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worksheets/sheet11.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无线充电" sheetId="3" r:id="rId6"/>
    <sheet name="蓝牙电话" sheetId="4" r:id="rId7"/>
    <sheet name="林肯香氛-611" sheetId="5" r:id="rId8"/>
    <sheet name="儿童座椅" sheetId="6" r:id="rId9"/>
    <sheet name="PAAK" sheetId="7" r:id="rId10"/>
    <sheet name="V2I" sheetId="8" r:id="rId11"/>
    <sheet name="V2V" sheetId="9" r:id="rId12"/>
    <sheet name="3D车模" sheetId="10" r:id="rId13"/>
    <sheet name="VH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<sst xmlns="http://schemas.openxmlformats.org/spreadsheetml/2006/main" count="99" uniqueCount="99">
  <si>
    <t xml:space="preserve">  </t>
  </si>
  <si>
    <t/>
    <r>
      <rPr>
        <u val=" "/>
        <sz val="9.75"/>
        <color theme="10"/>
        <rFont val="Calibri"/>
        <family val="2"/>
      </rPr>
      <t>蓝牙电话-测试报告</t>
    </r>
  </si>
  <si>
    <t/>
    <r>
      <rPr>
        <u val=" "/>
        <sz val="9.75"/>
        <color theme="10"/>
        <rFont val="Calibri"/>
        <family val="2"/>
      </rPr>
      <t>V2I-测试报告</t>
    </r>
  </si>
  <si>
    <t/>
    <r>
      <rPr>
        <u val=" "/>
        <sz val="9.75"/>
        <color theme="10"/>
        <rFont val="Calibri"/>
        <family val="2"/>
      </rPr>
      <t>3D车模-测试报告</t>
    </r>
  </si>
  <si>
    <t/>
    <r>
      <rPr>
        <u val=" "/>
        <sz val="9.75"/>
        <color theme="10"/>
        <rFont val="Calibri"/>
        <family val="2"/>
      </rPr>
      <t>蓝牙儿童安全座椅-测试报告</t>
    </r>
  </si>
  <si>
    <t/>
    <r>
      <rPr>
        <u val=" "/>
        <sz val="9.75"/>
        <color theme="10"/>
        <rFont val="Calibri"/>
        <family val="2"/>
      </rPr>
      <t>PAAK-测试报告</t>
    </r>
  </si>
  <si>
    <t/>
    <r>
      <rPr>
        <u val=" "/>
        <sz val="9.75"/>
        <color theme="10"/>
        <rFont val="Calibri"/>
        <family val="2"/>
      </rPr>
      <t>无线充电-测试报告</t>
    </r>
  </si>
  <si>
    <t/>
    <r>
      <rPr>
        <u val=" "/>
        <sz val="9.75"/>
        <color theme="10"/>
        <rFont val="Calibri"/>
        <family val="2"/>
      </rPr>
      <t>VHA-测试报告</t>
    </r>
  </si>
  <si>
    <t/>
    <r>
      <rPr>
        <sz val="9.75"/>
        <color rgb="FF000000"/>
        <rFont val="Calibri"/>
        <family val="2"/>
      </rPr>
      <t>1.配置无线充电开关</t>
    </r>
    <r>
      <rPr>
        <sz val="9.75"/>
        <color rgb="FF000000"/>
        <rFont val="Calibri"/>
        <family val="2"/>
      </rPr>
      <t xml:space="preserve">
</t>
    </r>
    <r>
      <rPr>
        <sz val="9.75"/>
        <color rgb="FF000000"/>
        <rFont val="Calibri"/>
        <family val="2"/>
      </rPr>
      <t xml:space="preserve">DE01 9 0 WACM Interface=1</t>
    </r>
  </si>
  <si>
    <t/>
    <r>
      <rPr>
        <sz val="9.75"/>
        <color rgb="FF000000"/>
        <rFont val="Calibri"/>
        <family val="2"/>
      </rPr>
      <t>1.车机供电正常</t>
    </r>
    <r>
      <rPr>
        <sz val="9.75"/>
        <color rgb="FF000000"/>
        <rFont val="Calibri"/>
        <family val="2"/>
      </rPr>
      <t xml:space="preserve">
</t>
    </r>
    <r>
      <rPr>
        <sz val="9.75"/>
        <color rgb="FF000000"/>
        <rFont val="Calibri"/>
        <family val="2"/>
      </rPr>
      <t>2.信号正常</t>
    </r>
  </si>
  <si>
    <t/>
    <r>
      <rPr>
        <sz val="9.75"/>
        <color rgb="FF000000"/>
        <rFont val="Calibri"/>
        <family val="2"/>
      </rPr>
      <t>1.新闻播放中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</si>
  <si>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2.车机界面显示toast”无线充电已启用“</t>
    </r>
    <r>
      <rPr>
        <sz val="9.75"/>
        <color rgb="FF000000"/>
        <rFont val="Calibri"/>
        <family val="2"/>
      </rPr>
      <t xml:space="preserve">
</t>
    </r>
    <r>
      <rPr>
        <sz val="9.75"/>
        <color rgb="FF000000"/>
        <rFont val="Calibri"/>
        <family val="2"/>
      </rPr>
      <t>3.4.充电终止，出现弹窗提示</t>
    </r>
  </si>
  <si>
    <t/>
    <r>
      <rPr>
        <sz val="9.75"/>
        <color rgb="FF000000"/>
        <rFont val="Calibri"/>
        <family val="2"/>
      </rPr>
      <t>1.蓝牙音乐播放中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</si>
  <si>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10.5"/>
        <color rgb="FF000000"/>
        <rFont val="Calibri"/>
        <family val="2"/>
      </rPr>
      <t>2-1.充电终止，出现弹窗提示</t>
    </r>
    <r>
      <rPr>
        <sz val="10.5"/>
        <color rgb="FF000000"/>
        <rFont val="Calibri"/>
        <family val="2"/>
      </rPr>
      <t xml:space="preserve">
</t>
    </r>
    <r>
      <rPr>
        <sz val="10.5"/>
        <color rgb="FF000000"/>
        <rFont val="Calibri"/>
        <family val="2"/>
      </rPr>
      <t>2-2.状态栏不显示图标</t>
    </r>
  </si>
  <si>
    <t/>
    <r>
      <rPr>
        <sz val="9.75"/>
        <color rgb="FF000000"/>
        <rFont val="Calibri"/>
        <family val="2"/>
      </rPr>
      <t>1.QQ音乐播放中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</si>
  <si>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1.本地视频播放中（非投屏模式）</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</si>
  <si>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1.发送相关信号</t>
    </r>
    <r>
      <rPr>
        <sz val="9.75"/>
        <color rgb="FF000000"/>
        <rFont val="Calibri"/>
        <family val="2"/>
      </rPr>
      <t xml:space="preserve">
</t>
    </r>
    <r>
      <rPr>
        <sz val="9.75"/>
        <color rgb="FF000000"/>
        <rFont val="Calibri"/>
        <family val="2"/>
      </rPr>
      <t xml:space="preserve">3F6，WrlssAcsyChrgr_D_Stat = 2/4/6</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</si>
  <si>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3.配置无线充电</t>
    </r>
    <r>
      <rPr>
        <sz val="9.75"/>
        <color rgb="FF000000"/>
        <rFont val="Calibri"/>
        <family val="2"/>
      </rPr>
      <t xml:space="preserve">
</t>
    </r>
    <r>
      <rPr>
        <sz val="9.75"/>
        <color rgb="FF000000"/>
        <rFont val="Calibri"/>
        <family val="2"/>
      </rPr>
      <t xml:space="preserve">DE01 9 0 WACM Interface=0</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</si>
  <si>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3.配置无线充电开关</t>
    </r>
    <r>
      <rPr>
        <sz val="9.75"/>
        <color rgb="FF000000"/>
        <rFont val="Calibri"/>
        <family val="2"/>
      </rPr>
      <t xml:space="preserve">
</t>
    </r>
    <r>
      <rPr>
        <sz val="9.75"/>
        <color rgb="FF000000"/>
        <rFont val="Calibri"/>
        <family val="2"/>
      </rPr>
      <t xml:space="preserve">DE01 9 0 WACM Interface=1</t>
    </r>
  </si>
  <si>
    <t/>
    <r>
      <rPr>
        <sz val="9.75"/>
        <color rgb="FF000000"/>
        <rFont val="Calibri"/>
        <family val="2"/>
      </rPr>
      <t>1.安全界面：</t>
    </r>
    <r>
      <rPr>
        <sz val="9.75"/>
        <color rgb="FF000000"/>
        <rFont val="Calibri"/>
        <family val="2"/>
      </rPr>
      <t xml:space="preserve">
</t>
    </r>
    <r>
      <rPr>
        <sz val="9.75"/>
        <color rgb="FF000000"/>
        <rFont val="Calibri"/>
        <family val="2"/>
      </rPr>
      <t xml:space="preserve">DE03, Byte 1, Bit 4 Camera =0x4: 360 Digital(HD)</t>
    </r>
    <r>
      <rPr>
        <sz val="9.75"/>
        <color rgb="FF000000"/>
        <rFont val="Calibri"/>
        <family val="2"/>
      </rPr>
      <t xml:space="preserve">
</t>
    </r>
    <r>
      <rPr>
        <sz val="9.75"/>
        <color rgb="FF000000"/>
        <rFont val="Calibri"/>
        <family val="2"/>
      </rPr>
      <t>230，GearLvrPos_D_Actl=1</t>
    </r>
    <r>
      <rPr>
        <sz val="9.75"/>
        <color rgb="FF000000"/>
        <rFont val="Calibri"/>
        <family val="2"/>
      </rPr>
      <t xml:space="preserve">
</t>
    </r>
    <r>
      <rPr>
        <sz val="9.75"/>
        <color rgb="FF000000"/>
        <rFont val="Calibri"/>
        <family val="2"/>
      </rPr>
      <t>176，GearPos_D_Trg=0xE</t>
    </r>
    <r>
      <rPr>
        <sz val="9.75"/>
        <color rgb="FF000000"/>
        <rFont val="Calibri"/>
        <family val="2"/>
      </rPr>
      <t xml:space="preserve">
</t>
    </r>
    <r>
      <rPr>
        <sz val="9.75"/>
        <color rgb="FF000000"/>
        <rFont val="Calibri"/>
        <family val="2"/>
      </rPr>
      <t xml:space="preserve">2.再发信号：3F6，WrlssAcsyChrgr_D_Stat = 2/4/6</t>
    </r>
  </si>
  <si>
    <t/>
    <r>
      <rPr>
        <sz val="9.75"/>
        <color rgb="FF000000"/>
        <rFont val="Calibri"/>
        <family val="2"/>
      </rPr>
      <t>2.均不出现无线充电状态显示</t>
    </r>
    <r>
      <rPr>
        <sz val="9.75"/>
        <color rgb="FF000000"/>
        <rFont val="Calibri"/>
        <family val="2"/>
      </rPr>
      <t xml:space="preserve">
</t>
    </r>
  </si>
  <si>
    <t/>
    <r>
      <rPr>
        <sz val="9.75"/>
        <color rgb="FF000000"/>
        <rFont val="Calibri"/>
        <family val="2"/>
      </rPr>
      <t>1.USB音乐播放中（需要在工程模式中，关闭掉USB模式才可识别）</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</si>
  <si>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1.在线视频播放中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</si>
  <si>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1.VR播放中（小度播报一个笑话）</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</si>
  <si>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10.5"/>
        <color rgb="FF000000"/>
        <rFont val="Calibri"/>
        <family val="2"/>
      </rPr>
      <t>2-1.车机界面显示toast”无线充电已启用“</t>
    </r>
    <r>
      <rPr>
        <sz val="10.5"/>
        <color rgb="FF000000"/>
        <rFont val="Calibri"/>
        <family val="2"/>
      </rPr>
      <t xml:space="preserve">
</t>
    </r>
    <r>
      <rPr>
        <sz val="10.5"/>
        <color rgb="FF000000"/>
        <rFont val="Calibri"/>
        <family val="2"/>
      </rPr>
      <t>2-2.状态栏显示状态图标，动画显示充电状态（只要显示就可以）</t>
    </r>
  </si>
  <si>
    <t/>
    <r>
      <rPr>
        <u val=" "/>
        <sz val="9.75"/>
        <color theme="10"/>
        <rFont val="Calibri"/>
        <family val="2"/>
      </rPr>
      <t>FCIVIOS-15722</t>
    </r>
    <r>
      <t xml:space="preserve">
</t>
    </r>
    <r>
      <t xml:space="preserve">
</t>
    </r>
    <r>
      <t xml:space="preserve">Phase5_【U611MCA】【黑盒】【必现】【无线充电】打开无线充电软开关，发送信号3F6，WrlssAcsyChrgr_D_Stat = 2，重启机器，无线充电软开关开启，toast提示显示禁用状态</t>
    </r>
  </si>
  <si>
    <t/>
    <r>
      <rPr>
        <sz val="9.75"/>
        <color rgb="FF000000"/>
        <rFont val="Calibri"/>
        <family val="2"/>
      </rPr>
      <t>1.发送开关打开信号</t>
    </r>
    <r>
      <rPr>
        <sz val="9.75"/>
        <color rgb="FF000000"/>
        <rFont val="Calibri"/>
        <family val="2"/>
      </rPr>
      <t xml:space="preserve">
</t>
    </r>
    <r>
      <rPr>
        <sz val="9.75"/>
        <color rgb="FF000000"/>
        <rFont val="Calibri"/>
        <family val="2"/>
      </rPr>
      <t xml:space="preserve">WrlssAcsyChrg_Pc_Actl=0（yfdbus_send AI.lv.ipcl.out vip2gip_VehicleNetwork 0x02,0x21,0x40,0x11,0x9E,0x00,0x00,0x00）</t>
    </r>
  </si>
  <si>
    <t/>
    <r>
      <rPr>
        <sz val="9.75"/>
        <color rgb="FF000000"/>
        <rFont val="Calibri"/>
        <family val="2"/>
      </rPr>
      <t>1.蓝牙电话播放中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</si>
  <si>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1.配置无线充电开关</t>
    </r>
    <r>
      <rPr>
        <sz val="9.75"/>
        <color rgb="FF000000"/>
        <rFont val="Calibri"/>
        <family val="2"/>
      </rPr>
      <t xml:space="preserve">
</t>
    </r>
    <r>
      <rPr>
        <sz val="9.75"/>
        <color rgb="FF000000"/>
        <rFont val="Calibri"/>
        <family val="2"/>
      </rPr>
      <t xml:space="preserve">DE01 9 0 WACM Interface=0</t>
    </r>
  </si>
  <si>
    <t/>
    <r>
      <rPr>
        <sz val="9.75"/>
        <color rgb="FF000000"/>
        <rFont val="Calibri"/>
        <family val="2"/>
      </rPr>
      <t xml:space="preserve">1输入信号：3F6，WrlssAcsyChrgr_D_Stat = 4/6</t>
    </r>
    <r>
      <rPr>
        <sz val="9.75"/>
        <color rgb="FF000000"/>
        <rFont val="Calibri"/>
        <family val="2"/>
      </rPr>
      <t xml:space="preserve">
</t>
    </r>
  </si>
  <si>
    <t/>
    <r>
      <rPr>
        <sz val="9.75"/>
        <color rgb="FF000000"/>
        <rFont val="Calibri"/>
        <family val="2"/>
      </rPr>
      <t>1.弹窗提示“检测到手机与充电器之间错位或有物体阻隔，导致充电失败。请检查充电位置，并将手机放在正确位置上恢复充电”</t>
    </r>
    <r>
      <rPr>
        <sz val="9.75"/>
        <color rgb="FF000000"/>
        <rFont val="Calibri"/>
        <family val="2"/>
      </rPr>
      <t xml:space="preserve">
</t>
    </r>
    <r>
      <rPr>
        <sz val="9.75"/>
        <color rgb="FF000000"/>
        <rFont val="Calibri"/>
        <family val="2"/>
      </rPr>
      <t>2.退出弹窗</t>
    </r>
    <r>
      <rPr>
        <sz val="9.75"/>
        <color rgb="FF000000"/>
        <rFont val="Calibri"/>
        <family val="2"/>
      </rPr>
      <t xml:space="preserve">
</t>
    </r>
    <r>
      <rPr>
        <sz val="9.75"/>
        <color rgb="FF000000"/>
        <rFont val="Calibri"/>
        <family val="2"/>
      </rPr>
      <t>3.无法退出弹窗</t>
    </r>
  </si>
  <si>
    <t/>
    <r>
      <rPr>
        <sz val="9.75"/>
        <color rgb="FF000000"/>
        <rFont val="Calibri"/>
        <family val="2"/>
      </rPr>
      <t>1.点击无线充电收藏按钮</t>
    </r>
    <r>
      <rPr>
        <sz val="9.75"/>
        <color rgb="FF000000"/>
        <rFont val="Calibri"/>
        <family val="2"/>
      </rPr>
      <t xml:space="preserve">
</t>
    </r>
    <r>
      <rPr>
        <sz val="9.75"/>
        <color rgb="FF000000"/>
        <rFont val="Calibri"/>
        <family val="2"/>
      </rPr>
      <t>2.进入常用设置查看</t>
    </r>
  </si>
  <si>
    <t/>
    <r>
      <rPr>
        <sz val="9.75"/>
        <color rgb="FF000000"/>
        <rFont val="Calibri"/>
        <family val="2"/>
      </rPr>
      <t>1.安全界面：</t>
    </r>
    <r>
      <rPr>
        <sz val="9.75"/>
        <color rgb="FF000000"/>
        <rFont val="Calibri"/>
        <family val="2"/>
      </rPr>
      <t xml:space="preserve">
</t>
    </r>
    <r>
      <rPr>
        <sz val="9.75"/>
        <color rgb="FF000000"/>
        <rFont val="Calibri"/>
        <family val="2"/>
      </rPr>
      <t xml:space="preserve">DE03 Byte1 Bit4-2 Camera !=0x0(Disable)</t>
    </r>
    <r>
      <rPr>
        <sz val="9.75"/>
        <color rgb="FF000000"/>
        <rFont val="Calibri"/>
        <family val="2"/>
      </rPr>
      <t xml:space="preserve">
</t>
    </r>
    <r>
      <rPr>
        <sz val="9.75"/>
        <color rgb="FF000000"/>
        <rFont val="Calibri"/>
        <family val="2"/>
      </rPr>
      <t>230，GearLvrPos_D_Actl=1</t>
    </r>
    <r>
      <rPr>
        <sz val="9.75"/>
        <color rgb="FF000000"/>
        <rFont val="Calibri"/>
        <family val="2"/>
      </rPr>
      <t xml:space="preserve">
</t>
    </r>
    <r>
      <rPr>
        <sz val="9.75"/>
        <color rgb="FF000000"/>
        <rFont val="Calibri"/>
        <family val="2"/>
      </rPr>
      <t>176，GearPos_D_Trg=0x14</t>
    </r>
    <r>
      <rPr>
        <sz val="9.75"/>
        <color rgb="FF000000"/>
        <rFont val="Calibri"/>
        <family val="2"/>
      </rPr>
      <t xml:space="preserve">
</t>
    </r>
    <r>
      <rPr>
        <sz val="9.75"/>
        <color rgb="FF000000"/>
        <rFont val="Calibri"/>
        <family val="2"/>
      </rPr>
      <t xml:space="preserve">2.再发信号：3F6，WrlssAcsyChrgr_D_Stat = 2/4/6</t>
    </r>
  </si>
  <si>
    <t/>
    <r>
      <rPr>
        <sz val="9.75"/>
        <color rgb="FF000000"/>
        <rFont val="Calibri"/>
        <family val="2"/>
      </rPr>
      <t>1.导航语音播放中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</si>
  <si>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1.切换主题</t>
    </r>
    <r>
      <rPr>
        <sz val="9.75"/>
        <color rgb="FF000000"/>
        <rFont val="Calibri"/>
        <family val="2"/>
      </rPr>
      <t xml:space="preserve">
</t>
    </r>
    <r>
      <rPr>
        <sz val="9.75"/>
        <color rgb="FF000000"/>
        <rFont val="Calibri"/>
        <family val="2"/>
      </rPr>
      <t xml:space="preserve">2.输入信号：3F6，WrlssAcsyChrgr_D_Stat = 4/6</t>
    </r>
    <r>
      <rPr>
        <sz val="9.75"/>
        <color rgb="FF000000"/>
        <rFont val="Calibri"/>
        <family val="2"/>
      </rPr>
      <t xml:space="preserve">
</t>
    </r>
    <r>
      <rPr>
        <sz val="9.75"/>
        <color rgb="FF000000"/>
        <rFont val="Calibri"/>
        <family val="2"/>
      </rPr>
      <t>3.查看弹窗边框颜色</t>
    </r>
    <r>
      <rPr>
        <sz val="9.75"/>
        <color rgb="FF000000"/>
        <rFont val="Calibri"/>
        <family val="2"/>
      </rPr>
      <t xml:space="preserve">
</t>
    </r>
  </si>
  <si>
    <t/>
    <r>
      <rPr>
        <u val=" "/>
        <sz val="9.75"/>
        <color theme="10"/>
        <rFont val="Calibri"/>
        <family val="2"/>
      </rPr>
      <t>PSTT-636</t>
    </r>
    <r>
      <t xml:space="preserve">
</t>
    </r>
    <r>
      <t xml:space="preserve">
</t>
    </r>
    <r>
      <t xml:space="preserve">Phase5_【U611MCA】【黑盒】【必现】【无线充电】配置无线充电软开关，关闭无线充电软开关，发送信号3F6WrlssAcsyChrgr_D_Stat = 2，有toast提示 ，system UI无禁用图标</t>
    </r>
  </si>
  <si>
    <t/>
    <r>
      <rPr>
        <sz val="9.75"/>
        <color rgb="FF000000"/>
        <rFont val="Calibri"/>
        <family val="2"/>
      </rPr>
      <t>1.配置无线充电开关</t>
    </r>
    <r>
      <rPr>
        <sz val="9.75"/>
        <color rgb="FF000000"/>
        <rFont val="Calibri"/>
        <family val="2"/>
      </rPr>
      <t xml:space="preserve">
</t>
    </r>
    <r>
      <rPr>
        <sz val="9.75"/>
        <color rgb="FF000000"/>
        <rFont val="Calibri"/>
        <family val="2"/>
      </rPr>
      <t xml:space="preserve">DE01 9 0 WACM Interface=2</t>
    </r>
  </si>
  <si>
    <t/>
    <r>
      <rPr>
        <sz val="9.75"/>
        <color rgb="FF000000"/>
        <rFont val="Calibri"/>
        <family val="2"/>
      </rPr>
      <t>1.喜马拉雅播放中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</si>
  <si>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sz val="9.75"/>
        <color rgb="FF000000"/>
        <rFont val="Calibri"/>
        <family val="2"/>
      </rPr>
      <t>1.AI电台播放中</t>
    </r>
    <r>
      <rPr>
        <sz val="9.75"/>
        <color rgb="FF000000"/>
        <rFont val="Calibri"/>
        <family val="2"/>
      </rPr>
      <t xml:space="preserve">
</t>
    </r>
    <r>
      <rPr>
        <sz val="9.75"/>
        <color rgb="FF000000"/>
        <rFont val="Calibri"/>
        <family val="2"/>
      </rPr>
      <t xml:space="preserve">2.再发信号：3F6，WrlssAcsyChrgr_D_Stat = 2</t>
    </r>
    <r>
      <rPr>
        <sz val="9.75"/>
        <color rgb="FF000000"/>
        <rFont val="Calibri"/>
        <family val="2"/>
      </rPr>
      <t xml:space="preserve">
</t>
    </r>
    <r>
      <rPr>
        <sz val="9.75"/>
        <color rgb="FF000000"/>
        <rFont val="Calibri"/>
        <family val="2"/>
      </rPr>
      <t xml:space="preserve">3.再发信号：3F6，WrlssAcsyChrgr_D_Stat =4/6</t>
    </r>
  </si>
  <si>
    <t/>
    <r>
      <rPr>
        <u val=" "/>
        <sz val="9.75"/>
        <color theme="10"/>
        <rFont val="Calibri"/>
        <family val="2"/>
      </rPr>
      <t>PSTT-543</t>
    </r>
    <r>
      <t xml:space="preserve">
</t>
    </r>
    <r>
      <t xml:space="preserve">
</t>
    </r>
    <r>
      <t xml:space="preserve">Phase5_【U611 MCA】【黑盒】【必现】【蓝牙电话】连接仪表屏，连接蓝牙，去电，仪表屏无弹窗显示</t>
    </r>
  </si>
  <si>
    <t/>
    <r>
      <rPr>
        <u val=" "/>
        <sz val="9.75"/>
        <color theme="10"/>
        <rFont val="Calibri"/>
        <family val="2"/>
      </rPr>
      <t>FCIVIOS-15803</t>
    </r>
    <r>
      <t xml:space="preserve">
</t>
    </r>
    <r>
      <t xml:space="preserve">
</t>
    </r>
    <r>
      <t>Phase5_【U611MCA】【黑盒】【必现】【林肯香氛】关闭香氛按钮，点击香氛香型，有按键音提示</t>
    </r>
  </si>
  <si>
    <t/>
    <r>
      <t xml:space="preserve">1.提示信息为“林肯香氛香氛余量耗尽
</t>
    </r>
    <r>
      <t xml:space="preserve">当前使用的xxx（香氛名）香氛即将用尽，建议访问林肯官方旗舰店购买更换香氛罐，参考地址 </t>
    </r>
    <r>
      <rPr>
        <u val=" "/>
        <sz val="9.75"/>
        <color theme="10"/>
        <rFont val="Calibri"/>
        <family val="2"/>
      </rPr>
      <t>https://lincolnauto.m.tmall.cpm</t>
    </r>
    <r>
      <t xml:space="preserve">”
</t>
    </r>
    <r>
      <t>2.进入香氛设置显示界面，对应香氛显示余量百分比</t>
    </r>
  </si>
  <si>
    <t/>
    <r>
      <rPr>
        <u val=" "/>
        <sz val="9.75"/>
        <color theme="10"/>
        <rFont val="Calibri"/>
        <family val="2"/>
      </rPr>
      <t>FCIVIOS-15802</t>
    </r>
    <r>
      <t xml:space="preserve">
</t>
    </r>
    <r>
      <t xml:space="preserve">
</t>
    </r>
    <r>
      <t>Phase5_【U611MCA】【黑盒】【必现】【林肯香氛】切换主题为坐享境界，香氛强度文字未随主题变化</t>
    </r>
  </si>
  <si>
    <t/>
    <r>
      <t xml:space="preserve">1.提示信息为“林肯香氛香氛余量耗尽
</t>
    </r>
    <r>
      <t xml:space="preserve">当前使用的xxx（香氛名）香氛即将用尽，建议访问林肯官方旗舰店购买更换香氛罐，参考地址 </t>
    </r>
    <r>
      <rPr>
        <u val=" "/>
        <sz val="9.75"/>
        <color theme="10"/>
        <rFont val="Calibri"/>
        <family val="2"/>
      </rPr>
      <t>https://lincolnauto.m.tmall.cpm</t>
    </r>
    <r>
      <t>”</t>
    </r>
  </si>
  <si>
    <t/>
    <r>
      <rPr>
        <u val=" "/>
        <sz val="10.5"/>
        <color theme="10"/>
        <rFont val="Calibri"/>
        <family val="2"/>
      </rPr>
      <t>APIMCIM-24369</t>
    </r>
    <r>
      <t xml:space="preserve">
</t>
    </r>
    <r>
      <t>Phase5_【U611】【黑盒】【必现】【蓝牙儿童座椅】车辆控制搜索蓝牙儿童座椅选项，搜索不到</t>
    </r>
  </si>
  <si>
    <t/>
    <r>
      <rPr>
        <sz val="9.75"/>
        <color rgb="FF000000"/>
        <rFont val="Calibri"/>
        <family val="2"/>
      </rPr>
      <t xml:space="preserve">1.IGN RUN</t>
    </r>
    <r>
      <rPr>
        <sz val="9.75"/>
        <color rgb="FF000000"/>
        <rFont val="Calibri"/>
        <family val="2"/>
      </rPr>
      <t xml:space="preserve">
2.IVI POWER ON
3.</t>
    </r>
    <r>
      <rPr>
        <sz val="9.75"/>
        <color rgb="FF000000"/>
        <rFont val="Calibri"/>
        <family val="2"/>
      </rPr>
      <t>儿童座椅已连接</t>
    </r>
    <r>
      <rPr>
        <sz val="9.75"/>
        <color rgb="FF000000"/>
        <rFont val="Calibri"/>
        <family val="2"/>
      </rPr>
      <t xml:space="preserve">
4.</t>
    </r>
    <r>
      <rPr>
        <sz val="9.75"/>
        <color rgb="FF000000"/>
        <rFont val="Calibri"/>
        <family val="2"/>
      </rPr>
      <t>儿童座椅未锁定/低电量状态</t>
    </r>
  </si>
  <si>
    <t/>
    <r>
      <rPr>
        <u val=" "/>
        <sz val="9.75"/>
        <color theme="10"/>
        <rFont val="Calibri"/>
        <family val="2"/>
      </rPr>
      <t>PSTT-498</t>
    </r>
    <r>
      <t xml:space="preserve">
</t>
    </r>
    <r>
      <t xml:space="preserve">Phase5_【U611MCA】【黑盒】【必现】【Vehicle Control】连接蓝牙儿童座椅，弹出未锁定消息横幅TTS播报中，导航播报路况时没有打断TTS播报，出现混音</t>
    </r>
  </si>
  <si>
    <t/>
    <r>
      <rPr>
        <sz val="9.75"/>
        <color rgb="FF000000"/>
        <rFont val="Calibri"/>
        <family val="2"/>
      </rPr>
      <t xml:space="preserve">1.IGN RUN</t>
    </r>
    <r>
      <rPr>
        <sz val="9.75"/>
        <color rgb="FF000000"/>
        <rFont val="Calibri"/>
        <family val="2"/>
      </rPr>
      <t xml:space="preserve">
</t>
    </r>
    <r>
      <rPr>
        <sz val="9.75"/>
        <color rgb="FF000000"/>
        <rFont val="Calibri"/>
        <family val="2"/>
      </rPr>
      <t xml:space="preserve">2.IVI POWER ON</t>
    </r>
    <r>
      <rPr>
        <sz val="9.75"/>
        <color rgb="FF000000"/>
        <rFont val="Calibri"/>
        <family val="2"/>
      </rPr>
      <t xml:space="preserve">
</t>
    </r>
    <r>
      <rPr>
        <sz val="9.75"/>
        <color rgb="FF000000"/>
        <rFont val="Calibri"/>
        <family val="2"/>
      </rPr>
      <t>3.</t>
    </r>
    <r>
      <rPr>
        <sz val="9.75"/>
        <color rgb="FF000000"/>
        <rFont val="Calibri"/>
        <family val="2"/>
      </rPr>
      <t>儿童座椅已连接</t>
    </r>
    <r>
      <rPr>
        <sz val="9.75"/>
        <color rgb="FF000000"/>
        <rFont val="Calibri"/>
        <family val="2"/>
      </rPr>
      <t xml:space="preserve">
</t>
    </r>
    <r>
      <rPr>
        <sz val="9.75"/>
        <color rgb="FF000000"/>
        <rFont val="Calibri"/>
        <family val="2"/>
      </rPr>
      <t>4.</t>
    </r>
    <r>
      <rPr>
        <sz val="9.75"/>
        <color rgb="FF000000"/>
        <rFont val="Calibri"/>
        <family val="2"/>
      </rPr>
      <t>儿童座椅未锁住和低电量状态</t>
    </r>
  </si>
  <si>
    <t/>
    <r>
      <rPr>
        <sz val="9.75"/>
        <color rgb="FF000000"/>
        <rFont val="Calibri"/>
        <family val="2"/>
      </rPr>
      <t>1.</t>
    </r>
    <r>
      <rPr>
        <sz val="9.75"/>
        <color rgb="FF000000"/>
        <rFont val="Calibri"/>
        <family val="2"/>
      </rPr>
      <t>弹出的未锁定和消息横幅均在主驾侧显示，点击消息跳转在儿童座椅详情页也在主驾侧显示，无异常</t>
    </r>
  </si>
  <si>
    <t/>
    <r>
      <rPr>
        <sz val="9.75"/>
        <color rgb="FF000000"/>
        <rFont val="Calibri"/>
        <family val="2"/>
      </rPr>
      <t>1.</t>
    </r>
    <r>
      <rPr>
        <sz val="9.75"/>
        <color rgb="FF000000"/>
        <rFont val="Calibri"/>
        <family val="2"/>
      </rPr>
      <t>分屏，主驾侧连接儿童座椅</t>
    </r>
  </si>
  <si>
    <t/>
    <r>
      <rPr>
        <sz val="9.75"/>
        <color rgb="FF000000"/>
        <rFont val="Calibri"/>
        <family val="2"/>
      </rPr>
      <t xml:space="preserve">1.IGN RUN</t>
    </r>
    <r>
      <rPr>
        <sz val="9.75"/>
        <color rgb="FF000000"/>
        <rFont val="Calibri"/>
        <family val="2"/>
      </rPr>
      <t xml:space="preserve">
2.IVI POWER ON
3.</t>
    </r>
    <r>
      <rPr>
        <sz val="9.75"/>
        <color rgb="FF000000"/>
        <rFont val="Calibri"/>
        <family val="2"/>
      </rPr>
      <t>儿童座椅已连接</t>
    </r>
    <r>
      <rPr>
        <sz val="9.75"/>
        <color rgb="FF000000"/>
        <rFont val="Calibri"/>
        <family val="2"/>
      </rPr>
      <t xml:space="preserve">
4.</t>
    </r>
    <r>
      <rPr>
        <sz val="9.75"/>
        <color rgb="FF000000"/>
        <rFont val="Calibri"/>
        <family val="2"/>
      </rPr>
      <t>儿童座椅未锁定状态</t>
    </r>
  </si>
  <si>
    <t/>
    <r>
      <rPr>
        <sz val="9.75"/>
        <color rgb="FF000000"/>
        <rFont val="Calibri"/>
        <family val="2"/>
      </rPr>
      <t xml:space="preserve">1.IGN RUN</t>
    </r>
    <r>
      <rPr>
        <sz val="9.75"/>
        <color rgb="FF000000"/>
        <rFont val="Calibri"/>
        <family val="2"/>
      </rPr>
      <t xml:space="preserve">
2.IVI POWER ON
3.</t>
    </r>
    <r>
      <rPr>
        <sz val="9.75"/>
        <color rgb="FF000000"/>
        <rFont val="Calibri"/>
        <family val="2"/>
      </rPr>
      <t>儿童座椅已连接</t>
    </r>
    <r>
      <rPr>
        <sz val="9.75"/>
        <color rgb="FF000000"/>
        <rFont val="Calibri"/>
        <family val="2"/>
      </rPr>
      <t xml:space="preserve">
4.</t>
    </r>
    <r>
      <rPr>
        <sz val="9.75"/>
        <color rgb="FF000000"/>
        <rFont val="Calibri"/>
        <family val="2"/>
      </rPr>
      <t>儿童座椅低电量状态</t>
    </r>
  </si>
  <si>
    <t/>
    <r>
      <rPr>
        <sz val="9.75"/>
        <color rgb="FF000000"/>
        <rFont val="Calibri"/>
        <family val="2"/>
      </rPr>
      <t>1.</t>
    </r>
    <r>
      <rPr>
        <sz val="9.75"/>
        <color rgb="FF000000"/>
        <rFont val="Calibri"/>
        <family val="2"/>
      </rPr>
      <t>分屏，副驾侧连接儿童座椅</t>
    </r>
  </si>
  <si>
    <t/>
    <r>
      <rPr>
        <sz val="9.75"/>
        <color rgb="FF000000"/>
        <rFont val="Calibri"/>
        <family val="2"/>
      </rPr>
      <t>1.</t>
    </r>
    <r>
      <rPr>
        <sz val="9.75"/>
        <color rgb="FF000000"/>
        <rFont val="Calibri"/>
        <family val="2"/>
      </rPr>
      <t>弹出的未锁定和消息横幅均在主驾侧显示，点击消息跳转在儿童座椅详情页在副驾侧显示，无异常</t>
    </r>
  </si>
  <si>
    <t/>
    <r>
      <rPr>
        <u val=" "/>
        <sz val="9.75"/>
        <color theme="10"/>
        <rFont val="Calibri"/>
        <family val="2"/>
      </rPr>
      <t>PSTT-652</t>
    </r>
    <r>
      <t xml:space="preserve">
</t>
    </r>
    <r>
      <t xml:space="preserve">Phase5_【U611MCA】【黑盒】【必现】【Vehicle Control】切换主题时，却会跳转到儿童座椅详情页</t>
    </r>
  </si>
  <si>
    <t/>
    <r>
      <rPr>
        <u val=" "/>
        <sz val="9.75"/>
        <color theme="10"/>
        <rFont val="Calibri"/>
        <family val="2"/>
      </rPr>
      <t xml:space="preserve">设置密码里面包含xato-net-10-million-passwords-10000.txt 文档中的密码，保存</t>
    </r>
  </si>
  <si>
    <t/>
    <r>
      <rPr>
        <u val=" "/>
        <sz val="9.75"/>
        <color theme="10"/>
        <rFont val="Calibri"/>
        <family val="2"/>
      </rPr>
      <t>FCIVIOS-15762</t>
    </r>
    <r>
      <t xml:space="preserve">
</t>
    </r>
    <r>
      <t xml:space="preserve">
</t>
    </r>
    <r>
      <t>【Phase5】【U611MCA】【V2I】【必现】取消申请按钮未取消，红绿灯信号推送文本未修改</t>
    </r>
  </si>
  <si>
    <t/>
    <r>
      <rPr>
        <u val=" "/>
        <sz val="9.75"/>
        <color theme="10"/>
        <rFont val="Calibri"/>
        <family val="2"/>
      </rPr>
      <t>FCIVIOS-15777</t>
    </r>
    <r>
      <t xml:space="preserve">
</t>
    </r>
    <r>
      <t>【Phase5】【U611MCA】【V2V】【必现】车车协同碰撞预警infobook文本缺少双引号</t>
    </r>
  </si>
  <si>
    <t/>
    <r>
      <rPr>
        <sz val="9.75"/>
        <color rgb="FF000000"/>
        <rFont val="Calibri"/>
        <family val="2"/>
      </rPr>
      <t>1.车机供电正常;</t>
    </r>
    <r>
      <rPr>
        <sz val="9.75"/>
        <color rgb="FF000000"/>
        <rFont val="Calibri"/>
        <family val="2"/>
      </rPr>
      <t xml:space="preserve">
</t>
    </r>
    <r>
      <rPr>
        <sz val="9.75"/>
        <color rgb="FF000000"/>
        <rFont val="Calibri"/>
        <family val="2"/>
      </rPr>
      <t xml:space="preserve">2.配置DE01 Ambient Light：0x2</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</si>
  <si>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 xml:space="preserve">3.配置DE01 Ambient Light：0x3</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</si>
  <si>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3.氛围灯开启</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</si>
  <si>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0x3E3.LightAmbIntsty_No_Actl=0x3C</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</si>
  <si>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 xml:space="preserve">3.配置DE01 Ambient Light：0x2 / 0x3</t>
    </r>
    <r>
      <rPr>
        <sz val="9.75"/>
        <color rgb="FF000000"/>
        <rFont val="Calibri"/>
        <family val="2"/>
      </rPr>
      <t xml:space="preserve">
</t>
    </r>
  </si>
  <si>
    <t/>
    <r>
      <rPr>
        <u val=" "/>
        <sz val="9.75"/>
        <color theme="10"/>
        <rFont val="Calibri"/>
        <family val="2"/>
      </rPr>
      <t>FCIVIOS-15822</t>
    </r>
    <r>
      <t xml:space="preserve">
</t>
    </r>
    <r>
      <t>Phase5_【U611MCA】【黑盒】【必现】【3D车模】未发送氛围灯信号，点击车内氛围灯，点击更所按钮，氛围灯按钮状态与车空不一致</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</si>
  <si>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0x3E3.LightAmbColor_No_Actl=0x03</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</si>
  <si>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0x3E3.LightAmbIntsty_No_Actl=0x64</t>
    </r>
  </si>
  <si>
    <t/>
    <r>
      <rPr>
        <sz val="9.75"/>
        <color rgb="FF000000"/>
        <rFont val="Calibri"/>
        <family val="2"/>
      </rPr>
      <t>1.车机供电正常;</t>
    </r>
    <r>
      <rPr>
        <sz val="9.75"/>
        <color rgb="FF000000"/>
        <rFont val="Calibri"/>
        <family val="2"/>
      </rPr>
      <t xml:space="preserve">
</t>
    </r>
    <r>
      <rPr>
        <sz val="9.75"/>
        <color rgb="FF000000"/>
        <rFont val="Calibri"/>
        <family val="2"/>
      </rPr>
      <t>2.支持配置</t>
    </r>
  </si>
  <si>
    <t/>
    <r>
      <rPr>
        <u val=" "/>
        <sz val="9.75"/>
        <color theme="10"/>
        <rFont val="Calibri"/>
        <family val="2"/>
      </rPr>
      <t>FCIVIOS-15817</t>
    </r>
    <r>
      <t xml:space="preserve">
</t>
    </r>
    <r>
      <t>Phase5_【U611MCA】【黑盒】【必现】【3D车模】触发氛围灯亮度右侧调节亮度按钮，无亮度变化</t>
    </r>
  </si>
  <si>
    <t/>
    <r>
      <rPr>
        <sz val="9.75"/>
        <color rgb="FF000000"/>
        <rFont val="Calibri"/>
        <family val="2"/>
      </rPr>
      <t>2.需要点击才有对应变化</t>
    </r>
    <r>
      <rPr>
        <sz val="9.75"/>
        <color rgb="FF000000"/>
        <rFont val="Calibri"/>
        <family val="2"/>
      </rPr>
      <t xml:space="preserve">
</t>
    </r>
    <r>
      <rPr>
        <sz val="9.75"/>
        <color rgb="FF000000"/>
        <rFont val="Calibri"/>
        <family val="2"/>
      </rPr>
      <t>4.发信号直接变</t>
    </r>
  </si>
  <si>
    <t/>
    <r>
      <rPr>
        <sz val="9.75"/>
        <color rgb="FF000000"/>
        <rFont val="Calibri"/>
        <family val="2"/>
      </rPr>
      <t>1.车机供电正常</t>
    </r>
    <r>
      <rPr>
        <sz val="9.75"/>
        <color rgb="FF000000"/>
        <rFont val="Calibri"/>
        <family val="2"/>
      </rPr>
      <t xml:space="preserve">
</t>
    </r>
    <r>
      <rPr>
        <sz val="9.75"/>
        <color rgb="FF000000"/>
        <rFont val="Calibri"/>
        <family val="2"/>
      </rPr>
      <t>2.信号正常</t>
    </r>
    <r>
      <rPr>
        <sz val="9.75"/>
        <color rgb="FF000000"/>
        <rFont val="Calibri"/>
        <family val="2"/>
      </rPr>
      <t xml:space="preserve">
</t>
    </r>
    <r>
      <rPr>
        <sz val="9.75"/>
        <color rgb="FF000000"/>
        <rFont val="Calibri"/>
        <family val="2"/>
      </rPr>
      <t xml:space="preserve">3.配置DE01 Ambient Light：0x2</t>
    </r>
  </si>
  <si>
    <t/>
    <r>
      <rPr>
        <sz val="9.75"/>
        <color rgb="FF000000"/>
        <rFont val="Calibri"/>
        <family val="2"/>
      </rPr>
      <t>1.进入快捷控制-车内</t>
    </r>
    <r>
      <rPr>
        <sz val="9.75"/>
        <color rgb="FF000000"/>
        <rFont val="Calibri"/>
        <family val="2"/>
      </rPr>
      <t xml:space="preserve">
</t>
    </r>
    <r>
      <rPr>
        <sz val="9.75"/>
        <color rgb="FF000000"/>
        <rFont val="Calibri"/>
        <family val="2"/>
      </rPr>
      <t>2.已配置多功能座椅、氛围灯、林肯香氛</t>
    </r>
  </si>
  <si>
    <t/>
    <r>
      <rPr>
        <u val=" "/>
        <sz val="9.75"/>
        <color theme="10"/>
        <rFont val="Calibri"/>
        <family val="2"/>
      </rPr>
      <t>FCIVIOS-15633</t>
    </r>
    <r>
      <t xml:space="preserve">
</t>
    </r>
    <r>
      <t>Phase5_【U611MCA】【黑盒】【必现】【3D车模】打开远近灯光，触发照明系统故障，车模会旋转左前45度</t>
    </r>
  </si>
  <si>
    <t/>
    <r>
      <rPr>
        <sz val="9.75"/>
        <color rgb="FF000000"/>
        <rFont val="Calibri"/>
        <family val="2"/>
      </rPr>
      <t>1.车机供电正常;</t>
    </r>
    <r>
      <rPr>
        <sz val="9.75"/>
        <color rgb="FF000000"/>
        <rFont val="Calibri"/>
        <family val="2"/>
      </rPr>
      <t xml:space="preserve">
</t>
    </r>
    <r>
      <rPr>
        <sz val="9.75"/>
        <color rgb="FF000000"/>
        <rFont val="Calibri"/>
        <family val="2"/>
      </rPr>
      <t xml:space="preserve">2.配置DE01 Ambient Light：0x3</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</si>
  <si>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0x3E3.LightAmbIntsty_No_Actl=0x0A</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</si>
  <si>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0x3E3.LightAmbIntsty_No_Actl=0x1E</t>
    </r>
  </si>
  <si>
    <t/>
    <r>
      <rPr>
        <u val=" "/>
        <sz val="9.75"/>
        <color theme="10"/>
        <rFont val="Calibri"/>
        <family val="2"/>
      </rPr>
      <t>FCIVIOS-15801</t>
    </r>
    <r>
      <t xml:space="preserve">
</t>
    </r>
    <r>
      <t>Phase5_【U611MCA】【黑盒】【必现】【3D车模】切换主题为坐享境界，模拟香氛为过期香型，未选中状态的香型未随主题变化</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</si>
  <si>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0x3E3.LightAmbIntsty_No_Actl=0x28</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</si>
  <si>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0x3E3.LightAmbColor_No_Actl=0x02</t>
    </r>
  </si>
  <si>
    <t/>
    <r>
      <rPr>
        <u val=" "/>
        <sz val="9.75"/>
        <color theme="10"/>
        <rFont val="Calibri"/>
        <family val="2"/>
      </rPr>
      <t>FCIVIOS-15831</t>
    </r>
    <r>
      <t xml:space="preserve">
</t>
    </r>
    <r>
      <t>Phase5_【U611MCA】【黑盒】【必现】【3D车模】打开氛围灯，点击…，进入快捷控制—氛围灯设置界面，页面会闪出上个设置页面</t>
    </r>
  </si>
  <si>
    <t/>
    <r>
      <rPr>
        <sz val="9.75"/>
        <color rgb="FF000000"/>
        <rFont val="Calibri"/>
        <family val="2"/>
      </rPr>
      <t xml:space="preserve">1.IG =RUN/START
2.DE01 6 5  </t>
    </r>
    <r>
      <rPr>
        <sz val="9.75"/>
        <color rgb="FFFF0000"/>
        <rFont val="Calibri"/>
        <family val="2"/>
      </rPr>
      <t xml:space="preserve">transmission =Automatic ,
</t>
    </r>
    <r>
      <rPr>
        <sz val="9.75"/>
        <color rgb="FF000000"/>
        <rFont val="Calibri"/>
        <family val="2"/>
      </rPr>
      <t xml:space="preserve"> 230 GearLvrPos_D_Actl=park</t>
    </r>
  </si>
  <si>
    <t/>
    <r>
      <rPr>
        <u val=" "/>
        <sz val="9.75"/>
        <color theme="10"/>
        <rFont val="Calibri"/>
        <family val="2"/>
      </rPr>
      <t>FCIVIOS-15796</t>
    </r>
    <r>
      <t xml:space="preserve">
</t>
    </r>
    <r>
      <t xml:space="preserve">
</t>
    </r>
    <r>
      <t>Phase5_【U611MCA】【黑盒】【必现】【3D车模】模拟香氛余量不足/耗尽,点击弹窗，界面会先闪一下车控在进入香氛界面</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</si>
  <si>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0x3E3.LightAmbColor_No_Actl=0x01</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</si>
  <si>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0x3E3.LightAmbIntsty_No_Actl=0x50</t>
    </r>
  </si>
  <si>
    <t/>
    <r>
      <rPr>
        <u val=" "/>
        <sz val="9.75"/>
        <color theme="10"/>
        <rFont val="Calibri"/>
        <family val="2"/>
      </rPr>
      <t>APIMCIM-19350</t>
    </r>
    <r>
      <t xml:space="preserve">
</t>
    </r>
    <r>
      <t xml:space="preserve">Phase 5：【U611MCA】【必现】后备箱开关无法点击</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</si>
  <si>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0x3E3.LightAmbIntsty_No_Actl=0x32</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</si>
  <si>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0x3E3.LightAmbColor_No_Actl=0x06</t>
    </r>
  </si>
  <si>
    <t/>
    <r>
      <rPr>
        <u val=" "/>
        <sz val="9.75"/>
        <color theme="10"/>
        <rFont val="Calibri"/>
        <family val="2"/>
      </rPr>
      <t>FCIVIOS-15794</t>
    </r>
    <r>
      <t xml:space="preserve">
</t>
    </r>
    <r>
      <t>Phase5_【U611MCA】【黑盒】【必现】【3D车模】连接香氛罐，设置香氛强度为高级，关闭香氛，再次打开香氛按钮，强度显示为中级与车控不一致</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</si>
  <si>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0x3E3.LightAmbColor_No_Actl=0x07</t>
    </r>
  </si>
  <si>
    <t/>
    <r>
      <rPr>
        <sz val="9.75"/>
        <color rgb="FF000000"/>
        <rFont val="Calibri"/>
        <family val="2"/>
      </rPr>
      <t>1.点击开启</t>
    </r>
    <r>
      <rPr>
        <sz val="9.75"/>
        <color rgb="FF000000"/>
        <rFont val="Calibri"/>
        <family val="2"/>
      </rPr>
      <t xml:space="preserve">
</t>
    </r>
    <r>
      <rPr>
        <sz val="9.75"/>
        <color rgb="FF000000"/>
        <rFont val="Calibri"/>
        <family val="2"/>
      </rPr>
      <t>2.点击关闭</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</si>
  <si>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0x3E3.LightAmbIntsty_No_Actl=0x46</t>
    </r>
  </si>
  <si>
    <t/>
    <r>
      <rPr>
        <u val=" "/>
        <sz val="9.75"/>
        <color theme="10"/>
        <rFont val="Calibri"/>
        <family val="2"/>
      </rPr>
      <t>FCIVIOS-15810</t>
    </r>
    <r>
      <t xml:space="preserve">
</t>
    </r>
    <r>
      <t>Phase5_【U611MCA】【黑盒】【必现】【3D车模】副驾按摩模式调节下，点击更多按钮，默认显示为驾驶位当前状态</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</si>
  <si>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0x3E3.LightAmbColor_No_Actl=0x04</t>
    </r>
  </si>
  <si>
    <t/>
    <r>
      <rPr>
        <sz val="9.75"/>
        <color rgb="FF000000"/>
        <rFont val="Calibri"/>
        <family val="2"/>
      </rPr>
      <t>1.进入快捷控制-车内</t>
    </r>
    <r>
      <rPr>
        <sz val="9.75"/>
        <color rgb="FF000000"/>
        <rFont val="Calibri"/>
        <family val="2"/>
      </rPr>
      <t xml:space="preserve">
</t>
    </r>
    <r>
      <rPr>
        <sz val="9.75"/>
        <color rgb="FF000000"/>
        <rFont val="Calibri"/>
        <family val="2"/>
      </rPr>
      <t xml:space="preserve">2.已配置氛围灯DE01 byte9 bit5 Ambient Light 128=0x1/2</t>
    </r>
  </si>
  <si>
    <t/>
    <r>
      <rPr>
        <sz val="9.75"/>
        <color rgb="FF000000"/>
        <rFont val="Calibri"/>
        <family val="2"/>
      </rPr>
      <t>1.发送信号：</t>
    </r>
    <r>
      <rPr>
        <sz val="9.75"/>
        <color rgb="FF000000"/>
        <rFont val="Calibri"/>
        <family val="2"/>
      </rPr>
      <t xml:space="preserve">
</t>
    </r>
    <r>
      <rPr>
        <sz val="9.75"/>
        <color rgb="FF000000"/>
        <rFont val="Calibri"/>
        <family val="2"/>
      </rPr>
      <t>0x3E3.LightAmbColor_No_Actl=0x05</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</si>
  <si>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0x3E3.LightAmbIntsty_No_Actl=0x14</t>
    </r>
  </si>
  <si>
    <t/>
    <r>
      <rPr>
        <sz val="9.75"/>
        <color rgb="FF000000"/>
        <rFont val="Calibri"/>
        <family val="2"/>
      </rPr>
      <t>1.发送信号：</t>
    </r>
    <r>
      <rPr>
        <sz val="9.75"/>
        <color rgb="FF000000"/>
        <rFont val="Calibri"/>
        <family val="2"/>
      </rPr>
      <t xml:space="preserve">
</t>
    </r>
    <r>
      <rPr>
        <sz val="9.75"/>
        <color rgb="FF000000"/>
        <rFont val="Calibri"/>
        <family val="2"/>
      </rPr>
      <t>0x3E3.LightAmbIntsty_No_Actl=0x5A</t>
    </r>
  </si>
  <si>
    <t/>
    <r>
      <rPr>
        <u val=" "/>
        <sz val="9.75"/>
        <color theme="10"/>
        <rFont val="Calibri"/>
        <family val="2"/>
      </rPr>
      <t>FCIVIOS-15793</t>
    </r>
    <r>
      <t xml:space="preserve">
</t>
    </r>
    <r>
      <t>Phase5_【U611MCA】【黑盒】【必现】【3D车模】模拟香型为过期香型，点击更多按钮，过期图标与3D车模不一致</t>
    </r>
  </si>
  <si>
    <t/>
    <r>
      <rPr>
        <u val=" "/>
        <sz val="9.75"/>
        <color theme="10"/>
        <rFont val="Calibri"/>
        <family val="2"/>
      </rPr>
      <t>PSTT-550</t>
    </r>
    <r>
      <t xml:space="preserve">
</t>
    </r>
    <r>
      <t xml:space="preserve">
</t>
    </r>
    <r>
      <t xml:space="preserve">Phase5_【U611MCA】【黑盒】【必现】【VHA】模拟燃油小于10，续航小于80/80&lt;续航里程&lt;=300 &amp;&amp; 续航里程&lt;导航距离*1.05，续航里程一直显示处于较高水平</t>
    </r>
  </si>
  <si>
    <t/>
    <r>
      <rPr>
        <sz val="9.75"/>
        <color rgb="FF000000"/>
        <rFont val="Calibri"/>
        <family val="2"/>
      </rPr>
      <t xml:space="preserve">2.里程为100
</t>
    </r>
    <r>
      <rPr>
        <sz val="9.75"/>
        <color rgb="FFFF0000"/>
        <rFont val="Calibri"/>
        <family val="2"/>
      </rPr>
      <t>4.里程为-50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</si>
</sst>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8">
    <numFmt numFmtId="164" formatCode="0.00%"/>
    <numFmt numFmtId="165" formatCode="0.00%"/>
    <numFmt numFmtId="166" formatCode="_-[$€-2]* #,##0.00_-;\-[$€-2]* #,##0.00_-;_-[$€-2]* &quot;-&quot;??_-"/>
    <numFmt numFmtId="167" formatCode="@"/>
    <numFmt numFmtId="168" formatCode="yyyy/m/d;@"/>
    <numFmt numFmtId="169" formatCode="@"/>
    <numFmt numFmtId="170" formatCode="_-[$€-2]* #,##0.00_-;\-[$€-2]* #,##0.00_-;_-[$€-2]* &quot;-&quot;??_-"/>
    <numFmt numFmtId="171" formatCode="@"/>
    <numFmt numFmtId="172" formatCode="@"/>
    <numFmt numFmtId="173" formatCode="@"/>
    <numFmt numFmtId="174" formatCode="_-[$€-2]* #,##0.00_-;\-[$€-2]* #,##0.00_-;_-[$€-2]* &quot;-&quot;??_-"/>
    <numFmt numFmtId="175" formatCode="_-[$€-2]* #,##0.00_-;\-[$€-2]* #,##0.00_-;_-[$€-2]* &quot;-&quot;??_-"/>
    <numFmt numFmtId="176" formatCode="_-[$€-2]* #,##0.00_-;\-[$€-2]* #,##0.00_-;_-[$€-2]* &quot;-&quot;??_-"/>
    <numFmt numFmtId="177" formatCode="_-[$€-2]* #,##0.00_-;\-[$€-2]* #,##0.00_-;_-[$€-2]* &quot;-&quot;??_-"/>
    <numFmt numFmtId="178" formatCode="_-[$€-2]* #,##0.00_-;\-[$€-2]* #,##0.00_-;_-[$€-2]* &quot;-&quot;??_-"/>
    <numFmt numFmtId="179" formatCode="_-[$€-2]* #,##0.00_-;\-[$€-2]* #,##0.00_-;_-[$€-2]* &quot;-&quot;??_-"/>
    <numFmt numFmtId="180" formatCode="yyyy/m/d"/>
    <numFmt numFmtId="181" formatCode="m-d-yy"/>
    <numFmt numFmtId="182" formatCode="@"/>
    <numFmt numFmtId="183" formatCode="m\-d\-yy"/>
    <numFmt numFmtId="184" formatCode="m\-d\-yy"/>
    <numFmt numFmtId="185" formatCode="yyyy/m/d"/>
    <numFmt numFmtId="186" formatCode="[$-409]d\-mmm\-yyyy;@"/>
    <numFmt numFmtId="187" formatCode="yyyy/m/d"/>
    <numFmt numFmtId="188" formatCode="[$-409]d\-mmm\-yyyy;@"/>
    <numFmt numFmtId="189" formatCode="m&quot;月&quot;d&quot;日&quot;"/>
    <numFmt numFmtId="190" formatCode="yyyy/m/d"/>
    <numFmt numFmtId="191" formatCode="yyyy/m/d"/>
  </numFmts>
  <fonts count="147">
    <font>
      <sz val="10"/>
      <color theme="1"/>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563C1"/>
      <name val="Calibri"/>
      <family val="2"/>
      <scheme val="minor"/>
    </font>
    <font>
      <b val="true"/>
      <sz val="9.75"/>
      <color rgb="FFD2DAE4"/>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b val="true"/>
      <sz val="9.75"/>
      <color rgb="FF17365D"/>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b val="true"/>
      <sz val="9.75"/>
      <color rgb="FF003366"/>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F2F2F2"/>
      <name val="Calibri"/>
      <family val="2"/>
      <scheme val="minor"/>
    </font>
    <font>
      <b val="true"/>
      <sz val="9.75"/>
      <color rgb="FFFFFFFF"/>
      <name val="Calibri"/>
      <family val="2"/>
      <scheme val="minor"/>
    </font>
    <font>
      <b val="true"/>
      <sz val="9.75"/>
      <color rgb="FF373C43"/>
      <name val="Calibri"/>
      <family val="2"/>
      <scheme val="minor"/>
    </font>
    <font>
      <b val="true"/>
      <sz val="9.75"/>
      <color rgb="FFF2F2F2"/>
      <name val="Calibri"/>
      <family val="2"/>
      <scheme val="minor"/>
    </font>
    <font>
      <b val="true"/>
      <sz val="9.75"/>
      <color rgb="FFFFFFFF"/>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2F2F2"/>
      <name val="Calibri"/>
      <family val="2"/>
      <scheme val="minor"/>
    </font>
    <font>
      <b val="true"/>
      <sz val="9.75"/>
      <color rgb="FFF2F2F2"/>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b val="true"/>
      <sz val="9.75"/>
      <color rgb="FFFFFFFF"/>
      <name val="Calibri"/>
      <family val="2"/>
      <scheme val="minor"/>
    </font>
    <font>
      <sz val="11"/>
      <color rgb="FF0061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0000"/>
      <name val="Calibri"/>
      <family val="2"/>
      <scheme val="minor"/>
    </font>
    <font>
      <sz val="9.75"/>
      <color rgb="FF1F2329"/>
      <name val="Calibri"/>
      <family val="2"/>
      <scheme val="minor"/>
    </font>
    <font>
      <sz val="9.75"/>
      <color rgb="FF373C43"/>
      <name val="Calibri"/>
      <family val="2"/>
      <scheme val="minor"/>
    </font>
    <font>
      <sz val="9.75"/>
      <color rgb="FFF54A45"/>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64">
    <fill>
      <patternFill patternType="none">
        <fgColor/>
        <bgColor/>
      </patternFill>
    </fill>
    <fill>
      <patternFill patternType="gray125">
        <fgColor/>
        <bgColor/>
      </patternFill>
    </fill>
    <fill>
      <patternFill patternType="solid">
        <fgColor rgb="FF17365D"/>
        <bgColor/>
      </patternFill>
    </fill>
    <fill>
      <patternFill patternType="solid">
        <fgColor rgb="FFBACEF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333399"/>
        <bgColor/>
      </patternFill>
    </fill>
    <fill>
      <patternFill patternType="solid">
        <fgColor rgb="FF7030A0"/>
        <bgColor/>
      </patternFill>
    </fill>
    <fill>
      <patternFill patternType="solid">
        <fgColor rgb="FF7030A0"/>
        <bgColor/>
      </patternFill>
    </fill>
    <fill>
      <patternFill patternType="solid">
        <fgColor rgb="FF7030A0"/>
        <bgColor/>
      </patternFill>
    </fill>
    <fill>
      <patternFill patternType="solid">
        <fgColor rgb="FFF54A45"/>
        <bgColor/>
      </patternFill>
    </fill>
    <fill>
      <patternFill patternType="solid">
        <fgColor rgb="FF00B050"/>
        <bgColor/>
      </patternFill>
    </fill>
    <fill>
      <patternFill patternType="solid">
        <fgColor rgb="FFA5A5A5"/>
        <bgColor/>
      </patternFill>
    </fill>
    <fill>
      <patternFill patternType="solid">
        <fgColor rgb="FF7F7F7F"/>
        <bgColor/>
      </patternFill>
    </fill>
    <fill>
      <patternFill patternType="solid">
        <fgColor rgb="FFFF0000"/>
        <bgColor/>
      </patternFill>
    </fill>
    <fill>
      <patternFill patternType="solid">
        <fgColor rgb="FF00B050"/>
        <bgColor/>
      </patternFill>
    </fill>
    <fill>
      <patternFill patternType="solid">
        <fgColor rgb="FFFFFF00"/>
        <bgColor/>
      </patternFill>
    </fill>
    <fill>
      <patternFill patternType="solid">
        <fgColor rgb="FF92D050"/>
        <bgColor/>
      </patternFill>
    </fill>
    <fill>
      <patternFill patternType="solid">
        <fgColor rgb="FFC6EFCE"/>
        <bgColor/>
      </patternFill>
    </fill>
    <fill>
      <patternFill patternType="solid">
        <fgColor rgb="FFBFBFBF"/>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FC000"/>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AD82F7"/>
        <bgColor/>
      </patternFill>
    </fill>
    <fill>
      <patternFill patternType="solid">
        <fgColor rgb="FFFFC60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333399"/>
        <bgColor/>
      </patternFill>
    </fill>
    <fill>
      <patternFill patternType="solid">
        <fgColor rgb="FFFFC60A"/>
        <bgColor/>
      </patternFill>
    </fill>
    <fill>
      <patternFill patternType="solid">
        <fgColor rgb="FFD9F3FD"/>
        <bgColor/>
      </patternFill>
    </fill>
    <fill>
      <patternFill patternType="solid">
        <fgColor rgb="FFD9F3FD"/>
        <bgColor/>
      </patternFill>
    </fill>
    <fill>
      <patternFill patternType="solid">
        <fgColor rgb="FF333399"/>
        <bgColor/>
      </patternFill>
    </fill>
    <fill>
      <patternFill patternType="solid">
        <fgColor rgb="FFFFC60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D9F3FD"/>
        <bgColor/>
      </patternFill>
    </fill>
    <fill>
      <patternFill patternType="solid">
        <fgColor rgb="FFE1EAFF"/>
        <bgColor/>
      </patternFill>
    </fill>
    <fill>
      <patternFill patternType="solid">
        <fgColor rgb="FFFFFF00"/>
        <bgColor/>
      </patternFill>
    </fill>
  </fills>
  <borders count="154">
    <border>
      <left/>
      <right/>
      <top/>
      <bottom/>
      <diagonal/>
    </border>
    <border>
      <left style="thin">
        <color rgb="FF1F2329"/>
      </left>
      <right style="thin">
        <color rgb="FF1F2329"/>
      </right>
      <top style="thin">
        <color rgb="FF1F2329"/>
      </top>
      <bottom style="thin">
        <color rgb="FF1F2329"/>
      </bottom>
      <diagonal/>
    </border>
    <border>
      <left style="thin">
        <color rgb="FFDEE0E3"/>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DEE0E3"/>
      </right>
      <top style="thin">
        <color rgb="FFDEE0E3"/>
      </top>
      <bottom style="thin">
        <color rgb="FFDEE0E3"/>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1F2329"/>
      </bottom>
      <diagonal/>
    </border>
    <border>
      <left style="thin">
        <color rgb="FF000000"/>
      </left>
      <right style="thin">
        <color rgb="FF000000"/>
      </right>
      <top style="thin">
        <color rgb="FF000000"/>
      </top>
      <bottom style="thin">
        <color rgb="FF1F2329"/>
      </bottom>
      <diagonal/>
    </border>
    <border>
      <left style="thin">
        <color rgb="FF000000"/>
      </left>
      <right style="thin">
        <color rgb="FF000000"/>
      </right>
      <top style="thin">
        <color rgb="FF000000"/>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1F2329"/>
      </right>
      <top style="thin">
        <color rgb="FF1F2329"/>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5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horizontal="center"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0" fontId="5" numFmtId="0" xfId="0">
      <alignment horizontal="center" vertical="center" wrapText="true"/>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true" applyProtection="false" borderId="9" fillId="0" fontId="9" numFmtId="164" xfId="0">
      <alignment horizontal="center" vertical="center" wrapText="true"/>
    </xf>
    <xf applyAlignment="true" applyBorder="false" applyFill="false" applyFont="true" applyNumberFormat="false" applyProtection="false" borderId="10" fillId="0" fontId="10" numFmtId="0" xfId="0">
      <alignment horizontal="center" vertical="center" wrapText="true"/>
    </xf>
    <xf applyAlignment="true" applyBorder="false" applyFill="false" applyFont="true" applyNumberFormat="true" applyProtection="false" borderId="11" fillId="0" fontId="11" numFmtId="165" xfId="0">
      <alignment horizontal="center" vertical="center"/>
    </xf>
    <xf applyAlignment="true" applyBorder="false" applyFill="false" applyFont="true" applyNumberFormat="false" applyProtection="false" borderId="12" fillId="0" fontId="12" numFmtId="0" xfId="0">
      <alignment horizontal="center" vertical="center" wrapText="true"/>
    </xf>
    <xf applyAlignment="true" applyBorder="false" applyFill="false" applyFont="true" applyNumberFormat="true" applyProtection="false" borderId="13" fillId="2" fontId="13" numFmtId="166" xfId="0">
      <alignment horizontal="center" vertical="center" wrapText="true"/>
    </xf>
    <xf applyAlignment="true" applyBorder="false" applyFill="false" applyFont="true" applyNumberFormat="true" applyProtection="false" borderId="14" fillId="0" fontId="14" numFmtId="167" xfId="0">
      <alignment horizontal="center" vertical="center" wrapText="true"/>
    </xf>
    <xf applyAlignment="true" applyBorder="false" applyFill="false" applyFont="true" applyNumberFormat="true" applyProtection="false" borderId="15" fillId="0" fontId="15" numFmtId="168" xfId="0">
      <alignment horizontal="center" vertical="center" wrapText="true"/>
    </xf>
    <xf applyAlignment="true" applyBorder="false" applyFill="false" applyFont="true" applyNumberFormat="true" applyProtection="false" borderId="16" fillId="0" fontId="16" numFmtId="169" xfId="0">
      <alignment horizontal="center" vertical="center" wrapText="true"/>
    </xf>
    <xf applyAlignment="true" applyBorder="false" applyFill="false" applyFont="true" applyNumberFormat="true" applyProtection="false" borderId="17" fillId="0" fontId="17" numFmtId="170" xfId="0">
      <alignment horizontal="center" vertical="center" wrapText="true"/>
    </xf>
    <xf applyAlignment="true" applyBorder="false" applyFill="false" applyFont="true" applyNumberFormat="true" applyProtection="false" borderId="18" fillId="0" fontId="18" numFmtId="171" xfId="0">
      <alignment horizontal="left" vertical="center" wrapText="true"/>
    </xf>
    <xf applyAlignment="true" applyBorder="false" applyFill="false" applyFont="true" applyNumberFormat="true" applyProtection="false" borderId="19" fillId="0" fontId="19" numFmtId="172" xfId="0">
      <alignment horizontal="left" vertical="center" wrapText="true"/>
    </xf>
    <xf applyAlignment="true" applyBorder="false" applyFill="false" applyFont="true" applyNumberFormat="false" applyProtection="false" borderId="20" fillId="0" fontId="20" numFmtId="0" xfId="0">
      <alignment horizontal="left"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false" applyProtection="false" borderId="22" fillId="0" fontId="22" numFmtId="0" xfId="0">
      <alignment horizontal="left" vertical="center" wrapText="true"/>
    </xf>
    <xf applyAlignment="true" applyBorder="false" applyFill="false" applyFont="true" applyNumberFormat="false" applyProtection="false" borderId="23" fillId="0" fontId="23" numFmtId="0" xfId="0">
      <alignment horizontal="center" vertical="center" wrapText="true"/>
    </xf>
    <xf applyAlignment="true" applyBorder="false" applyFill="false" applyFont="true" applyNumberFormat="true" applyProtection="false" borderId="24" fillId="3" fontId="24" numFmtId="173" xfId="0">
      <alignment horizontal="center" vertical="center" wrapText="true"/>
    </xf>
    <xf applyAlignment="true" applyBorder="false" applyFill="false" applyFont="true" applyNumberFormat="false" applyProtection="false" borderId="25" fillId="0" fontId="25" numFmtId="0" xfId="0">
      <alignment horizontal="left" vertical="center" wrapText="true"/>
    </xf>
    <xf applyAlignment="true" applyBorder="false" applyFill="false" applyFont="true" applyNumberFormat="false" applyProtection="false" borderId="26" fillId="0" fontId="26" numFmtId="0" xfId="0">
      <alignment horizontal="center" vertical="center" wrapText="true"/>
    </xf>
    <xf applyAlignment="true" applyBorder="false" applyFill="false" applyFont="true" applyNumberFormat="false" applyProtection="false" borderId="27" fillId="4" fontId="27" numFmtId="0" xfId="0">
      <alignment horizontal="center" vertical="center" wrapText="true"/>
    </xf>
    <xf applyAlignment="true" applyBorder="false" applyFill="false" applyFont="true" applyNumberFormat="false" applyProtection="false" borderId="28" fillId="5" fontId="28" numFmtId="0" xfId="0">
      <alignment horizontal="center" vertical="center" wrapText="true"/>
    </xf>
    <xf applyAlignment="true" applyBorder="false" applyFill="false" applyFont="true" applyNumberFormat="false" applyProtection="false" borderId="29" fillId="6" fontId="29" numFmtId="0" xfId="0">
      <alignment horizontal="center" vertical="center" wrapText="true"/>
    </xf>
    <xf applyAlignment="true" applyBorder="false" applyFill="false" applyFont="true" applyNumberFormat="false" applyProtection="false" borderId="30" fillId="7" fontId="30" numFmtId="0" xfId="0">
      <alignment horizontal="center" vertical="center" wrapText="true"/>
    </xf>
    <xf applyAlignment="true" applyBorder="false" applyFill="false" applyFont="true" applyNumberFormat="true" applyProtection="false" borderId="31" fillId="8" fontId="31" numFmtId="174" xfId="0">
      <alignment horizontal="center" vertical="center" wrapText="true"/>
    </xf>
    <xf applyAlignment="true" applyBorder="false" applyFill="false" applyFont="true" applyNumberFormat="true" applyProtection="false" borderId="32" fillId="0" fontId="32" numFmtId="175" xfId="0">
      <alignment horizontal="center" vertical="center" wrapText="true"/>
    </xf>
    <xf applyAlignment="true" applyBorder="false" applyFill="false" applyFont="true" applyNumberFormat="true" applyProtection="false" borderId="33" fillId="9" fontId="33" numFmtId="176" xfId="0">
      <alignment horizontal="center" vertical="center" wrapText="true"/>
    </xf>
    <xf applyAlignment="true" applyBorder="false" applyFill="false" applyFont="true" applyNumberFormat="true" applyProtection="false" borderId="34" fillId="10" fontId="34" numFmtId="177" xfId="0">
      <alignment horizontal="center" vertical="center" wrapText="true"/>
    </xf>
    <xf applyAlignment="true" applyBorder="false" applyFill="false" applyFont="true" applyNumberFormat="true" applyProtection="false" borderId="35" fillId="11" fontId="35" numFmtId="178" xfId="0">
      <alignment horizontal="center" vertical="center" wrapText="true"/>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true" applyProtection="false" borderId="37" fillId="12" fontId="37" numFmtId="179" xfId="0">
      <alignment horizontal="center" vertical="center" wrapText="true"/>
    </xf>
    <xf applyAlignment="true" applyBorder="false" applyFill="false" applyFont="true" applyNumberFormat="false" applyProtection="false" borderId="38" fillId="0" fontId="38" numFmtId="0" xfId="0">
      <alignment horizontal="center" vertical="center"/>
    </xf>
    <xf applyAlignment="true" applyBorder="false" applyFill="false" applyFont="true" applyNumberFormat="false" applyProtection="false" borderId="39" fillId="0" fontId="39" numFmtId="0" xfId="0">
      <alignment horizontal="left" vertical="center" wrapText="true"/>
    </xf>
    <xf applyAlignment="true" applyBorder="false" applyFill="false" applyFont="true" applyNumberFormat="false" applyProtection="false" borderId="40" fillId="0" fontId="40" numFmtId="0" xfId="0">
      <alignment vertical="center"/>
    </xf>
    <xf applyAlignment="true" applyBorder="false" applyFill="false" applyFont="true" applyNumberFormat="false" applyProtection="false" borderId="41" fillId="13" fontId="41" numFmtId="0" xfId="0">
      <alignment vertical="center" wrapText="true"/>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14" fontId="44" numFmtId="0" xfId="0">
      <alignment vertical="center" wrapText="true"/>
    </xf>
    <xf applyAlignment="true" applyBorder="false" applyFill="false" applyFont="true" applyNumberFormat="false" applyProtection="false" borderId="45" fillId="15" fontId="45" numFmtId="0" xfId="0">
      <alignment vertical="center" wrapText="true"/>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vertical="center"/>
    </xf>
    <xf applyAlignment="true" applyBorder="false" applyFill="false" applyFont="true" applyNumberFormat="false" applyProtection="false" borderId="48" fillId="0" fontId="48" numFmtId="0" xfId="0">
      <alignment vertical="center"/>
    </xf>
    <xf applyAlignment="true" applyBorder="false" applyFill="false" applyFont="true" applyNumberFormat="false" applyProtection="false" borderId="49" fillId="0" fontId="49" numFmtId="0" xfId="0">
      <alignment vertical="center"/>
    </xf>
    <xf applyAlignment="true" applyBorder="false" applyFill="false" applyFont="true" applyNumberFormat="false" applyProtection="false" borderId="50" fillId="0" fontId="50" numFmtId="0" xfId="0">
      <alignment vertical="center"/>
    </xf>
    <xf applyAlignment="true" applyBorder="false" applyFill="false" applyFont="true" applyNumberFormat="false" applyProtection="false" borderId="51" fillId="0" fontId="51" numFmtId="0" xfId="0">
      <alignment vertical="center"/>
    </xf>
    <xf applyAlignment="true" applyBorder="false" applyFill="false" applyFont="true" applyNumberFormat="false" applyProtection="false" borderId="52" fillId="16" fontId="52" numFmtId="0" xfId="0">
      <alignment vertical="center"/>
    </xf>
    <xf applyAlignment="true" applyBorder="false" applyFill="false" applyFont="true" applyNumberFormat="false" applyProtection="false" borderId="53" fillId="17" fontId="53" numFmtId="0" xfId="0">
      <alignment vertical="center" wrapText="true"/>
    </xf>
    <xf applyAlignment="true" applyBorder="false" applyFill="false" applyFont="true" applyNumberFormat="false" applyProtection="false" borderId="54" fillId="18" fontId="54" numFmtId="0" xfId="0">
      <alignment vertical="center" wrapText="true"/>
    </xf>
    <xf applyAlignment="true" applyBorder="false" applyFill="false" applyFont="true" applyNumberFormat="false" applyProtection="false" borderId="55" fillId="19" fontId="55" numFmtId="0" xfId="0">
      <alignment vertical="center" wrapText="true"/>
    </xf>
    <xf applyAlignment="true" applyBorder="false" applyFill="false" applyFont="true" applyNumberFormat="false" applyProtection="false" borderId="56" fillId="0" fontId="56" numFmtId="0" xfId="0">
      <alignment vertical="center"/>
    </xf>
    <xf applyAlignment="true" applyBorder="false" applyFill="false" applyFont="true" applyNumberFormat="false" applyProtection="false" borderId="57" fillId="20" fontId="57" numFmtId="0" xfId="0">
      <alignment vertical="center" wrapText="true"/>
    </xf>
    <xf applyAlignment="true" applyBorder="false" applyFill="false" applyFont="true" applyNumberFormat="false" applyProtection="false" borderId="58" fillId="21" fontId="58" numFmtId="0" xfId="0">
      <alignment vertical="center" wrapText="true"/>
    </xf>
    <xf applyAlignment="true" applyBorder="false" applyFill="false" applyFont="true" applyNumberFormat="false" applyProtection="false" borderId="59" fillId="0" fontId="59" numFmtId="0" xfId="0">
      <alignment vertical="center"/>
    </xf>
    <xf applyAlignment="true" applyBorder="false" applyFill="false" applyFont="true" applyNumberFormat="false" applyProtection="false" borderId="60" fillId="0" fontId="60" numFmtId="0" xfId="0">
      <alignment vertical="center" wrapText="true"/>
    </xf>
    <xf applyAlignment="true" applyBorder="false" applyFill="false" applyFont="true" applyNumberFormat="false" applyProtection="false" borderId="61" fillId="0" fontId="61" numFmtId="0" xfId="0">
      <alignment vertical="center"/>
    </xf>
    <xf applyAlignment="true" applyBorder="false" applyFill="false" applyFont="true" applyNumberFormat="true" applyProtection="false" borderId="62" fillId="0" fontId="62" numFmtId="180" xfId="0">
      <alignment vertical="center" wrapText="true"/>
    </xf>
    <xf applyAlignment="true" applyBorder="false" applyFill="false" applyFont="true" applyNumberFormat="false" applyProtection="false" borderId="63" fillId="22" fontId="63" numFmtId="0" xfId="0">
      <alignment vertical="center" wrapText="true"/>
    </xf>
    <xf applyAlignment="true" applyBorder="false" applyFill="false" applyFont="true" applyNumberFormat="false" applyProtection="false" borderId="64" fillId="23" fontId="64" numFmtId="0" xfId="0">
      <alignment vertical="center"/>
    </xf>
    <xf applyAlignment="true" applyBorder="false" applyFill="false" applyFont="true" applyNumberFormat="false" applyProtection="false" borderId="65" fillId="24" fontId="65" numFmtId="0" xfId="0">
      <alignment vertical="center"/>
    </xf>
    <xf applyAlignment="true" applyBorder="false" applyFill="false" applyFont="true" applyNumberFormat="false" applyProtection="false" borderId="66" fillId="25" fontId="66" numFmtId="0" xfId="0">
      <alignment vertical="center"/>
    </xf>
    <xf applyAlignment="true" applyBorder="false" applyFill="false" applyFont="true" applyNumberFormat="false" applyProtection="false" borderId="67" fillId="26" fontId="67" numFmtId="0" xfId="0">
      <alignment horizontal="center" vertical="center" wrapText="true"/>
    </xf>
    <xf applyAlignment="true" applyBorder="false" applyFill="false" applyFont="true" applyNumberFormat="false" applyProtection="false" borderId="68" fillId="27" fontId="68" numFmtId="0" xfId="0">
      <alignment horizontal="center" vertical="center" wrapText="true"/>
    </xf>
    <xf applyAlignment="true" applyBorder="false" applyFill="false" applyFont="true" applyNumberFormat="false" applyProtection="false" borderId="69" fillId="28" fontId="69" numFmtId="0" xfId="0">
      <alignment horizontal="center" vertical="center" wrapText="true"/>
    </xf>
    <xf applyAlignment="true" applyBorder="false" applyFill="false" applyFont="true" applyNumberFormat="false" applyProtection="false" borderId="70" fillId="29" fontId="70" numFmtId="0" xfId="0">
      <alignment horizontal="center" vertical="center" wrapText="true"/>
    </xf>
    <xf applyAlignment="true" applyBorder="false" applyFill="false" applyFont="true" applyNumberFormat="true" applyProtection="false" borderId="71" fillId="0" fontId="71" numFmtId="181" xfId="0">
      <alignment horizontal="center" vertical="center" wrapText="true"/>
    </xf>
    <xf applyAlignment="true" applyBorder="false" applyFill="false" applyFont="true" applyNumberFormat="false" applyProtection="false" borderId="72" fillId="0" fontId="72" numFmtId="0" xfId="0">
      <alignment horizontal="left" vertical="center" wrapText="true"/>
    </xf>
    <xf applyAlignment="true" applyBorder="false" applyFill="false" applyFont="true" applyNumberFormat="false" applyProtection="false" borderId="73" fillId="0" fontId="73" numFmtId="0" xfId="0">
      <alignment vertical="center" wrapText="true"/>
    </xf>
    <xf applyAlignment="true" applyBorder="false" applyFill="false" applyFont="true" applyNumberFormat="true" applyProtection="false" borderId="74" fillId="0" fontId="74" numFmtId="182" xfId="0">
      <alignment horizontal="center" vertical="center" wrapText="true"/>
    </xf>
    <xf applyAlignment="true" applyBorder="false" applyFill="false" applyFont="true" applyNumberFormat="false" applyProtection="false" borderId="75" fillId="30" fontId="75" numFmtId="0" xfId="0">
      <alignment vertical="center"/>
    </xf>
    <xf applyAlignment="true" applyBorder="false" applyFill="false" applyFont="true" applyNumberFormat="false" applyProtection="false" borderId="76" fillId="31" fontId="76" numFmtId="0" xfId="0">
      <alignment vertical="center"/>
    </xf>
    <xf applyAlignment="true" applyBorder="false" applyFill="false" applyFont="true" applyNumberFormat="false" applyProtection="false" borderId="77" fillId="0" fontId="77" numFmtId="0" xfId="0">
      <alignment horizontal="left" vertical="top" wrapText="true"/>
    </xf>
    <xf applyAlignment="true" applyBorder="false" applyFill="false" applyFont="true" applyNumberFormat="false" applyProtection="false" borderId="78" fillId="0" fontId="78" numFmtId="0" xfId="0">
      <alignment vertical="bottom"/>
    </xf>
    <xf applyAlignment="true" applyBorder="false" applyFill="false" applyFont="true" applyNumberFormat="false" applyProtection="false" borderId="79" fillId="0" fontId="79" numFmtId="0" xfId="0">
      <alignment vertical="center" wrapText="true"/>
    </xf>
    <xf applyAlignment="true" applyBorder="false" applyFill="false" applyFont="true" applyNumberFormat="false" applyProtection="false" borderId="80" fillId="0" fontId="80" numFmtId="0" xfId="0">
      <alignment horizontal="center" vertical="center" wrapText="true"/>
    </xf>
    <xf applyAlignment="false" applyBorder="false" applyFill="false" applyFont="false" applyNumberFormat="false" applyProtection="false" borderId="81" fillId="32" fontId="0" numFmtId="0" xfId="0">
      <alignment/>
    </xf>
    <xf applyAlignment="false" applyBorder="false" applyFill="false" applyFont="false" applyNumberFormat="false" applyProtection="false" borderId="82" fillId="33" fontId="0" numFmtId="0" xfId="0">
      <alignment/>
    </xf>
    <xf applyAlignment="false" applyBorder="false" applyFill="false" applyFont="false" applyNumberFormat="false" applyProtection="false" borderId="83" fillId="34" fontId="0" numFmtId="0" xfId="0">
      <alignment/>
    </xf>
    <xf applyAlignment="false" applyBorder="false" applyFill="false" applyFont="false" applyNumberFormat="false" applyProtection="false" borderId="84" fillId="35" fontId="0" numFmtId="0" xfId="0">
      <alignment/>
    </xf>
    <xf applyAlignment="false" applyBorder="false" applyFill="false" applyFont="false" applyNumberFormat="false" applyProtection="false" borderId="85" fillId="36" fontId="0" numFmtId="0" xfId="0">
      <alignment/>
    </xf>
    <xf applyAlignment="false" applyBorder="false" applyFill="false" applyFont="false" applyNumberFormat="false" applyProtection="false" borderId="86" fillId="37" fontId="0" numFmtId="0" xfId="0">
      <alignment/>
    </xf>
    <xf applyAlignment="false" applyBorder="false" applyFill="false" applyFont="true" applyNumberFormat="false" applyProtection="false" borderId="87" fillId="38" fontId="81" numFmtId="0" xfId="0">
      <alignment/>
    </xf>
    <xf applyAlignment="true" applyBorder="false" applyFill="false" applyFont="true" applyNumberFormat="false" applyProtection="false" borderId="88" fillId="0" fontId="82" numFmtId="0" xfId="0">
      <alignment vertical="center" wrapText="true"/>
    </xf>
    <xf applyAlignment="true" applyBorder="false" applyFill="false" applyFont="true" applyNumberFormat="false" applyProtection="false" borderId="89" fillId="0" fontId="83" numFmtId="0" xfId="0">
      <alignment horizontal="left" vertical="center"/>
    </xf>
    <xf applyAlignment="true" applyBorder="false" applyFill="false" applyFont="true" applyNumberFormat="true" applyProtection="false" borderId="90" fillId="0" fontId="84" numFmtId="183" xfId="0">
      <alignment vertical="center"/>
    </xf>
    <xf applyAlignment="true" applyBorder="false" applyFill="false" applyFont="true" applyNumberFormat="false" applyProtection="false" borderId="91" fillId="0" fontId="85" numFmtId="0" xfId="0">
      <alignment horizontal="left" vertical="center" wrapText="true"/>
    </xf>
    <xf applyAlignment="true" applyBorder="false" applyFill="false" applyFont="true" applyNumberFormat="false" applyProtection="false" borderId="92" fillId="0" fontId="86" numFmtId="0" xfId="0">
      <alignment vertical="center" wrapText="true"/>
    </xf>
    <xf applyAlignment="true" applyBorder="false" applyFill="false" applyFont="true" applyNumberFormat="true" applyProtection="false" borderId="93" fillId="0" fontId="87" numFmtId="184" xfId="0">
      <alignment horizontal="left" vertical="center" wrapText="true"/>
    </xf>
    <xf applyAlignment="true" applyBorder="false" applyFill="false" applyFont="true" applyNumberFormat="false" applyProtection="false" borderId="94" fillId="0" fontId="88" numFmtId="0" xfId="0">
      <alignment vertical="center" wrapText="true"/>
    </xf>
    <xf applyAlignment="false" applyBorder="false" applyFill="false" applyFont="false" applyNumberFormat="false" applyProtection="false" borderId="95" fillId="39" fontId="0" numFmtId="0" xfId="0">
      <alignment/>
    </xf>
    <xf applyAlignment="true" applyBorder="false" applyFill="false" applyFont="true" applyNumberFormat="false" applyProtection="false" borderId="96" fillId="40" fontId="89" numFmtId="0" xfId="0">
      <alignment vertical="center" wrapText="true"/>
    </xf>
    <xf applyAlignment="true" applyBorder="false" applyFill="false" applyFont="true" applyNumberFormat="false" applyProtection="false" borderId="97" fillId="41" fontId="90" numFmtId="0" xfId="0">
      <alignment vertical="center" wrapText="true"/>
    </xf>
    <xf applyAlignment="true" applyBorder="false" applyFill="false" applyFont="true" applyNumberFormat="false" applyProtection="false" borderId="98" fillId="42" fontId="91" numFmtId="0" xfId="0">
      <alignment horizontal="left" vertical="center" wrapText="true"/>
    </xf>
    <xf applyAlignment="true" applyBorder="false" applyFill="false" applyFont="true" applyNumberFormat="true" applyProtection="false" borderId="99" fillId="0" fontId="92" numFmtId="185" xfId="0">
      <alignment horizontal="left" vertical="center" wrapText="true"/>
    </xf>
    <xf applyAlignment="true" applyBorder="false" applyFill="false" applyFont="true" applyNumberFormat="false" applyProtection="false" borderId="100" fillId="0" fontId="93" numFmtId="0" xfId="0">
      <alignment horizontal="left" vertical="center" wrapText="true"/>
    </xf>
    <xf applyAlignment="true" applyBorder="false" applyFill="false" applyFont="true" applyNumberFormat="false" applyProtection="false" borderId="101" fillId="0" fontId="94" numFmtId="0" xfId="0">
      <alignment vertical="center" wrapText="true"/>
    </xf>
    <xf applyAlignment="true" applyBorder="false" applyFill="false" applyFont="true" applyNumberFormat="false" applyProtection="false" borderId="102" fillId="0" fontId="95" numFmtId="0" xfId="0">
      <alignment vertical="center" wrapText="true"/>
    </xf>
    <xf applyAlignment="true" applyBorder="false" applyFill="false" applyFont="true" applyNumberFormat="false" applyProtection="false" borderId="103" fillId="0" fontId="96" numFmtId="0" xfId="0">
      <alignment vertical="center" wrapText="true"/>
    </xf>
    <xf applyAlignment="true" applyBorder="false" applyFill="false" applyFont="true" applyNumberFormat="false" applyProtection="false" borderId="104" fillId="0" fontId="97" numFmtId="0" xfId="0">
      <alignment vertical="center" wrapText="true"/>
    </xf>
    <xf applyAlignment="true" applyBorder="false" applyFill="false" applyFont="true" applyNumberFormat="false" applyProtection="false" borderId="105" fillId="0" fontId="98" numFmtId="0" xfId="0">
      <alignment vertical="center"/>
    </xf>
    <xf applyAlignment="true" applyBorder="false" applyFill="false" applyFont="true" applyNumberFormat="false" applyProtection="false" borderId="106" fillId="0" fontId="99" numFmtId="0" xfId="0">
      <alignment vertical="center"/>
    </xf>
    <xf applyAlignment="true" applyBorder="false" applyFill="false" applyFont="true" applyNumberFormat="false" applyProtection="false" borderId="107" fillId="0" fontId="100" numFmtId="0" xfId="0">
      <alignment horizontal="left" vertical="center" wrapText="true"/>
    </xf>
    <xf applyAlignment="true" applyBorder="false" applyFill="false" applyFont="true" applyNumberFormat="false" applyProtection="false" borderId="108" fillId="0" fontId="101" numFmtId="0" xfId="0">
      <alignment vertical="center" wrapText="true"/>
    </xf>
    <xf applyAlignment="true" applyBorder="false" applyFill="false" applyFont="true" applyNumberFormat="false" applyProtection="false" borderId="109" fillId="0" fontId="102" numFmtId="0" xfId="0">
      <alignment horizontal="left" vertical="center" wrapText="true"/>
    </xf>
    <xf applyAlignment="true" applyBorder="false" applyFill="false" applyFont="true" applyNumberFormat="false" applyProtection="false" borderId="110" fillId="43" fontId="103" numFmtId="0" xfId="0">
      <alignment horizontal="center" vertical="center" wrapText="true"/>
    </xf>
    <xf applyAlignment="true" applyBorder="false" applyFill="false" applyFont="true" applyNumberFormat="false" applyProtection="false" borderId="111" fillId="0" fontId="104" numFmtId="0" xfId="0">
      <alignment vertical="center" wrapText="true"/>
    </xf>
    <xf applyAlignment="true" applyBorder="false" applyFill="false" applyFont="true" applyNumberFormat="false" applyProtection="false" borderId="112" fillId="0" fontId="105" numFmtId="0" xfId="0">
      <alignment horizontal="left" vertical="center" wrapText="true"/>
    </xf>
    <xf applyAlignment="true" applyBorder="false" applyFill="false" applyFont="true" applyNumberFormat="false" applyProtection="false" borderId="113" fillId="0" fontId="106" numFmtId="0" xfId="0">
      <alignment vertical="center" wrapText="true"/>
    </xf>
    <xf applyAlignment="true" applyBorder="false" applyFill="false" applyFont="true" applyNumberFormat="false" applyProtection="false" borderId="114" fillId="0" fontId="107" numFmtId="0" xfId="0">
      <alignment vertical="center" wrapText="true"/>
    </xf>
    <xf applyAlignment="true" applyBorder="false" applyFill="false" applyFont="true" applyNumberFormat="false" applyProtection="false" borderId="115" fillId="44" fontId="108" numFmtId="0" xfId="0">
      <alignment vertical="center"/>
    </xf>
    <xf applyAlignment="true" applyBorder="false" applyFill="false" applyFont="true" applyNumberFormat="false" applyProtection="false" borderId="116" fillId="45" fontId="109" numFmtId="0" xfId="0">
      <alignment vertical="center"/>
    </xf>
    <xf applyAlignment="true" applyBorder="false" applyFill="false" applyFont="true" applyNumberFormat="false" applyProtection="false" borderId="117" fillId="46" fontId="110" numFmtId="0" xfId="0">
      <alignment vertical="center"/>
    </xf>
    <xf applyAlignment="true" applyBorder="false" applyFill="false" applyFont="true" applyNumberFormat="false" applyProtection="false" borderId="118" fillId="47" fontId="111" numFmtId="0" xfId="0">
      <alignment vertical="center" wrapText="true"/>
    </xf>
    <xf applyAlignment="true" applyBorder="false" applyFill="false" applyFont="true" applyNumberFormat="false" applyProtection="false" borderId="119" fillId="48" fontId="112" numFmtId="0" xfId="0">
      <alignment vertical="center" wrapText="true"/>
    </xf>
    <xf applyAlignment="true" applyBorder="false" applyFill="false" applyFont="true" applyNumberFormat="false" applyProtection="false" borderId="120" fillId="0" fontId="113" numFmtId="0" xfId="0">
      <alignment vertical="center" wrapText="true"/>
    </xf>
    <xf applyAlignment="true" applyBorder="false" applyFill="false" applyFont="true" applyNumberFormat="false" applyProtection="false" borderId="121" fillId="0" fontId="114" numFmtId="0" xfId="0">
      <alignment vertical="center" wrapText="true"/>
    </xf>
    <xf applyAlignment="true" applyBorder="false" applyFill="false" applyFont="true" applyNumberFormat="false" applyProtection="false" borderId="122" fillId="0" fontId="115" numFmtId="0" xfId="0">
      <alignment vertical="center" wrapText="true"/>
    </xf>
    <xf applyAlignment="true" applyBorder="false" applyFill="false" applyFont="true" applyNumberFormat="false" applyProtection="false" borderId="123" fillId="0" fontId="116" numFmtId="0" xfId="0">
      <alignment vertical="center" wrapText="true"/>
    </xf>
    <xf applyAlignment="true" applyBorder="false" applyFill="false" applyFont="true" applyNumberFormat="false" applyProtection="false" borderId="124" fillId="49" fontId="117" numFmtId="0" xfId="0">
      <alignment vertical="center" wrapText="true"/>
    </xf>
    <xf applyAlignment="true" applyBorder="false" applyFill="false" applyFont="true" applyNumberFormat="false" applyProtection="false" borderId="125" fillId="50" fontId="118" numFmtId="0" xfId="0">
      <alignment vertical="center" wrapText="true"/>
    </xf>
    <xf applyAlignment="true" applyBorder="false" applyFill="false" applyFont="true" applyNumberFormat="false" applyProtection="false" borderId="126" fillId="51" fontId="119" numFmtId="0" xfId="0">
      <alignment vertical="center" wrapText="true"/>
    </xf>
    <xf applyAlignment="true" applyBorder="false" applyFill="false" applyFont="true" applyNumberFormat="false" applyProtection="false" borderId="127" fillId="52" fontId="120" numFmtId="0" xfId="0">
      <alignment horizontal="center" vertical="center" wrapText="true"/>
    </xf>
    <xf applyAlignment="true" applyBorder="false" applyFill="false" applyFont="true" applyNumberFormat="false" applyProtection="false" borderId="128" fillId="53" fontId="121" numFmtId="0" xfId="0">
      <alignment vertical="center" wrapText="true"/>
    </xf>
    <xf applyAlignment="true" applyBorder="false" applyFill="false" applyFont="true" applyNumberFormat="true" applyProtection="false" borderId="129" fillId="0" fontId="122" numFmtId="186" xfId="0">
      <alignment horizontal="left" vertical="center" wrapText="true"/>
    </xf>
    <xf applyAlignment="true" applyBorder="false" applyFill="false" applyFont="true" applyNumberFormat="true" applyProtection="false" borderId="130" fillId="0" fontId="123" numFmtId="187" xfId="0">
      <alignment vertical="center"/>
    </xf>
    <xf applyAlignment="true" applyBorder="false" applyFill="false" applyFont="true" applyNumberFormat="false" applyProtection="false" borderId="131" fillId="0" fontId="124" numFmtId="0" xfId="0">
      <alignment horizontal="left" vertical="center" wrapText="true"/>
    </xf>
    <xf applyAlignment="true" applyBorder="false" applyFill="false" applyFont="true" applyNumberFormat="false" applyProtection="false" borderId="132" fillId="0" fontId="125" numFmtId="0" xfId="0">
      <alignment vertical="center" wrapText="true"/>
    </xf>
    <xf applyAlignment="true" applyBorder="false" applyFill="false" applyFont="true" applyNumberFormat="false" applyProtection="false" borderId="133" fillId="54" fontId="126" numFmtId="0" xfId="0">
      <alignment horizontal="left" vertical="center" wrapText="true"/>
    </xf>
    <xf applyAlignment="true" applyBorder="false" applyFill="false" applyFont="true" applyNumberFormat="true" applyProtection="false" borderId="134" fillId="55" fontId="127" numFmtId="188" xfId="0">
      <alignment horizontal="left" vertical="center" wrapText="true"/>
    </xf>
    <xf applyAlignment="true" applyBorder="false" applyFill="false" applyFont="true" applyNumberFormat="false" applyProtection="false" borderId="135" fillId="56" fontId="128" numFmtId="0" xfId="0">
      <alignment horizontal="center" vertical="center" wrapText="true"/>
    </xf>
    <xf applyAlignment="true" applyBorder="false" applyFill="false" applyFont="true" applyNumberFormat="false" applyProtection="false" borderId="136" fillId="57" fontId="129" numFmtId="0" xfId="0">
      <alignment vertical="center" wrapText="true"/>
    </xf>
    <xf applyAlignment="true" applyBorder="false" applyFill="false" applyFont="true" applyNumberFormat="false" applyProtection="false" borderId="137" fillId="58" fontId="130" numFmtId="0" xfId="0">
      <alignment vertical="center" wrapText="true"/>
    </xf>
    <xf applyAlignment="true" applyBorder="false" applyFill="false" applyFont="true" applyNumberFormat="false" applyProtection="false" borderId="138" fillId="59" fontId="131" numFmtId="0" xfId="0">
      <alignment vertical="center" wrapText="true"/>
    </xf>
    <xf applyAlignment="true" applyBorder="false" applyFill="false" applyFont="true" applyNumberFormat="false" applyProtection="false" borderId="139" fillId="60" fontId="132" numFmtId="0" xfId="0">
      <alignment vertical="center" wrapText="true"/>
    </xf>
    <xf applyAlignment="true" applyBorder="false" applyFill="false" applyFont="true" applyNumberFormat="false" applyProtection="false" borderId="140" fillId="0" fontId="133" numFmtId="0" xfId="0">
      <alignment vertical="center" wrapText="true"/>
    </xf>
    <xf applyAlignment="true" applyBorder="false" applyFill="false" applyFont="true" applyNumberFormat="false" applyProtection="false" borderId="141" fillId="61" fontId="134" numFmtId="0" xfId="0">
      <alignment vertical="center" wrapText="true"/>
    </xf>
    <xf applyAlignment="true" applyBorder="false" applyFill="false" applyFont="true" applyNumberFormat="true" applyProtection="false" borderId="142" fillId="0" fontId="135" numFmtId="189" xfId="0">
      <alignment horizontal="center" vertical="center" wrapText="true"/>
    </xf>
    <xf applyAlignment="true" applyBorder="false" applyFill="false" applyFont="true" applyNumberFormat="false" applyProtection="false" borderId="143" fillId="0" fontId="136" numFmtId="0" xfId="0">
      <alignment horizontal="center" vertical="center" wrapText="true"/>
    </xf>
    <xf applyAlignment="true" applyBorder="false" applyFill="false" applyFont="true" applyNumberFormat="false" applyProtection="false" borderId="144" fillId="62" fontId="137" numFmtId="0" xfId="0">
      <alignment vertical="center" wrapText="true"/>
    </xf>
    <xf applyAlignment="true" applyBorder="false" applyFill="false" applyFont="true" applyNumberFormat="true" applyProtection="false" borderId="145" fillId="0" fontId="138" numFmtId="190" xfId="0">
      <alignment vertical="center"/>
    </xf>
    <xf applyAlignment="true" applyBorder="false" applyFill="false" applyFont="true" applyNumberFormat="false" applyProtection="false" borderId="146" fillId="0" fontId="139" numFmtId="0" xfId="0">
      <alignment horizontal="center" vertical="center" wrapText="true"/>
    </xf>
    <xf applyAlignment="true" applyBorder="false" applyFill="false" applyFont="true" applyNumberFormat="false" applyProtection="false" borderId="147" fillId="0" fontId="140" numFmtId="0" xfId="0">
      <alignment horizontal="center" vertical="center" wrapText="true"/>
    </xf>
    <xf applyAlignment="true" applyBorder="false" applyFill="false" applyFont="true" applyNumberFormat="false" applyProtection="false" borderId="148" fillId="63" fontId="141" numFmtId="0" xfId="0">
      <alignment horizontal="left" vertical="center" wrapText="true"/>
    </xf>
    <xf applyAlignment="true" applyBorder="false" applyFill="false" applyFont="true" applyNumberFormat="true" applyProtection="false" borderId="149" fillId="0" fontId="142" numFmtId="191" xfId="0">
      <alignment vertical="center"/>
    </xf>
    <xf applyAlignment="true" applyBorder="false" applyFill="false" applyFont="true" applyNumberFormat="false" applyProtection="false" borderId="150" fillId="0" fontId="143" numFmtId="0" xfId="0">
      <alignment vertical="center"/>
    </xf>
    <xf applyAlignment="true" applyBorder="false" applyFill="false" applyFont="true" applyNumberFormat="false" applyProtection="false" borderId="151" fillId="0" fontId="144" numFmtId="0" xfId="0">
      <alignment horizontal="center" vertical="center" wrapText="true"/>
    </xf>
    <xf applyAlignment="true" applyBorder="false" applyFill="false" applyFont="true" applyNumberFormat="false" applyProtection="false" borderId="152" fillId="0" fontId="145" numFmtId="0" xfId="0">
      <alignment horizontal="left" vertical="center"/>
    </xf>
    <xf applyAlignment="true" applyBorder="false" applyFill="false" applyFont="true" applyNumberFormat="false" applyProtection="false" borderId="153" fillId="0" fontId="146" numFmtId="0" xfId="0">
      <alignment horizontal="center" vertical="center"/>
    </xf>
  </cellXfs>
  <cellStyles count="1">
    <cellStyle builtinId="0" name="Normal" xfId="0"/>
  </cellStyles>
  <dxfs count="255">
    <dxf>
      <fill>
        <patternFill patternType="solid">
          <fgColor/>
          <bgColor rgb="FFA5A5A5"/>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 Id="rId248" Target="../media/image1.jpeg" Type="http://schemas.openxmlformats.org/officeDocument/2006/relationships/image"></Relationship><Relationship Id="rId249" Target="../media/image1.jpeg" Type="http://schemas.openxmlformats.org/officeDocument/2006/relationships/image"></Relationship><Relationship Id="rId250" Target="../media/image1.jpeg" Type="http://schemas.openxmlformats.org/officeDocument/2006/relationships/image"></Relationship><Relationship Id="rId251" Target="../media/image2.jpeg" Type="http://schemas.openxmlformats.org/officeDocument/2006/relationships/image"></Relationship><Relationship Id="rId252" Target="../media/image4.jpeg" Type="http://schemas.openxmlformats.org/officeDocument/2006/relationships/image"></Relationship><Relationship Id="rId253" Target="../media/image1.jpeg" Type="http://schemas.openxmlformats.org/officeDocument/2006/relationships/image"></Relationship><Relationship Id="rId254" Target="../media/image1.jpeg" Type="http://schemas.openxmlformats.org/officeDocument/2006/relationships/image"></Relationship><Relationship Id="rId255" Target="../media/image2.jpeg" Type="http://schemas.openxmlformats.org/officeDocument/2006/relationships/image"></Relationship><Relationship Id="rId256" Target="../media/image2.jpeg" Type="http://schemas.openxmlformats.org/officeDocument/2006/relationships/image"></Relationship><Relationship Id="rId257" Target="../media/image4.jpeg" Type="http://schemas.openxmlformats.org/officeDocument/2006/relationships/image"></Relationship><Relationship Id="rId258" Target="../media/image1.jpeg" Type="http://schemas.openxmlformats.org/officeDocument/2006/relationships/image"></Relationship><Relationship Id="rId259" Target="../media/image1.jpeg" Type="http://schemas.openxmlformats.org/officeDocument/2006/relationships/image"></Relationship><Relationship Id="rId260" Target="../media/image1.jpeg" Type="http://schemas.openxmlformats.org/officeDocument/2006/relationships/image"></Relationship><Relationship Id="rId261" Target="../media/image1.jpeg" Type="http://schemas.openxmlformats.org/officeDocument/2006/relationships/image"></Relationship><Relationship Id="rId262" Target="../media/image1.jpeg" Type="http://schemas.openxmlformats.org/officeDocument/2006/relationships/image"></Relationship><Relationship Id="rId263" Target="../media/image1.jpeg" Type="http://schemas.openxmlformats.org/officeDocument/2006/relationships/image"></Relationship><Relationship Id="rId264" Target="../media/image5.jpeg" Type="http://schemas.openxmlformats.org/officeDocument/2006/relationships/image"></Relationship><Relationship Id="rId265" Target="../media/image5.jpeg" Type="http://schemas.openxmlformats.org/officeDocument/2006/relationships/image"></Relationship><Relationship Id="rId266" Target="../media/image4.jpeg" Type="http://schemas.openxmlformats.org/officeDocument/2006/relationships/image"></Relationship><Relationship Id="rId267" Target="../media/image5.jpeg" Type="http://schemas.openxmlformats.org/officeDocument/2006/relationships/image"></Relationship><Relationship Id="rId268" Target="../media/image5.jpeg" Type="http://schemas.openxmlformats.org/officeDocument/2006/relationships/image"></Relationship><Relationship Id="rId269" Target="../media/image5.jpeg" Type="http://schemas.openxmlformats.org/officeDocument/2006/relationships/image"></Relationship><Relationship Id="rId270" Target="../media/image2.jpeg" Type="http://schemas.openxmlformats.org/officeDocument/2006/relationships/image"></Relationship><Relationship Id="rId271" Target="../media/image2.jpeg" Type="http://schemas.openxmlformats.org/officeDocument/2006/relationships/image"></Relationship><Relationship Id="rId272" Target="../media/image5.jpeg" Type="http://schemas.openxmlformats.org/officeDocument/2006/relationships/image"></Relationship><Relationship Id="rId273" Target="../media/image6.jpeg" Type="http://schemas.openxmlformats.org/officeDocument/2006/relationships/image"></Relationship><Relationship Id="rId274" Target="../media/image5.jpeg" Type="http://schemas.openxmlformats.org/officeDocument/2006/relationships/image"></Relationship><Relationship Id="rId275" Target="../media/image6.jpeg" Type="http://schemas.openxmlformats.org/officeDocument/2006/relationships/image"></Relationship><Relationship Id="rId276" Target="../media/image2.jpeg" Type="http://schemas.openxmlformats.org/officeDocument/2006/relationships/image"></Relationship><Relationship Id="rId277" Target="../media/image2.jpeg" Type="http://schemas.openxmlformats.org/officeDocument/2006/relationships/image"></Relationship><Relationship Id="rId278" Target="../media/image5.jpeg" Type="http://schemas.openxmlformats.org/officeDocument/2006/relationships/image"></Relationship><Relationship Id="rId279" Target="../media/image6.jpeg" Type="http://schemas.openxmlformats.org/officeDocument/2006/relationships/image"></Relationship><Relationship Id="rId280" Target="../media/image5.jpeg" Type="http://schemas.openxmlformats.org/officeDocument/2006/relationships/image"></Relationship><Relationship Id="rId281" Target="../media/image6.jpeg" Type="http://schemas.openxmlformats.org/officeDocument/2006/relationships/image"></Relationship><Relationship Id="rId282" Target="../media/image2.jpeg" Type="http://schemas.openxmlformats.org/officeDocument/2006/relationships/image"></Relationship><Relationship Id="rId283" Target="../media/image7.jpeg" Type="http://schemas.openxmlformats.org/officeDocument/2006/relationships/image"></Relationship><Relationship Id="rId284" Target="../media/image6.jpeg" Type="http://schemas.openxmlformats.org/officeDocument/2006/relationships/image"></Relationship><Relationship Id="rId285" Target="../media/image2.jpeg" Type="http://schemas.openxmlformats.org/officeDocument/2006/relationships/image"></Relationship><Relationship Id="rId286" Target="../media/image7.jpeg" Type="http://schemas.openxmlformats.org/officeDocument/2006/relationships/image"></Relationship><Relationship Id="rId287" Target="../media/image6.jpeg" Type="http://schemas.openxmlformats.org/officeDocument/2006/relationships/image"></Relationship><Relationship Id="rId288" Target="../media/image1.jpeg" Type="http://schemas.openxmlformats.org/officeDocument/2006/relationships/image"></Relationship><Relationship Id="rId289" Target="../media/image1.jpeg" Type="http://schemas.openxmlformats.org/officeDocument/2006/relationships/image"></Relationship><Relationship Id="rId290" Target="../media/image1.jpeg" Type="http://schemas.openxmlformats.org/officeDocument/2006/relationships/image"></Relationship><Relationship Id="rId291" Target="../media/image2.jpeg" Type="http://schemas.openxmlformats.org/officeDocument/2006/relationships/image"></Relationship><Relationship Id="rId292" Target="../media/image2.jpeg" Type="http://schemas.openxmlformats.org/officeDocument/2006/relationships/image"></Relationship><Relationship Id="rId293" Target="../media/image4.jpeg" Type="http://schemas.openxmlformats.org/officeDocument/2006/relationships/image"></Relationship><Relationship Id="rId294" Target="../media/image1.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2.jpeg" Type="http://schemas.openxmlformats.org/officeDocument/2006/relationships/image"></Relationship><Relationship Id="rId298" Target="../media/image2.jpeg" Type="http://schemas.openxmlformats.org/officeDocument/2006/relationships/image"></Relationship><Relationship Id="rId299" Target="../media/image4.jpeg" Type="http://schemas.openxmlformats.org/officeDocument/2006/relationships/image"></Relationship><Relationship Id="rId300" Target="../media/image7.jpeg" Type="http://schemas.openxmlformats.org/officeDocument/2006/relationships/image"></Relationship><Relationship Id="rId301" Target="../media/image1.jpeg" Type="http://schemas.openxmlformats.org/officeDocument/2006/relationships/image"></Relationship><Relationship Id="rId302" Target="../media/image1.jpeg" Type="http://schemas.openxmlformats.org/officeDocument/2006/relationships/image"></Relationship><Relationship Id="rId303" Target="../media/image1.jpeg" Type="http://schemas.openxmlformats.org/officeDocument/2006/relationships/image"></Relationship><Relationship Id="rId304" Target="../media/image1.jpeg" Type="http://schemas.openxmlformats.org/officeDocument/2006/relationships/image"></Relationship><Relationship Id="rId305" Target="../media/image5.jpeg" Type="http://schemas.openxmlformats.org/officeDocument/2006/relationships/image"></Relationship><Relationship Id="rId306" Target="../media/image5.jpeg" Type="http://schemas.openxmlformats.org/officeDocument/2006/relationships/image"></Relationship><Relationship Id="rId307" Target="../media/image4.jpeg" Type="http://schemas.openxmlformats.org/officeDocument/2006/relationships/image"></Relationship><Relationship Id="rId308" Target="../media/image4.jpeg" Type="http://schemas.openxmlformats.org/officeDocument/2006/relationships/image"></Relationship><Relationship Id="rId309" Target="../media/image5.jpeg" Type="http://schemas.openxmlformats.org/officeDocument/2006/relationships/image"></Relationship><Relationship Id="rId310" Target="../media/image5.jpeg" Type="http://schemas.openxmlformats.org/officeDocument/2006/relationships/image"></Relationship><Relationship Id="rId311" Target="../media/image5.jpeg" Type="http://schemas.openxmlformats.org/officeDocument/2006/relationships/image"></Relationship><Relationship Id="rId312" Target="../media/image4.jpeg" Type="http://schemas.openxmlformats.org/officeDocument/2006/relationships/image"></Relationship><Relationship Id="rId313" Target="../media/image2.jpeg" Type="http://schemas.openxmlformats.org/officeDocument/2006/relationships/image"></Relationship><Relationship Id="rId314" Target="../media/image2.jpeg" Type="http://schemas.openxmlformats.org/officeDocument/2006/relationships/image"></Relationship><Relationship Id="rId315" Target="../media/image5.jpeg" Type="http://schemas.openxmlformats.org/officeDocument/2006/relationships/image"></Relationship><Relationship Id="rId316" Target="../media/image6.jpeg" Type="http://schemas.openxmlformats.org/officeDocument/2006/relationships/image"></Relationship><Relationship Id="rId317" Target="../media/image5.jpeg" Type="http://schemas.openxmlformats.org/officeDocument/2006/relationships/image"></Relationship><Relationship Id="rId318" Target="../media/image6.jpeg" Type="http://schemas.openxmlformats.org/officeDocument/2006/relationships/image"></Relationship><Relationship Id="rId319" Target="../media/image1.jpeg" Type="http://schemas.openxmlformats.org/officeDocument/2006/relationships/image"></Relationship><Relationship Id="rId320" Target="../media/image1.jpeg" Type="http://schemas.openxmlformats.org/officeDocument/2006/relationships/image"></Relationship><Relationship Id="rId321" Target="../media/image1.jpeg" Type="http://schemas.openxmlformats.org/officeDocument/2006/relationships/image"></Relationship><Relationship Id="rId322" Target="../media/image6.jpeg" Type="http://schemas.openxmlformats.org/officeDocument/2006/relationships/image"></Relationship><Relationship Id="rId323" Target="../media/image2.jpeg" Type="http://schemas.openxmlformats.org/officeDocument/2006/relationships/image"></Relationship><Relationship Id="rId324" Target="../media/image4.jpeg" Type="http://schemas.openxmlformats.org/officeDocument/2006/relationships/image"></Relationship><Relationship Id="rId325" Target="../media/image2.jpeg" Type="http://schemas.openxmlformats.org/officeDocument/2006/relationships/image"></Relationship><Relationship Id="rId326" Target="../media/image2.jpeg" Type="http://schemas.openxmlformats.org/officeDocument/2006/relationships/image"></Relationship><Relationship Id="rId327" Target="../media/image4.jpeg" Type="http://schemas.openxmlformats.org/officeDocument/2006/relationships/image"></Relationship><Relationship Id="rId328" Target="../media/image4.jpeg" Type="http://schemas.openxmlformats.org/officeDocument/2006/relationships/image"></Relationship><Relationship Id="rId329" Target="../media/image4.jpeg" Type="http://schemas.openxmlformats.org/officeDocument/2006/relationships/image"></Relationship><Relationship Id="rId330" Target="../media/image4.jpeg" Type="http://schemas.openxmlformats.org/officeDocument/2006/relationships/image"></Relationship><Relationship Id="rId331" Target="../media/image2.jpeg" Type="http://schemas.openxmlformats.org/officeDocument/2006/relationships/image"></Relationship><Relationship Id="rId332" Target="../media/image2.jpeg" Type="http://schemas.openxmlformats.org/officeDocument/2006/relationships/image"></Relationship><Relationship Id="rId333" Target="../media/image2.jpeg" Type="http://schemas.openxmlformats.org/officeDocument/2006/relationships/image"></Relationship><Relationship Id="rId334" Target="../media/image4.jpeg" Type="http://schemas.openxmlformats.org/officeDocument/2006/relationships/image"></Relationship><Relationship Id="rId335" Target="../media/image6.jpeg" Type="http://schemas.openxmlformats.org/officeDocument/2006/relationships/image"></Relationship><Relationship Id="rId336" Target="../media/image2.jpeg" Type="http://schemas.openxmlformats.org/officeDocument/2006/relationships/image"></Relationship><Relationship Id="rId337" Target="../media/image4.jpeg" Type="http://schemas.openxmlformats.org/officeDocument/2006/relationships/image"></Relationship><Relationship Id="rId338" Target="../media/image6.jpeg" Type="http://schemas.openxmlformats.org/officeDocument/2006/relationships/image"></Relationship><Relationship Id="rId339" Target="../media/image2.jpeg" Type="http://schemas.openxmlformats.org/officeDocument/2006/relationships/image"></Relationship><Relationship Id="rId340" Target="../media/image2.jpeg" Type="http://schemas.openxmlformats.org/officeDocument/2006/relationships/image"></Relationship><Relationship Id="rId341" Target="../media/image2.jpeg" Type="http://schemas.openxmlformats.org/officeDocument/2006/relationships/image"></Relationship><Relationship Id="rId342" Target="../media/image5.jpeg" Type="http://schemas.openxmlformats.org/officeDocument/2006/relationships/image"></Relationship><Relationship Id="rId343" Target="../media/image4.jpeg" Type="http://schemas.openxmlformats.org/officeDocument/2006/relationships/image"></Relationship><Relationship Id="rId344" Target="../media/image6.jpeg" Type="http://schemas.openxmlformats.org/officeDocument/2006/relationships/image"></Relationship><Relationship Id="rId345" Target="../media/image2.jpeg" Type="http://schemas.openxmlformats.org/officeDocument/2006/relationships/image"></Relationship><Relationship Id="rId346" Target="../media/image5.jpeg" Type="http://schemas.openxmlformats.org/officeDocument/2006/relationships/image"></Relationship><Relationship Id="rId347" Target="../media/image4.jpeg" Type="http://schemas.openxmlformats.org/officeDocument/2006/relationships/image"></Relationship><Relationship Id="rId348" Target="../media/image6.jpeg" Type="http://schemas.openxmlformats.org/officeDocument/2006/relationships/image"></Relationship><Relationship Id="rId349" Target="../media/image7.jpeg" Type="http://schemas.openxmlformats.org/officeDocument/2006/relationships/image"></Relationship><Relationship Id="rId350" Target="../media/image6.jpeg" Type="http://schemas.openxmlformats.org/officeDocument/2006/relationships/image"></Relationship><Relationship Id="rId351" Target="../media/image7.jpeg" Type="http://schemas.openxmlformats.org/officeDocument/2006/relationships/image"></Relationship><Relationship Id="rId352" Target="../media/image6.jpeg" Type="http://schemas.openxmlformats.org/officeDocument/2006/relationships/image"></Relationship><Relationship Id="rId353" Target="../media/image1.jpeg" Type="http://schemas.openxmlformats.org/officeDocument/2006/relationships/image"></Relationship><Relationship Id="rId354" Target="../media/image1.jpeg" Type="http://schemas.openxmlformats.org/officeDocument/2006/relationships/image"></Relationship><Relationship Id="rId355" Target="../media/image1.jpeg" Type="http://schemas.openxmlformats.org/officeDocument/2006/relationships/image"></Relationship><Relationship Id="rId356" Target="../media/image6.jpeg" Type="http://schemas.openxmlformats.org/officeDocument/2006/relationships/image"></Relationship><Relationship Id="rId357" Target="../media/image2.jpeg" Type="http://schemas.openxmlformats.org/officeDocument/2006/relationships/image"></Relationship><Relationship Id="rId358" Target="../media/image2.jpeg" Type="http://schemas.openxmlformats.org/officeDocument/2006/relationships/image"></Relationship><Relationship Id="rId359" Target="../media/image4.jpeg" Type="http://schemas.openxmlformats.org/officeDocument/2006/relationships/image"></Relationship><Relationship Id="rId360" Target="../media/image2.jpeg" Type="http://schemas.openxmlformats.org/officeDocument/2006/relationships/image"></Relationship><Relationship Id="rId361" Target="../media/image2.jpeg" Type="http://schemas.openxmlformats.org/officeDocument/2006/relationships/image"></Relationship><Relationship Id="rId362" Target="../media/image2.jpeg" Type="http://schemas.openxmlformats.org/officeDocument/2006/relationships/image"></Relationship><Relationship Id="rId363" Target="../media/image4.jpeg" Type="http://schemas.openxmlformats.org/officeDocument/2006/relationships/image"></Relationship><Relationship Id="rId364" Target="../media/image7.jpeg" Type="http://schemas.openxmlformats.org/officeDocument/2006/relationships/image"></Relationship><Relationship Id="rId365" Target="../media/image1.jpeg" Type="http://schemas.openxmlformats.org/officeDocument/2006/relationships/image"></Relationship><Relationship Id="rId366" Target="../media/image4.jpeg" Type="http://schemas.openxmlformats.org/officeDocument/2006/relationships/image"></Relationship><Relationship Id="rId367" Target="../media/image4.jpeg" Type="http://schemas.openxmlformats.org/officeDocument/2006/relationships/image"></Relationship><Relationship Id="rId368" Target="../media/image4.jpeg" Type="http://schemas.openxmlformats.org/officeDocument/2006/relationships/image"></Relationship><Relationship Id="rId369" Target="../media/image2.jpeg" Type="http://schemas.openxmlformats.org/officeDocument/2006/relationships/image"></Relationship><Relationship Id="rId370" Target="../media/image2.jpeg" Type="http://schemas.openxmlformats.org/officeDocument/2006/relationships/image"></Relationship><Relationship Id="rId371" Target="../media/image2.jpeg" Type="http://schemas.openxmlformats.org/officeDocument/2006/relationships/image"></Relationship><Relationship Id="rId372" Target="../media/image4.jpeg" Type="http://schemas.openxmlformats.org/officeDocument/2006/relationships/image"></Relationship><Relationship Id="rId373" Target="../media/image6.jpeg" Type="http://schemas.openxmlformats.org/officeDocument/2006/relationships/image"></Relationship><Relationship Id="rId374" Target="../media/image2.jpeg" Type="http://schemas.openxmlformats.org/officeDocument/2006/relationships/image"></Relationship><Relationship Id="rId375" Target="../media/image4.jpeg" Type="http://schemas.openxmlformats.org/officeDocument/2006/relationships/image"></Relationship><Relationship Id="rId376" Target="../media/image6.jpeg" Type="http://schemas.openxmlformats.org/officeDocument/2006/relationships/image"></Relationship><Relationship Id="rId377" Target="../media/image1.jpeg" Type="http://schemas.openxmlformats.org/officeDocument/2006/relationships/image"></Relationship><Relationship Id="rId378" Target="../media/image1.jpeg" Type="http://schemas.openxmlformats.org/officeDocument/2006/relationships/image"></Relationship><Relationship Id="rId379" Target="../media/image1.jpeg" Type="http://schemas.openxmlformats.org/officeDocument/2006/relationships/image"></Relationship><Relationship Id="rId380" Target="../media/image6.jpeg" Type="http://schemas.openxmlformats.org/officeDocument/2006/relationships/image"></Relationship><Relationship Id="rId381" Target="../media/image2.jpeg" Type="http://schemas.openxmlformats.org/officeDocument/2006/relationships/image"></Relationship><Relationship Id="rId382" Target="../media/image4.jpeg" Type="http://schemas.openxmlformats.org/officeDocument/2006/relationships/image"></Relationship><Relationship Id="rId383" Target="../media/image2.jpeg" Type="http://schemas.openxmlformats.org/officeDocument/2006/relationships/image"></Relationship><Relationship Id="rId384" Target="../media/image4.jpeg" Type="http://schemas.openxmlformats.org/officeDocument/2006/relationships/image"></Relationship><Relationship Id="rId385" Target="../media/image4.jpeg" Type="http://schemas.openxmlformats.org/officeDocument/2006/relationships/image"></Relationship><Relationship Id="rId386" Target="../media/image4.jpeg" Type="http://schemas.openxmlformats.org/officeDocument/2006/relationships/image"></Relationship><Relationship Id="rId387" Target="../media/image2.jpeg" Type="http://schemas.openxmlformats.org/officeDocument/2006/relationships/image"></Relationship><Relationship Id="rId388" Target="../media/image2.jpeg" Type="http://schemas.openxmlformats.org/officeDocument/2006/relationships/image"></Relationship><Relationship Id="rId389" Target="../media/image2.jpeg" Type="http://schemas.openxmlformats.org/officeDocument/2006/relationships/image"></Relationship><Relationship Id="rId390" Target="../media/image4.jpeg" Type="http://schemas.openxmlformats.org/officeDocument/2006/relationships/image"></Relationship><Relationship Id="rId391" Target="../media/image6.jpeg" Type="http://schemas.openxmlformats.org/officeDocument/2006/relationships/image"></Relationship><Relationship Id="rId392" Target="../media/image2.jpeg" Type="http://schemas.openxmlformats.org/officeDocument/2006/relationships/image"></Relationship><Relationship Id="rId393" Target="../media/image4.jpeg" Type="http://schemas.openxmlformats.org/officeDocument/2006/relationships/image"></Relationship><Relationship Id="rId394" Target="../media/image6.jpeg" Type="http://schemas.openxmlformats.org/officeDocument/2006/relationships/image"></Relationship><Relationship Id="rId395" Target="../media/image2.jpeg" Type="http://schemas.openxmlformats.org/officeDocument/2006/relationships/image"></Relationship><Relationship Id="rId396" Target="../media/image2.jpeg" Type="http://schemas.openxmlformats.org/officeDocument/2006/relationships/image"></Relationship><Relationship Id="rId397" Target="../media/image2.jpeg" Type="http://schemas.openxmlformats.org/officeDocument/2006/relationships/image"></Relationship><Relationship Id="rId398" Target="../media/image5.jpeg" Type="http://schemas.openxmlformats.org/officeDocument/2006/relationships/image"></Relationship><Relationship Id="rId399" Target="../media/image4.jpeg" Type="http://schemas.openxmlformats.org/officeDocument/2006/relationships/image"></Relationship><Relationship Id="rId400" Target="../media/image6.jpeg" Type="http://schemas.openxmlformats.org/officeDocument/2006/relationships/image"></Relationship><Relationship Id="rId401" Target="../media/image2.jpeg" Type="http://schemas.openxmlformats.org/officeDocument/2006/relationships/image"></Relationship><Relationship Id="rId402" Target="../media/image5.jpeg" Type="http://schemas.openxmlformats.org/officeDocument/2006/relationships/image"></Relationship><Relationship Id="rId403" Target="../media/image4.jpeg" Type="http://schemas.openxmlformats.org/officeDocument/2006/relationships/image"></Relationship><Relationship Id="rId404" Target="../media/image6.jpeg" Type="http://schemas.openxmlformats.org/officeDocument/2006/relationships/image"></Relationship><Relationship Id="rId405" Target="../media/image7.jpeg" Type="http://schemas.openxmlformats.org/officeDocument/2006/relationships/image"></Relationship><Relationship Id="rId406" Target="../media/image6.jpeg" Type="http://schemas.openxmlformats.org/officeDocument/2006/relationships/image"></Relationship><Relationship Id="rId407" Target="../media/image7.jpeg" Type="http://schemas.openxmlformats.org/officeDocument/2006/relationships/image"></Relationship><Relationship Id="rId408" Target="../media/image6.jpeg" Type="http://schemas.openxmlformats.org/officeDocument/2006/relationships/image"></Relationship><Relationship Id="rId409" Target="../media/image1.jpeg" Type="http://schemas.openxmlformats.org/officeDocument/2006/relationships/image"></Relationship><Relationship Id="rId410" Target="../media/image1.jpeg" Type="http://schemas.openxmlformats.org/officeDocument/2006/relationships/image"></Relationship><Relationship Id="rId411" Target="../media/image1.jpeg" Type="http://schemas.openxmlformats.org/officeDocument/2006/relationships/image"></Relationship><Relationship Id="rId412" Target="../media/image6.jpeg" Type="http://schemas.openxmlformats.org/officeDocument/2006/relationships/image"></Relationship><Relationship Id="rId413" Target="../media/image2.jpeg" Type="http://schemas.openxmlformats.org/officeDocument/2006/relationships/image"></Relationship><Relationship Id="rId414" Target="../media/image2.jpeg" Type="http://schemas.openxmlformats.org/officeDocument/2006/relationships/image"></Relationship><Relationship Id="rId415" Target="../media/image4.jpeg" Type="http://schemas.openxmlformats.org/officeDocument/2006/relationships/image"></Relationship><Relationship Id="rId416" Target="../media/image2.jpeg" Type="http://schemas.openxmlformats.org/officeDocument/2006/relationships/image"></Relationship><Relationship Id="rId417" Target="../media/image2.jpeg" Type="http://schemas.openxmlformats.org/officeDocument/2006/relationships/image"></Relationship><Relationship Id="rId418" Target="../media/image2.jpeg" Type="http://schemas.openxmlformats.org/officeDocument/2006/relationships/image"></Relationship><Relationship Id="rId419" Target="../media/image4.jpeg" Type="http://schemas.openxmlformats.org/officeDocument/2006/relationships/image"></Relationship><Relationship Id="rId420" Target="../media/image7.jpeg" Type="http://schemas.openxmlformats.org/officeDocument/2006/relationships/image"></Relationship><Relationship Id="rId421" Target="../media/image4.jpeg" Type="http://schemas.openxmlformats.org/officeDocument/2006/relationships/image"></Relationship><Relationship Id="rId422" Target="../media/image4.jpeg" Type="http://schemas.openxmlformats.org/officeDocument/2006/relationships/image"></Relationship><Relationship Id="rId423" Target="../media/image4.jpeg" Type="http://schemas.openxmlformats.org/officeDocument/2006/relationships/image"></Relationship><Relationship Id="rId424" Target="../media/image2.jpeg" Type="http://schemas.openxmlformats.org/officeDocument/2006/relationships/image"></Relationship><Relationship Id="rId425" Target="../media/image2.jpeg" Type="http://schemas.openxmlformats.org/officeDocument/2006/relationships/image"></Relationship><Relationship Id="rId426" Target="../media/image2.jpeg" Type="http://schemas.openxmlformats.org/officeDocument/2006/relationships/image"></Relationship><Relationship Id="rId427" Target="../media/image4.jpeg" Type="http://schemas.openxmlformats.org/officeDocument/2006/relationships/image"></Relationship><Relationship Id="rId428" Target="../media/image6.jpeg" Type="http://schemas.openxmlformats.org/officeDocument/2006/relationships/image"></Relationship><Relationship Id="rId429" Target="../media/image2.jpeg" Type="http://schemas.openxmlformats.org/officeDocument/2006/relationships/image"></Relationship><Relationship Id="rId430" Target="../media/image4.jpeg" Type="http://schemas.openxmlformats.org/officeDocument/2006/relationships/image"></Relationship><Relationship Id="rId431" Target="../media/image6.jpeg" Type="http://schemas.openxmlformats.org/officeDocument/2006/relationships/image"></Relationship><Relationship Id="rId432" Target="../media/image2.jpeg" Type="http://schemas.openxmlformats.org/officeDocument/2006/relationships/image"></Relationship><Relationship Id="rId433" Target="../media/image6.jpeg" Type="http://schemas.openxmlformats.org/officeDocument/2006/relationships/image"></Relationship><Relationship Id="rId434" Target="../media/image6.jpeg" Type="http://schemas.openxmlformats.org/officeDocument/2006/relationships/image"></Relationship><Relationship Id="rId435" Target="../media/image6.jpeg" Type="http://schemas.openxmlformats.org/officeDocument/2006/relationships/image"></Relationship><Relationship Id="rId436" Target="../media/image6.jpeg" Type="http://schemas.openxmlformats.org/officeDocument/2006/relationships/image"></Relationship><Relationship Id="rId437" Target="../media/image2.jpeg" Type="http://schemas.openxmlformats.org/officeDocument/2006/relationships/image"></Relationship><Relationship Id="rId438" Target="../media/image2.jpeg" Type="http://schemas.openxmlformats.org/officeDocument/2006/relationships/image"></Relationship><Relationship Id="rId439" Target="../media/image2.jpeg" Type="http://schemas.openxmlformats.org/officeDocument/2006/relationships/image"></Relationship><Relationship Id="rId440" Target="../media/image6.jpeg" Type="http://schemas.openxmlformats.org/officeDocument/2006/relationships/image"></Relationship><Relationship Id="rId441" Target="../media/image6.jpeg" Type="http://schemas.openxmlformats.org/officeDocument/2006/relationships/image"></Relationship><Relationship Id="rId442" Target="../media/image1.jpeg" Type="http://schemas.openxmlformats.org/officeDocument/2006/relationships/image"></Relationship><Relationship Id="rId443" Target="../media/image1.jpeg" Type="http://schemas.openxmlformats.org/officeDocument/2006/relationships/image"></Relationship><Relationship Id="rId444" Target="../media/image1.jpeg" Type="http://schemas.openxmlformats.org/officeDocument/2006/relationships/image"></Relationship><Relationship Id="rId445" Target="../media/image4.jpeg" Type="http://schemas.openxmlformats.org/officeDocument/2006/relationships/image"></Relationship><Relationship Id="rId446" Target="../media/image1.jpeg" Type="http://schemas.openxmlformats.org/officeDocument/2006/relationships/image"></Relationship><Relationship Id="rId447" Target="../media/image1.jpeg" Type="http://schemas.openxmlformats.org/officeDocument/2006/relationships/image"></Relationship><Relationship Id="rId448" Target="../media/image4.jpeg" Type="http://schemas.openxmlformats.org/officeDocument/2006/relationships/image"></Relationship><Relationship Id="rId449" Target="../media/image1.jpeg" Type="http://schemas.openxmlformats.org/officeDocument/2006/relationships/image"></Relationship><Relationship Id="rId450" Target="../media/image1.jpeg" Type="http://schemas.openxmlformats.org/officeDocument/2006/relationships/image"></Relationship><Relationship Id="rId451" Target="../media/image1.jpeg" Type="http://schemas.openxmlformats.org/officeDocument/2006/relationships/image"></Relationship><Relationship Id="rId452" Target="../media/image1.jpeg" Type="http://schemas.openxmlformats.org/officeDocument/2006/relationships/image"></Relationship><Relationship Id="rId453" Target="../media/image1.jpeg" Type="http://schemas.openxmlformats.org/officeDocument/2006/relationships/image"></Relationship><Relationship Id="rId454" Target="../media/image1.jpeg" Type="http://schemas.openxmlformats.org/officeDocument/2006/relationships/image"></Relationship><Relationship Id="rId455" Target="../media/image5.jpeg" Type="http://schemas.openxmlformats.org/officeDocument/2006/relationships/image"></Relationship><Relationship Id="rId456" Target="../media/image5.jpeg" Type="http://schemas.openxmlformats.org/officeDocument/2006/relationships/image"></Relationship><Relationship Id="rId457" Target="../media/image4.jpeg" Type="http://schemas.openxmlformats.org/officeDocument/2006/relationships/image"></Relationship><Relationship Id="rId458" Target="../media/image5.jpeg" Type="http://schemas.openxmlformats.org/officeDocument/2006/relationships/image"></Relationship><Relationship Id="rId459" Target="../media/image5.jpeg" Type="http://schemas.openxmlformats.org/officeDocument/2006/relationships/image"></Relationship><Relationship Id="rId460" Target="../media/image5.jpeg" Type="http://schemas.openxmlformats.org/officeDocument/2006/relationships/image"></Relationship><Relationship Id="rId461" Target="../media/image5.jpeg" Type="http://schemas.openxmlformats.org/officeDocument/2006/relationships/image"></Relationship><Relationship Id="rId462" Target="../media/image6.jpeg" Type="http://schemas.openxmlformats.org/officeDocument/2006/relationships/image"></Relationship><Relationship Id="rId463" Target="../media/image5.jpeg" Type="http://schemas.openxmlformats.org/officeDocument/2006/relationships/image"></Relationship><Relationship Id="rId464" Target="../media/image6.jpeg" Type="http://schemas.openxmlformats.org/officeDocument/2006/relationships/image"></Relationship><Relationship Id="rId465" Target="../media/image5.jpeg" Type="http://schemas.openxmlformats.org/officeDocument/2006/relationships/image"></Relationship><Relationship Id="rId466" Target="../media/image6.jpeg" Type="http://schemas.openxmlformats.org/officeDocument/2006/relationships/image"></Relationship><Relationship Id="rId467" Target="../media/image5.jpeg" Type="http://schemas.openxmlformats.org/officeDocument/2006/relationships/image"></Relationship><Relationship Id="rId468" Target="../media/image6.jpeg" Type="http://schemas.openxmlformats.org/officeDocument/2006/relationships/image"></Relationship><Relationship Id="rId469" Target="../media/image7.jpeg" Type="http://schemas.openxmlformats.org/officeDocument/2006/relationships/image"></Relationship><Relationship Id="rId470" Target="../media/image6.jpeg" Type="http://schemas.openxmlformats.org/officeDocument/2006/relationships/image"></Relationship><Relationship Id="rId471" Target="../media/image7.jpeg" Type="http://schemas.openxmlformats.org/officeDocument/2006/relationships/image"></Relationship><Relationship Id="rId472" Target="../media/image6.jpeg" Type="http://schemas.openxmlformats.org/officeDocument/2006/relationships/image"></Relationship><Relationship Id="rId473" Target="../media/image1.jpeg" Type="http://schemas.openxmlformats.org/officeDocument/2006/relationships/image"></Relationship><Relationship Id="rId474" Target="../media/image1.jpeg" Type="http://schemas.openxmlformats.org/officeDocument/2006/relationships/image"></Relationship><Relationship Id="rId475" Target="../media/image1.jpeg" Type="http://schemas.openxmlformats.org/officeDocument/2006/relationships/image"></Relationship><Relationship Id="rId476" Target="../media/image4.jpeg" Type="http://schemas.openxmlformats.org/officeDocument/2006/relationships/image"></Relationship><Relationship Id="rId477" Target="../media/image1.jpeg" Type="http://schemas.openxmlformats.org/officeDocument/2006/relationships/image"></Relationship><Relationship Id="rId478" Target="../media/image1.jpeg" Type="http://schemas.openxmlformats.org/officeDocument/2006/relationships/image"></Relationship><Relationship Id="rId479" Target="../media/image4.jpeg" Type="http://schemas.openxmlformats.org/officeDocument/2006/relationships/image"></Relationship><Relationship Id="rId480" Target="../media/image7.jpeg" Type="http://schemas.openxmlformats.org/officeDocument/2006/relationships/image"></Relationship><Relationship Id="rId481" Target="../media/image1.jpeg" Type="http://schemas.openxmlformats.org/officeDocument/2006/relationships/image"></Relationship><Relationship Id="rId482" Target="../media/image1.jpeg" Type="http://schemas.openxmlformats.org/officeDocument/2006/relationships/image"></Relationship><Relationship Id="rId483" Target="../media/image1.jpeg" Type="http://schemas.openxmlformats.org/officeDocument/2006/relationships/image"></Relationship><Relationship Id="rId484" Target="../media/image1.jpeg" Type="http://schemas.openxmlformats.org/officeDocument/2006/relationships/image"></Relationship><Relationship Id="rId485" Target="../media/image5.jpeg" Type="http://schemas.openxmlformats.org/officeDocument/2006/relationships/image"></Relationship><Relationship Id="rId486" Target="../media/image5.jpeg" Type="http://schemas.openxmlformats.org/officeDocument/2006/relationships/image"></Relationship><Relationship Id="rId487" Target="../media/image4.jpeg" Type="http://schemas.openxmlformats.org/officeDocument/2006/relationships/image"></Relationship><Relationship Id="rId488" Target="../media/image4.jpeg" Type="http://schemas.openxmlformats.org/officeDocument/2006/relationships/image"></Relationship><Relationship Id="rId489" Target="../media/image5.jpeg" Type="http://schemas.openxmlformats.org/officeDocument/2006/relationships/image"></Relationship><Relationship Id="rId490" Target="../media/image5.jpeg" Type="http://schemas.openxmlformats.org/officeDocument/2006/relationships/image"></Relationship><Relationship Id="rId491" Target="../media/image5.jpeg" Type="http://schemas.openxmlformats.org/officeDocument/2006/relationships/image"></Relationship><Relationship Id="rId492" Target="../media/image4.jpeg" Type="http://schemas.openxmlformats.org/officeDocument/2006/relationships/image"></Relationship><Relationship Id="rId493" Target="../media/image5.jpeg" Type="http://schemas.openxmlformats.org/officeDocument/2006/relationships/image"></Relationship><Relationship Id="rId494" Target="../media/image6.jpeg" Type="http://schemas.openxmlformats.org/officeDocument/2006/relationships/image"></Relationship><Relationship Id="rId495" Target="../media/image5.jpeg" Type="http://schemas.openxmlformats.org/officeDocument/2006/relationships/image"></Relationship><Relationship Id="rId496" Target="../media/image6.jpeg" Type="http://schemas.openxmlformats.org/officeDocument/2006/relationships/image"></Relationship><Relationship Id="rId497" Target="../media/image1.jpeg" Type="http://schemas.openxmlformats.org/officeDocument/2006/relationships/image"></Relationship><Relationship Id="rId498" Target="../media/image1.jpeg" Type="http://schemas.openxmlformats.org/officeDocument/2006/relationships/image"></Relationship><Relationship Id="rId499" Target="../media/image1.jpeg" Type="http://schemas.openxmlformats.org/officeDocument/2006/relationships/image"></Relationship><Relationship Id="rId500" Target="../media/image6.jpeg" Type="http://schemas.openxmlformats.org/officeDocument/2006/relationships/image"></Relationship><Relationship Id="rId501" Target="../media/image4.jpeg" Type="http://schemas.openxmlformats.org/officeDocument/2006/relationships/image"></Relationship><Relationship Id="rId502" Target="../media/image4.jpeg" Type="http://schemas.openxmlformats.org/officeDocument/2006/relationships/image"></Relationship><Relationship Id="rId503" Target="../media/image4.jpeg" Type="http://schemas.openxmlformats.org/officeDocument/2006/relationships/image"></Relationship><Relationship Id="rId504" Target="../media/image4.jpeg" Type="http://schemas.openxmlformats.org/officeDocument/2006/relationships/image"></Relationship><Relationship Id="rId505" Target="../media/image4.jpeg" Type="http://schemas.openxmlformats.org/officeDocument/2006/relationships/image"></Relationship><Relationship Id="rId506" Target="../media/image4.jpeg" Type="http://schemas.openxmlformats.org/officeDocument/2006/relationships/image"></Relationship><Relationship Id="rId507" Target="../media/image6.jpeg" Type="http://schemas.openxmlformats.org/officeDocument/2006/relationships/image"></Relationship><Relationship Id="rId508" Target="../media/image4.jpeg" Type="http://schemas.openxmlformats.org/officeDocument/2006/relationships/image"></Relationship><Relationship Id="rId509" Target="../media/image6.jpeg" Type="http://schemas.openxmlformats.org/officeDocument/2006/relationships/image"></Relationship><Relationship Id="rId510" Target="../media/image5.jpeg" Type="http://schemas.openxmlformats.org/officeDocument/2006/relationships/image"></Relationship><Relationship Id="rId511" Target="../media/image4.jpeg" Type="http://schemas.openxmlformats.org/officeDocument/2006/relationships/image"></Relationship><Relationship Id="rId512" Target="../media/image6.jpeg" Type="http://schemas.openxmlformats.org/officeDocument/2006/relationships/image"></Relationship><Relationship Id="rId513" Target="../media/image5.jpeg" Type="http://schemas.openxmlformats.org/officeDocument/2006/relationships/image"></Relationship><Relationship Id="rId514" Target="../media/image4.jpeg" Type="http://schemas.openxmlformats.org/officeDocument/2006/relationships/image"></Relationship><Relationship Id="rId515" Target="../media/image6.jpeg" Type="http://schemas.openxmlformats.org/officeDocument/2006/relationships/image"></Relationship><Relationship Id="rId516" Target="../media/image7.jpeg" Type="http://schemas.openxmlformats.org/officeDocument/2006/relationships/image"></Relationship><Relationship Id="rId517" Target="../media/image6.jpeg" Type="http://schemas.openxmlformats.org/officeDocument/2006/relationships/image"></Relationship><Relationship Id="rId518" Target="../media/image7.jpeg" Type="http://schemas.openxmlformats.org/officeDocument/2006/relationships/image"></Relationship><Relationship Id="rId519" Target="../media/image6.jpeg" Type="http://schemas.openxmlformats.org/officeDocument/2006/relationships/image"></Relationship><Relationship Id="rId520" Target="../media/image1.jpeg" Type="http://schemas.openxmlformats.org/officeDocument/2006/relationships/image"></Relationship><Relationship Id="rId521" Target="../media/image1.jpeg" Type="http://schemas.openxmlformats.org/officeDocument/2006/relationships/image"></Relationship><Relationship Id="rId522" Target="../media/image1.jpeg" Type="http://schemas.openxmlformats.org/officeDocument/2006/relationships/image"></Relationship><Relationship Id="rId523" Target="../media/image6.jpeg" Type="http://schemas.openxmlformats.org/officeDocument/2006/relationships/image"></Relationship><Relationship Id="rId524" Target="../media/image4.jpeg" Type="http://schemas.openxmlformats.org/officeDocument/2006/relationships/image"></Relationship><Relationship Id="rId525" Target="../media/image4.jpeg" Type="http://schemas.openxmlformats.org/officeDocument/2006/relationships/image"></Relationship><Relationship Id="rId526" Target="../media/image7.jpeg" Type="http://schemas.openxmlformats.org/officeDocument/2006/relationships/image"></Relationship><Relationship Id="rId527" Target="../media/image1.jpeg" Type="http://schemas.openxmlformats.org/officeDocument/2006/relationships/image"></Relationship><Relationship Id="rId528" Target="../media/image4.jpeg" Type="http://schemas.openxmlformats.org/officeDocument/2006/relationships/image"></Relationship><Relationship Id="rId529" Target="../media/image4.jpeg" Type="http://schemas.openxmlformats.org/officeDocument/2006/relationships/image"></Relationship><Relationship Id="rId530" Target="../media/image4.jpeg" Type="http://schemas.openxmlformats.org/officeDocument/2006/relationships/image"></Relationship><Relationship Id="rId531" Target="../media/image4.jpeg" Type="http://schemas.openxmlformats.org/officeDocument/2006/relationships/image"></Relationship><Relationship Id="rId532" Target="../media/image6.jpeg" Type="http://schemas.openxmlformats.org/officeDocument/2006/relationships/image"></Relationship><Relationship Id="rId533" Target="../media/image4.jpeg" Type="http://schemas.openxmlformats.org/officeDocument/2006/relationships/image"></Relationship><Relationship Id="rId534" Target="../media/image6.jpeg" Type="http://schemas.openxmlformats.org/officeDocument/2006/relationships/image"></Relationship><Relationship Id="rId535" Target="../media/image1.jpeg" Type="http://schemas.openxmlformats.org/officeDocument/2006/relationships/image"></Relationship><Relationship Id="rId536" Target="../media/image1.jpeg" Type="http://schemas.openxmlformats.org/officeDocument/2006/relationships/image"></Relationship><Relationship Id="rId537" Target="../media/image1.jpeg" Type="http://schemas.openxmlformats.org/officeDocument/2006/relationships/image"></Relationship><Relationship Id="rId538" Target="../media/image6.jpeg" Type="http://schemas.openxmlformats.org/officeDocument/2006/relationships/image"></Relationship><Relationship Id="rId539" Target="../media/image4.jpeg" Type="http://schemas.openxmlformats.org/officeDocument/2006/relationships/image"></Relationship><Relationship Id="rId540" Target="../media/image4.jpeg" Type="http://schemas.openxmlformats.org/officeDocument/2006/relationships/image"></Relationship><Relationship Id="rId541" Target="../media/image4.jpeg" Type="http://schemas.openxmlformats.org/officeDocument/2006/relationships/image"></Relationship><Relationship Id="rId542" Target="../media/image4.jpeg" Type="http://schemas.openxmlformats.org/officeDocument/2006/relationships/image"></Relationship><Relationship Id="rId543" Target="../media/image4.jpeg" Type="http://schemas.openxmlformats.org/officeDocument/2006/relationships/image"></Relationship><Relationship Id="rId544" Target="../media/image6.jpeg" Type="http://schemas.openxmlformats.org/officeDocument/2006/relationships/image"></Relationship><Relationship Id="rId545" Target="../media/image4.jpeg" Type="http://schemas.openxmlformats.org/officeDocument/2006/relationships/image"></Relationship><Relationship Id="rId546" Target="../media/image6.jpeg" Type="http://schemas.openxmlformats.org/officeDocument/2006/relationships/image"></Relationship><Relationship Id="rId547" Target="../media/image5.jpeg" Type="http://schemas.openxmlformats.org/officeDocument/2006/relationships/image"></Relationship><Relationship Id="rId548" Target="../media/image4.jpeg" Type="http://schemas.openxmlformats.org/officeDocument/2006/relationships/image"></Relationship><Relationship Id="rId549" Target="../media/image6.jpeg" Type="http://schemas.openxmlformats.org/officeDocument/2006/relationships/image"></Relationship><Relationship Id="rId550" Target="../media/image5.jpeg" Type="http://schemas.openxmlformats.org/officeDocument/2006/relationships/image"></Relationship><Relationship Id="rId551" Target="../media/image4.jpeg" Type="http://schemas.openxmlformats.org/officeDocument/2006/relationships/image"></Relationship><Relationship Id="rId552" Target="../media/image6.jpeg" Type="http://schemas.openxmlformats.org/officeDocument/2006/relationships/image"></Relationship><Relationship Id="rId553" Target="../media/image7.jpeg" Type="http://schemas.openxmlformats.org/officeDocument/2006/relationships/image"></Relationship><Relationship Id="rId554" Target="../media/image6.jpeg" Type="http://schemas.openxmlformats.org/officeDocument/2006/relationships/image"></Relationship><Relationship Id="rId555" Target="../media/image7.jpeg" Type="http://schemas.openxmlformats.org/officeDocument/2006/relationships/image"></Relationship><Relationship Id="rId556" Target="../media/image6.jpeg" Type="http://schemas.openxmlformats.org/officeDocument/2006/relationships/image"></Relationship><Relationship Id="rId557" Target="../media/image1.jpeg" Type="http://schemas.openxmlformats.org/officeDocument/2006/relationships/image"></Relationship><Relationship Id="rId558" Target="../media/image1.jpeg" Type="http://schemas.openxmlformats.org/officeDocument/2006/relationships/image"></Relationship><Relationship Id="rId559" Target="../media/image1.jpeg" Type="http://schemas.openxmlformats.org/officeDocument/2006/relationships/image"></Relationship><Relationship Id="rId560" Target="../media/image6.jpeg" Type="http://schemas.openxmlformats.org/officeDocument/2006/relationships/image"></Relationship><Relationship Id="rId561" Target="../media/image4.jpeg" Type="http://schemas.openxmlformats.org/officeDocument/2006/relationships/image"></Relationship><Relationship Id="rId562" Target="../media/image4.jpeg" Type="http://schemas.openxmlformats.org/officeDocument/2006/relationships/image"></Relationship><Relationship Id="rId563" Target="../media/image7.jpeg" Type="http://schemas.openxmlformats.org/officeDocument/2006/relationships/image"></Relationship><Relationship Id="rId564" Target="../media/image4.jpeg" Type="http://schemas.openxmlformats.org/officeDocument/2006/relationships/image"></Relationship><Relationship Id="rId565" Target="../media/image4.jpeg" Type="http://schemas.openxmlformats.org/officeDocument/2006/relationships/image"></Relationship><Relationship Id="rId566" Target="../media/image4.jpeg" Type="http://schemas.openxmlformats.org/officeDocument/2006/relationships/image"></Relationship><Relationship Id="rId567" Target="../media/image4.jpeg" Type="http://schemas.openxmlformats.org/officeDocument/2006/relationships/image"></Relationship><Relationship Id="rId568" Target="../media/image6.jpeg" Type="http://schemas.openxmlformats.org/officeDocument/2006/relationships/image"></Relationship><Relationship Id="rId569" Target="../media/image4.jpeg" Type="http://schemas.openxmlformats.org/officeDocument/2006/relationships/image"></Relationship><Relationship Id="rId570" Target="../media/image6.jpeg" Type="http://schemas.openxmlformats.org/officeDocument/2006/relationships/image"></Relationship><Relationship Id="rId571" Target="../media/image6.jpeg" Type="http://schemas.openxmlformats.org/officeDocument/2006/relationships/image"></Relationship><Relationship Id="rId572" Target="../media/image6.jpeg" Type="http://schemas.openxmlformats.org/officeDocument/2006/relationships/image"></Relationship><Relationship Id="rId573" Target="../media/image6.jpeg" Type="http://schemas.openxmlformats.org/officeDocument/2006/relationships/image"></Relationship><Relationship Id="rId574" Target="../media/image6.jpeg" Type="http://schemas.openxmlformats.org/officeDocument/2006/relationships/image"></Relationship><Relationship Id="rId575" Target="../media/image6.jpeg" Type="http://schemas.openxmlformats.org/officeDocument/2006/relationships/image"></Relationship><Relationship Id="rId576" Target="../media/image6.jpeg" Type="http://schemas.openxmlformats.org/officeDocument/2006/relationships/image"></Relationship><Relationship Id="rId577" Target="../media/image1.jpeg" Type="http://schemas.openxmlformats.org/officeDocument/2006/relationships/image"></Relationship><Relationship Id="rId578" Target="../media/image1.jpeg" Type="http://schemas.openxmlformats.org/officeDocument/2006/relationships/image"></Relationship><Relationship Id="rId579" Target="../media/image1.jpeg" Type="http://schemas.openxmlformats.org/officeDocument/2006/relationships/image"></Relationship><Relationship Id="rId580" Target="../media/image2.jpeg" Type="http://schemas.openxmlformats.org/officeDocument/2006/relationships/image"></Relationship><Relationship Id="rId581" Target="../media/image3.jpeg" Type="http://schemas.openxmlformats.org/officeDocument/2006/relationships/image"></Relationship><Relationship Id="rId582" Target="../media/image4.jpeg" Type="http://schemas.openxmlformats.org/officeDocument/2006/relationships/image"></Relationship><Relationship Id="rId583" Target="../media/image1.jpeg" Type="http://schemas.openxmlformats.org/officeDocument/2006/relationships/image"></Relationship><Relationship Id="rId584" Target="../media/image1.jpeg" Type="http://schemas.openxmlformats.org/officeDocument/2006/relationships/image"></Relationship><Relationship Id="rId585" Target="../media/image2.jpeg" Type="http://schemas.openxmlformats.org/officeDocument/2006/relationships/image"></Relationship><Relationship Id="rId586" Target="../media/image3.jpeg" Type="http://schemas.openxmlformats.org/officeDocument/2006/relationships/image"></Relationship><Relationship Id="rId587" Target="../media/image2.jpeg" Type="http://schemas.openxmlformats.org/officeDocument/2006/relationships/image"></Relationship><Relationship Id="rId588" Target="../media/image3.jpeg" Type="http://schemas.openxmlformats.org/officeDocument/2006/relationships/image"></Relationship><Relationship Id="rId589" Target="../media/image4.jpeg" Type="http://schemas.openxmlformats.org/officeDocument/2006/relationships/image"></Relationship><Relationship Id="rId590" Target="../media/image1.jpeg" Type="http://schemas.openxmlformats.org/officeDocument/2006/relationships/image"></Relationship><Relationship Id="rId591" Target="../media/image1.jpeg" Type="http://schemas.openxmlformats.org/officeDocument/2006/relationships/image"></Relationship><Relationship Id="rId592" Target="../media/image1.jpeg" Type="http://schemas.openxmlformats.org/officeDocument/2006/relationships/image"></Relationship><Relationship Id="rId593" Target="../media/image1.jpeg" Type="http://schemas.openxmlformats.org/officeDocument/2006/relationships/image"></Relationship><Relationship Id="rId594" Target="../media/image1.jpeg" Type="http://schemas.openxmlformats.org/officeDocument/2006/relationships/image"></Relationship><Relationship Id="rId595" Target="../media/image1.jpeg" Type="http://schemas.openxmlformats.org/officeDocument/2006/relationships/image"></Relationship><Relationship Id="rId596" Target="../media/image5.jpeg" Type="http://schemas.openxmlformats.org/officeDocument/2006/relationships/image"></Relationship><Relationship Id="rId597" Target="../media/image5.jpeg" Type="http://schemas.openxmlformats.org/officeDocument/2006/relationships/image"></Relationship><Relationship Id="rId598" Target="../media/image4.jpeg" Type="http://schemas.openxmlformats.org/officeDocument/2006/relationships/image"></Relationship><Relationship Id="rId599" Target="../media/image5.jpeg" Type="http://schemas.openxmlformats.org/officeDocument/2006/relationships/image"></Relationship><Relationship Id="rId600" Target="../media/image5.jpeg" Type="http://schemas.openxmlformats.org/officeDocument/2006/relationships/image"></Relationship><Relationship Id="rId601" Target="../media/image5.jpeg" Type="http://schemas.openxmlformats.org/officeDocument/2006/relationships/image"></Relationship><Relationship Id="rId602" Target="../media/image2.jpeg" Type="http://schemas.openxmlformats.org/officeDocument/2006/relationships/image"></Relationship><Relationship Id="rId603" Target="../media/image3.jpeg" Type="http://schemas.openxmlformats.org/officeDocument/2006/relationships/image"></Relationship><Relationship Id="rId604" Target="../media/image2.jpeg" Type="http://schemas.openxmlformats.org/officeDocument/2006/relationships/image"></Relationship><Relationship Id="rId605" Target="../media/image3.jpeg" Type="http://schemas.openxmlformats.org/officeDocument/2006/relationships/image"></Relationship><Relationship Id="rId606" Target="../media/image5.jpeg" Type="http://schemas.openxmlformats.org/officeDocument/2006/relationships/image"></Relationship><Relationship Id="rId607" Target="../media/image6.jpeg" Type="http://schemas.openxmlformats.org/officeDocument/2006/relationships/image"></Relationship><Relationship Id="rId608" Target="../media/image5.jpeg" Type="http://schemas.openxmlformats.org/officeDocument/2006/relationships/image"></Relationship><Relationship Id="rId609" Target="../media/image6.jpeg" Type="http://schemas.openxmlformats.org/officeDocument/2006/relationships/image"></Relationship><Relationship Id="rId610" Target="../media/image2.jpeg" Type="http://schemas.openxmlformats.org/officeDocument/2006/relationships/image"></Relationship><Relationship Id="rId611" Target="../media/image3.jpeg" Type="http://schemas.openxmlformats.org/officeDocument/2006/relationships/image"></Relationship><Relationship Id="rId612" Target="../media/image2.jpeg" Type="http://schemas.openxmlformats.org/officeDocument/2006/relationships/image"></Relationship><Relationship Id="rId613" Target="../media/image3.jpeg" Type="http://schemas.openxmlformats.org/officeDocument/2006/relationships/image"></Relationship><Relationship Id="rId614" Target="../media/image5.jpeg" Type="http://schemas.openxmlformats.org/officeDocument/2006/relationships/image"></Relationship><Relationship Id="rId615" Target="../media/image6.jpeg" Type="http://schemas.openxmlformats.org/officeDocument/2006/relationships/image"></Relationship><Relationship Id="rId616" Target="../media/image5.jpeg" Type="http://schemas.openxmlformats.org/officeDocument/2006/relationships/image"></Relationship><Relationship Id="rId617" Target="../media/image6.jpeg" Type="http://schemas.openxmlformats.org/officeDocument/2006/relationships/image"></Relationship><Relationship Id="rId618" Target="../media/image2.jpeg" Type="http://schemas.openxmlformats.org/officeDocument/2006/relationships/image"></Relationship><Relationship Id="rId619" Target="../media/image7.jpeg" Type="http://schemas.openxmlformats.org/officeDocument/2006/relationships/image"></Relationship><Relationship Id="rId620" Target="../media/image6.jpeg" Type="http://schemas.openxmlformats.org/officeDocument/2006/relationships/image"></Relationship><Relationship Id="rId621" Target="../media/image2.jpeg" Type="http://schemas.openxmlformats.org/officeDocument/2006/relationships/image"></Relationship><Relationship Id="rId622" Target="../media/image7.jpeg" Type="http://schemas.openxmlformats.org/officeDocument/2006/relationships/image"></Relationship><Relationship Id="rId623" Target="../media/image6.jpeg" Type="http://schemas.openxmlformats.org/officeDocument/2006/relationships/image"></Relationship><Relationship Id="rId624" Target="../media/image1.jpeg" Type="http://schemas.openxmlformats.org/officeDocument/2006/relationships/image"></Relationship><Relationship Id="rId625" Target="../media/image1.jpeg" Type="http://schemas.openxmlformats.org/officeDocument/2006/relationships/image"></Relationship><Relationship Id="rId626" Target="../media/image1.jpeg" Type="http://schemas.openxmlformats.org/officeDocument/2006/relationships/image"></Relationship><Relationship Id="rId627" Target="../media/image2.jpeg" Type="http://schemas.openxmlformats.org/officeDocument/2006/relationships/image"></Relationship><Relationship Id="rId628" Target="../media/image3.jpeg" Type="http://schemas.openxmlformats.org/officeDocument/2006/relationships/image"></Relationship><Relationship Id="rId629" Target="../media/image2.jpeg" Type="http://schemas.openxmlformats.org/officeDocument/2006/relationships/image"></Relationship><Relationship Id="rId630" Target="../media/image3.jpeg" Type="http://schemas.openxmlformats.org/officeDocument/2006/relationships/image"></Relationship><Relationship Id="rId631" Target="../media/image4.jpeg" Type="http://schemas.openxmlformats.org/officeDocument/2006/relationships/image"></Relationship><Relationship Id="rId632" Target="../media/image1.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2.jpeg" Type="http://schemas.openxmlformats.org/officeDocument/2006/relationships/image"></Relationship><Relationship Id="rId636" Target="../media/image3.jpeg" Type="http://schemas.openxmlformats.org/officeDocument/2006/relationships/image"></Relationship><Relationship Id="rId637" Target="../media/image2.jpeg" Type="http://schemas.openxmlformats.org/officeDocument/2006/relationships/image"></Relationship><Relationship Id="rId638" Target="../media/image3.jpeg" Type="http://schemas.openxmlformats.org/officeDocument/2006/relationships/image"></Relationship><Relationship Id="rId639" Target="../media/image4.jpeg" Type="http://schemas.openxmlformats.org/officeDocument/2006/relationships/image"></Relationship><Relationship Id="rId640" Target="../media/image7.jpeg" Type="http://schemas.openxmlformats.org/officeDocument/2006/relationships/image"></Relationship><Relationship Id="rId641" Target="../media/image1.jpeg" Type="http://schemas.openxmlformats.org/officeDocument/2006/relationships/image"></Relationship><Relationship Id="rId642" Target="../media/image1.jpeg" Type="http://schemas.openxmlformats.org/officeDocument/2006/relationships/image"></Relationship><Relationship Id="rId643" Target="../media/image1.jpeg" Type="http://schemas.openxmlformats.org/officeDocument/2006/relationships/image"></Relationship><Relationship Id="rId644" Target="../media/image1.jpeg" Type="http://schemas.openxmlformats.org/officeDocument/2006/relationships/image"></Relationship><Relationship Id="rId645" Target="../media/image5.jpeg" Type="http://schemas.openxmlformats.org/officeDocument/2006/relationships/image"></Relationship><Relationship Id="rId646" Target="../media/image5.jpeg" Type="http://schemas.openxmlformats.org/officeDocument/2006/relationships/image"></Relationship><Relationship Id="rId647" Target="../media/image4.jpeg" Type="http://schemas.openxmlformats.org/officeDocument/2006/relationships/image"></Relationship><Relationship Id="rId648" Target="../media/image4.jpeg" Type="http://schemas.openxmlformats.org/officeDocument/2006/relationships/image"></Relationship><Relationship Id="rId649" Target="../media/image5.jpeg" Type="http://schemas.openxmlformats.org/officeDocument/2006/relationships/image"></Relationship><Relationship Id="rId650" Target="../media/image5.jpeg" Type="http://schemas.openxmlformats.org/officeDocument/2006/relationships/image"></Relationship><Relationship Id="rId651" Target="../media/image5.jpeg" Type="http://schemas.openxmlformats.org/officeDocument/2006/relationships/image"></Relationship><Relationship Id="rId652" Target="../media/image4.jpeg" Type="http://schemas.openxmlformats.org/officeDocument/2006/relationships/image"></Relationship><Relationship Id="rId653" Target="../media/image2.jpeg" Type="http://schemas.openxmlformats.org/officeDocument/2006/relationships/image"></Relationship><Relationship Id="rId654" Target="../media/image3.jpeg" Type="http://schemas.openxmlformats.org/officeDocument/2006/relationships/image"></Relationship><Relationship Id="rId655" Target="../media/image2.jpeg" Type="http://schemas.openxmlformats.org/officeDocument/2006/relationships/image"></Relationship><Relationship Id="rId656" Target="../media/image3.jpeg" Type="http://schemas.openxmlformats.org/officeDocument/2006/relationships/image"></Relationship><Relationship Id="rId657" Target="../media/image5.jpeg" Type="http://schemas.openxmlformats.org/officeDocument/2006/relationships/image"></Relationship><Relationship Id="rId658" Target="../media/image6.jpeg" Type="http://schemas.openxmlformats.org/officeDocument/2006/relationships/image"></Relationship><Relationship Id="rId659" Target="../media/image5.jpeg" Type="http://schemas.openxmlformats.org/officeDocument/2006/relationships/image"></Relationship><Relationship Id="rId660" Target="../media/image6.jpeg" Type="http://schemas.openxmlformats.org/officeDocument/2006/relationships/image"></Relationship><Relationship Id="rId661" Target="../media/image1.jpeg" Type="http://schemas.openxmlformats.org/officeDocument/2006/relationships/image"></Relationship><Relationship Id="rId662" Target="../media/image1.jpeg" Type="http://schemas.openxmlformats.org/officeDocument/2006/relationships/image"></Relationship><Relationship Id="rId663" Target="../media/image1.jpeg" Type="http://schemas.openxmlformats.org/officeDocument/2006/relationships/image"></Relationship><Relationship Id="rId664" Target="../media/image6.jpeg" Type="http://schemas.openxmlformats.org/officeDocument/2006/relationships/image"></Relationship><Relationship Id="rId665" Target="../media/image2.jpeg" Type="http://schemas.openxmlformats.org/officeDocument/2006/relationships/image"></Relationship><Relationship Id="rId666" Target="../media/image3.jpeg" Type="http://schemas.openxmlformats.org/officeDocument/2006/relationships/image"></Relationship><Relationship Id="rId667" Target="../media/image4.jpeg" Type="http://schemas.openxmlformats.org/officeDocument/2006/relationships/image"></Relationship><Relationship Id="rId668" Target="../media/image2.jpeg" Type="http://schemas.openxmlformats.org/officeDocument/2006/relationships/image"></Relationship><Relationship Id="rId669" Target="../media/image3.jpeg" Type="http://schemas.openxmlformats.org/officeDocument/2006/relationships/image"></Relationship><Relationship Id="rId670" Target="../media/image2.jpeg" Type="http://schemas.openxmlformats.org/officeDocument/2006/relationships/image"></Relationship><Relationship Id="rId671" Target="../media/image3.jpeg" Type="http://schemas.openxmlformats.org/officeDocument/2006/relationships/image"></Relationship><Relationship Id="rId672" Target="../media/image4.jpeg" Type="http://schemas.openxmlformats.org/officeDocument/2006/relationships/image"></Relationship><Relationship Id="rId673" Target="../media/image4.jpeg" Type="http://schemas.openxmlformats.org/officeDocument/2006/relationships/image"></Relationship><Relationship Id="rId674" Target="../media/image4.jpeg" Type="http://schemas.openxmlformats.org/officeDocument/2006/relationships/image"></Relationship><Relationship Id="rId675" Target="../media/image4.jpeg" Type="http://schemas.openxmlformats.org/officeDocument/2006/relationships/image"></Relationship><Relationship Id="rId676" Target="../media/image2.jpeg" Type="http://schemas.openxmlformats.org/officeDocument/2006/relationships/image"></Relationship><Relationship Id="rId677" Target="../media/image3.jpeg" Type="http://schemas.openxmlformats.org/officeDocument/2006/relationships/image"></Relationship><Relationship Id="rId678" Target="../media/image2.jpeg" Type="http://schemas.openxmlformats.org/officeDocument/2006/relationships/image"></Relationship><Relationship Id="rId679" Target="../media/image3.jpeg" Type="http://schemas.openxmlformats.org/officeDocument/2006/relationships/image"></Relationship><Relationship Id="rId680" Target="../media/image2.jpeg" Type="http://schemas.openxmlformats.org/officeDocument/2006/relationships/image"></Relationship><Relationship Id="rId681" Target="../media/image3.jpeg" Type="http://schemas.openxmlformats.org/officeDocument/2006/relationships/image"></Relationship><Relationship Id="rId682" Target="../media/image4.jpeg" Type="http://schemas.openxmlformats.org/officeDocument/2006/relationships/image"></Relationship><Relationship Id="rId683" Target="../media/image6.jpeg" Type="http://schemas.openxmlformats.org/officeDocument/2006/relationships/image"></Relationship><Relationship Id="rId684" Target="../media/image2.jpeg" Type="http://schemas.openxmlformats.org/officeDocument/2006/relationships/image"></Relationship><Relationship Id="rId685" Target="../media/image3.jpeg" Type="http://schemas.openxmlformats.org/officeDocument/2006/relationships/image"></Relationship><Relationship Id="rId686" Target="../media/image4.jpeg" Type="http://schemas.openxmlformats.org/officeDocument/2006/relationships/image"></Relationship><Relationship Id="rId687" Target="../media/image6.jpeg" Type="http://schemas.openxmlformats.org/officeDocument/2006/relationships/image"></Relationship><Relationship Id="rId688" Target="../media/image2.jpeg" Type="http://schemas.openxmlformats.org/officeDocument/2006/relationships/image"></Relationship><Relationship Id="rId689" Target="../media/image3.jpeg" Type="http://schemas.openxmlformats.org/officeDocument/2006/relationships/image"></Relationship><Relationship Id="rId690" Target="../media/image2.jpeg" Type="http://schemas.openxmlformats.org/officeDocument/2006/relationships/image"></Relationship><Relationship Id="rId691" Target="../media/image3.jpeg" Type="http://schemas.openxmlformats.org/officeDocument/2006/relationships/image"></Relationship><Relationship Id="rId692" Target="../media/image2.jpeg" Type="http://schemas.openxmlformats.org/officeDocument/2006/relationships/image"></Relationship><Relationship Id="rId693" Target="../media/image3.jpeg" Type="http://schemas.openxmlformats.org/officeDocument/2006/relationships/image"></Relationship><Relationship Id="rId694" Target="../media/image5.jpeg" Type="http://schemas.openxmlformats.org/officeDocument/2006/relationships/image"></Relationship><Relationship Id="rId695" Target="../media/image4.jpeg" Type="http://schemas.openxmlformats.org/officeDocument/2006/relationships/image"></Relationship><Relationship Id="rId696" Target="../media/image6.jpeg" Type="http://schemas.openxmlformats.org/officeDocument/2006/relationships/image"></Relationship><Relationship Id="rId697" Target="../media/image2.jpeg" Type="http://schemas.openxmlformats.org/officeDocument/2006/relationships/image"></Relationship><Relationship Id="rId698" Target="../media/image3.jpeg" Type="http://schemas.openxmlformats.org/officeDocument/2006/relationships/image"></Relationship><Relationship Id="rId699" Target="../media/image5.jpeg" Type="http://schemas.openxmlformats.org/officeDocument/2006/relationships/image"></Relationship><Relationship Id="rId700" Target="../media/image4.jpeg" Type="http://schemas.openxmlformats.org/officeDocument/2006/relationships/image"></Relationship><Relationship Id="rId701" Target="../media/image6.jpeg" Type="http://schemas.openxmlformats.org/officeDocument/2006/relationships/image"></Relationship><Relationship Id="rId702" Target="../media/image7.jpeg" Type="http://schemas.openxmlformats.org/officeDocument/2006/relationships/image"></Relationship><Relationship Id="rId703" Target="../media/image6.jpeg" Type="http://schemas.openxmlformats.org/officeDocument/2006/relationships/image"></Relationship><Relationship Id="rId704" Target="../media/image7.jpeg" Type="http://schemas.openxmlformats.org/officeDocument/2006/relationships/image"></Relationship><Relationship Id="rId705" Target="../media/image6.jpeg" Type="http://schemas.openxmlformats.org/officeDocument/2006/relationships/image"></Relationship><Relationship Id="rId706" Target="../media/image1.jpeg" Type="http://schemas.openxmlformats.org/officeDocument/2006/relationships/image"></Relationship><Relationship Id="rId707" Target="../media/image1.jpeg" Type="http://schemas.openxmlformats.org/officeDocument/2006/relationships/image"></Relationship><Relationship Id="rId708" Target="../media/image1.jpeg" Type="http://schemas.openxmlformats.org/officeDocument/2006/relationships/image"></Relationship><Relationship Id="rId709" Target="../media/image6.jpeg" Type="http://schemas.openxmlformats.org/officeDocument/2006/relationships/image"></Relationship><Relationship Id="rId710" Target="../media/image2.jpeg" Type="http://schemas.openxmlformats.org/officeDocument/2006/relationships/image"></Relationship><Relationship Id="rId711" Target="../media/image3.jpeg" Type="http://schemas.openxmlformats.org/officeDocument/2006/relationships/image"></Relationship><Relationship Id="rId712" Target="../media/image2.jpeg" Type="http://schemas.openxmlformats.org/officeDocument/2006/relationships/image"></Relationship><Relationship Id="rId713" Target="../media/image3.jpeg" Type="http://schemas.openxmlformats.org/officeDocument/2006/relationships/image"></Relationship><Relationship Id="rId714" Target="../media/image4.jpeg" Type="http://schemas.openxmlformats.org/officeDocument/2006/relationships/image"></Relationship><Relationship Id="rId715" Target="../media/image2.jpeg" Type="http://schemas.openxmlformats.org/officeDocument/2006/relationships/image"></Relationship><Relationship Id="rId716" Target="../media/image2.jpeg" Type="http://schemas.openxmlformats.org/officeDocument/2006/relationships/image"></Relationship><Relationship Id="rId717" Target="../media/image3.jpeg" Type="http://schemas.openxmlformats.org/officeDocument/2006/relationships/image"></Relationship><Relationship Id="rId718" Target="../media/image2.jpeg" Type="http://schemas.openxmlformats.org/officeDocument/2006/relationships/image"></Relationship><Relationship Id="rId719" Target="../media/image3.jpeg" Type="http://schemas.openxmlformats.org/officeDocument/2006/relationships/image"></Relationship><Relationship Id="rId720" Target="../media/image4.jpeg" Type="http://schemas.openxmlformats.org/officeDocument/2006/relationships/image"></Relationship><Relationship Id="rId721" Target="../media/image7.jpeg" Type="http://schemas.openxmlformats.org/officeDocument/2006/relationships/image"></Relationship><Relationship Id="rId722" Target="../media/image1.jpeg" Type="http://schemas.openxmlformats.org/officeDocument/2006/relationships/image"></Relationship><Relationship Id="rId723" Target="../media/image4.jpeg" Type="http://schemas.openxmlformats.org/officeDocument/2006/relationships/image"></Relationship><Relationship Id="rId724" Target="../media/image4.jpeg" Type="http://schemas.openxmlformats.org/officeDocument/2006/relationships/image"></Relationship><Relationship Id="rId725" Target="../media/image4.jpeg" Type="http://schemas.openxmlformats.org/officeDocument/2006/relationships/image"></Relationship><Relationship Id="rId726" Target="../media/image2.jpeg" Type="http://schemas.openxmlformats.org/officeDocument/2006/relationships/image"></Relationship><Relationship Id="rId727" Target="../media/image3.jpeg" Type="http://schemas.openxmlformats.org/officeDocument/2006/relationships/image"></Relationship><Relationship Id="rId728" Target="../media/image2.jpeg" Type="http://schemas.openxmlformats.org/officeDocument/2006/relationships/image"></Relationship><Relationship Id="rId729" Target="../media/image3.jpeg" Type="http://schemas.openxmlformats.org/officeDocument/2006/relationships/image"></Relationship><Relationship Id="rId730" Target="../media/image2.jpeg" Type="http://schemas.openxmlformats.org/officeDocument/2006/relationships/image"></Relationship><Relationship Id="rId731" Target="../media/image3.jpeg" Type="http://schemas.openxmlformats.org/officeDocument/2006/relationships/image"></Relationship><Relationship Id="rId732" Target="../media/image4.jpeg" Type="http://schemas.openxmlformats.org/officeDocument/2006/relationships/image"></Relationship><Relationship Id="rId733" Target="../media/image6.jpeg" Type="http://schemas.openxmlformats.org/officeDocument/2006/relationships/image"></Relationship><Relationship Id="rId734" Target="../media/image2.jpeg" Type="http://schemas.openxmlformats.org/officeDocument/2006/relationships/image"></Relationship><Relationship Id="rId735" Target="../media/image3.jpeg" Type="http://schemas.openxmlformats.org/officeDocument/2006/relationships/image"></Relationship><Relationship Id="rId736" Target="../media/image4.jpeg" Type="http://schemas.openxmlformats.org/officeDocument/2006/relationships/image"></Relationship><Relationship Id="rId737" Target="../media/image6.jpeg" Type="http://schemas.openxmlformats.org/officeDocument/2006/relationships/image"></Relationship><Relationship Id="rId738" Target="../media/image1.jpeg" Type="http://schemas.openxmlformats.org/officeDocument/2006/relationships/image"></Relationship><Relationship Id="rId739" Target="../media/image1.jpeg" Type="http://schemas.openxmlformats.org/officeDocument/2006/relationships/image"></Relationship><Relationship Id="rId740" Target="../media/image1.jpeg" Type="http://schemas.openxmlformats.org/officeDocument/2006/relationships/image"></Relationship><Relationship Id="rId741" Target="../media/image6.jpeg" Type="http://schemas.openxmlformats.org/officeDocument/2006/relationships/image"></Relationship><Relationship Id="rId742" Target="../media/image2.jpeg" Type="http://schemas.openxmlformats.org/officeDocument/2006/relationships/image"></Relationship><Relationship Id="rId743" Target="../media/image3.jpeg" Type="http://schemas.openxmlformats.org/officeDocument/2006/relationships/image"></Relationship><Relationship Id="rId744" Target="../media/image4.jpeg" Type="http://schemas.openxmlformats.org/officeDocument/2006/relationships/image"></Relationship><Relationship Id="rId745" Target="../media/image2.jpeg" Type="http://schemas.openxmlformats.org/officeDocument/2006/relationships/image"></Relationship><Relationship Id="rId746" Target="../media/image3.jpeg" Type="http://schemas.openxmlformats.org/officeDocument/2006/relationships/image"></Relationship><Relationship Id="rId747" Target="../media/image4.jpeg" Type="http://schemas.openxmlformats.org/officeDocument/2006/relationships/image"></Relationship><Relationship Id="rId748" Target="../media/image4.jpeg" Type="http://schemas.openxmlformats.org/officeDocument/2006/relationships/image"></Relationship><Relationship Id="rId749" Target="../media/image4.jpeg" Type="http://schemas.openxmlformats.org/officeDocument/2006/relationships/image"></Relationship><Relationship Id="rId750" Target="../media/image2.jpeg" Type="http://schemas.openxmlformats.org/officeDocument/2006/relationships/image"></Relationship><Relationship Id="rId751" Target="../media/image3.jpeg" Type="http://schemas.openxmlformats.org/officeDocument/2006/relationships/image"></Relationship><Relationship Id="rId752" Target="../media/image2.jpeg" Type="http://schemas.openxmlformats.org/officeDocument/2006/relationships/image"></Relationship><Relationship Id="rId753" Target="../media/image3.jpeg" Type="http://schemas.openxmlformats.org/officeDocument/2006/relationships/image"></Relationship><Relationship Id="rId754" Target="../media/image2.jpeg" Type="http://schemas.openxmlformats.org/officeDocument/2006/relationships/image"></Relationship><Relationship Id="rId755" Target="../media/image3.jpeg" Type="http://schemas.openxmlformats.org/officeDocument/2006/relationships/image"></Relationship><Relationship Id="rId756" Target="../media/image4.jpeg" Type="http://schemas.openxmlformats.org/officeDocument/2006/relationships/image"></Relationship><Relationship Id="rId757" Target="../media/image6.jpeg" Type="http://schemas.openxmlformats.org/officeDocument/2006/relationships/image"></Relationship><Relationship Id="rId758" Target="../media/image2.jpeg" Type="http://schemas.openxmlformats.org/officeDocument/2006/relationships/image"></Relationship><Relationship Id="rId759" Target="../media/image3.jpeg" Type="http://schemas.openxmlformats.org/officeDocument/2006/relationships/image"></Relationship><Relationship Id="rId760" Target="../media/image4.jpeg" Type="http://schemas.openxmlformats.org/officeDocument/2006/relationships/image"></Relationship><Relationship Id="rId761" Target="../media/image6.jpeg" Type="http://schemas.openxmlformats.org/officeDocument/2006/relationships/image"></Relationship><Relationship Id="rId762" Target="../media/image2.jpeg" Type="http://schemas.openxmlformats.org/officeDocument/2006/relationships/image"></Relationship><Relationship Id="rId763" Target="../media/image3.jpeg" Type="http://schemas.openxmlformats.org/officeDocument/2006/relationships/image"></Relationship><Relationship Id="rId764" Target="../media/image2.jpeg" Type="http://schemas.openxmlformats.org/officeDocument/2006/relationships/image"></Relationship><Relationship Id="rId765" Target="../media/image3.jpeg" Type="http://schemas.openxmlformats.org/officeDocument/2006/relationships/image"></Relationship><Relationship Id="rId766" Target="../media/image2.jpeg" Type="http://schemas.openxmlformats.org/officeDocument/2006/relationships/image"></Relationship><Relationship Id="rId767" Target="../media/image3.jpeg" Type="http://schemas.openxmlformats.org/officeDocument/2006/relationships/image"></Relationship><Relationship Id="rId768" Target="../media/image5.jpeg" Type="http://schemas.openxmlformats.org/officeDocument/2006/relationships/image"></Relationship><Relationship Id="rId769" Target="../media/image4.jpeg" Type="http://schemas.openxmlformats.org/officeDocument/2006/relationships/image"></Relationship><Relationship Id="rId770" Target="../media/image6.jpeg" Type="http://schemas.openxmlformats.org/officeDocument/2006/relationships/image"></Relationship><Relationship Id="rId771" Target="../media/image2.jpeg" Type="http://schemas.openxmlformats.org/officeDocument/2006/relationships/image"></Relationship><Relationship Id="rId772" Target="../media/image3.jpeg" Type="http://schemas.openxmlformats.org/officeDocument/2006/relationships/image"></Relationship><Relationship Id="rId773" Target="../media/image5.jpeg" Type="http://schemas.openxmlformats.org/officeDocument/2006/relationships/image"></Relationship><Relationship Id="rId774" Target="../media/image4.jpeg" Type="http://schemas.openxmlformats.org/officeDocument/2006/relationships/image"></Relationship><Relationship Id="rId775" Target="../media/image6.jpeg" Type="http://schemas.openxmlformats.org/officeDocument/2006/relationships/image"></Relationship><Relationship Id="rId776" Target="../media/image7.jpeg" Type="http://schemas.openxmlformats.org/officeDocument/2006/relationships/image"></Relationship><Relationship Id="rId777" Target="../media/image6.jpeg" Type="http://schemas.openxmlformats.org/officeDocument/2006/relationships/image"></Relationship><Relationship Id="rId778" Target="../media/image7.jpeg" Type="http://schemas.openxmlformats.org/officeDocument/2006/relationships/image"></Relationship><Relationship Id="rId779" Target="../media/image6.jpeg" Type="http://schemas.openxmlformats.org/officeDocument/2006/relationships/image"></Relationship><Relationship Id="rId780" Target="../media/image1.jpeg" Type="http://schemas.openxmlformats.org/officeDocument/2006/relationships/image"></Relationship><Relationship Id="rId781" Target="../media/image1.jpeg" Type="http://schemas.openxmlformats.org/officeDocument/2006/relationships/image"></Relationship><Relationship Id="rId782" Target="../media/image1.jpeg" Type="http://schemas.openxmlformats.org/officeDocument/2006/relationships/image"></Relationship><Relationship Id="rId783" Target="../media/image6.jpeg" Type="http://schemas.openxmlformats.org/officeDocument/2006/relationships/image"></Relationship><Relationship Id="rId784" Target="../media/image2.jpeg" Type="http://schemas.openxmlformats.org/officeDocument/2006/relationships/image"></Relationship><Relationship Id="rId785" Target="../media/image3.jpeg" Type="http://schemas.openxmlformats.org/officeDocument/2006/relationships/image"></Relationship><Relationship Id="rId786" Target="../media/image2.jpeg" Type="http://schemas.openxmlformats.org/officeDocument/2006/relationships/image"></Relationship><Relationship Id="rId787" Target="../media/image3.jpeg" Type="http://schemas.openxmlformats.org/officeDocument/2006/relationships/image"></Relationship><Relationship Id="rId788" Target="../media/image4.jpeg" Type="http://schemas.openxmlformats.org/officeDocument/2006/relationships/image"></Relationship><Relationship Id="rId789" Target="../media/image2.jpeg" Type="http://schemas.openxmlformats.org/officeDocument/2006/relationships/image"></Relationship><Relationship Id="rId790" Target="../media/image2.jpeg" Type="http://schemas.openxmlformats.org/officeDocument/2006/relationships/image"></Relationship><Relationship Id="rId791" Target="../media/image3.jpeg" Type="http://schemas.openxmlformats.org/officeDocument/2006/relationships/image"></Relationship><Relationship Id="rId792" Target="../media/image2.jpeg" Type="http://schemas.openxmlformats.org/officeDocument/2006/relationships/image"></Relationship><Relationship Id="rId793" Target="../media/image3.jpeg" Type="http://schemas.openxmlformats.org/officeDocument/2006/relationships/image"></Relationship><Relationship Id="rId794" Target="../media/image4.jpeg" Type="http://schemas.openxmlformats.org/officeDocument/2006/relationships/image"></Relationship><Relationship Id="rId795" Target="../media/image7.jpeg" Type="http://schemas.openxmlformats.org/officeDocument/2006/relationships/image"></Relationship><Relationship Id="rId796" Target="../media/image4.jpeg" Type="http://schemas.openxmlformats.org/officeDocument/2006/relationships/image"></Relationship><Relationship Id="rId797" Target="../media/image4.jpeg" Type="http://schemas.openxmlformats.org/officeDocument/2006/relationships/image"></Relationship><Relationship Id="rId798" Target="../media/image4.jpeg" Type="http://schemas.openxmlformats.org/officeDocument/2006/relationships/image"></Relationship><Relationship Id="rId799" Target="../media/image2.jpeg" Type="http://schemas.openxmlformats.org/officeDocument/2006/relationships/image"></Relationship><Relationship Id="rId800" Target="../media/image3.jpeg" Type="http://schemas.openxmlformats.org/officeDocument/2006/relationships/image"></Relationship><Relationship Id="rId801" Target="../media/image2.jpeg" Type="http://schemas.openxmlformats.org/officeDocument/2006/relationships/image"></Relationship><Relationship Id="rId802" Target="../media/image3.jpeg" Type="http://schemas.openxmlformats.org/officeDocument/2006/relationships/image"></Relationship><Relationship Id="rId803" Target="../media/image2.jpeg" Type="http://schemas.openxmlformats.org/officeDocument/2006/relationships/image"></Relationship><Relationship Id="rId804" Target="../media/image3.jpeg" Type="http://schemas.openxmlformats.org/officeDocument/2006/relationships/image"></Relationship><Relationship Id="rId805" Target="../media/image4.jpeg" Type="http://schemas.openxmlformats.org/officeDocument/2006/relationships/image"></Relationship><Relationship Id="rId806" Target="../media/image6.jpeg" Type="http://schemas.openxmlformats.org/officeDocument/2006/relationships/image"></Relationship><Relationship Id="rId807" Target="../media/image2.jpeg" Type="http://schemas.openxmlformats.org/officeDocument/2006/relationships/image"></Relationship><Relationship Id="rId808" Target="../media/image3.jpeg" Type="http://schemas.openxmlformats.org/officeDocument/2006/relationships/image"></Relationship><Relationship Id="rId809" Target="../media/image4.jpeg" Type="http://schemas.openxmlformats.org/officeDocument/2006/relationships/image"></Relationship><Relationship Id="rId810" Target="../media/image6.jpeg" Type="http://schemas.openxmlformats.org/officeDocument/2006/relationships/image"></Relationship><Relationship Id="rId811" Target="../media/image2.jpeg" Type="http://schemas.openxmlformats.org/officeDocument/2006/relationships/image"></Relationship><Relationship Id="rId812" Target="../media/image3.jpeg" Type="http://schemas.openxmlformats.org/officeDocument/2006/relationships/image"></Relationship><Relationship Id="rId813" Target="../media/image6.jpeg" Type="http://schemas.openxmlformats.org/officeDocument/2006/relationships/image"></Relationship><Relationship Id="rId814" Target="../media/image6.jpeg" Type="http://schemas.openxmlformats.org/officeDocument/2006/relationships/image"></Relationship><Relationship Id="rId815" Target="../media/image6.jpeg" Type="http://schemas.openxmlformats.org/officeDocument/2006/relationships/image"></Relationship><Relationship Id="rId816" Target="../media/image6.jpeg" Type="http://schemas.openxmlformats.org/officeDocument/2006/relationships/image"></Relationship><Relationship Id="rId817" Target="../media/image2.jpeg" Type="http://schemas.openxmlformats.org/officeDocument/2006/relationships/image"></Relationship><Relationship Id="rId818" Target="../media/image3.jpeg" Type="http://schemas.openxmlformats.org/officeDocument/2006/relationships/image"></Relationship><Relationship Id="rId819" Target="../media/image2.jpeg" Type="http://schemas.openxmlformats.org/officeDocument/2006/relationships/image"></Relationship><Relationship Id="rId820" Target="../media/image2.jpeg" Type="http://schemas.openxmlformats.org/officeDocument/2006/relationships/image"></Relationship><Relationship Id="rId821" Target="../media/image3.jpeg" Type="http://schemas.openxmlformats.org/officeDocument/2006/relationships/image"></Relationship><Relationship Id="rId822" Target="../media/image6.jpeg" Type="http://schemas.openxmlformats.org/officeDocument/2006/relationships/image"></Relationship><Relationship Id="rId823" Target="../media/image6.jpeg" Type="http://schemas.openxmlformats.org/officeDocument/2006/relationships/image"></Relationship><Relationship Id="rId824" Target="../media/image1.jpeg" Type="http://schemas.openxmlformats.org/officeDocument/2006/relationships/image"></Relationship><Relationship Id="rId825" Target="../media/image1.jpeg" Type="http://schemas.openxmlformats.org/officeDocument/2006/relationships/image"></Relationship><Relationship Id="rId826" Target="../media/image1.jpeg" Type="http://schemas.openxmlformats.org/officeDocument/2006/relationships/image"></Relationship><Relationship Id="rId827" Target="../media/image2.jpeg" Type="http://schemas.openxmlformats.org/officeDocument/2006/relationships/image"></Relationship><Relationship Id="rId828" Target="../media/image3.jpeg" Type="http://schemas.openxmlformats.org/officeDocument/2006/relationships/image"></Relationship><Relationship Id="rId829" Target="../media/image4.jpeg" Type="http://schemas.openxmlformats.org/officeDocument/2006/relationships/image"></Relationship><Relationship Id="rId830" Target="../media/image1.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3.jpeg" Type="http://schemas.openxmlformats.org/officeDocument/2006/relationships/image"></Relationship><Relationship Id="rId834" Target="../media/image2.jpeg" Type="http://schemas.openxmlformats.org/officeDocument/2006/relationships/image"></Relationship><Relationship Id="rId835" Target="../media/image3.jpeg" Type="http://schemas.openxmlformats.org/officeDocument/2006/relationships/image"></Relationship><Relationship Id="rId836" Target="../media/image4.jpeg" Type="http://schemas.openxmlformats.org/officeDocument/2006/relationships/image"></Relationship><Relationship Id="rId837" Target="../media/image1.jpeg" Type="http://schemas.openxmlformats.org/officeDocument/2006/relationships/image"></Relationship><Relationship Id="rId838" Target="../media/image1.jpeg" Type="http://schemas.openxmlformats.org/officeDocument/2006/relationships/image"></Relationship><Relationship Id="rId839" Target="../media/image1.jpeg" Type="http://schemas.openxmlformats.org/officeDocument/2006/relationships/image"></Relationship><Relationship Id="rId840" Target="../media/image1.jpeg" Type="http://schemas.openxmlformats.org/officeDocument/2006/relationships/image"></Relationship><Relationship Id="rId841" Target="../media/image1.jpeg" Type="http://schemas.openxmlformats.org/officeDocument/2006/relationships/image"></Relationship><Relationship Id="rId842" Target="../media/image1.jpeg" Type="http://schemas.openxmlformats.org/officeDocument/2006/relationships/image"></Relationship><Relationship Id="rId843" Target="../media/image5.jpeg" Type="http://schemas.openxmlformats.org/officeDocument/2006/relationships/image"></Relationship><Relationship Id="rId844" Target="../media/image5.jpeg" Type="http://schemas.openxmlformats.org/officeDocument/2006/relationships/image"></Relationship><Relationship Id="rId845" Target="../media/image4.jpeg" Type="http://schemas.openxmlformats.org/officeDocument/2006/relationships/image"></Relationship><Relationship Id="rId846" Target="../media/image5.jpeg" Type="http://schemas.openxmlformats.org/officeDocument/2006/relationships/image"></Relationship><Relationship Id="rId847" Target="../media/image5.jpeg" Type="http://schemas.openxmlformats.org/officeDocument/2006/relationships/image"></Relationship><Relationship Id="rId848" Target="../media/image5.jpeg" Type="http://schemas.openxmlformats.org/officeDocument/2006/relationships/image"></Relationship><Relationship Id="rId849" Target="../media/image2.jpeg" Type="http://schemas.openxmlformats.org/officeDocument/2006/relationships/image"></Relationship><Relationship Id="rId850" Target="../media/image3.jpeg" Type="http://schemas.openxmlformats.org/officeDocument/2006/relationships/image"></Relationship><Relationship Id="rId851" Target="../media/image2.jpeg" Type="http://schemas.openxmlformats.org/officeDocument/2006/relationships/image"></Relationship><Relationship Id="rId852" Target="../media/image3.jpeg" Type="http://schemas.openxmlformats.org/officeDocument/2006/relationships/image"></Relationship><Relationship Id="rId853" Target="../media/image5.jpeg" Type="http://schemas.openxmlformats.org/officeDocument/2006/relationships/image"></Relationship><Relationship Id="rId854" Target="../media/image6.jpeg" Type="http://schemas.openxmlformats.org/officeDocument/2006/relationships/image"></Relationship><Relationship Id="rId855" Target="../media/image5.jpeg" Type="http://schemas.openxmlformats.org/officeDocument/2006/relationships/image"></Relationship><Relationship Id="rId856" Target="../media/image6.jpeg" Type="http://schemas.openxmlformats.org/officeDocument/2006/relationships/image"></Relationship><Relationship Id="rId857" Target="../media/image2.jpeg" Type="http://schemas.openxmlformats.org/officeDocument/2006/relationships/image"></Relationship><Relationship Id="rId858" Target="../media/image3.jpeg" Type="http://schemas.openxmlformats.org/officeDocument/2006/relationships/image"></Relationship><Relationship Id="rId859" Target="../media/image2.jpeg" Type="http://schemas.openxmlformats.org/officeDocument/2006/relationships/image"></Relationship><Relationship Id="rId860" Target="../media/image3.jpeg" Type="http://schemas.openxmlformats.org/officeDocument/2006/relationships/image"></Relationship><Relationship Id="rId861" Target="../media/image5.jpeg" Type="http://schemas.openxmlformats.org/officeDocument/2006/relationships/image"></Relationship><Relationship Id="rId862" Target="../media/image6.jpeg" Type="http://schemas.openxmlformats.org/officeDocument/2006/relationships/image"></Relationship><Relationship Id="rId863" Target="../media/image5.jpeg" Type="http://schemas.openxmlformats.org/officeDocument/2006/relationships/image"></Relationship><Relationship Id="rId864" Target="../media/image6.jpeg" Type="http://schemas.openxmlformats.org/officeDocument/2006/relationships/image"></Relationship><Relationship Id="rId865" Target="../media/image2.jpeg" Type="http://schemas.openxmlformats.org/officeDocument/2006/relationships/image"></Relationship><Relationship Id="rId866" Target="../media/image7.jpeg" Type="http://schemas.openxmlformats.org/officeDocument/2006/relationships/image"></Relationship><Relationship Id="rId867" Target="../media/image6.jpeg" Type="http://schemas.openxmlformats.org/officeDocument/2006/relationships/image"></Relationship><Relationship Id="rId868" Target="../media/image2.jpeg" Type="http://schemas.openxmlformats.org/officeDocument/2006/relationships/image"></Relationship><Relationship Id="rId869" Target="../media/image7.jpeg" Type="http://schemas.openxmlformats.org/officeDocument/2006/relationships/image"></Relationship><Relationship Id="rId870" Target="../media/image6.jpeg" Type="http://schemas.openxmlformats.org/officeDocument/2006/relationships/image"></Relationship><Relationship Id="rId871" Target="../media/image1.jpeg" Type="http://schemas.openxmlformats.org/officeDocument/2006/relationships/image"></Relationship><Relationship Id="rId872" Target="../media/image1.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3.jpeg" Type="http://schemas.openxmlformats.org/officeDocument/2006/relationships/image"></Relationship><Relationship Id="rId876" Target="../media/image2.jpeg" Type="http://schemas.openxmlformats.org/officeDocument/2006/relationships/image"></Relationship><Relationship Id="rId877" Target="../media/image3.jpeg" Type="http://schemas.openxmlformats.org/officeDocument/2006/relationships/image"></Relationship><Relationship Id="rId878" Target="../media/image4.jpeg" Type="http://schemas.openxmlformats.org/officeDocument/2006/relationships/image"></Relationship><Relationship Id="rId879" Target="../media/image1.jpeg" Type="http://schemas.openxmlformats.org/officeDocument/2006/relationships/image"></Relationship><Relationship Id="rId880" Target="../media/image1.jpeg" Type="http://schemas.openxmlformats.org/officeDocument/2006/relationships/image"></Relationship><Relationship Id="rId881" Target="../media/image2.jpeg" Type="http://schemas.openxmlformats.org/officeDocument/2006/relationships/image"></Relationship><Relationship Id="rId882" Target="../media/image2.jpeg" Type="http://schemas.openxmlformats.org/officeDocument/2006/relationships/image"></Relationship><Relationship Id="rId883" Target="../media/image3.jpeg" Type="http://schemas.openxmlformats.org/officeDocument/2006/relationships/image"></Relationship><Relationship Id="rId884" Target="../media/image2.jpeg" Type="http://schemas.openxmlformats.org/officeDocument/2006/relationships/image"></Relationship><Relationship Id="rId885" Target="../media/image3.jpeg" Type="http://schemas.openxmlformats.org/officeDocument/2006/relationships/image"></Relationship><Relationship Id="rId886" Target="../media/image4.jpeg" Type="http://schemas.openxmlformats.org/officeDocument/2006/relationships/image"></Relationship><Relationship Id="rId887" Target="../media/image7.jpeg" Type="http://schemas.openxmlformats.org/officeDocument/2006/relationships/image"></Relationship><Relationship Id="rId888" Target="../media/image1.jpeg" Type="http://schemas.openxmlformats.org/officeDocument/2006/relationships/image"></Relationship><Relationship Id="rId889" Target="../media/image1.jpeg" Type="http://schemas.openxmlformats.org/officeDocument/2006/relationships/image"></Relationship><Relationship Id="rId890" Target="../media/image1.jpeg" Type="http://schemas.openxmlformats.org/officeDocument/2006/relationships/image"></Relationship><Relationship Id="rId891" Target="../media/image1.jpeg" Type="http://schemas.openxmlformats.org/officeDocument/2006/relationships/image"></Relationship><Relationship Id="rId892" Target="../media/image5.jpeg" Type="http://schemas.openxmlformats.org/officeDocument/2006/relationships/image"></Relationship><Relationship Id="rId893" Target="../media/image5.jpeg" Type="http://schemas.openxmlformats.org/officeDocument/2006/relationships/image"></Relationship><Relationship Id="rId894" Target="../media/image4.jpeg" Type="http://schemas.openxmlformats.org/officeDocument/2006/relationships/image"></Relationship><Relationship Id="rId895" Target="../media/image4.jpeg" Type="http://schemas.openxmlformats.org/officeDocument/2006/relationships/image"></Relationship><Relationship Id="rId896" Target="../media/image5.jpeg" Type="http://schemas.openxmlformats.org/officeDocument/2006/relationships/image"></Relationship><Relationship Id="rId897" Target="../media/image5.jpeg" Type="http://schemas.openxmlformats.org/officeDocument/2006/relationships/image"></Relationship><Relationship Id="rId898" Target="../media/image5.jpeg" Type="http://schemas.openxmlformats.org/officeDocument/2006/relationships/image"></Relationship><Relationship Id="rId899" Target="../media/image4.jpeg" Type="http://schemas.openxmlformats.org/officeDocument/2006/relationships/image"></Relationship><Relationship Id="rId900" Target="../media/image2.jpeg" Type="http://schemas.openxmlformats.org/officeDocument/2006/relationships/image"></Relationship><Relationship Id="rId901" Target="../media/image3.jpeg" Type="http://schemas.openxmlformats.org/officeDocument/2006/relationships/image"></Relationship><Relationship Id="rId902" Target="../media/image2.jpeg" Type="http://schemas.openxmlformats.org/officeDocument/2006/relationships/image"></Relationship><Relationship Id="rId903" Target="../media/image3.jpeg" Type="http://schemas.openxmlformats.org/officeDocument/2006/relationships/image"></Relationship><Relationship Id="rId904" Target="../media/image5.jpeg" Type="http://schemas.openxmlformats.org/officeDocument/2006/relationships/image"></Relationship><Relationship Id="rId905" Target="../media/image6.jpeg" Type="http://schemas.openxmlformats.org/officeDocument/2006/relationships/image"></Relationship><Relationship Id="rId906" Target="../media/image5.jpeg" Type="http://schemas.openxmlformats.org/officeDocument/2006/relationships/image"></Relationship><Relationship Id="rId907" Target="../media/image6.jpeg" Type="http://schemas.openxmlformats.org/officeDocument/2006/relationships/image"></Relationship><Relationship Id="rId908" Target="../media/image1.jpeg" Type="http://schemas.openxmlformats.org/officeDocument/2006/relationships/image"></Relationship><Relationship Id="rId909" Target="../media/image1.jpeg" Type="http://schemas.openxmlformats.org/officeDocument/2006/relationships/image"></Relationship><Relationship Id="rId910" Target="../media/image1.jpeg" Type="http://schemas.openxmlformats.org/officeDocument/2006/relationships/image"></Relationship><Relationship Id="rId911" Target="../media/image6.jpeg" Type="http://schemas.openxmlformats.org/officeDocument/2006/relationships/image"></Relationship><Relationship Id="rId912" Target="../media/image2.jpeg" Type="http://schemas.openxmlformats.org/officeDocument/2006/relationships/image"></Relationship><Relationship Id="rId913" Target="../media/image3.jpeg" Type="http://schemas.openxmlformats.org/officeDocument/2006/relationships/image"></Relationship><Relationship Id="rId914" Target="../media/image4.jpeg" Type="http://schemas.openxmlformats.org/officeDocument/2006/relationships/image"></Relationship><Relationship Id="rId915" Target="../media/image2.jpeg" Type="http://schemas.openxmlformats.org/officeDocument/2006/relationships/image"></Relationship><Relationship Id="rId916" Target="../media/image3.jpeg" Type="http://schemas.openxmlformats.org/officeDocument/2006/relationships/image"></Relationship><Relationship Id="rId917" Target="../media/image2.jpeg" Type="http://schemas.openxmlformats.org/officeDocument/2006/relationships/image"></Relationship><Relationship Id="rId918" Target="../media/image3.jpeg" Type="http://schemas.openxmlformats.org/officeDocument/2006/relationships/image"></Relationship><Relationship Id="rId919" Target="../media/image4.jpeg" Type="http://schemas.openxmlformats.org/officeDocument/2006/relationships/image"></Relationship><Relationship Id="rId920" Target="../media/image4.jpeg" Type="http://schemas.openxmlformats.org/officeDocument/2006/relationships/image"></Relationship><Relationship Id="rId921" Target="../media/image4.jpeg" Type="http://schemas.openxmlformats.org/officeDocument/2006/relationships/image"></Relationship><Relationship Id="rId922" Target="../media/image4.jpeg" Type="http://schemas.openxmlformats.org/officeDocument/2006/relationships/image"></Relationship><Relationship Id="rId923" Target="../media/image2.jpeg" Type="http://schemas.openxmlformats.org/officeDocument/2006/relationships/image"></Relationship><Relationship Id="rId924" Target="../media/image3.jpeg" Type="http://schemas.openxmlformats.org/officeDocument/2006/relationships/image"></Relationship><Relationship Id="rId925" Target="../media/image2.jpeg" Type="http://schemas.openxmlformats.org/officeDocument/2006/relationships/image"></Relationship><Relationship Id="rId926" Target="../media/image3.jpeg" Type="http://schemas.openxmlformats.org/officeDocument/2006/relationships/image"></Relationship><Relationship Id="rId927" Target="../media/image2.jpeg" Type="http://schemas.openxmlformats.org/officeDocument/2006/relationships/image"></Relationship><Relationship Id="rId928" Target="../media/image3.jpeg" Type="http://schemas.openxmlformats.org/officeDocument/2006/relationships/image"></Relationship><Relationship Id="rId929" Target="../media/image4.jpeg" Type="http://schemas.openxmlformats.org/officeDocument/2006/relationships/image"></Relationship><Relationship Id="rId930" Target="../media/image6.jpeg" Type="http://schemas.openxmlformats.org/officeDocument/2006/relationships/image"></Relationship><Relationship Id="rId931" Target="../media/image2.jpeg" Type="http://schemas.openxmlformats.org/officeDocument/2006/relationships/image"></Relationship><Relationship Id="rId932" Target="../media/image3.jpeg" Type="http://schemas.openxmlformats.org/officeDocument/2006/relationships/image"></Relationship><Relationship Id="rId933" Target="../media/image4.jpeg" Type="http://schemas.openxmlformats.org/officeDocument/2006/relationships/image"></Relationship><Relationship Id="rId934" Target="../media/image6.jpeg" Type="http://schemas.openxmlformats.org/officeDocument/2006/relationships/image"></Relationship><Relationship Id="rId935" Target="../media/image2.jpeg" Type="http://schemas.openxmlformats.org/officeDocument/2006/relationships/image"></Relationship><Relationship Id="rId936" Target="../media/image3.jpeg" Type="http://schemas.openxmlformats.org/officeDocument/2006/relationships/image"></Relationship><Relationship Id="rId937" Target="../media/image2.jpeg" Type="http://schemas.openxmlformats.org/officeDocument/2006/relationships/image"></Relationship><Relationship Id="rId938" Target="../media/image3.jpeg" Type="http://schemas.openxmlformats.org/officeDocument/2006/relationships/image"></Relationship><Relationship Id="rId939" Target="../media/image2.jpeg" Type="http://schemas.openxmlformats.org/officeDocument/2006/relationships/image"></Relationship><Relationship Id="rId940" Target="../media/image3.jpeg" Type="http://schemas.openxmlformats.org/officeDocument/2006/relationships/image"></Relationship><Relationship Id="rId941" Target="../media/image5.jpeg" Type="http://schemas.openxmlformats.org/officeDocument/2006/relationships/image"></Relationship><Relationship Id="rId942" Target="../media/image4.jpeg" Type="http://schemas.openxmlformats.org/officeDocument/2006/relationships/image"></Relationship><Relationship Id="rId943" Target="../media/image6.jpeg" Type="http://schemas.openxmlformats.org/officeDocument/2006/relationships/image"></Relationship><Relationship Id="rId944" Target="../media/image2.jpeg" Type="http://schemas.openxmlformats.org/officeDocument/2006/relationships/image"></Relationship><Relationship Id="rId945" Target="../media/image3.jpeg" Type="http://schemas.openxmlformats.org/officeDocument/2006/relationships/image"></Relationship><Relationship Id="rId946" Target="../media/image5.jpeg" Type="http://schemas.openxmlformats.org/officeDocument/2006/relationships/image"></Relationship><Relationship Id="rId947" Target="../media/image4.jpeg" Type="http://schemas.openxmlformats.org/officeDocument/2006/relationships/image"></Relationship><Relationship Id="rId948" Target="../media/image6.jpeg" Type="http://schemas.openxmlformats.org/officeDocument/2006/relationships/image"></Relationship><Relationship Id="rId949" Target="../media/image7.jpeg" Type="http://schemas.openxmlformats.org/officeDocument/2006/relationships/image"></Relationship><Relationship Id="rId950" Target="../media/image6.jpeg" Type="http://schemas.openxmlformats.org/officeDocument/2006/relationships/image"></Relationship><Relationship Id="rId951" Target="../media/image7.jpeg" Type="http://schemas.openxmlformats.org/officeDocument/2006/relationships/image"></Relationship><Relationship Id="rId952" Target="../media/image6.jpeg" Type="http://schemas.openxmlformats.org/officeDocument/2006/relationships/image"></Relationship><Relationship Id="rId953" Target="../media/image1.jpeg" Type="http://schemas.openxmlformats.org/officeDocument/2006/relationships/image"></Relationship><Relationship Id="rId954" Target="../media/image1.jpeg" Type="http://schemas.openxmlformats.org/officeDocument/2006/relationships/image"></Relationship><Relationship Id="rId955" Target="../media/image1.jpeg" Type="http://schemas.openxmlformats.org/officeDocument/2006/relationships/image"></Relationship><Relationship Id="rId956" Target="../media/image6.jpeg" Type="http://schemas.openxmlformats.org/officeDocument/2006/relationships/image"></Relationship><Relationship Id="rId957" Target="../media/image2.jpeg" Type="http://schemas.openxmlformats.org/officeDocument/2006/relationships/image"></Relationship><Relationship Id="rId958" Target="../media/image3.jpeg" Type="http://schemas.openxmlformats.org/officeDocument/2006/relationships/image"></Relationship><Relationship Id="rId959" Target="../media/image2.jpeg" Type="http://schemas.openxmlformats.org/officeDocument/2006/relationships/image"></Relationship><Relationship Id="rId960" Target="../media/image3.jpeg" Type="http://schemas.openxmlformats.org/officeDocument/2006/relationships/image"></Relationship><Relationship Id="rId961" Target="../media/image4.jpeg" Type="http://schemas.openxmlformats.org/officeDocument/2006/relationships/image"></Relationship><Relationship Id="rId962" Target="../media/image2.jpeg" Type="http://schemas.openxmlformats.org/officeDocument/2006/relationships/image"></Relationship><Relationship Id="rId963" Target="../media/image2.jpeg" Type="http://schemas.openxmlformats.org/officeDocument/2006/relationships/image"></Relationship><Relationship Id="rId964" Target="../media/image3.jpeg" Type="http://schemas.openxmlformats.org/officeDocument/2006/relationships/image"></Relationship><Relationship Id="rId965" Target="../media/image2.jpeg" Type="http://schemas.openxmlformats.org/officeDocument/2006/relationships/image"></Relationship><Relationship Id="rId966" Target="../media/image3.jpeg" Type="http://schemas.openxmlformats.org/officeDocument/2006/relationships/image"></Relationship><Relationship Id="rId967" Target="../media/image4.jpeg" Type="http://schemas.openxmlformats.org/officeDocument/2006/relationships/image"></Relationship><Relationship Id="rId968" Target="../media/image7.jpeg" Type="http://schemas.openxmlformats.org/officeDocument/2006/relationships/image"></Relationship><Relationship Id="rId969" Target="../media/image1.jpeg" Type="http://schemas.openxmlformats.org/officeDocument/2006/relationships/image"></Relationship><Relationship Id="rId970" Target="../media/image4.jpeg" Type="http://schemas.openxmlformats.org/officeDocument/2006/relationships/image"></Relationship><Relationship Id="rId971" Target="../media/image4.jpeg" Type="http://schemas.openxmlformats.org/officeDocument/2006/relationships/image"></Relationship><Relationship Id="rId972" Target="../media/image4.jpeg" Type="http://schemas.openxmlformats.org/officeDocument/2006/relationships/image"></Relationship><Relationship Id="rId973" Target="../media/image2.jpeg" Type="http://schemas.openxmlformats.org/officeDocument/2006/relationships/image"></Relationship><Relationship Id="rId974" Target="../media/image3.jpeg" Type="http://schemas.openxmlformats.org/officeDocument/2006/relationships/image"></Relationship><Relationship Id="rId975" Target="../media/image2.jpeg" Type="http://schemas.openxmlformats.org/officeDocument/2006/relationships/image"></Relationship><Relationship Id="rId976" Target="../media/image3.jpeg" Type="http://schemas.openxmlformats.org/officeDocument/2006/relationships/image"></Relationship><Relationship Id="rId977" Target="../media/image2.jpeg" Type="http://schemas.openxmlformats.org/officeDocument/2006/relationships/image"></Relationship><Relationship Id="rId978" Target="../media/image3.jpeg" Type="http://schemas.openxmlformats.org/officeDocument/2006/relationships/image"></Relationship><Relationship Id="rId979" Target="../media/image4.jpeg" Type="http://schemas.openxmlformats.org/officeDocument/2006/relationships/image"></Relationship><Relationship Id="rId980" Target="../media/image6.jpeg" Type="http://schemas.openxmlformats.org/officeDocument/2006/relationships/image"></Relationship><Relationship Id="rId981" Target="../media/image2.jpeg" Type="http://schemas.openxmlformats.org/officeDocument/2006/relationships/image"></Relationship><Relationship Id="rId982" Target="../media/image3.jpeg" Type="http://schemas.openxmlformats.org/officeDocument/2006/relationships/image"></Relationship><Relationship Id="rId983" Target="../media/image4.jpeg" Type="http://schemas.openxmlformats.org/officeDocument/2006/relationships/image"></Relationship><Relationship Id="rId984" Target="../media/image6.jpeg" Type="http://schemas.openxmlformats.org/officeDocument/2006/relationships/image"></Relationship><Relationship Id="rId985" Target="../media/image1.jpeg" Type="http://schemas.openxmlformats.org/officeDocument/2006/relationships/image"></Relationship><Relationship Id="rId986" Target="../media/image1.jpeg" Type="http://schemas.openxmlformats.org/officeDocument/2006/relationships/image"></Relationship><Relationship Id="rId987" Target="../media/image1.jpeg" Type="http://schemas.openxmlformats.org/officeDocument/2006/relationships/image"></Relationship><Relationship Id="rId988" Target="../media/image6.jpeg" Type="http://schemas.openxmlformats.org/officeDocument/2006/relationships/image"></Relationship><Relationship Id="rId989" Target="../media/image2.jpeg" Type="http://schemas.openxmlformats.org/officeDocument/2006/relationships/image"></Relationship><Relationship Id="rId990" Target="../media/image3.jpeg" Type="http://schemas.openxmlformats.org/officeDocument/2006/relationships/image"></Relationship><Relationship Id="rId991" Target="../media/image4.jpeg" Type="http://schemas.openxmlformats.org/officeDocument/2006/relationships/image"></Relationship><Relationship Id="rId992" Target="../media/image2.jpeg" Type="http://schemas.openxmlformats.org/officeDocument/2006/relationships/image"></Relationship><Relationship Id="rId993" Target="../media/image3.jpeg" Type="http://schemas.openxmlformats.org/officeDocument/2006/relationships/image"></Relationship><Relationship Id="rId994" Target="../media/image4.jpeg" Type="http://schemas.openxmlformats.org/officeDocument/2006/relationships/image"></Relationship><Relationship Id="rId995" Target="../media/image4.jpeg" Type="http://schemas.openxmlformats.org/officeDocument/2006/relationships/image"></Relationship><Relationship Id="rId996" Target="../media/image4.jpeg" Type="http://schemas.openxmlformats.org/officeDocument/2006/relationships/image"></Relationship><Relationship Id="rId997" Target="../media/image2.jpeg" Type="http://schemas.openxmlformats.org/officeDocument/2006/relationships/image"></Relationship><Relationship Id="rId998" Target="../media/image3.jpeg" Type="http://schemas.openxmlformats.org/officeDocument/2006/relationships/image"></Relationship><Relationship Id="rId999" Target="../media/image2.jpeg" Type="http://schemas.openxmlformats.org/officeDocument/2006/relationships/image"></Relationship><Relationship Id="rId1000" Target="../media/image3.jpeg" Type="http://schemas.openxmlformats.org/officeDocument/2006/relationships/image"></Relationship><Relationship Id="rId1001" Target="../media/image2.jpeg" Type="http://schemas.openxmlformats.org/officeDocument/2006/relationships/image"></Relationship><Relationship Id="rId1002" Target="../media/image3.jpeg" Type="http://schemas.openxmlformats.org/officeDocument/2006/relationships/image"></Relationship><Relationship Id="rId1003" Target="../media/image4.jpeg" Type="http://schemas.openxmlformats.org/officeDocument/2006/relationships/image"></Relationship><Relationship Id="rId1004" Target="../media/image6.jpeg" Type="http://schemas.openxmlformats.org/officeDocument/2006/relationships/image"></Relationship><Relationship Id="rId1005" Target="../media/image2.jpeg" Type="http://schemas.openxmlformats.org/officeDocument/2006/relationships/image"></Relationship><Relationship Id="rId1006" Target="../media/image3.jpeg" Type="http://schemas.openxmlformats.org/officeDocument/2006/relationships/image"></Relationship><Relationship Id="rId1007" Target="../media/image4.jpeg" Type="http://schemas.openxmlformats.org/officeDocument/2006/relationships/image"></Relationship><Relationship Id="rId1008" Target="../media/image6.jpeg" Type="http://schemas.openxmlformats.org/officeDocument/2006/relationships/image"></Relationship><Relationship Id="rId1009" Target="../media/image2.jpeg" Type="http://schemas.openxmlformats.org/officeDocument/2006/relationships/image"></Relationship><Relationship Id="rId1010" Target="../media/image3.jpeg" Type="http://schemas.openxmlformats.org/officeDocument/2006/relationships/image"></Relationship><Relationship Id="rId1011" Target="../media/image2.jpeg" Type="http://schemas.openxmlformats.org/officeDocument/2006/relationships/image"></Relationship><Relationship Id="rId1012" Target="../media/image3.jpeg" Type="http://schemas.openxmlformats.org/officeDocument/2006/relationships/image"></Relationship><Relationship Id="rId1013" Target="../media/image2.jpeg" Type="http://schemas.openxmlformats.org/officeDocument/2006/relationships/image"></Relationship><Relationship Id="rId1014" Target="../media/image3.jpeg" Type="http://schemas.openxmlformats.org/officeDocument/2006/relationships/image"></Relationship><Relationship Id="rId1015" Target="../media/image5.jpeg" Type="http://schemas.openxmlformats.org/officeDocument/2006/relationships/image"></Relationship><Relationship Id="rId1016" Target="../media/image4.jpeg" Type="http://schemas.openxmlformats.org/officeDocument/2006/relationships/image"></Relationship><Relationship Id="rId1017" Target="../media/image6.jpeg" Type="http://schemas.openxmlformats.org/officeDocument/2006/relationships/image"></Relationship><Relationship Id="rId1018" Target="../media/image2.jpeg" Type="http://schemas.openxmlformats.org/officeDocument/2006/relationships/image"></Relationship><Relationship Id="rId1019" Target="../media/image3.jpeg" Type="http://schemas.openxmlformats.org/officeDocument/2006/relationships/image"></Relationship><Relationship Id="rId1020" Target="../media/image5.jpeg" Type="http://schemas.openxmlformats.org/officeDocument/2006/relationships/image"></Relationship><Relationship Id="rId1021" Target="../media/image4.jpeg" Type="http://schemas.openxmlformats.org/officeDocument/2006/relationships/image"></Relationship><Relationship Id="rId1022" Target="../media/image6.jpeg" Type="http://schemas.openxmlformats.org/officeDocument/2006/relationships/image"></Relationship><Relationship Id="rId1023" Target="../media/image7.jpeg" Type="http://schemas.openxmlformats.org/officeDocument/2006/relationships/image"></Relationship><Relationship Id="rId1024" Target="../media/image6.jpeg" Type="http://schemas.openxmlformats.org/officeDocument/2006/relationships/image"></Relationship><Relationship Id="rId1025" Target="../media/image7.jpeg" Type="http://schemas.openxmlformats.org/officeDocument/2006/relationships/image"></Relationship><Relationship Id="rId1026" Target="../media/image6.jpeg" Type="http://schemas.openxmlformats.org/officeDocument/2006/relationships/image"></Relationship><Relationship Id="rId1027" Target="../media/image1.jpeg" Type="http://schemas.openxmlformats.org/officeDocument/2006/relationships/image"></Relationship><Relationship Id="rId1028" Target="../media/image1.jpeg" Type="http://schemas.openxmlformats.org/officeDocument/2006/relationships/image"></Relationship><Relationship Id="rId1029" Target="../media/image1.jpeg" Type="http://schemas.openxmlformats.org/officeDocument/2006/relationships/image"></Relationship><Relationship Id="rId1030" Target="../media/image6.jpeg" Type="http://schemas.openxmlformats.org/officeDocument/2006/relationships/image"></Relationship><Relationship Id="rId1031" Target="../media/image2.jpeg" Type="http://schemas.openxmlformats.org/officeDocument/2006/relationships/image"></Relationship><Relationship Id="rId1032" Target="../media/image3.jpeg" Type="http://schemas.openxmlformats.org/officeDocument/2006/relationships/image"></Relationship><Relationship Id="rId1033" Target="../media/image2.jpeg" Type="http://schemas.openxmlformats.org/officeDocument/2006/relationships/image"></Relationship><Relationship Id="rId1034" Target="../media/image3.jpeg" Type="http://schemas.openxmlformats.org/officeDocument/2006/relationships/image"></Relationship><Relationship Id="rId1035" Target="../media/image4.jpeg" Type="http://schemas.openxmlformats.org/officeDocument/2006/relationships/image"></Relationship><Relationship Id="rId1036" Target="../media/image2.jpeg" Type="http://schemas.openxmlformats.org/officeDocument/2006/relationships/image"></Relationship><Relationship Id="rId1037" Target="../media/image2.jpeg" Type="http://schemas.openxmlformats.org/officeDocument/2006/relationships/image"></Relationship><Relationship Id="rId1038" Target="../media/image3.jpeg" Type="http://schemas.openxmlformats.org/officeDocument/2006/relationships/image"></Relationship><Relationship Id="rId1039" Target="../media/image2.jpeg" Type="http://schemas.openxmlformats.org/officeDocument/2006/relationships/image"></Relationship><Relationship Id="rId1040" Target="../media/image3.jpeg" Type="http://schemas.openxmlformats.org/officeDocument/2006/relationships/image"></Relationship><Relationship Id="rId1041" Target="../media/image4.jpeg" Type="http://schemas.openxmlformats.org/officeDocument/2006/relationships/image"></Relationship><Relationship Id="rId1042" Target="../media/image7.jpeg" Type="http://schemas.openxmlformats.org/officeDocument/2006/relationships/image"></Relationship><Relationship Id="rId1043" Target="../media/image4.jpeg" Type="http://schemas.openxmlformats.org/officeDocument/2006/relationships/image"></Relationship><Relationship Id="rId1044" Target="../media/image4.jpeg" Type="http://schemas.openxmlformats.org/officeDocument/2006/relationships/image"></Relationship><Relationship Id="rId1045" Target="../media/image4.jpeg" Type="http://schemas.openxmlformats.org/officeDocument/2006/relationships/image"></Relationship><Relationship Id="rId1046" Target="../media/image2.jpeg" Type="http://schemas.openxmlformats.org/officeDocument/2006/relationships/image"></Relationship><Relationship Id="rId1047" Target="../media/image3.jpeg" Type="http://schemas.openxmlformats.org/officeDocument/2006/relationships/image"></Relationship><Relationship Id="rId1048" Target="../media/image2.jpeg" Type="http://schemas.openxmlformats.org/officeDocument/2006/relationships/image"></Relationship><Relationship Id="rId1049" Target="../media/image3.jpeg" Type="http://schemas.openxmlformats.org/officeDocument/2006/relationships/image"></Relationship><Relationship Id="rId1050" Target="../media/image2.jpeg" Type="http://schemas.openxmlformats.org/officeDocument/2006/relationships/image"></Relationship><Relationship Id="rId1051" Target="../media/image3.jpeg" Type="http://schemas.openxmlformats.org/officeDocument/2006/relationships/image"></Relationship><Relationship Id="rId1052" Target="../media/image4.jpeg" Type="http://schemas.openxmlformats.org/officeDocument/2006/relationships/image"></Relationship><Relationship Id="rId1053" Target="../media/image6.jpeg" Type="http://schemas.openxmlformats.org/officeDocument/2006/relationships/image"></Relationship><Relationship Id="rId1054" Target="../media/image2.jpeg" Type="http://schemas.openxmlformats.org/officeDocument/2006/relationships/image"></Relationship><Relationship Id="rId1055" Target="../media/image3.jpeg" Type="http://schemas.openxmlformats.org/officeDocument/2006/relationships/image"></Relationship><Relationship Id="rId1056" Target="../media/image4.jpeg" Type="http://schemas.openxmlformats.org/officeDocument/2006/relationships/image"></Relationship><Relationship Id="rId1057" Target="../media/image6.jpeg" Type="http://schemas.openxmlformats.org/officeDocument/2006/relationships/image"></Relationship><Relationship Id="rId1058" Target="../media/image2.jpeg" Type="http://schemas.openxmlformats.org/officeDocument/2006/relationships/image"></Relationship><Relationship Id="rId1059" Target="../media/image3.jpeg" Type="http://schemas.openxmlformats.org/officeDocument/2006/relationships/image"></Relationship><Relationship Id="rId1060" Target="../media/image6.jpeg" Type="http://schemas.openxmlformats.org/officeDocument/2006/relationships/image"></Relationship><Relationship Id="rId1061" Target="../media/image6.jpeg" Type="http://schemas.openxmlformats.org/officeDocument/2006/relationships/image"></Relationship><Relationship Id="rId1062" Target="../media/image6.jpeg" Type="http://schemas.openxmlformats.org/officeDocument/2006/relationships/image"></Relationship><Relationship Id="rId1063" Target="../media/image6.jpeg" Type="http://schemas.openxmlformats.org/officeDocument/2006/relationships/image"></Relationship><Relationship Id="rId1064" Target="../media/image2.jpeg" Type="http://schemas.openxmlformats.org/officeDocument/2006/relationships/image"></Relationship><Relationship Id="rId1065" Target="../media/image3.jpeg" Type="http://schemas.openxmlformats.org/officeDocument/2006/relationships/image"></Relationship><Relationship Id="rId1066" Target="../media/image2.jpeg" Type="http://schemas.openxmlformats.org/officeDocument/2006/relationships/image"></Relationship><Relationship Id="rId1067" Target="../media/image2.jpeg" Type="http://schemas.openxmlformats.org/officeDocument/2006/relationships/image"></Relationship><Relationship Id="rId1068" Target="../media/image3.jpeg" Type="http://schemas.openxmlformats.org/officeDocument/2006/relationships/image"></Relationship><Relationship Id="rId1069" Target="../media/image6.jpeg" Type="http://schemas.openxmlformats.org/officeDocument/2006/relationships/image"></Relationship><Relationship Id="rId1070" Target="../media/image6.jpeg" Type="http://schemas.openxmlformats.org/officeDocument/2006/relationships/image"></Relationship><Relationship Id="rId1071" Target="../media/image1.jpeg" Type="http://schemas.openxmlformats.org/officeDocument/2006/relationships/image"></Relationship><Relationship Id="rId1072" Target="../media/image1.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3.jpeg" Type="http://schemas.openxmlformats.org/officeDocument/2006/relationships/image"></Relationship><Relationship Id="rId1076" Target="../media/image4.jpeg" Type="http://schemas.openxmlformats.org/officeDocument/2006/relationships/image"></Relationship><Relationship Id="rId1077" Target="../media/image1.jpeg" Type="http://schemas.openxmlformats.org/officeDocument/2006/relationships/image"></Relationship><Relationship Id="rId1078" Target="../media/image1.jpeg" Type="http://schemas.openxmlformats.org/officeDocument/2006/relationships/image"></Relationship><Relationship Id="rId1079" Target="../media/image2.jpeg" Type="http://schemas.openxmlformats.org/officeDocument/2006/relationships/image"></Relationship><Relationship Id="rId1080" Target="../media/image3.jpeg" Type="http://schemas.openxmlformats.org/officeDocument/2006/relationships/image"></Relationship><Relationship Id="rId1081" Target="../media/image2.jpeg" Type="http://schemas.openxmlformats.org/officeDocument/2006/relationships/image"></Relationship><Relationship Id="rId1082" Target="../media/image3.jpeg" Type="http://schemas.openxmlformats.org/officeDocument/2006/relationships/image"></Relationship><Relationship Id="rId1083" Target="../media/image4.jpeg" Type="http://schemas.openxmlformats.org/officeDocument/2006/relationships/image"></Relationship><Relationship Id="rId1084" Target="../media/image1.jpeg" Type="http://schemas.openxmlformats.org/officeDocument/2006/relationships/image"></Relationship><Relationship Id="rId1085" Target="../media/image1.jpeg" Type="http://schemas.openxmlformats.org/officeDocument/2006/relationships/image"></Relationship><Relationship Id="rId1086" Target="../media/image1.jpeg" Type="http://schemas.openxmlformats.org/officeDocument/2006/relationships/image"></Relationship><Relationship Id="rId1087" Target="../media/image1.jpeg" Type="http://schemas.openxmlformats.org/officeDocument/2006/relationships/image"></Relationship><Relationship Id="rId1088" Target="../media/image1.jpeg" Type="http://schemas.openxmlformats.org/officeDocument/2006/relationships/image"></Relationship><Relationship Id="rId1089" Target="../media/image1.jpeg" Type="http://schemas.openxmlformats.org/officeDocument/2006/relationships/image"></Relationship><Relationship Id="rId1090" Target="../media/image5.jpeg" Type="http://schemas.openxmlformats.org/officeDocument/2006/relationships/image"></Relationship><Relationship Id="rId1091" Target="../media/image5.jpeg" Type="http://schemas.openxmlformats.org/officeDocument/2006/relationships/image"></Relationship><Relationship Id="rId1092" Target="../media/image4.jpeg" Type="http://schemas.openxmlformats.org/officeDocument/2006/relationships/image"></Relationship><Relationship Id="rId1093" Target="../media/image5.jpeg" Type="http://schemas.openxmlformats.org/officeDocument/2006/relationships/image"></Relationship><Relationship Id="rId1094" Target="../media/image5.jpeg" Type="http://schemas.openxmlformats.org/officeDocument/2006/relationships/image"></Relationship><Relationship Id="rId1095" Target="../media/image5.jpeg" Type="http://schemas.openxmlformats.org/officeDocument/2006/relationships/image"></Relationship><Relationship Id="rId1096" Target="../media/image2.jpeg" Type="http://schemas.openxmlformats.org/officeDocument/2006/relationships/image"></Relationship><Relationship Id="rId1097" Target="../media/image3.jpeg" Type="http://schemas.openxmlformats.org/officeDocument/2006/relationships/image"></Relationship><Relationship Id="rId1098" Target="../media/image2.jpeg" Type="http://schemas.openxmlformats.org/officeDocument/2006/relationships/image"></Relationship><Relationship Id="rId1099" Target="../media/image3.jpeg" Type="http://schemas.openxmlformats.org/officeDocument/2006/relationships/image"></Relationship><Relationship Id="rId1100" Target="../media/image5.jpeg" Type="http://schemas.openxmlformats.org/officeDocument/2006/relationships/image"></Relationship><Relationship Id="rId1101" Target="../media/image6.jpeg" Type="http://schemas.openxmlformats.org/officeDocument/2006/relationships/image"></Relationship><Relationship Id="rId1102" Target="../media/image5.jpeg" Type="http://schemas.openxmlformats.org/officeDocument/2006/relationships/image"></Relationship><Relationship Id="rId1103" Target="../media/image6.jpeg" Type="http://schemas.openxmlformats.org/officeDocument/2006/relationships/image"></Relationship><Relationship Id="rId1104" Target="../media/image2.jpeg" Type="http://schemas.openxmlformats.org/officeDocument/2006/relationships/image"></Relationship><Relationship Id="rId1105" Target="../media/image3.jpeg" Type="http://schemas.openxmlformats.org/officeDocument/2006/relationships/image"></Relationship><Relationship Id="rId1106" Target="../media/image2.jpeg" Type="http://schemas.openxmlformats.org/officeDocument/2006/relationships/image"></Relationship><Relationship Id="rId1107" Target="../media/image3.jpeg" Type="http://schemas.openxmlformats.org/officeDocument/2006/relationships/image"></Relationship><Relationship Id="rId1108" Target="../media/image5.jpeg" Type="http://schemas.openxmlformats.org/officeDocument/2006/relationships/image"></Relationship><Relationship Id="rId1109" Target="../media/image6.jpeg" Type="http://schemas.openxmlformats.org/officeDocument/2006/relationships/image"></Relationship><Relationship Id="rId1110" Target="../media/image5.jpeg" Type="http://schemas.openxmlformats.org/officeDocument/2006/relationships/image"></Relationship><Relationship Id="rId1111" Target="../media/image6.jpeg" Type="http://schemas.openxmlformats.org/officeDocument/2006/relationships/image"></Relationship><Relationship Id="rId1112" Target="../media/image2.jpeg" Type="http://schemas.openxmlformats.org/officeDocument/2006/relationships/image"></Relationship><Relationship Id="rId1113" Target="../media/image7.jpeg" Type="http://schemas.openxmlformats.org/officeDocument/2006/relationships/image"></Relationship><Relationship Id="rId1114" Target="../media/image6.jpeg" Type="http://schemas.openxmlformats.org/officeDocument/2006/relationships/image"></Relationship><Relationship Id="rId1115" Target="../media/image2.jpeg" Type="http://schemas.openxmlformats.org/officeDocument/2006/relationships/image"></Relationship><Relationship Id="rId1116" Target="../media/image7.jpeg" Type="http://schemas.openxmlformats.org/officeDocument/2006/relationships/image"></Relationship><Relationship Id="rId1117" Target="../media/image6.jpeg" Type="http://schemas.openxmlformats.org/officeDocument/2006/relationships/image"></Relationship><Relationship Id="rId1118" Target="../media/image1.jpeg" Type="http://schemas.openxmlformats.org/officeDocument/2006/relationships/image"></Relationship><Relationship Id="rId1119" Target="../media/image1.jpeg" Type="http://schemas.openxmlformats.org/officeDocument/2006/relationships/image"></Relationship><Relationship Id="rId1120" Target="../media/image1.jpeg" Type="http://schemas.openxmlformats.org/officeDocument/2006/relationships/image"></Relationship><Relationship Id="rId1121" Target="../media/image2.jpeg" Type="http://schemas.openxmlformats.org/officeDocument/2006/relationships/image"></Relationship><Relationship Id="rId1122" Target="../media/image3.jpeg" Type="http://schemas.openxmlformats.org/officeDocument/2006/relationships/image"></Relationship><Relationship Id="rId1123" Target="../media/image2.jpeg" Type="http://schemas.openxmlformats.org/officeDocument/2006/relationships/image"></Relationship><Relationship Id="rId1124" Target="../media/image3.jpeg" Type="http://schemas.openxmlformats.org/officeDocument/2006/relationships/image"></Relationship><Relationship Id="rId1125" Target="../media/image4.jpeg" Type="http://schemas.openxmlformats.org/officeDocument/2006/relationships/image"></Relationship><Relationship Id="rId1126" Target="../media/image1.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2.jpeg" Type="http://schemas.openxmlformats.org/officeDocument/2006/relationships/image"></Relationship><Relationship Id="rId1130" Target="../media/image3.jpeg" Type="http://schemas.openxmlformats.org/officeDocument/2006/relationships/image"></Relationship><Relationship Id="rId1131" Target="../media/image2.jpeg" Type="http://schemas.openxmlformats.org/officeDocument/2006/relationships/image"></Relationship><Relationship Id="rId1132" Target="../media/image3.jpeg" Type="http://schemas.openxmlformats.org/officeDocument/2006/relationships/image"></Relationship><Relationship Id="rId1133" Target="../media/image4.jpeg" Type="http://schemas.openxmlformats.org/officeDocument/2006/relationships/image"></Relationship><Relationship Id="rId1134" Target="../media/image7.jpeg" Type="http://schemas.openxmlformats.org/officeDocument/2006/relationships/image"></Relationship><Relationship Id="rId1135" Target="../media/image1.jpeg" Type="http://schemas.openxmlformats.org/officeDocument/2006/relationships/image"></Relationship><Relationship Id="rId1136" Target="../media/image1.jpeg" Type="http://schemas.openxmlformats.org/officeDocument/2006/relationships/image"></Relationship><Relationship Id="rId1137" Target="../media/image1.jpeg" Type="http://schemas.openxmlformats.org/officeDocument/2006/relationships/image"></Relationship><Relationship Id="rId1138" Target="../media/image1.jpeg" Type="http://schemas.openxmlformats.org/officeDocument/2006/relationships/image"></Relationship><Relationship Id="rId1139" Target="../media/image5.jpeg" Type="http://schemas.openxmlformats.org/officeDocument/2006/relationships/image"></Relationship><Relationship Id="rId1140" Target="../media/image5.jpeg" Type="http://schemas.openxmlformats.org/officeDocument/2006/relationships/image"></Relationship><Relationship Id="rId1141" Target="../media/image4.jpeg" Type="http://schemas.openxmlformats.org/officeDocument/2006/relationships/image"></Relationship><Relationship Id="rId1142" Target="../media/image4.jpeg" Type="http://schemas.openxmlformats.org/officeDocument/2006/relationships/image"></Relationship><Relationship Id="rId1143" Target="../media/image5.jpeg" Type="http://schemas.openxmlformats.org/officeDocument/2006/relationships/image"></Relationship><Relationship Id="rId1144" Target="../media/image5.jpeg" Type="http://schemas.openxmlformats.org/officeDocument/2006/relationships/image"></Relationship><Relationship Id="rId1145" Target="../media/image5.jpeg" Type="http://schemas.openxmlformats.org/officeDocument/2006/relationships/image"></Relationship><Relationship Id="rId1146" Target="../media/image4.jpeg" Type="http://schemas.openxmlformats.org/officeDocument/2006/relationships/image"></Relationship><Relationship Id="rId1147" Target="../media/image2.jpeg" Type="http://schemas.openxmlformats.org/officeDocument/2006/relationships/image"></Relationship><Relationship Id="rId1148" Target="../media/image3.jpeg" Type="http://schemas.openxmlformats.org/officeDocument/2006/relationships/image"></Relationship><Relationship Id="rId1149" Target="../media/image2.jpeg" Type="http://schemas.openxmlformats.org/officeDocument/2006/relationships/image"></Relationship><Relationship Id="rId1150" Target="../media/image3.jpeg" Type="http://schemas.openxmlformats.org/officeDocument/2006/relationships/image"></Relationship><Relationship Id="rId1151" Target="../media/image5.jpeg" Type="http://schemas.openxmlformats.org/officeDocument/2006/relationships/image"></Relationship><Relationship Id="rId1152" Target="../media/image6.jpeg" Type="http://schemas.openxmlformats.org/officeDocument/2006/relationships/image"></Relationship><Relationship Id="rId1153" Target="../media/image5.jpeg" Type="http://schemas.openxmlformats.org/officeDocument/2006/relationships/image"></Relationship><Relationship Id="rId1154" Target="../media/image6.jpeg" Type="http://schemas.openxmlformats.org/officeDocument/2006/relationships/image"></Relationship><Relationship Id="rId1155" Target="../media/image1.jpeg" Type="http://schemas.openxmlformats.org/officeDocument/2006/relationships/image"></Relationship><Relationship Id="rId1156" Target="../media/image1.jpeg" Type="http://schemas.openxmlformats.org/officeDocument/2006/relationships/image"></Relationship><Relationship Id="rId1157" Target="../media/image1.jpeg" Type="http://schemas.openxmlformats.org/officeDocument/2006/relationships/image"></Relationship><Relationship Id="rId1158" Target="../media/image6.jpeg" Type="http://schemas.openxmlformats.org/officeDocument/2006/relationships/image"></Relationship><Relationship Id="rId1159" Target="../media/image2.jpeg" Type="http://schemas.openxmlformats.org/officeDocument/2006/relationships/image"></Relationship><Relationship Id="rId1160" Target="../media/image3.jpeg" Type="http://schemas.openxmlformats.org/officeDocument/2006/relationships/image"></Relationship><Relationship Id="rId1161" Target="../media/image4.jpeg" Type="http://schemas.openxmlformats.org/officeDocument/2006/relationships/image"></Relationship><Relationship Id="rId1162" Target="../media/image2.jpeg" Type="http://schemas.openxmlformats.org/officeDocument/2006/relationships/image"></Relationship><Relationship Id="rId1163" Target="../media/image3.jpeg" Type="http://schemas.openxmlformats.org/officeDocument/2006/relationships/image"></Relationship><Relationship Id="rId1164" Target="../media/image2.jpeg" Type="http://schemas.openxmlformats.org/officeDocument/2006/relationships/image"></Relationship><Relationship Id="rId1165" Target="../media/image3.jpeg" Type="http://schemas.openxmlformats.org/officeDocument/2006/relationships/image"></Relationship><Relationship Id="rId1166" Target="../media/image4.jpeg" Type="http://schemas.openxmlformats.org/officeDocument/2006/relationships/image"></Relationship><Relationship Id="rId1167" Target="../media/image4.jpeg" Type="http://schemas.openxmlformats.org/officeDocument/2006/relationships/image"></Relationship><Relationship Id="rId1168" Target="../media/image4.jpeg" Type="http://schemas.openxmlformats.org/officeDocument/2006/relationships/image"></Relationship><Relationship Id="rId1169" Target="../media/image4.jpeg" Type="http://schemas.openxmlformats.org/officeDocument/2006/relationships/image"></Relationship><Relationship Id="rId1170" Target="../media/image2.jpeg" Type="http://schemas.openxmlformats.org/officeDocument/2006/relationships/image"></Relationship><Relationship Id="rId1171" Target="../media/image3.jpeg" Type="http://schemas.openxmlformats.org/officeDocument/2006/relationships/image"></Relationship><Relationship Id="rId1172" Target="../media/image2.jpeg" Type="http://schemas.openxmlformats.org/officeDocument/2006/relationships/image"></Relationship><Relationship Id="rId1173" Target="../media/image3.jpeg" Type="http://schemas.openxmlformats.org/officeDocument/2006/relationships/image"></Relationship><Relationship Id="rId1174" Target="../media/image2.jpeg" Type="http://schemas.openxmlformats.org/officeDocument/2006/relationships/image"></Relationship><Relationship Id="rId1175" Target="../media/image3.jpeg" Type="http://schemas.openxmlformats.org/officeDocument/2006/relationships/image"></Relationship><Relationship Id="rId1176" Target="../media/image4.jpeg" Type="http://schemas.openxmlformats.org/officeDocument/2006/relationships/image"></Relationship><Relationship Id="rId1177" Target="../media/image6.jpeg" Type="http://schemas.openxmlformats.org/officeDocument/2006/relationships/image"></Relationship><Relationship Id="rId1178" Target="../media/image2.jpeg" Type="http://schemas.openxmlformats.org/officeDocument/2006/relationships/image"></Relationship><Relationship Id="rId1179" Target="../media/image3.jpeg" Type="http://schemas.openxmlformats.org/officeDocument/2006/relationships/image"></Relationship><Relationship Id="rId1180" Target="../media/image4.jpeg" Type="http://schemas.openxmlformats.org/officeDocument/2006/relationships/image"></Relationship><Relationship Id="rId1181" Target="../media/image6.jpeg" Type="http://schemas.openxmlformats.org/officeDocument/2006/relationships/image"></Relationship><Relationship Id="rId1182" Target="../media/image2.jpeg" Type="http://schemas.openxmlformats.org/officeDocument/2006/relationships/image"></Relationship><Relationship Id="rId1183" Target="../media/image3.jpeg" Type="http://schemas.openxmlformats.org/officeDocument/2006/relationships/image"></Relationship><Relationship Id="rId1184" Target="../media/image2.jpeg" Type="http://schemas.openxmlformats.org/officeDocument/2006/relationships/image"></Relationship><Relationship Id="rId1185" Target="../media/image3.jpeg" Type="http://schemas.openxmlformats.org/officeDocument/2006/relationships/image"></Relationship><Relationship Id="rId1186" Target="../media/image2.jpeg" Type="http://schemas.openxmlformats.org/officeDocument/2006/relationships/image"></Relationship><Relationship Id="rId1187" Target="../media/image3.jpeg" Type="http://schemas.openxmlformats.org/officeDocument/2006/relationships/image"></Relationship><Relationship Id="rId1188" Target="../media/image5.jpeg" Type="http://schemas.openxmlformats.org/officeDocument/2006/relationships/image"></Relationship><Relationship Id="rId1189" Target="../media/image4.jpeg" Type="http://schemas.openxmlformats.org/officeDocument/2006/relationships/image"></Relationship><Relationship Id="rId1190" Target="../media/image6.jpeg" Type="http://schemas.openxmlformats.org/officeDocument/2006/relationships/image"></Relationship><Relationship Id="rId1191" Target="../media/image2.jpeg" Type="http://schemas.openxmlformats.org/officeDocument/2006/relationships/image"></Relationship><Relationship Id="rId1192" Target="../media/image3.jpeg" Type="http://schemas.openxmlformats.org/officeDocument/2006/relationships/image"></Relationship><Relationship Id="rId1193" Target="../media/image5.jpeg" Type="http://schemas.openxmlformats.org/officeDocument/2006/relationships/image"></Relationship><Relationship Id="rId1194" Target="../media/image4.jpeg" Type="http://schemas.openxmlformats.org/officeDocument/2006/relationships/image"></Relationship><Relationship Id="rId1195" Target="../media/image6.jpeg" Type="http://schemas.openxmlformats.org/officeDocument/2006/relationships/image"></Relationship><Relationship Id="rId1196" Target="../media/image7.jpeg" Type="http://schemas.openxmlformats.org/officeDocument/2006/relationships/image"></Relationship><Relationship Id="rId1197" Target="../media/image6.jpeg" Type="http://schemas.openxmlformats.org/officeDocument/2006/relationships/image"></Relationship><Relationship Id="rId1198" Target="../media/image7.jpeg" Type="http://schemas.openxmlformats.org/officeDocument/2006/relationships/image"></Relationship><Relationship Id="rId1199" Target="../media/image6.jpeg" Type="http://schemas.openxmlformats.org/officeDocument/2006/relationships/image"></Relationship><Relationship Id="rId1200" Target="../media/image1.jpeg" Type="http://schemas.openxmlformats.org/officeDocument/2006/relationships/image"></Relationship><Relationship Id="rId1201" Target="../media/image1.jpeg" Type="http://schemas.openxmlformats.org/officeDocument/2006/relationships/image"></Relationship><Relationship Id="rId1202" Target="../media/image1.jpeg" Type="http://schemas.openxmlformats.org/officeDocument/2006/relationships/image"></Relationship><Relationship Id="rId1203" Target="../media/image6.jpeg" Type="http://schemas.openxmlformats.org/officeDocument/2006/relationships/image"></Relationship><Relationship Id="rId1204" Target="../media/image2.jpeg" Type="http://schemas.openxmlformats.org/officeDocument/2006/relationships/image"></Relationship><Relationship Id="rId1205" Target="../media/image3.jpeg" Type="http://schemas.openxmlformats.org/officeDocument/2006/relationships/image"></Relationship><Relationship Id="rId1206" Target="../media/image2.jpeg" Type="http://schemas.openxmlformats.org/officeDocument/2006/relationships/image"></Relationship><Relationship Id="rId1207" Target="../media/image3.jpeg" Type="http://schemas.openxmlformats.org/officeDocument/2006/relationships/image"></Relationship><Relationship Id="rId1208" Target="../media/image4.jpeg" Type="http://schemas.openxmlformats.org/officeDocument/2006/relationships/image"></Relationship><Relationship Id="rId1209" Target="../media/image2.jpeg" Type="http://schemas.openxmlformats.org/officeDocument/2006/relationships/image"></Relationship><Relationship Id="rId1210" Target="../media/image2.jpeg" Type="http://schemas.openxmlformats.org/officeDocument/2006/relationships/image"></Relationship><Relationship Id="rId1211" Target="../media/image3.jpeg" Type="http://schemas.openxmlformats.org/officeDocument/2006/relationships/image"></Relationship><Relationship Id="rId1212" Target="../media/image2.jpeg" Type="http://schemas.openxmlformats.org/officeDocument/2006/relationships/image"></Relationship><Relationship Id="rId1213" Target="../media/image3.jpeg" Type="http://schemas.openxmlformats.org/officeDocument/2006/relationships/image"></Relationship><Relationship Id="rId1214" Target="../media/image4.jpeg" Type="http://schemas.openxmlformats.org/officeDocument/2006/relationships/image"></Relationship><Relationship Id="rId1215" Target="../media/image7.jpeg" Type="http://schemas.openxmlformats.org/officeDocument/2006/relationships/image"></Relationship><Relationship Id="rId1216" Target="../media/image1.jpeg" Type="http://schemas.openxmlformats.org/officeDocument/2006/relationships/image"></Relationship><Relationship Id="rId1217" Target="../media/image4.jpeg" Type="http://schemas.openxmlformats.org/officeDocument/2006/relationships/image"></Relationship><Relationship Id="rId1218" Target="../media/image4.jpeg" Type="http://schemas.openxmlformats.org/officeDocument/2006/relationships/image"></Relationship><Relationship Id="rId1219" Target="../media/image4.jpeg" Type="http://schemas.openxmlformats.org/officeDocument/2006/relationships/image"></Relationship><Relationship Id="rId1220" Target="../media/image2.jpeg" Type="http://schemas.openxmlformats.org/officeDocument/2006/relationships/image"></Relationship><Relationship Id="rId1221" Target="../media/image3.jpeg" Type="http://schemas.openxmlformats.org/officeDocument/2006/relationships/image"></Relationship><Relationship Id="rId1222" Target="../media/image2.jpeg" Type="http://schemas.openxmlformats.org/officeDocument/2006/relationships/image"></Relationship><Relationship Id="rId1223" Target="../media/image3.jpeg" Type="http://schemas.openxmlformats.org/officeDocument/2006/relationships/image"></Relationship><Relationship Id="rId1224" Target="../media/image2.jpeg" Type="http://schemas.openxmlformats.org/officeDocument/2006/relationships/image"></Relationship><Relationship Id="rId1225" Target="../media/image3.jpeg" Type="http://schemas.openxmlformats.org/officeDocument/2006/relationships/image"></Relationship><Relationship Id="rId1226" Target="../media/image4.jpeg" Type="http://schemas.openxmlformats.org/officeDocument/2006/relationships/image"></Relationship><Relationship Id="rId1227" Target="../media/image6.jpeg" Type="http://schemas.openxmlformats.org/officeDocument/2006/relationships/image"></Relationship><Relationship Id="rId1228" Target="../media/image2.jpeg" Type="http://schemas.openxmlformats.org/officeDocument/2006/relationships/image"></Relationship><Relationship Id="rId1229" Target="../media/image3.jpeg" Type="http://schemas.openxmlformats.org/officeDocument/2006/relationships/image"></Relationship><Relationship Id="rId1230" Target="../media/image4.jpeg" Type="http://schemas.openxmlformats.org/officeDocument/2006/relationships/image"></Relationship><Relationship Id="rId1231" Target="../media/image6.jpeg" Type="http://schemas.openxmlformats.org/officeDocument/2006/relationships/image"></Relationship><Relationship Id="rId1232" Target="../media/image1.jpeg" Type="http://schemas.openxmlformats.org/officeDocument/2006/relationships/image"></Relationship><Relationship Id="rId1233" Target="../media/image1.jpeg" Type="http://schemas.openxmlformats.org/officeDocument/2006/relationships/image"></Relationship><Relationship Id="rId1234" Target="../media/image1.jpeg" Type="http://schemas.openxmlformats.org/officeDocument/2006/relationships/image"></Relationship><Relationship Id="rId1235" Target="../media/image6.jpeg" Type="http://schemas.openxmlformats.org/officeDocument/2006/relationships/image"></Relationship><Relationship Id="rId1236" Target="../media/image2.jpeg" Type="http://schemas.openxmlformats.org/officeDocument/2006/relationships/image"></Relationship><Relationship Id="rId1237" Target="../media/image3.jpeg" Type="http://schemas.openxmlformats.org/officeDocument/2006/relationships/image"></Relationship><Relationship Id="rId1238" Target="../media/image4.jpeg" Type="http://schemas.openxmlformats.org/officeDocument/2006/relationships/image"></Relationship><Relationship Id="rId1239" Target="../media/image2.jpeg" Type="http://schemas.openxmlformats.org/officeDocument/2006/relationships/image"></Relationship><Relationship Id="rId1240" Target="../media/image3.jpeg" Type="http://schemas.openxmlformats.org/officeDocument/2006/relationships/image"></Relationship><Relationship Id="rId1241" Target="../media/image4.jpeg" Type="http://schemas.openxmlformats.org/officeDocument/2006/relationships/image"></Relationship><Relationship Id="rId1242" Target="../media/image4.jpeg" Type="http://schemas.openxmlformats.org/officeDocument/2006/relationships/image"></Relationship><Relationship Id="rId1243" Target="../media/image4.jpeg" Type="http://schemas.openxmlformats.org/officeDocument/2006/relationships/image"></Relationship><Relationship Id="rId1244" Target="../media/image2.jpeg" Type="http://schemas.openxmlformats.org/officeDocument/2006/relationships/image"></Relationship><Relationship Id="rId1245" Target="../media/image3.jpeg" Type="http://schemas.openxmlformats.org/officeDocument/2006/relationships/image"></Relationship><Relationship Id="rId1246" Target="../media/image2.jpeg" Type="http://schemas.openxmlformats.org/officeDocument/2006/relationships/image"></Relationship><Relationship Id="rId1247" Target="../media/image3.jpeg" Type="http://schemas.openxmlformats.org/officeDocument/2006/relationships/image"></Relationship><Relationship Id="rId1248" Target="../media/image2.jpeg" Type="http://schemas.openxmlformats.org/officeDocument/2006/relationships/image"></Relationship><Relationship Id="rId1249" Target="../media/image3.jpeg" Type="http://schemas.openxmlformats.org/officeDocument/2006/relationships/image"></Relationship><Relationship Id="rId1250" Target="../media/image4.jpeg" Type="http://schemas.openxmlformats.org/officeDocument/2006/relationships/image"></Relationship><Relationship Id="rId1251" Target="../media/image6.jpeg" Type="http://schemas.openxmlformats.org/officeDocument/2006/relationships/image"></Relationship><Relationship Id="rId1252" Target="../media/image2.jpeg" Type="http://schemas.openxmlformats.org/officeDocument/2006/relationships/image"></Relationship><Relationship Id="rId1253" Target="../media/image3.jpeg" Type="http://schemas.openxmlformats.org/officeDocument/2006/relationships/image"></Relationship><Relationship Id="rId1254" Target="../media/image4.jpeg" Type="http://schemas.openxmlformats.org/officeDocument/2006/relationships/image"></Relationship><Relationship Id="rId1255" Target="../media/image6.jpeg" Type="http://schemas.openxmlformats.org/officeDocument/2006/relationships/image"></Relationship><Relationship Id="rId1256" Target="../media/image2.jpeg" Type="http://schemas.openxmlformats.org/officeDocument/2006/relationships/image"></Relationship><Relationship Id="rId1257" Target="../media/image3.jpeg" Type="http://schemas.openxmlformats.org/officeDocument/2006/relationships/image"></Relationship><Relationship Id="rId1258" Target="../media/image2.jpeg" Type="http://schemas.openxmlformats.org/officeDocument/2006/relationships/image"></Relationship><Relationship Id="rId1259" Target="../media/image3.jpeg" Type="http://schemas.openxmlformats.org/officeDocument/2006/relationships/image"></Relationship><Relationship Id="rId1260" Target="../media/image2.jpeg" Type="http://schemas.openxmlformats.org/officeDocument/2006/relationships/image"></Relationship><Relationship Id="rId1261" Target="../media/image3.jpeg" Type="http://schemas.openxmlformats.org/officeDocument/2006/relationships/image"></Relationship><Relationship Id="rId1262" Target="../media/image5.jpeg" Type="http://schemas.openxmlformats.org/officeDocument/2006/relationships/image"></Relationship><Relationship Id="rId1263" Target="../media/image4.jpeg" Type="http://schemas.openxmlformats.org/officeDocument/2006/relationships/image"></Relationship><Relationship Id="rId1264" Target="../media/image6.jpeg" Type="http://schemas.openxmlformats.org/officeDocument/2006/relationships/image"></Relationship><Relationship Id="rId1265" Target="../media/image2.jpeg" Type="http://schemas.openxmlformats.org/officeDocument/2006/relationships/image"></Relationship><Relationship Id="rId1266" Target="../media/image3.jpeg" Type="http://schemas.openxmlformats.org/officeDocument/2006/relationships/image"></Relationship><Relationship Id="rId1267" Target="../media/image5.jpeg" Type="http://schemas.openxmlformats.org/officeDocument/2006/relationships/image"></Relationship><Relationship Id="rId1268" Target="../media/image4.jpeg" Type="http://schemas.openxmlformats.org/officeDocument/2006/relationships/image"></Relationship><Relationship Id="rId1269" Target="../media/image6.jpeg" Type="http://schemas.openxmlformats.org/officeDocument/2006/relationships/image"></Relationship><Relationship Id="rId1270" Target="../media/image7.jpeg" Type="http://schemas.openxmlformats.org/officeDocument/2006/relationships/image"></Relationship><Relationship Id="rId1271" Target="../media/image6.jpeg" Type="http://schemas.openxmlformats.org/officeDocument/2006/relationships/image"></Relationship><Relationship Id="rId1272" Target="../media/image7.jpeg" Type="http://schemas.openxmlformats.org/officeDocument/2006/relationships/image"></Relationship><Relationship Id="rId1273" Target="../media/image6.jpeg" Type="http://schemas.openxmlformats.org/officeDocument/2006/relationships/image"></Relationship><Relationship Id="rId1274" Target="../media/image1.jpeg" Type="http://schemas.openxmlformats.org/officeDocument/2006/relationships/image"></Relationship><Relationship Id="rId1275" Target="../media/image1.jpeg" Type="http://schemas.openxmlformats.org/officeDocument/2006/relationships/image"></Relationship><Relationship Id="rId1276" Target="../media/image1.jpeg" Type="http://schemas.openxmlformats.org/officeDocument/2006/relationships/image"></Relationship><Relationship Id="rId1277" Target="../media/image6.jpeg" Type="http://schemas.openxmlformats.org/officeDocument/2006/relationships/image"></Relationship><Relationship Id="rId1278" Target="../media/image2.jpeg" Type="http://schemas.openxmlformats.org/officeDocument/2006/relationships/image"></Relationship><Relationship Id="rId1279" Target="../media/image3.jpeg" Type="http://schemas.openxmlformats.org/officeDocument/2006/relationships/image"></Relationship><Relationship Id="rId1280" Target="../media/image2.jpeg" Type="http://schemas.openxmlformats.org/officeDocument/2006/relationships/image"></Relationship><Relationship Id="rId1281" Target="../media/image3.jpeg" Type="http://schemas.openxmlformats.org/officeDocument/2006/relationships/image"></Relationship><Relationship Id="rId1282" Target="../media/image4.jpeg" Type="http://schemas.openxmlformats.org/officeDocument/2006/relationships/image"></Relationship><Relationship Id="rId1283" Target="../media/image2.jpeg" Type="http://schemas.openxmlformats.org/officeDocument/2006/relationships/image"></Relationship><Relationship Id="rId1284" Target="../media/image2.jpeg" Type="http://schemas.openxmlformats.org/officeDocument/2006/relationships/image"></Relationship><Relationship Id="rId1285" Target="../media/image3.jpeg" Type="http://schemas.openxmlformats.org/officeDocument/2006/relationships/image"></Relationship><Relationship Id="rId1286" Target="../media/image2.jpeg" Type="http://schemas.openxmlformats.org/officeDocument/2006/relationships/image"></Relationship><Relationship Id="rId1287" Target="../media/image3.jpeg" Type="http://schemas.openxmlformats.org/officeDocument/2006/relationships/image"></Relationship><Relationship Id="rId1288" Target="../media/image4.jpeg" Type="http://schemas.openxmlformats.org/officeDocument/2006/relationships/image"></Relationship><Relationship Id="rId1289" Target="../media/image7.jpeg" Type="http://schemas.openxmlformats.org/officeDocument/2006/relationships/image"></Relationship><Relationship Id="rId1290" Target="../media/image4.jpeg" Type="http://schemas.openxmlformats.org/officeDocument/2006/relationships/image"></Relationship><Relationship Id="rId1291" Target="../media/image4.jpeg" Type="http://schemas.openxmlformats.org/officeDocument/2006/relationships/image"></Relationship><Relationship Id="rId1292" Target="../media/image4.jpeg" Type="http://schemas.openxmlformats.org/officeDocument/2006/relationships/image"></Relationship><Relationship Id="rId1293" Target="../media/image2.jpeg" Type="http://schemas.openxmlformats.org/officeDocument/2006/relationships/image"></Relationship><Relationship Id="rId1294" Target="../media/image3.jpeg" Type="http://schemas.openxmlformats.org/officeDocument/2006/relationships/image"></Relationship><Relationship Id="rId1295" Target="../media/image2.jpeg" Type="http://schemas.openxmlformats.org/officeDocument/2006/relationships/image"></Relationship><Relationship Id="rId1296" Target="../media/image3.jpeg" Type="http://schemas.openxmlformats.org/officeDocument/2006/relationships/image"></Relationship><Relationship Id="rId1297" Target="../media/image2.jpeg" Type="http://schemas.openxmlformats.org/officeDocument/2006/relationships/image"></Relationship><Relationship Id="rId1298" Target="../media/image3.jpeg" Type="http://schemas.openxmlformats.org/officeDocument/2006/relationships/image"></Relationship><Relationship Id="rId1299" Target="../media/image4.jpeg" Type="http://schemas.openxmlformats.org/officeDocument/2006/relationships/image"></Relationship><Relationship Id="rId1300" Target="../media/image6.jpeg" Type="http://schemas.openxmlformats.org/officeDocument/2006/relationships/image"></Relationship><Relationship Id="rId1301" Target="../media/image2.jpeg" Type="http://schemas.openxmlformats.org/officeDocument/2006/relationships/image"></Relationship><Relationship Id="rId1302" Target="../media/image3.jpeg" Type="http://schemas.openxmlformats.org/officeDocument/2006/relationships/image"></Relationship><Relationship Id="rId1303" Target="../media/image4.jpeg" Type="http://schemas.openxmlformats.org/officeDocument/2006/relationships/image"></Relationship><Relationship Id="rId1304" Target="../media/image6.jpeg" Type="http://schemas.openxmlformats.org/officeDocument/2006/relationships/image"></Relationship><Relationship Id="rId1305" Target="../media/image2.jpeg" Type="http://schemas.openxmlformats.org/officeDocument/2006/relationships/image"></Relationship><Relationship Id="rId1306" Target="../media/image3.jpeg" Type="http://schemas.openxmlformats.org/officeDocument/2006/relationships/image"></Relationship><Relationship Id="rId1307" Target="../media/image6.jpeg" Type="http://schemas.openxmlformats.org/officeDocument/2006/relationships/image"></Relationship><Relationship Id="rId1308" Target="../media/image6.jpeg" Type="http://schemas.openxmlformats.org/officeDocument/2006/relationships/image"></Relationship><Relationship Id="rId1309" Target="../media/image6.jpeg" Type="http://schemas.openxmlformats.org/officeDocument/2006/relationships/image"></Relationship><Relationship Id="rId1310" Target="../media/image6.jpeg" Type="http://schemas.openxmlformats.org/officeDocument/2006/relationships/image"></Relationship><Relationship Id="rId1311" Target="../media/image2.jpeg" Type="http://schemas.openxmlformats.org/officeDocument/2006/relationships/image"></Relationship><Relationship Id="rId1312" Target="../media/image3.jpeg" Type="http://schemas.openxmlformats.org/officeDocument/2006/relationships/image"></Relationship><Relationship Id="rId1313" Target="../media/image2.jpeg" Type="http://schemas.openxmlformats.org/officeDocument/2006/relationships/image"></Relationship><Relationship Id="rId1314" Target="../media/image2.jpeg" Type="http://schemas.openxmlformats.org/officeDocument/2006/relationships/image"></Relationship><Relationship Id="rId1315" Target="../media/image3.jpeg" Type="http://schemas.openxmlformats.org/officeDocument/2006/relationships/image"></Relationship><Relationship Id="rId1316" Target="../media/image6.jpeg" Type="http://schemas.openxmlformats.org/officeDocument/2006/relationships/image"></Relationship><Relationship Id="rId1317" Target="../media/image6.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 Id="rId248" Target="../media/image1.jpeg" Type="http://schemas.openxmlformats.org/officeDocument/2006/relationships/image"></Relationship><Relationship Id="rId249" Target="../media/image1.jpeg" Type="http://schemas.openxmlformats.org/officeDocument/2006/relationships/image"></Relationship><Relationship Id="rId250" Target="../media/image1.jpeg" Type="http://schemas.openxmlformats.org/officeDocument/2006/relationships/image"></Relationship><Relationship Id="rId251" Target="../media/image2.jpeg" Type="http://schemas.openxmlformats.org/officeDocument/2006/relationships/image"></Relationship><Relationship Id="rId252" Target="../media/image3.jpeg" Type="http://schemas.openxmlformats.org/officeDocument/2006/relationships/image"></Relationship><Relationship Id="rId253" Target="../media/image4.jpeg" Type="http://schemas.openxmlformats.org/officeDocument/2006/relationships/image"></Relationship><Relationship Id="rId254" Target="../media/image1.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3.jpeg" Type="http://schemas.openxmlformats.org/officeDocument/2006/relationships/image"></Relationship><Relationship Id="rId258" Target="../media/image2.jpeg" Type="http://schemas.openxmlformats.org/officeDocument/2006/relationships/image"></Relationship><Relationship Id="rId259" Target="../media/image3.jpeg" Type="http://schemas.openxmlformats.org/officeDocument/2006/relationships/image"></Relationship><Relationship Id="rId260" Target="../media/image4.jpeg" Type="http://schemas.openxmlformats.org/officeDocument/2006/relationships/image"></Relationship><Relationship Id="rId261" Target="../media/image1.jpeg" Type="http://schemas.openxmlformats.org/officeDocument/2006/relationships/image"></Relationship><Relationship Id="rId262" Target="../media/image1.jpeg" Type="http://schemas.openxmlformats.org/officeDocument/2006/relationships/image"></Relationship><Relationship Id="rId263" Target="../media/image1.jpeg" Type="http://schemas.openxmlformats.org/officeDocument/2006/relationships/image"></Relationship><Relationship Id="rId264" Target="../media/image1.jpeg" Type="http://schemas.openxmlformats.org/officeDocument/2006/relationships/image"></Relationship><Relationship Id="rId265" Target="../media/image1.jpeg" Type="http://schemas.openxmlformats.org/officeDocument/2006/relationships/image"></Relationship><Relationship Id="rId266" Target="../media/image1.jpeg" Type="http://schemas.openxmlformats.org/officeDocument/2006/relationships/image"></Relationship><Relationship Id="rId267" Target="../media/image5.jpeg" Type="http://schemas.openxmlformats.org/officeDocument/2006/relationships/image"></Relationship><Relationship Id="rId268" Target="../media/image5.jpeg" Type="http://schemas.openxmlformats.org/officeDocument/2006/relationships/image"></Relationship><Relationship Id="rId269" Target="../media/image4.jpeg" Type="http://schemas.openxmlformats.org/officeDocument/2006/relationships/image"></Relationship><Relationship Id="rId270" Target="../media/image5.jpeg" Type="http://schemas.openxmlformats.org/officeDocument/2006/relationships/image"></Relationship><Relationship Id="rId271" Target="../media/image5.jpeg" Type="http://schemas.openxmlformats.org/officeDocument/2006/relationships/image"></Relationship><Relationship Id="rId272" Target="../media/image5.jpeg" Type="http://schemas.openxmlformats.org/officeDocument/2006/relationships/image"></Relationship><Relationship Id="rId273" Target="../media/image2.jpeg" Type="http://schemas.openxmlformats.org/officeDocument/2006/relationships/image"></Relationship><Relationship Id="rId274" Target="../media/image3.jpeg" Type="http://schemas.openxmlformats.org/officeDocument/2006/relationships/image"></Relationship><Relationship Id="rId275" Target="../media/image2.jpeg" Type="http://schemas.openxmlformats.org/officeDocument/2006/relationships/image"></Relationship><Relationship Id="rId276" Target="../media/image3.jpeg" Type="http://schemas.openxmlformats.org/officeDocument/2006/relationships/image"></Relationship><Relationship Id="rId277" Target="../media/image5.jpeg" Type="http://schemas.openxmlformats.org/officeDocument/2006/relationships/image"></Relationship><Relationship Id="rId278" Target="../media/image6.jpeg" Type="http://schemas.openxmlformats.org/officeDocument/2006/relationships/image"></Relationship><Relationship Id="rId279" Target="../media/image5.jpeg" Type="http://schemas.openxmlformats.org/officeDocument/2006/relationships/image"></Relationship><Relationship Id="rId280" Target="../media/image6.jpeg" Type="http://schemas.openxmlformats.org/officeDocument/2006/relationships/image"></Relationship><Relationship Id="rId281" Target="../media/image2.jpeg" Type="http://schemas.openxmlformats.org/officeDocument/2006/relationships/image"></Relationship><Relationship Id="rId282" Target="../media/image3.jpeg" Type="http://schemas.openxmlformats.org/officeDocument/2006/relationships/image"></Relationship><Relationship Id="rId283" Target="../media/image2.jpeg" Type="http://schemas.openxmlformats.org/officeDocument/2006/relationships/image"></Relationship><Relationship Id="rId284" Target="../media/image3.jpeg" Type="http://schemas.openxmlformats.org/officeDocument/2006/relationships/image"></Relationship><Relationship Id="rId285" Target="../media/image5.jpeg" Type="http://schemas.openxmlformats.org/officeDocument/2006/relationships/image"></Relationship><Relationship Id="rId286" Target="../media/image6.jpeg" Type="http://schemas.openxmlformats.org/officeDocument/2006/relationships/image"></Relationship><Relationship Id="rId287" Target="../media/image5.jpeg" Type="http://schemas.openxmlformats.org/officeDocument/2006/relationships/image"></Relationship><Relationship Id="rId288" Target="../media/image6.jpeg" Type="http://schemas.openxmlformats.org/officeDocument/2006/relationships/image"></Relationship><Relationship Id="rId289" Target="../media/image2.jpeg" Type="http://schemas.openxmlformats.org/officeDocument/2006/relationships/image"></Relationship><Relationship Id="rId290" Target="../media/image7.jpeg" Type="http://schemas.openxmlformats.org/officeDocument/2006/relationships/image"></Relationship><Relationship Id="rId291" Target="../media/image6.jpeg" Type="http://schemas.openxmlformats.org/officeDocument/2006/relationships/image"></Relationship><Relationship Id="rId292" Target="../media/image2.jpeg" Type="http://schemas.openxmlformats.org/officeDocument/2006/relationships/image"></Relationship><Relationship Id="rId293" Target="../media/image7.jpeg" Type="http://schemas.openxmlformats.org/officeDocument/2006/relationships/image"></Relationship><Relationship Id="rId294" Target="../media/image6.jpeg" Type="http://schemas.openxmlformats.org/officeDocument/2006/relationships/image"></Relationship><Relationship Id="rId295" Target="../media/image1.jpeg" Type="http://schemas.openxmlformats.org/officeDocument/2006/relationships/image"></Relationship><Relationship Id="rId296" Target="../media/image1.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3.jpeg" Type="http://schemas.openxmlformats.org/officeDocument/2006/relationships/image"></Relationship><Relationship Id="rId300" Target="../media/image2.jpeg" Type="http://schemas.openxmlformats.org/officeDocument/2006/relationships/image"></Relationship><Relationship Id="rId301" Target="../media/image3.jpeg" Type="http://schemas.openxmlformats.org/officeDocument/2006/relationships/image"></Relationship><Relationship Id="rId302" Target="../media/image4.jpeg" Type="http://schemas.openxmlformats.org/officeDocument/2006/relationships/image"></Relationship><Relationship Id="rId303" Target="../media/image1.jpeg" Type="http://schemas.openxmlformats.org/officeDocument/2006/relationships/image"></Relationship><Relationship Id="rId304" Target="../media/image1.jpeg" Type="http://schemas.openxmlformats.org/officeDocument/2006/relationships/image"></Relationship><Relationship Id="rId305" Target="../media/image2.jpeg" Type="http://schemas.openxmlformats.org/officeDocument/2006/relationships/image"></Relationship><Relationship Id="rId306" Target="../media/image2.jpeg" Type="http://schemas.openxmlformats.org/officeDocument/2006/relationships/image"></Relationship><Relationship Id="rId307" Target="../media/image3.jpeg" Type="http://schemas.openxmlformats.org/officeDocument/2006/relationships/image"></Relationship><Relationship Id="rId308" Target="../media/image2.jpeg" Type="http://schemas.openxmlformats.org/officeDocument/2006/relationships/image"></Relationship><Relationship Id="rId309" Target="../media/image3.jpeg" Type="http://schemas.openxmlformats.org/officeDocument/2006/relationships/image"></Relationship><Relationship Id="rId310" Target="../media/image4.jpeg" Type="http://schemas.openxmlformats.org/officeDocument/2006/relationships/image"></Relationship><Relationship Id="rId311" Target="../media/image7.jpeg" Type="http://schemas.openxmlformats.org/officeDocument/2006/relationships/image"></Relationship><Relationship Id="rId312" Target="../media/image1.jpeg" Type="http://schemas.openxmlformats.org/officeDocument/2006/relationships/image"></Relationship><Relationship Id="rId313" Target="../media/image1.jpeg" Type="http://schemas.openxmlformats.org/officeDocument/2006/relationships/image"></Relationship><Relationship Id="rId314" Target="../media/image1.jpeg" Type="http://schemas.openxmlformats.org/officeDocument/2006/relationships/image"></Relationship><Relationship Id="rId315" Target="../media/image1.jpeg" Type="http://schemas.openxmlformats.org/officeDocument/2006/relationships/image"></Relationship><Relationship Id="rId316" Target="../media/image5.jpeg" Type="http://schemas.openxmlformats.org/officeDocument/2006/relationships/image"></Relationship><Relationship Id="rId317" Target="../media/image5.jpeg" Type="http://schemas.openxmlformats.org/officeDocument/2006/relationships/image"></Relationship><Relationship Id="rId318" Target="../media/image4.jpeg" Type="http://schemas.openxmlformats.org/officeDocument/2006/relationships/image"></Relationship><Relationship Id="rId319" Target="../media/image4.jpeg" Type="http://schemas.openxmlformats.org/officeDocument/2006/relationships/image"></Relationship><Relationship Id="rId320" Target="../media/image5.jpeg" Type="http://schemas.openxmlformats.org/officeDocument/2006/relationships/image"></Relationship><Relationship Id="rId321" Target="../media/image5.jpeg" Type="http://schemas.openxmlformats.org/officeDocument/2006/relationships/image"></Relationship><Relationship Id="rId322" Target="../media/image5.jpeg" Type="http://schemas.openxmlformats.org/officeDocument/2006/relationships/image"></Relationship><Relationship Id="rId323" Target="../media/image4.jpeg" Type="http://schemas.openxmlformats.org/officeDocument/2006/relationships/image"></Relationship><Relationship Id="rId324" Target="../media/image2.jpeg" Type="http://schemas.openxmlformats.org/officeDocument/2006/relationships/image"></Relationship><Relationship Id="rId325" Target="../media/image3.jpeg" Type="http://schemas.openxmlformats.org/officeDocument/2006/relationships/image"></Relationship><Relationship Id="rId326" Target="../media/image2.jpeg" Type="http://schemas.openxmlformats.org/officeDocument/2006/relationships/image"></Relationship><Relationship Id="rId327" Target="../media/image3.jpeg" Type="http://schemas.openxmlformats.org/officeDocument/2006/relationships/image"></Relationship><Relationship Id="rId328" Target="../media/image5.jpeg" Type="http://schemas.openxmlformats.org/officeDocument/2006/relationships/image"></Relationship><Relationship Id="rId329" Target="../media/image6.jpeg" Type="http://schemas.openxmlformats.org/officeDocument/2006/relationships/image"></Relationship><Relationship Id="rId330" Target="../media/image5.jpeg" Type="http://schemas.openxmlformats.org/officeDocument/2006/relationships/image"></Relationship><Relationship Id="rId331" Target="../media/image6.jpeg" Type="http://schemas.openxmlformats.org/officeDocument/2006/relationships/image"></Relationship><Relationship Id="rId332" Target="../media/image1.jpeg" Type="http://schemas.openxmlformats.org/officeDocument/2006/relationships/image"></Relationship><Relationship Id="rId333" Target="../media/image1.jpeg" Type="http://schemas.openxmlformats.org/officeDocument/2006/relationships/image"></Relationship><Relationship Id="rId334" Target="../media/image1.jpeg" Type="http://schemas.openxmlformats.org/officeDocument/2006/relationships/image"></Relationship><Relationship Id="rId335" Target="../media/image6.jpeg" Type="http://schemas.openxmlformats.org/officeDocument/2006/relationships/image"></Relationship><Relationship Id="rId336" Target="../media/image2.jpeg" Type="http://schemas.openxmlformats.org/officeDocument/2006/relationships/image"></Relationship><Relationship Id="rId337" Target="../media/image3.jpeg" Type="http://schemas.openxmlformats.org/officeDocument/2006/relationships/image"></Relationship><Relationship Id="rId338" Target="../media/image4.jpeg" Type="http://schemas.openxmlformats.org/officeDocument/2006/relationships/image"></Relationship><Relationship Id="rId339" Target="../media/image2.jpeg" Type="http://schemas.openxmlformats.org/officeDocument/2006/relationships/image"></Relationship><Relationship Id="rId340" Target="../media/image3.jpeg" Type="http://schemas.openxmlformats.org/officeDocument/2006/relationships/image"></Relationship><Relationship Id="rId341" Target="../media/image2.jpeg" Type="http://schemas.openxmlformats.org/officeDocument/2006/relationships/image"></Relationship><Relationship Id="rId342" Target="../media/image3.jpeg" Type="http://schemas.openxmlformats.org/officeDocument/2006/relationships/image"></Relationship><Relationship Id="rId343" Target="../media/image4.jpeg" Type="http://schemas.openxmlformats.org/officeDocument/2006/relationships/image"></Relationship><Relationship Id="rId344" Target="../media/image4.jpeg" Type="http://schemas.openxmlformats.org/officeDocument/2006/relationships/image"></Relationship><Relationship Id="rId345" Target="../media/image4.jpeg" Type="http://schemas.openxmlformats.org/officeDocument/2006/relationships/image"></Relationship><Relationship Id="rId346" Target="../media/image4.jpeg" Type="http://schemas.openxmlformats.org/officeDocument/2006/relationships/image"></Relationship><Relationship Id="rId347" Target="../media/image2.jpeg" Type="http://schemas.openxmlformats.org/officeDocument/2006/relationships/image"></Relationship><Relationship Id="rId348" Target="../media/image3.jpeg" Type="http://schemas.openxmlformats.org/officeDocument/2006/relationships/image"></Relationship><Relationship Id="rId349" Target="../media/image2.jpeg" Type="http://schemas.openxmlformats.org/officeDocument/2006/relationships/image"></Relationship><Relationship Id="rId350" Target="../media/image3.jpeg" Type="http://schemas.openxmlformats.org/officeDocument/2006/relationships/image"></Relationship><Relationship Id="rId351" Target="../media/image2.jpeg" Type="http://schemas.openxmlformats.org/officeDocument/2006/relationships/image"></Relationship><Relationship Id="rId352" Target="../media/image3.jpeg" Type="http://schemas.openxmlformats.org/officeDocument/2006/relationships/image"></Relationship><Relationship Id="rId353" Target="../media/image4.jpeg" Type="http://schemas.openxmlformats.org/officeDocument/2006/relationships/image"></Relationship><Relationship Id="rId354" Target="../media/image6.jpeg" Type="http://schemas.openxmlformats.org/officeDocument/2006/relationships/image"></Relationship><Relationship Id="rId355" Target="../media/image2.jpeg" Type="http://schemas.openxmlformats.org/officeDocument/2006/relationships/image"></Relationship><Relationship Id="rId356" Target="../media/image3.jpeg" Type="http://schemas.openxmlformats.org/officeDocument/2006/relationships/image"></Relationship><Relationship Id="rId357" Target="../media/image4.jpeg" Type="http://schemas.openxmlformats.org/officeDocument/2006/relationships/image"></Relationship><Relationship Id="rId358" Target="../media/image6.jpeg" Type="http://schemas.openxmlformats.org/officeDocument/2006/relationships/image"></Relationship><Relationship Id="rId359" Target="../media/image2.jpeg" Type="http://schemas.openxmlformats.org/officeDocument/2006/relationships/image"></Relationship><Relationship Id="rId360" Target="../media/image3.jpeg" Type="http://schemas.openxmlformats.org/officeDocument/2006/relationships/image"></Relationship><Relationship Id="rId361" Target="../media/image2.jpeg" Type="http://schemas.openxmlformats.org/officeDocument/2006/relationships/image"></Relationship><Relationship Id="rId362" Target="../media/image3.jpeg" Type="http://schemas.openxmlformats.org/officeDocument/2006/relationships/image"></Relationship><Relationship Id="rId363" Target="../media/image2.jpeg" Type="http://schemas.openxmlformats.org/officeDocument/2006/relationships/image"></Relationship><Relationship Id="rId364" Target="../media/image3.jpeg" Type="http://schemas.openxmlformats.org/officeDocument/2006/relationships/image"></Relationship><Relationship Id="rId365" Target="../media/image5.jpeg" Type="http://schemas.openxmlformats.org/officeDocument/2006/relationships/image"></Relationship><Relationship Id="rId366" Target="../media/image4.jpeg" Type="http://schemas.openxmlformats.org/officeDocument/2006/relationships/image"></Relationship><Relationship Id="rId367" Target="../media/image6.jpeg" Type="http://schemas.openxmlformats.org/officeDocument/2006/relationships/image"></Relationship><Relationship Id="rId368" Target="../media/image2.jpeg" Type="http://schemas.openxmlformats.org/officeDocument/2006/relationships/image"></Relationship><Relationship Id="rId369" Target="../media/image3.jpeg" Type="http://schemas.openxmlformats.org/officeDocument/2006/relationships/image"></Relationship><Relationship Id="rId370" Target="../media/image5.jpeg" Type="http://schemas.openxmlformats.org/officeDocument/2006/relationships/image"></Relationship><Relationship Id="rId371" Target="../media/image4.jpeg" Type="http://schemas.openxmlformats.org/officeDocument/2006/relationships/image"></Relationship><Relationship Id="rId372" Target="../media/image6.jpeg" Type="http://schemas.openxmlformats.org/officeDocument/2006/relationships/image"></Relationship><Relationship Id="rId373" Target="../media/image7.jpeg" Type="http://schemas.openxmlformats.org/officeDocument/2006/relationships/image"></Relationship><Relationship Id="rId374" Target="../media/image6.jpeg" Type="http://schemas.openxmlformats.org/officeDocument/2006/relationships/image"></Relationship><Relationship Id="rId375" Target="../media/image7.jpeg" Type="http://schemas.openxmlformats.org/officeDocument/2006/relationships/image"></Relationship><Relationship Id="rId376" Target="../media/image6.jpeg" Type="http://schemas.openxmlformats.org/officeDocument/2006/relationships/image"></Relationship><Relationship Id="rId377" Target="../media/image1.jpeg" Type="http://schemas.openxmlformats.org/officeDocument/2006/relationships/image"></Relationship><Relationship Id="rId378" Target="../media/image1.jpeg" Type="http://schemas.openxmlformats.org/officeDocument/2006/relationships/image"></Relationship><Relationship Id="rId379" Target="../media/image1.jpeg" Type="http://schemas.openxmlformats.org/officeDocument/2006/relationships/image"></Relationship><Relationship Id="rId380" Target="../media/image6.jpeg" Type="http://schemas.openxmlformats.org/officeDocument/2006/relationships/image"></Relationship><Relationship Id="rId381" Target="../media/image2.jpeg" Type="http://schemas.openxmlformats.org/officeDocument/2006/relationships/image"></Relationship><Relationship Id="rId382" Target="../media/image3.jpeg" Type="http://schemas.openxmlformats.org/officeDocument/2006/relationships/image"></Relationship><Relationship Id="rId383" Target="../media/image2.jpeg" Type="http://schemas.openxmlformats.org/officeDocument/2006/relationships/image"></Relationship><Relationship Id="rId384" Target="../media/image3.jpeg" Type="http://schemas.openxmlformats.org/officeDocument/2006/relationships/image"></Relationship><Relationship Id="rId385" Target="../media/image4.jpeg" Type="http://schemas.openxmlformats.org/officeDocument/2006/relationships/image"></Relationship><Relationship Id="rId386" Target="../media/image2.jpeg" Type="http://schemas.openxmlformats.org/officeDocument/2006/relationships/image"></Relationship><Relationship Id="rId387" Target="../media/image2.jpeg" Type="http://schemas.openxmlformats.org/officeDocument/2006/relationships/image"></Relationship><Relationship Id="rId388" Target="../media/image3.jpeg" Type="http://schemas.openxmlformats.org/officeDocument/2006/relationships/image"></Relationship><Relationship Id="rId389" Target="../media/image2.jpeg" Type="http://schemas.openxmlformats.org/officeDocument/2006/relationships/image"></Relationship><Relationship Id="rId390" Target="../media/image3.jpeg" Type="http://schemas.openxmlformats.org/officeDocument/2006/relationships/image"></Relationship><Relationship Id="rId391" Target="../media/image4.jpeg" Type="http://schemas.openxmlformats.org/officeDocument/2006/relationships/image"></Relationship><Relationship Id="rId392" Target="../media/image7.jpeg" Type="http://schemas.openxmlformats.org/officeDocument/2006/relationships/image"></Relationship><Relationship Id="rId393" Target="../media/image1.jpeg" Type="http://schemas.openxmlformats.org/officeDocument/2006/relationships/image"></Relationship><Relationship Id="rId394" Target="../media/image4.jpeg" Type="http://schemas.openxmlformats.org/officeDocument/2006/relationships/image"></Relationship><Relationship Id="rId395" Target="../media/image4.jpeg" Type="http://schemas.openxmlformats.org/officeDocument/2006/relationships/image"></Relationship><Relationship Id="rId396" Target="../media/image4.jpeg" Type="http://schemas.openxmlformats.org/officeDocument/2006/relationships/image"></Relationship><Relationship Id="rId397" Target="../media/image2.jpeg" Type="http://schemas.openxmlformats.org/officeDocument/2006/relationships/image"></Relationship><Relationship Id="rId398" Target="../media/image3.jpeg" Type="http://schemas.openxmlformats.org/officeDocument/2006/relationships/image"></Relationship><Relationship Id="rId399" Target="../media/image2.jpeg" Type="http://schemas.openxmlformats.org/officeDocument/2006/relationships/image"></Relationship><Relationship Id="rId400" Target="../media/image3.jpeg" Type="http://schemas.openxmlformats.org/officeDocument/2006/relationships/image"></Relationship><Relationship Id="rId401" Target="../media/image2.jpeg" Type="http://schemas.openxmlformats.org/officeDocument/2006/relationships/image"></Relationship><Relationship Id="rId402" Target="../media/image3.jpeg" Type="http://schemas.openxmlformats.org/officeDocument/2006/relationships/image"></Relationship><Relationship Id="rId403" Target="../media/image4.jpeg" Type="http://schemas.openxmlformats.org/officeDocument/2006/relationships/image"></Relationship><Relationship Id="rId404" Target="../media/image6.jpeg" Type="http://schemas.openxmlformats.org/officeDocument/2006/relationships/image"></Relationship><Relationship Id="rId405" Target="../media/image2.jpeg" Type="http://schemas.openxmlformats.org/officeDocument/2006/relationships/image"></Relationship><Relationship Id="rId406" Target="../media/image3.jpeg" Type="http://schemas.openxmlformats.org/officeDocument/2006/relationships/image"></Relationship><Relationship Id="rId407" Target="../media/image4.jpeg" Type="http://schemas.openxmlformats.org/officeDocument/2006/relationships/image"></Relationship><Relationship Id="rId408" Target="../media/image6.jpeg" Type="http://schemas.openxmlformats.org/officeDocument/2006/relationships/image"></Relationship><Relationship Id="rId409" Target="../media/image1.jpeg" Type="http://schemas.openxmlformats.org/officeDocument/2006/relationships/image"></Relationship><Relationship Id="rId410" Target="../media/image1.jpeg" Type="http://schemas.openxmlformats.org/officeDocument/2006/relationships/image"></Relationship><Relationship Id="rId411" Target="../media/image1.jpeg" Type="http://schemas.openxmlformats.org/officeDocument/2006/relationships/image"></Relationship><Relationship Id="rId412" Target="../media/image6.jpeg" Type="http://schemas.openxmlformats.org/officeDocument/2006/relationships/image"></Relationship><Relationship Id="rId413" Target="../media/image2.jpeg" Type="http://schemas.openxmlformats.org/officeDocument/2006/relationships/image"></Relationship><Relationship Id="rId414" Target="../media/image3.jpeg" Type="http://schemas.openxmlformats.org/officeDocument/2006/relationships/image"></Relationship><Relationship Id="rId415" Target="../media/image4.jpeg" Type="http://schemas.openxmlformats.org/officeDocument/2006/relationships/image"></Relationship><Relationship Id="rId416" Target="../media/image2.jpeg" Type="http://schemas.openxmlformats.org/officeDocument/2006/relationships/image"></Relationship><Relationship Id="rId417" Target="../media/image3.jpeg" Type="http://schemas.openxmlformats.org/officeDocument/2006/relationships/image"></Relationship><Relationship Id="rId418" Target="../media/image4.jpeg" Type="http://schemas.openxmlformats.org/officeDocument/2006/relationships/image"></Relationship><Relationship Id="rId419" Target="../media/image4.jpeg" Type="http://schemas.openxmlformats.org/officeDocument/2006/relationships/image"></Relationship><Relationship Id="rId420" Target="../media/image4.jpeg" Type="http://schemas.openxmlformats.org/officeDocument/2006/relationships/image"></Relationship><Relationship Id="rId421" Target="../media/image2.jpeg" Type="http://schemas.openxmlformats.org/officeDocument/2006/relationships/image"></Relationship><Relationship Id="rId422" Target="../media/image3.jpeg" Type="http://schemas.openxmlformats.org/officeDocument/2006/relationships/image"></Relationship><Relationship Id="rId423" Target="../media/image2.jpeg" Type="http://schemas.openxmlformats.org/officeDocument/2006/relationships/image"></Relationship><Relationship Id="rId424" Target="../media/image3.jpeg" Type="http://schemas.openxmlformats.org/officeDocument/2006/relationships/image"></Relationship><Relationship Id="rId425" Target="../media/image2.jpeg" Type="http://schemas.openxmlformats.org/officeDocument/2006/relationships/image"></Relationship><Relationship Id="rId426" Target="../media/image3.jpeg" Type="http://schemas.openxmlformats.org/officeDocument/2006/relationships/image"></Relationship><Relationship Id="rId427" Target="../media/image4.jpeg" Type="http://schemas.openxmlformats.org/officeDocument/2006/relationships/image"></Relationship><Relationship Id="rId428" Target="../media/image6.jpeg" Type="http://schemas.openxmlformats.org/officeDocument/2006/relationships/image"></Relationship><Relationship Id="rId429" Target="../media/image2.jpeg" Type="http://schemas.openxmlformats.org/officeDocument/2006/relationships/image"></Relationship><Relationship Id="rId430" Target="../media/image3.jpeg" Type="http://schemas.openxmlformats.org/officeDocument/2006/relationships/image"></Relationship><Relationship Id="rId431" Target="../media/image4.jpeg" Type="http://schemas.openxmlformats.org/officeDocument/2006/relationships/image"></Relationship><Relationship Id="rId432" Target="../media/image6.jpeg" Type="http://schemas.openxmlformats.org/officeDocument/2006/relationships/image"></Relationship><Relationship Id="rId433" Target="../media/image2.jpeg" Type="http://schemas.openxmlformats.org/officeDocument/2006/relationships/image"></Relationship><Relationship Id="rId434" Target="../media/image3.jpeg" Type="http://schemas.openxmlformats.org/officeDocument/2006/relationships/image"></Relationship><Relationship Id="rId435" Target="../media/image2.jpeg" Type="http://schemas.openxmlformats.org/officeDocument/2006/relationships/image"></Relationship><Relationship Id="rId436" Target="../media/image3.jpeg" Type="http://schemas.openxmlformats.org/officeDocument/2006/relationships/image"></Relationship><Relationship Id="rId437" Target="../media/image2.jpeg" Type="http://schemas.openxmlformats.org/officeDocument/2006/relationships/image"></Relationship><Relationship Id="rId438" Target="../media/image3.jpeg" Type="http://schemas.openxmlformats.org/officeDocument/2006/relationships/image"></Relationship><Relationship Id="rId439" Target="../media/image5.jpeg" Type="http://schemas.openxmlformats.org/officeDocument/2006/relationships/image"></Relationship><Relationship Id="rId440" Target="../media/image4.jpeg" Type="http://schemas.openxmlformats.org/officeDocument/2006/relationships/image"></Relationship><Relationship Id="rId441" Target="../media/image6.jpeg" Type="http://schemas.openxmlformats.org/officeDocument/2006/relationships/image"></Relationship><Relationship Id="rId442" Target="../media/image2.jpeg" Type="http://schemas.openxmlformats.org/officeDocument/2006/relationships/image"></Relationship><Relationship Id="rId443" Target="../media/image3.jpeg" Type="http://schemas.openxmlformats.org/officeDocument/2006/relationships/image"></Relationship><Relationship Id="rId444" Target="../media/image5.jpeg" Type="http://schemas.openxmlformats.org/officeDocument/2006/relationships/image"></Relationship><Relationship Id="rId445" Target="../media/image4.jpeg" Type="http://schemas.openxmlformats.org/officeDocument/2006/relationships/image"></Relationship><Relationship Id="rId446" Target="../media/image6.jpeg" Type="http://schemas.openxmlformats.org/officeDocument/2006/relationships/image"></Relationship><Relationship Id="rId447" Target="../media/image7.jpeg" Type="http://schemas.openxmlformats.org/officeDocument/2006/relationships/image"></Relationship><Relationship Id="rId448" Target="../media/image6.jpeg" Type="http://schemas.openxmlformats.org/officeDocument/2006/relationships/image"></Relationship><Relationship Id="rId449" Target="../media/image7.jpeg" Type="http://schemas.openxmlformats.org/officeDocument/2006/relationships/image"></Relationship><Relationship Id="rId450" Target="../media/image6.jpeg" Type="http://schemas.openxmlformats.org/officeDocument/2006/relationships/image"></Relationship><Relationship Id="rId451" Target="../media/image1.jpeg" Type="http://schemas.openxmlformats.org/officeDocument/2006/relationships/image"></Relationship><Relationship Id="rId452" Target="../media/image1.jpeg" Type="http://schemas.openxmlformats.org/officeDocument/2006/relationships/image"></Relationship><Relationship Id="rId453" Target="../media/image1.jpeg" Type="http://schemas.openxmlformats.org/officeDocument/2006/relationships/image"></Relationship><Relationship Id="rId454" Target="../media/image6.jpeg" Type="http://schemas.openxmlformats.org/officeDocument/2006/relationships/image"></Relationship><Relationship Id="rId455" Target="../media/image2.jpeg" Type="http://schemas.openxmlformats.org/officeDocument/2006/relationships/image"></Relationship><Relationship Id="rId456" Target="../media/image3.jpeg" Type="http://schemas.openxmlformats.org/officeDocument/2006/relationships/image"></Relationship><Relationship Id="rId457" Target="../media/image2.jpeg" Type="http://schemas.openxmlformats.org/officeDocument/2006/relationships/image"></Relationship><Relationship Id="rId458" Target="../media/image3.jpeg" Type="http://schemas.openxmlformats.org/officeDocument/2006/relationships/image"></Relationship><Relationship Id="rId459" Target="../media/image4.jpeg" Type="http://schemas.openxmlformats.org/officeDocument/2006/relationships/image"></Relationship><Relationship Id="rId460" Target="../media/image2.jpeg" Type="http://schemas.openxmlformats.org/officeDocument/2006/relationships/image"></Relationship><Relationship Id="rId461" Target="../media/image2.jpeg" Type="http://schemas.openxmlformats.org/officeDocument/2006/relationships/image"></Relationship><Relationship Id="rId462" Target="../media/image3.jpeg" Type="http://schemas.openxmlformats.org/officeDocument/2006/relationships/image"></Relationship><Relationship Id="rId463" Target="../media/image2.jpeg" Type="http://schemas.openxmlformats.org/officeDocument/2006/relationships/image"></Relationship><Relationship Id="rId464" Target="../media/image3.jpeg" Type="http://schemas.openxmlformats.org/officeDocument/2006/relationships/image"></Relationship><Relationship Id="rId465" Target="../media/image4.jpeg" Type="http://schemas.openxmlformats.org/officeDocument/2006/relationships/image"></Relationship><Relationship Id="rId466" Target="../media/image7.jpeg" Type="http://schemas.openxmlformats.org/officeDocument/2006/relationships/image"></Relationship><Relationship Id="rId467" Target="../media/image4.jpeg" Type="http://schemas.openxmlformats.org/officeDocument/2006/relationships/image"></Relationship><Relationship Id="rId468" Target="../media/image4.jpeg" Type="http://schemas.openxmlformats.org/officeDocument/2006/relationships/image"></Relationship><Relationship Id="rId469" Target="../media/image4.jpeg" Type="http://schemas.openxmlformats.org/officeDocument/2006/relationships/image"></Relationship><Relationship Id="rId470" Target="../media/image2.jpeg" Type="http://schemas.openxmlformats.org/officeDocument/2006/relationships/image"></Relationship><Relationship Id="rId471" Target="../media/image3.jpeg" Type="http://schemas.openxmlformats.org/officeDocument/2006/relationships/image"></Relationship><Relationship Id="rId472" Target="../media/image2.jpeg" Type="http://schemas.openxmlformats.org/officeDocument/2006/relationships/image"></Relationship><Relationship Id="rId473" Target="../media/image3.jpeg" Type="http://schemas.openxmlformats.org/officeDocument/2006/relationships/image"></Relationship><Relationship Id="rId474" Target="../media/image2.jpeg" Type="http://schemas.openxmlformats.org/officeDocument/2006/relationships/image"></Relationship><Relationship Id="rId475" Target="../media/image3.jpeg" Type="http://schemas.openxmlformats.org/officeDocument/2006/relationships/image"></Relationship><Relationship Id="rId476" Target="../media/image4.jpeg" Type="http://schemas.openxmlformats.org/officeDocument/2006/relationships/image"></Relationship><Relationship Id="rId477" Target="../media/image6.jpeg" Type="http://schemas.openxmlformats.org/officeDocument/2006/relationships/image"></Relationship><Relationship Id="rId478" Target="../media/image2.jpeg" Type="http://schemas.openxmlformats.org/officeDocument/2006/relationships/image"></Relationship><Relationship Id="rId479" Target="../media/image3.jpeg" Type="http://schemas.openxmlformats.org/officeDocument/2006/relationships/image"></Relationship><Relationship Id="rId480" Target="../media/image4.jpeg" Type="http://schemas.openxmlformats.org/officeDocument/2006/relationships/image"></Relationship><Relationship Id="rId481" Target="../media/image6.jpeg" Type="http://schemas.openxmlformats.org/officeDocument/2006/relationships/image"></Relationship><Relationship Id="rId482" Target="../media/image2.jpeg" Type="http://schemas.openxmlformats.org/officeDocument/2006/relationships/image"></Relationship><Relationship Id="rId483" Target="../media/image3.jpeg" Type="http://schemas.openxmlformats.org/officeDocument/2006/relationships/image"></Relationship><Relationship Id="rId484" Target="../media/image6.jpeg" Type="http://schemas.openxmlformats.org/officeDocument/2006/relationships/image"></Relationship><Relationship Id="rId485" Target="../media/image6.jpeg" Type="http://schemas.openxmlformats.org/officeDocument/2006/relationships/image"></Relationship><Relationship Id="rId486" Target="../media/image6.jpeg" Type="http://schemas.openxmlformats.org/officeDocument/2006/relationships/image"></Relationship><Relationship Id="rId487" Target="../media/image6.jpeg" Type="http://schemas.openxmlformats.org/officeDocument/2006/relationships/image"></Relationship><Relationship Id="rId488" Target="../media/image2.jpeg" Type="http://schemas.openxmlformats.org/officeDocument/2006/relationships/image"></Relationship><Relationship Id="rId489" Target="../media/image3.jpeg" Type="http://schemas.openxmlformats.org/officeDocument/2006/relationships/image"></Relationship><Relationship Id="rId490" Target="../media/image2.jpeg" Type="http://schemas.openxmlformats.org/officeDocument/2006/relationships/image"></Relationship><Relationship Id="rId491" Target="../media/image2.jpeg" Type="http://schemas.openxmlformats.org/officeDocument/2006/relationships/image"></Relationship><Relationship Id="rId492" Target="../media/image3.jpeg" Type="http://schemas.openxmlformats.org/officeDocument/2006/relationships/image"></Relationship><Relationship Id="rId493" Target="../media/image6.jpeg" Type="http://schemas.openxmlformats.org/officeDocument/2006/relationships/image"></Relationship><Relationship Id="rId494" Target="../media/image6.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7</xdr:col>
      <xdr:colOff>85725</xdr:colOff>
      <xdr:row>14</xdr:row>
      <xdr:rowOff>0</xdr:rowOff>
    </xdr:from>
    <xdr:to>
      <xdr:col>7</xdr:col>
      <xdr:colOff>85725</xdr:colOff>
      <xdr:row>19</xdr:row>
      <xdr:rowOff>685800</xdr:rowOff>
    </xdr:to>
    <xdr:pic>
      <xdr:nvPicPr>
        <xdr:cNvPr id="2" name="Picture 2" descr="drrWXh"/>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3" name="Picture 3" descr="NpVsmD"/>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4" name="Picture 4" descr="tMfwsb"/>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523875</xdr:rowOff>
    </xdr:to>
    <xdr:pic>
      <xdr:nvPicPr>
        <xdr:cNvPr id="5" name="Picture 5" descr="smHQIX"/>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18</xdr:row>
      <xdr:rowOff>523875</xdr:rowOff>
    </xdr:to>
    <xdr:pic>
      <xdr:nvPicPr>
        <xdr:cNvPr id="6" name="Picture 6" descr="AqcMTE"/>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342900</xdr:rowOff>
    </xdr:to>
    <xdr:pic>
      <xdr:nvPicPr>
        <xdr:cNvPr id="7" name="Picture 7" descr="rLsfaC"/>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8" name="Picture 8" descr="xxGFcI"/>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9" name="Picture 9" descr="RycmBD"/>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952500</xdr:rowOff>
    </xdr:to>
    <xdr:pic>
      <xdr:nvPicPr>
        <xdr:cNvPr id="10" name="Picture 10" descr="JAwmkS"/>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952500</xdr:rowOff>
    </xdr:to>
    <xdr:pic>
      <xdr:nvPicPr>
        <xdr:cNvPr id="11" name="Picture 11" descr="gloWRh"/>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17</xdr:row>
      <xdr:rowOff>762000</xdr:rowOff>
    </xdr:to>
    <xdr:pic>
      <xdr:nvPicPr>
        <xdr:cNvPr id="12" name="Picture 12" descr="PHzDyh"/>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17</xdr:row>
      <xdr:rowOff>762000</xdr:rowOff>
    </xdr:to>
    <xdr:pic>
      <xdr:nvPicPr>
        <xdr:cNvPr id="13" name="Picture 13" descr="Sfmkic"/>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733425</xdr:rowOff>
    </xdr:to>
    <xdr:pic>
      <xdr:nvPicPr>
        <xdr:cNvPr id="14" name="Picture 14" descr="idvqIt"/>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38100</xdr:rowOff>
    </xdr:to>
    <xdr:pic>
      <xdr:nvPicPr>
        <xdr:cNvPr id="15" name="Picture 15" descr="NXspnq"/>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990600</xdr:rowOff>
    </xdr:to>
    <xdr:pic>
      <xdr:nvPicPr>
        <xdr:cNvPr id="16" name="Picture 16" descr="almhpQ"/>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17" name="Picture 17" descr="IQHxCF"/>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1000125</xdr:rowOff>
    </xdr:to>
    <xdr:pic>
      <xdr:nvPicPr>
        <xdr:cNvPr id="18" name="Picture 18" descr="NohRcY"/>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19" name="Picture 19" descr="IdsTaa"/>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20" name="Picture 20" descr="AEwCKa"/>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21" name="Picture 21" descr="mecAxP"/>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22" name="Picture 22" descr="sfqOEr"/>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352425</xdr:rowOff>
    </xdr:to>
    <xdr:pic>
      <xdr:nvPicPr>
        <xdr:cNvPr id="23" name="Picture 23" descr="AGbyaF"/>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24" name="Picture 24" descr="UyroAr"/>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25" name="Picture 25" descr="bjvvJp"/>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26" name="Picture 26" descr="scuFaJ"/>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523875</xdr:rowOff>
    </xdr:to>
    <xdr:pic>
      <xdr:nvPicPr>
        <xdr:cNvPr id="27" name="Picture 27" descr="NfuTLD"/>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18</xdr:row>
      <xdr:rowOff>523875</xdr:rowOff>
    </xdr:to>
    <xdr:pic>
      <xdr:nvPicPr>
        <xdr:cNvPr id="28" name="Picture 28" descr="MSmbge"/>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523875</xdr:rowOff>
    </xdr:to>
    <xdr:pic>
      <xdr:nvPicPr>
        <xdr:cNvPr id="29" name="Picture 29" descr="ctuXrk"/>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18</xdr:row>
      <xdr:rowOff>523875</xdr:rowOff>
    </xdr:to>
    <xdr:pic>
      <xdr:nvPicPr>
        <xdr:cNvPr id="30" name="Picture 30" descr="QBCjey"/>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31" name="Picture 31" descr="cacnxM"/>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32" name="Picture 32" descr="qAfwqq"/>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33" name="Picture 33" descr="qRAZCv"/>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34" name="Picture 34" descr="KbDoKj"/>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1362075</xdr:rowOff>
    </xdr:to>
    <xdr:pic>
      <xdr:nvPicPr>
        <xdr:cNvPr id="35" name="Picture 35" descr="lSNVkO"/>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18</xdr:row>
      <xdr:rowOff>1362075</xdr:rowOff>
    </xdr:to>
    <xdr:pic>
      <xdr:nvPicPr>
        <xdr:cNvPr id="36" name="Picture 36" descr="vJzpCt"/>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1362075</xdr:rowOff>
    </xdr:to>
    <xdr:pic>
      <xdr:nvPicPr>
        <xdr:cNvPr id="37" name="Picture 37" descr="maBsdi"/>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18</xdr:row>
      <xdr:rowOff>1362075</xdr:rowOff>
    </xdr:to>
    <xdr:pic>
      <xdr:nvPicPr>
        <xdr:cNvPr id="38" name="Picture 38" descr="WBxVlv"/>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18</xdr:row>
      <xdr:rowOff>180975</xdr:rowOff>
    </xdr:to>
    <xdr:pic>
      <xdr:nvPicPr>
        <xdr:cNvPr id="39" name="Picture 39" descr="abENuy"/>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40" name="Picture 40" descr="ALGWst"/>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18</xdr:row>
      <xdr:rowOff>180975</xdr:rowOff>
    </xdr:to>
    <xdr:pic>
      <xdr:nvPicPr>
        <xdr:cNvPr id="41" name="Picture 41" descr="TAkVJL"/>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42" name="Picture 42" descr="byPXsE"/>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1238250</xdr:rowOff>
    </xdr:to>
    <xdr:pic>
      <xdr:nvPicPr>
        <xdr:cNvPr id="43" name="Picture 43" descr="SQUvgG"/>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19</xdr:row>
      <xdr:rowOff>571500</xdr:rowOff>
    </xdr:to>
    <xdr:pic>
      <xdr:nvPicPr>
        <xdr:cNvPr id="44" name="Picture 44" descr="yenGqp"/>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552450</xdr:rowOff>
    </xdr:to>
    <xdr:pic>
      <xdr:nvPicPr>
        <xdr:cNvPr id="45" name="Picture 45" descr="EjtcDY"/>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1238250</xdr:rowOff>
    </xdr:to>
    <xdr:pic>
      <xdr:nvPicPr>
        <xdr:cNvPr id="46" name="Picture 46" descr="bikJZL"/>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19</xdr:row>
      <xdr:rowOff>571500</xdr:rowOff>
    </xdr:to>
    <xdr:pic>
      <xdr:nvPicPr>
        <xdr:cNvPr id="47" name="Picture 47" descr="zGwgHF"/>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552450</xdr:rowOff>
    </xdr:to>
    <xdr:pic>
      <xdr:nvPicPr>
        <xdr:cNvPr id="48" name="Picture 48" descr="GnOFuY"/>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49" name="Picture 49" descr="YaRsdx"/>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50" name="Picture 50" descr="aLEsaD"/>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51" name="Picture 51" descr="VLeFmM"/>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1238250</xdr:rowOff>
    </xdr:to>
    <xdr:pic>
      <xdr:nvPicPr>
        <xdr:cNvPr id="52" name="Picture 52" descr="zHEohN"/>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1238250</xdr:rowOff>
    </xdr:to>
    <xdr:pic>
      <xdr:nvPicPr>
        <xdr:cNvPr id="53" name="Picture 53" descr="OOHrky"/>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1257300</xdr:rowOff>
    </xdr:to>
    <xdr:pic>
      <xdr:nvPicPr>
        <xdr:cNvPr id="54" name="Picture 54" descr="uAalDp"/>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1257300</xdr:rowOff>
    </xdr:to>
    <xdr:pic>
      <xdr:nvPicPr>
        <xdr:cNvPr id="55" name="Picture 55" descr="WTNHTA"/>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342900</xdr:rowOff>
    </xdr:to>
    <xdr:pic>
      <xdr:nvPicPr>
        <xdr:cNvPr id="56" name="Picture 56" descr="ZfgTEg"/>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57" name="Picture 57" descr="JplctM"/>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58" name="Picture 58" descr="HRomhF"/>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18</xdr:row>
      <xdr:rowOff>171450</xdr:rowOff>
    </xdr:to>
    <xdr:pic>
      <xdr:nvPicPr>
        <xdr:cNvPr id="59" name="Picture 59" descr="vEXwOu"/>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161925</xdr:rowOff>
    </xdr:to>
    <xdr:pic>
      <xdr:nvPicPr>
        <xdr:cNvPr id="60" name="Picture 60" descr="FfYaUq"/>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161925</xdr:rowOff>
    </xdr:to>
    <xdr:pic>
      <xdr:nvPicPr>
        <xdr:cNvPr id="61" name="Picture 61" descr="juaKdf"/>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16</xdr:row>
      <xdr:rowOff>952500</xdr:rowOff>
    </xdr:to>
    <xdr:pic>
      <xdr:nvPicPr>
        <xdr:cNvPr id="62" name="Picture 62" descr="bZtjVG"/>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16</xdr:row>
      <xdr:rowOff>952500</xdr:rowOff>
    </xdr:to>
    <xdr:pic>
      <xdr:nvPicPr>
        <xdr:cNvPr id="63" name="Picture 63" descr="ShdxtJ"/>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133350</xdr:rowOff>
    </xdr:to>
    <xdr:pic>
      <xdr:nvPicPr>
        <xdr:cNvPr id="64" name="Picture 64" descr="pJanZE"/>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400050</xdr:rowOff>
    </xdr:to>
    <xdr:pic>
      <xdr:nvPicPr>
        <xdr:cNvPr id="65" name="Picture 65" descr="UJnxZN"/>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1152525</xdr:rowOff>
    </xdr:to>
    <xdr:pic>
      <xdr:nvPicPr>
        <xdr:cNvPr id="66" name="Picture 66" descr="odVTD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67" name="Picture 67" descr="lHwFqJ"/>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68" name="Picture 68" descr="xOIpUn"/>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16</xdr:row>
      <xdr:rowOff>1038225</xdr:rowOff>
    </xdr:to>
    <xdr:pic>
      <xdr:nvPicPr>
        <xdr:cNvPr id="69" name="Picture 69" descr="kFRMfZ"/>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70" name="Picture 70" descr="BiJctd"/>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71" name="Picture 71" descr="GPwojw"/>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1190625</xdr:rowOff>
    </xdr:to>
    <xdr:pic>
      <xdr:nvPicPr>
        <xdr:cNvPr id="72" name="Picture 72" descr="ldNhYd"/>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352425</xdr:rowOff>
    </xdr:to>
    <xdr:pic>
      <xdr:nvPicPr>
        <xdr:cNvPr id="73" name="Picture 73" descr="OaUpgL"/>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74" name="Picture 74" descr="hCVicR"/>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75" name="Picture 75" descr="HuONtb"/>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76" name="Picture 76" descr="JiWSnn"/>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1190625</xdr:rowOff>
    </xdr:to>
    <xdr:pic>
      <xdr:nvPicPr>
        <xdr:cNvPr id="77" name="Picture 77" descr="cRvBXC"/>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1238250</xdr:rowOff>
    </xdr:to>
    <xdr:pic>
      <xdr:nvPicPr>
        <xdr:cNvPr id="78" name="Picture 78" descr="vqRbTx"/>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1238250</xdr:rowOff>
    </xdr:to>
    <xdr:pic>
      <xdr:nvPicPr>
        <xdr:cNvPr id="79" name="Picture 79" descr="IDJHDH"/>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1238250</xdr:rowOff>
    </xdr:to>
    <xdr:pic>
      <xdr:nvPicPr>
        <xdr:cNvPr id="80" name="Picture 80" descr="LSwTKn"/>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1238250</xdr:rowOff>
    </xdr:to>
    <xdr:pic>
      <xdr:nvPicPr>
        <xdr:cNvPr id="81" name="Picture 81" descr="ZUrxuy"/>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82" name="Picture 82" descr="WnSdYA"/>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619125</xdr:rowOff>
    </xdr:to>
    <xdr:pic>
      <xdr:nvPicPr>
        <xdr:cNvPr id="83" name="Picture 83" descr="gqYEpf"/>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17</xdr:row>
      <xdr:rowOff>895350</xdr:rowOff>
    </xdr:to>
    <xdr:pic>
      <xdr:nvPicPr>
        <xdr:cNvPr id="84" name="Picture 84" descr="yygHvL"/>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619125</xdr:rowOff>
    </xdr:to>
    <xdr:pic>
      <xdr:nvPicPr>
        <xdr:cNvPr id="85" name="Picture 85" descr="qVqhvr"/>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86" name="Picture 86" descr="OPFtaH"/>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87" name="Picture 87" descr="nKlOlD"/>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88" name="Picture 88" descr="qQFOrX"/>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89" name="Picture 89" descr="oJvsGZ"/>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90" name="Picture 90" descr="idcBXX"/>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91" name="Picture 91" descr="MdkSod"/>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1123950</xdr:rowOff>
    </xdr:to>
    <xdr:pic>
      <xdr:nvPicPr>
        <xdr:cNvPr id="92" name="Picture 92" descr="AjuuXf"/>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952500</xdr:rowOff>
    </xdr:to>
    <xdr:pic>
      <xdr:nvPicPr>
        <xdr:cNvPr id="93" name="Picture 93" descr="xBLSwu"/>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952500</xdr:rowOff>
    </xdr:to>
    <xdr:pic>
      <xdr:nvPicPr>
        <xdr:cNvPr id="94" name="Picture 94" descr="yWbqFB"/>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17</xdr:row>
      <xdr:rowOff>1181100</xdr:rowOff>
    </xdr:to>
    <xdr:pic>
      <xdr:nvPicPr>
        <xdr:cNvPr id="95" name="Picture 95" descr="UbuKcG"/>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17</xdr:row>
      <xdr:rowOff>1181100</xdr:rowOff>
    </xdr:to>
    <xdr:pic>
      <xdr:nvPicPr>
        <xdr:cNvPr id="96" name="Picture 96" descr="pWekBx"/>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1152525</xdr:rowOff>
    </xdr:to>
    <xdr:pic>
      <xdr:nvPicPr>
        <xdr:cNvPr id="97" name="Picture 97" descr="lREPLH"/>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98" name="Picture 98" descr="hJVfGk"/>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1133475</xdr:rowOff>
    </xdr:to>
    <xdr:pic>
      <xdr:nvPicPr>
        <xdr:cNvPr id="99" name="Picture 99" descr="TtBjpM"/>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00" name="Picture 100" descr="hIWvth"/>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101" name="Picture 101" descr="QtWpjG"/>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102" name="Picture 102" descr="lcCCob"/>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103" name="Picture 103" descr="jxGZpN"/>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104" name="Picture 104" descr="tVxrWL"/>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05" name="Picture 105" descr="ChImdS"/>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06" name="Picture 106" descr="DOfRMl"/>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07" name="Picture 107" descr="HDYGom"/>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28575</xdr:rowOff>
    </xdr:to>
    <xdr:pic>
      <xdr:nvPicPr>
        <xdr:cNvPr id="108" name="Picture 108" descr="OPrlmF"/>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09" name="Picture 109" descr="BsIWQc"/>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10" name="Picture 110" descr="WQEyWP"/>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11" name="Picture 111" descr="aJonRH"/>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28575</xdr:rowOff>
    </xdr:to>
    <xdr:pic>
      <xdr:nvPicPr>
        <xdr:cNvPr id="112" name="Picture 112" descr="MJfbgo"/>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704850</xdr:rowOff>
    </xdr:to>
    <xdr:pic>
      <xdr:nvPicPr>
        <xdr:cNvPr id="113" name="Picture 113" descr="ofqXTJ"/>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704850</xdr:rowOff>
    </xdr:to>
    <xdr:pic>
      <xdr:nvPicPr>
        <xdr:cNvPr id="114" name="Picture 114" descr="xMUZPB"/>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704850</xdr:rowOff>
    </xdr:to>
    <xdr:pic>
      <xdr:nvPicPr>
        <xdr:cNvPr id="115" name="Picture 115" descr="OQdWbs"/>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704850</xdr:rowOff>
    </xdr:to>
    <xdr:pic>
      <xdr:nvPicPr>
        <xdr:cNvPr id="116" name="Picture 116" descr="vICYfK"/>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409575</xdr:rowOff>
    </xdr:to>
    <xdr:pic>
      <xdr:nvPicPr>
        <xdr:cNvPr id="117" name="Picture 117" descr="hjkxkE"/>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409575</xdr:rowOff>
    </xdr:to>
    <xdr:pic>
      <xdr:nvPicPr>
        <xdr:cNvPr id="118" name="Picture 118" descr="AGUXaY"/>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16</xdr:row>
      <xdr:rowOff>1247775</xdr:rowOff>
    </xdr:to>
    <xdr:pic>
      <xdr:nvPicPr>
        <xdr:cNvPr id="119" name="Picture 119" descr="wwaoWX"/>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19</xdr:row>
      <xdr:rowOff>381000</xdr:rowOff>
    </xdr:to>
    <xdr:pic>
      <xdr:nvPicPr>
        <xdr:cNvPr id="120" name="Picture 120" descr="JKUCQP"/>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121" name="Picture 121" descr="NvhHKi"/>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409575</xdr:rowOff>
    </xdr:to>
    <xdr:pic>
      <xdr:nvPicPr>
        <xdr:cNvPr id="122" name="Picture 122" descr="TcTfrT"/>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409575</xdr:rowOff>
    </xdr:to>
    <xdr:pic>
      <xdr:nvPicPr>
        <xdr:cNvPr id="123" name="Picture 123" descr="TqHLHY"/>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16</xdr:row>
      <xdr:rowOff>1247775</xdr:rowOff>
    </xdr:to>
    <xdr:pic>
      <xdr:nvPicPr>
        <xdr:cNvPr id="124" name="Picture 124" descr="VWGJbJ"/>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19</xdr:row>
      <xdr:rowOff>381000</xdr:rowOff>
    </xdr:to>
    <xdr:pic>
      <xdr:nvPicPr>
        <xdr:cNvPr id="125" name="Picture 125" descr="mxHcIy"/>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126" name="Picture 126" descr="MnYXpa"/>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304800</xdr:rowOff>
    </xdr:to>
    <xdr:pic>
      <xdr:nvPicPr>
        <xdr:cNvPr id="127" name="Picture 127" descr="ppdSuS"/>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285750</xdr:rowOff>
    </xdr:to>
    <xdr:pic>
      <xdr:nvPicPr>
        <xdr:cNvPr id="128" name="Picture 128" descr="NnGBLJ"/>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304800</xdr:rowOff>
    </xdr:to>
    <xdr:pic>
      <xdr:nvPicPr>
        <xdr:cNvPr id="129" name="Picture 129" descr="JEYLcP"/>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285750</xdr:rowOff>
    </xdr:to>
    <xdr:pic>
      <xdr:nvPicPr>
        <xdr:cNvPr id="130" name="Picture 130" descr="oxHKTk"/>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31" name="Picture 131" descr="sNTTZJ"/>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32" name="Picture 132" descr="uFHSAk"/>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33" name="Picture 133" descr="cdFvnW"/>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134" name="Picture 134" descr="HkqPIY"/>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742950</xdr:rowOff>
    </xdr:to>
    <xdr:pic>
      <xdr:nvPicPr>
        <xdr:cNvPr id="135" name="Picture 135" descr="OTDnsp"/>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742950</xdr:rowOff>
    </xdr:to>
    <xdr:pic>
      <xdr:nvPicPr>
        <xdr:cNvPr id="136" name="Picture 136" descr="njsAYu"/>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1257300</xdr:rowOff>
    </xdr:to>
    <xdr:pic>
      <xdr:nvPicPr>
        <xdr:cNvPr id="137" name="Picture 137" descr="iJMZbz"/>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1257300</xdr:rowOff>
    </xdr:to>
    <xdr:pic>
      <xdr:nvPicPr>
        <xdr:cNvPr id="138" name="Picture 138" descr="qLHAUr"/>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1123950</xdr:rowOff>
    </xdr:to>
    <xdr:pic>
      <xdr:nvPicPr>
        <xdr:cNvPr id="139" name="Picture 139" descr="CsWytP"/>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1114425</xdr:rowOff>
    </xdr:to>
    <xdr:pic>
      <xdr:nvPicPr>
        <xdr:cNvPr id="140" name="Picture 140" descr="ohebrP"/>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1066800</xdr:rowOff>
    </xdr:to>
    <xdr:pic>
      <xdr:nvPicPr>
        <xdr:cNvPr id="141" name="Picture 141" descr="jDTVvw"/>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1066800</xdr:rowOff>
    </xdr:to>
    <xdr:pic>
      <xdr:nvPicPr>
        <xdr:cNvPr id="142" name="Picture 142" descr="gvzXNn"/>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16</xdr:row>
      <xdr:rowOff>952500</xdr:rowOff>
    </xdr:to>
    <xdr:pic>
      <xdr:nvPicPr>
        <xdr:cNvPr id="143" name="Picture 143" descr="doHXGn"/>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16</xdr:row>
      <xdr:rowOff>952500</xdr:rowOff>
    </xdr:to>
    <xdr:pic>
      <xdr:nvPicPr>
        <xdr:cNvPr id="144" name="Picture 144" descr="KaCpqI"/>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638175</xdr:rowOff>
    </xdr:to>
    <xdr:pic>
      <xdr:nvPicPr>
        <xdr:cNvPr id="145" name="Picture 145" descr="rqQvQO"/>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400050</xdr:rowOff>
    </xdr:to>
    <xdr:pic>
      <xdr:nvPicPr>
        <xdr:cNvPr id="146" name="Picture 146" descr="LArkYA"/>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828675</xdr:rowOff>
    </xdr:to>
    <xdr:pic>
      <xdr:nvPicPr>
        <xdr:cNvPr id="147" name="Picture 147" descr="nMrXne"/>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533400</xdr:rowOff>
    </xdr:to>
    <xdr:pic>
      <xdr:nvPicPr>
        <xdr:cNvPr id="148" name="Picture 148" descr="npHFEn"/>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1133475</xdr:rowOff>
    </xdr:to>
    <xdr:pic>
      <xdr:nvPicPr>
        <xdr:cNvPr id="149" name="Picture 149" descr="gxbJcS"/>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533400</xdr:rowOff>
    </xdr:to>
    <xdr:pic>
      <xdr:nvPicPr>
        <xdr:cNvPr id="150" name="Picture 150" descr="pwotzM"/>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742950</xdr:rowOff>
    </xdr:to>
    <xdr:pic>
      <xdr:nvPicPr>
        <xdr:cNvPr id="151" name="Picture 151" descr="mGgiJf"/>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742950</xdr:rowOff>
    </xdr:to>
    <xdr:pic>
      <xdr:nvPicPr>
        <xdr:cNvPr id="152" name="Picture 152" descr="vIyoLk"/>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742950</xdr:rowOff>
    </xdr:to>
    <xdr:pic>
      <xdr:nvPicPr>
        <xdr:cNvPr id="153" name="Picture 153" descr="sNvsFb"/>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742950</xdr:rowOff>
    </xdr:to>
    <xdr:pic>
      <xdr:nvPicPr>
        <xdr:cNvPr id="154" name="Picture 154" descr="ACWiJS"/>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55" name="Picture 155" descr="WlDXEi"/>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56" name="Picture 156" descr="qSkpTK"/>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57" name="Picture 157" descr="pspuDK"/>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333375</xdr:rowOff>
    </xdr:to>
    <xdr:pic>
      <xdr:nvPicPr>
        <xdr:cNvPr id="158" name="Picture 158" descr="isgAim"/>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59" name="Picture 159" descr="lBAnYb"/>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60" name="Picture 160" descr="gNfoPt"/>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61" name="Picture 161" descr="qiZVIw"/>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333375</xdr:rowOff>
    </xdr:to>
    <xdr:pic>
      <xdr:nvPicPr>
        <xdr:cNvPr id="162" name="Picture 162" descr="RpGKTn"/>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63" name="Picture 163" descr="DOgTQs"/>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64" name="Picture 164" descr="ETfbTV"/>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165" name="Picture 165" descr="XlHJYw"/>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166" name="Picture 166" descr="JKyDS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167" name="Picture 167" descr="XBlqVx"/>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168" name="Picture 168" descr="BfdqWX"/>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1123950</xdr:rowOff>
    </xdr:to>
    <xdr:pic>
      <xdr:nvPicPr>
        <xdr:cNvPr id="169" name="Picture 169" descr="WfMfOA"/>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952500</xdr:rowOff>
    </xdr:to>
    <xdr:pic>
      <xdr:nvPicPr>
        <xdr:cNvPr id="170" name="Picture 170" descr="zOQFMp"/>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952500</xdr:rowOff>
    </xdr:to>
    <xdr:pic>
      <xdr:nvPicPr>
        <xdr:cNvPr id="171" name="Picture 171" descr="cjjwqU"/>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72" name="Picture 172" descr="aWsMfm"/>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1133475</xdr:rowOff>
    </xdr:to>
    <xdr:pic>
      <xdr:nvPicPr>
        <xdr:cNvPr id="173" name="Picture 173" descr="oFVcWg"/>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74" name="Picture 174" descr="hclDvH"/>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175" name="Picture 175" descr="xjTjhJ"/>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176" name="Picture 176" descr="BchgBO"/>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1304925</xdr:rowOff>
    </xdr:to>
    <xdr:pic>
      <xdr:nvPicPr>
        <xdr:cNvPr id="177" name="Picture 177" descr="wIuqyw"/>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1304925</xdr:rowOff>
    </xdr:to>
    <xdr:pic>
      <xdr:nvPicPr>
        <xdr:cNvPr id="178" name="Picture 178" descr="fDcyED"/>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79" name="Picture 179" descr="YIPymk"/>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80" name="Picture 180" descr="OTdach"/>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81" name="Picture 181" descr="wFJJEc"/>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28575</xdr:rowOff>
    </xdr:to>
    <xdr:pic>
      <xdr:nvPicPr>
        <xdr:cNvPr id="182" name="Picture 182" descr="pApzJg"/>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183" name="Picture 183" descr="azMKPF"/>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184" name="Picture 184" descr="DDjAyN"/>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185" name="Picture 185" descr="gSPWOA"/>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28575</xdr:rowOff>
    </xdr:to>
    <xdr:pic>
      <xdr:nvPicPr>
        <xdr:cNvPr id="186" name="Picture 186" descr="oHLcmp"/>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704850</xdr:rowOff>
    </xdr:to>
    <xdr:pic>
      <xdr:nvPicPr>
        <xdr:cNvPr id="187" name="Picture 187" descr="PjOLrA"/>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704850</xdr:rowOff>
    </xdr:to>
    <xdr:pic>
      <xdr:nvPicPr>
        <xdr:cNvPr id="188" name="Picture 188" descr="ECYRdS"/>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704850</xdr:rowOff>
    </xdr:to>
    <xdr:pic>
      <xdr:nvPicPr>
        <xdr:cNvPr id="189" name="Picture 189" descr="cXGqPT"/>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17</xdr:row>
      <xdr:rowOff>704850</xdr:rowOff>
    </xdr:to>
    <xdr:pic>
      <xdr:nvPicPr>
        <xdr:cNvPr id="190" name="Picture 190" descr="nFrpJY"/>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409575</xdr:rowOff>
    </xdr:to>
    <xdr:pic>
      <xdr:nvPicPr>
        <xdr:cNvPr id="191" name="Picture 191" descr="XZSNbQ"/>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409575</xdr:rowOff>
    </xdr:to>
    <xdr:pic>
      <xdr:nvPicPr>
        <xdr:cNvPr id="192" name="Picture 192" descr="KKDyEh"/>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16</xdr:row>
      <xdr:rowOff>1247775</xdr:rowOff>
    </xdr:to>
    <xdr:pic>
      <xdr:nvPicPr>
        <xdr:cNvPr id="193" name="Picture 193" descr="aOPkJh"/>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19</xdr:row>
      <xdr:rowOff>381000</xdr:rowOff>
    </xdr:to>
    <xdr:pic>
      <xdr:nvPicPr>
        <xdr:cNvPr id="194" name="Picture 194" descr="nDPtpZ"/>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195" name="Picture 195" descr="eAOTpU"/>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19</xdr:row>
      <xdr:rowOff>409575</xdr:rowOff>
    </xdr:to>
    <xdr:pic>
      <xdr:nvPicPr>
        <xdr:cNvPr id="196" name="Picture 196" descr="xVNHqi"/>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19</xdr:row>
      <xdr:rowOff>409575</xdr:rowOff>
    </xdr:to>
    <xdr:pic>
      <xdr:nvPicPr>
        <xdr:cNvPr id="197" name="Picture 197" descr="qYDbua"/>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7</xdr:col>
      <xdr:colOff>95250</xdr:colOff>
      <xdr:row>14</xdr:row>
      <xdr:rowOff>0</xdr:rowOff>
    </xdr:from>
    <xdr:to>
      <xdr:col>7</xdr:col>
      <xdr:colOff>95250</xdr:colOff>
      <xdr:row>16</xdr:row>
      <xdr:rowOff>1247775</xdr:rowOff>
    </xdr:to>
    <xdr:pic>
      <xdr:nvPicPr>
        <xdr:cNvPr id="198" name="Picture 198" descr="nyEXDh"/>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19</xdr:row>
      <xdr:rowOff>381000</xdr:rowOff>
    </xdr:to>
    <xdr:pic>
      <xdr:nvPicPr>
        <xdr:cNvPr id="199" name="Picture 199" descr="CNLwkC"/>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200" name="Picture 200" descr="UelxXv"/>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304800</xdr:rowOff>
    </xdr:to>
    <xdr:pic>
      <xdr:nvPicPr>
        <xdr:cNvPr id="201" name="Picture 201" descr="mMsmQg"/>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285750</xdr:rowOff>
    </xdr:to>
    <xdr:pic>
      <xdr:nvPicPr>
        <xdr:cNvPr id="202" name="Picture 202" descr="xKFmHy"/>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304800</xdr:rowOff>
    </xdr:to>
    <xdr:pic>
      <xdr:nvPicPr>
        <xdr:cNvPr id="203" name="Picture 203" descr="DromUu"/>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285750</xdr:rowOff>
    </xdr:to>
    <xdr:pic>
      <xdr:nvPicPr>
        <xdr:cNvPr id="204" name="Picture 204" descr="eTKRcQ"/>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205" name="Picture 205" descr="bTyEfE"/>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206" name="Picture 206" descr="arABvF"/>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7</xdr:col>
      <xdr:colOff>85725</xdr:colOff>
      <xdr:row>14</xdr:row>
      <xdr:rowOff>0</xdr:rowOff>
    </xdr:from>
    <xdr:to>
      <xdr:col>7</xdr:col>
      <xdr:colOff>85725</xdr:colOff>
      <xdr:row>19</xdr:row>
      <xdr:rowOff>685800</xdr:rowOff>
    </xdr:to>
    <xdr:pic>
      <xdr:nvPicPr>
        <xdr:cNvPr id="207" name="Picture 207" descr="qmNWJV"/>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18</xdr:row>
      <xdr:rowOff>838200</xdr:rowOff>
    </xdr:to>
    <xdr:pic>
      <xdr:nvPicPr>
        <xdr:cNvPr id="208" name="Picture 208" descr="xctBvu"/>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1000125</xdr:rowOff>
    </xdr:to>
    <xdr:pic>
      <xdr:nvPicPr>
        <xdr:cNvPr id="209" name="Picture 209" descr="fghyGU"/>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1000125</xdr:rowOff>
    </xdr:to>
    <xdr:pic>
      <xdr:nvPicPr>
        <xdr:cNvPr id="210" name="Picture 210" descr="HWoGha"/>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323850</xdr:rowOff>
    </xdr:to>
    <xdr:pic>
      <xdr:nvPicPr>
        <xdr:cNvPr id="211" name="Picture 211" descr="oxmnLW"/>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323850</xdr:rowOff>
    </xdr:to>
    <xdr:pic>
      <xdr:nvPicPr>
        <xdr:cNvPr id="212" name="Picture 212" descr="sTslOF"/>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1123950</xdr:rowOff>
    </xdr:to>
    <xdr:pic>
      <xdr:nvPicPr>
        <xdr:cNvPr id="213" name="Picture 213" descr="zkgHhL"/>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17</xdr:row>
      <xdr:rowOff>47625</xdr:rowOff>
    </xdr:to>
    <xdr:pic>
      <xdr:nvPicPr>
        <xdr:cNvPr id="214" name="Picture 214" descr="FldPdF"/>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17</xdr:row>
      <xdr:rowOff>342900</xdr:rowOff>
    </xdr:to>
    <xdr:pic>
      <xdr:nvPicPr>
        <xdr:cNvPr id="215" name="Picture 215" descr="rlnuNG"/>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17</xdr:row>
      <xdr:rowOff>342900</xdr:rowOff>
    </xdr:to>
    <xdr:pic>
      <xdr:nvPicPr>
        <xdr:cNvPr id="216" name="Picture 216" descr="hdHHIk"/>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16</xdr:row>
      <xdr:rowOff>952500</xdr:rowOff>
    </xdr:to>
    <xdr:pic>
      <xdr:nvPicPr>
        <xdr:cNvPr id="217" name="Picture 217" descr="qnDewx"/>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16</xdr:row>
      <xdr:rowOff>952500</xdr:rowOff>
    </xdr:to>
    <xdr:pic>
      <xdr:nvPicPr>
        <xdr:cNvPr id="218" name="Picture 218" descr="YnXzEI"/>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314325</xdr:rowOff>
    </xdr:to>
    <xdr:pic>
      <xdr:nvPicPr>
        <xdr:cNvPr id="219" name="Picture 219" descr="jxNbaO"/>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7</xdr:col>
      <xdr:colOff>47625</xdr:colOff>
      <xdr:row>14</xdr:row>
      <xdr:rowOff>0</xdr:rowOff>
    </xdr:from>
    <xdr:to>
      <xdr:col>7</xdr:col>
      <xdr:colOff>47625</xdr:colOff>
      <xdr:row>17</xdr:row>
      <xdr:rowOff>400050</xdr:rowOff>
    </xdr:to>
    <xdr:pic>
      <xdr:nvPicPr>
        <xdr:cNvPr id="220" name="Picture 220" descr="CRFayQ"/>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533400</xdr:rowOff>
    </xdr:to>
    <xdr:pic>
      <xdr:nvPicPr>
        <xdr:cNvPr id="221" name="Picture 221" descr="gRVYFY"/>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16</xdr:row>
      <xdr:rowOff>1133475</xdr:rowOff>
    </xdr:to>
    <xdr:pic>
      <xdr:nvPicPr>
        <xdr:cNvPr id="222" name="Picture 222" descr="yRkDSe"/>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17</xdr:row>
      <xdr:rowOff>533400</xdr:rowOff>
    </xdr:to>
    <xdr:pic>
      <xdr:nvPicPr>
        <xdr:cNvPr id="223" name="Picture 223" descr="zTbYkW"/>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1000125</xdr:rowOff>
    </xdr:to>
    <xdr:pic>
      <xdr:nvPicPr>
        <xdr:cNvPr id="224" name="Picture 224" descr="TywFVx"/>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1000125</xdr:rowOff>
    </xdr:to>
    <xdr:pic>
      <xdr:nvPicPr>
        <xdr:cNvPr id="225" name="Picture 225" descr="wJIvDe"/>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1000125</xdr:rowOff>
    </xdr:to>
    <xdr:pic>
      <xdr:nvPicPr>
        <xdr:cNvPr id="226" name="Picture 226" descr="lphejT"/>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1000125</xdr:rowOff>
    </xdr:to>
    <xdr:pic>
      <xdr:nvPicPr>
        <xdr:cNvPr id="227" name="Picture 227" descr="irSoZF"/>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228" name="Picture 228" descr="bYwGsg"/>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229" name="Picture 229" descr="efvLGU"/>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230" name="Picture 230" descr="LJrfDS"/>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619125</xdr:rowOff>
    </xdr:to>
    <xdr:pic>
      <xdr:nvPicPr>
        <xdr:cNvPr id="231" name="Picture 231" descr="MdXVrE"/>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18</xdr:row>
      <xdr:rowOff>590550</xdr:rowOff>
    </xdr:to>
    <xdr:pic>
      <xdr:nvPicPr>
        <xdr:cNvPr id="232" name="Picture 232" descr="PFdkdO"/>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18</xdr:row>
      <xdr:rowOff>590550</xdr:rowOff>
    </xdr:to>
    <xdr:pic>
      <xdr:nvPicPr>
        <xdr:cNvPr id="233" name="Picture 233" descr="WnIOvz"/>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7</xdr:col>
      <xdr:colOff>57150</xdr:colOff>
      <xdr:row>14</xdr:row>
      <xdr:rowOff>0</xdr:rowOff>
    </xdr:from>
    <xdr:to>
      <xdr:col>7</xdr:col>
      <xdr:colOff>57150</xdr:colOff>
      <xdr:row>18</xdr:row>
      <xdr:rowOff>561975</xdr:rowOff>
    </xdr:to>
    <xdr:pic>
      <xdr:nvPicPr>
        <xdr:cNvPr id="234" name="Picture 234" descr="cIVIVT"/>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19</xdr:row>
      <xdr:rowOff>619125</xdr:rowOff>
    </xdr:to>
    <xdr:pic>
      <xdr:nvPicPr>
        <xdr:cNvPr id="235" name="Picture 235" descr="OxegWC"/>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952500</xdr:rowOff>
    </xdr:to>
    <xdr:pic>
      <xdr:nvPicPr>
        <xdr:cNvPr id="236" name="Picture 236" descr="PZtAmM"/>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8</xdr:col>
      <xdr:colOff>228600</xdr:colOff>
      <xdr:row>14</xdr:row>
      <xdr:rowOff>0</xdr:rowOff>
    </xdr:from>
    <xdr:to>
      <xdr:col>8</xdr:col>
      <xdr:colOff>228600</xdr:colOff>
      <xdr:row>16</xdr:row>
      <xdr:rowOff>952500</xdr:rowOff>
    </xdr:to>
    <xdr:pic>
      <xdr:nvPicPr>
        <xdr:cNvPr id="237" name="Picture 237" descr="ERacMe"/>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390525</xdr:rowOff>
    </xdr:to>
    <xdr:pic>
      <xdr:nvPicPr>
        <xdr:cNvPr id="238" name="Picture 238" descr="TNspqt"/>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390525</xdr:rowOff>
    </xdr:to>
    <xdr:pic>
      <xdr:nvPicPr>
        <xdr:cNvPr id="239" name="Picture 239" descr="KCvUGl"/>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240" name="Picture 240" descr="LuUCBK"/>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16</xdr:row>
      <xdr:rowOff>1200150</xdr:rowOff>
    </xdr:to>
    <xdr:pic>
      <xdr:nvPicPr>
        <xdr:cNvPr id="241" name="Picture 241" descr="IDbBXG"/>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17</xdr:row>
      <xdr:rowOff>1133475</xdr:rowOff>
    </xdr:to>
    <xdr:pic>
      <xdr:nvPicPr>
        <xdr:cNvPr id="242" name="Picture 242" descr="wcokwY"/>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17</xdr:row>
      <xdr:rowOff>1133475</xdr:rowOff>
    </xdr:to>
    <xdr:pic>
      <xdr:nvPicPr>
        <xdr:cNvPr id="243" name="Picture 243" descr="aAYNwT"/>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8</xdr:col>
      <xdr:colOff>9525</xdr:colOff>
      <xdr:row>14</xdr:row>
      <xdr:rowOff>0</xdr:rowOff>
    </xdr:from>
    <xdr:to>
      <xdr:col>8</xdr:col>
      <xdr:colOff>9525</xdr:colOff>
      <xdr:row>16</xdr:row>
      <xdr:rowOff>952500</xdr:rowOff>
    </xdr:to>
    <xdr:pic>
      <xdr:nvPicPr>
        <xdr:cNvPr id="244" name="Picture 244" descr="MiwjmU"/>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7</xdr:col>
      <xdr:colOff>695325</xdr:colOff>
      <xdr:row>14</xdr:row>
      <xdr:rowOff>0</xdr:rowOff>
    </xdr:from>
    <xdr:to>
      <xdr:col>7</xdr:col>
      <xdr:colOff>695325</xdr:colOff>
      <xdr:row>16</xdr:row>
      <xdr:rowOff>952500</xdr:rowOff>
    </xdr:to>
    <xdr:pic>
      <xdr:nvPicPr>
        <xdr:cNvPr id="245" name="Picture 245" descr="lwDxuC"/>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8</xdr:col>
      <xdr:colOff>200025</xdr:colOff>
      <xdr:row>14</xdr:row>
      <xdr:rowOff>0</xdr:rowOff>
    </xdr:from>
    <xdr:to>
      <xdr:col>8</xdr:col>
      <xdr:colOff>200025</xdr:colOff>
      <xdr:row>16</xdr:row>
      <xdr:rowOff>952500</xdr:rowOff>
    </xdr:to>
    <xdr:pic>
      <xdr:nvPicPr>
        <xdr:cNvPr id="246" name="Picture 246" descr="IoLEhj"/>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695325</xdr:rowOff>
    </xdr:to>
    <xdr:pic>
      <xdr:nvPicPr>
        <xdr:cNvPr id="247" name="Picture 247" descr="DBGqUE"/>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7</xdr:col>
      <xdr:colOff>123825</xdr:colOff>
      <xdr:row>14</xdr:row>
      <xdr:rowOff>0</xdr:rowOff>
    </xdr:from>
    <xdr:to>
      <xdr:col>7</xdr:col>
      <xdr:colOff>123825</xdr:colOff>
      <xdr:row>17</xdr:row>
      <xdr:rowOff>695325</xdr:rowOff>
    </xdr:to>
    <xdr:pic>
      <xdr:nvPicPr>
        <xdr:cNvPr id="248" name="Picture 248" descr="oxkwRC"/>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49" name="Picture 249" descr="SJKnzQ"/>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50" name="Picture 250" descr="fjoFfB"/>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51" name="Picture 251" descr="wXbpnZ"/>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523875</xdr:rowOff>
    </xdr:to>
    <xdr:pic>
      <xdr:nvPicPr>
        <xdr:cNvPr id="252" name="Picture 252" descr="nHlwXx"/>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342900</xdr:rowOff>
    </xdr:to>
    <xdr:pic>
      <xdr:nvPicPr>
        <xdr:cNvPr id="253" name="Picture 253" descr="DGDxTf"/>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54" name="Picture 254" descr="opidbM"/>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55" name="Picture 255" descr="cgwfHA"/>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952500</xdr:rowOff>
    </xdr:to>
    <xdr:pic>
      <xdr:nvPicPr>
        <xdr:cNvPr id="256" name="Picture 256" descr="yGlRvt"/>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18</xdr:row>
      <xdr:rowOff>762000</xdr:rowOff>
    </xdr:to>
    <xdr:pic>
      <xdr:nvPicPr>
        <xdr:cNvPr id="257" name="Picture 257" descr="vbPejm"/>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733425</xdr:rowOff>
    </xdr:to>
    <xdr:pic>
      <xdr:nvPicPr>
        <xdr:cNvPr id="258" name="Picture 258" descr="VeYOFm"/>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38100</xdr:rowOff>
    </xdr:to>
    <xdr:pic>
      <xdr:nvPicPr>
        <xdr:cNvPr id="259" name="Picture 259" descr="rRdLnN"/>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990600</xdr:rowOff>
    </xdr:to>
    <xdr:pic>
      <xdr:nvPicPr>
        <xdr:cNvPr id="260" name="Picture 260" descr="coItbN"/>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61" name="Picture 261" descr="wTWOsx"/>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1000125</xdr:rowOff>
    </xdr:to>
    <xdr:pic>
      <xdr:nvPicPr>
        <xdr:cNvPr id="262" name="Picture 262" descr="CBsSLm"/>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63" name="Picture 263" descr="Bophzs"/>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64" name="Picture 264" descr="NKxpqf"/>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65" name="Picture 265" descr="VEHkTy"/>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66" name="Picture 266" descr="yYbqcU"/>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352425</xdr:rowOff>
    </xdr:to>
    <xdr:pic>
      <xdr:nvPicPr>
        <xdr:cNvPr id="267" name="Picture 267" descr="uQkyvd"/>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68" name="Picture 268" descr="nPFnLy"/>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69" name="Picture 269" descr="XLbyPU"/>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70" name="Picture 270" descr="DSCKrw"/>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523875</xdr:rowOff>
    </xdr:to>
    <xdr:pic>
      <xdr:nvPicPr>
        <xdr:cNvPr id="271" name="Picture 271" descr="WcTcxv"/>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523875</xdr:rowOff>
    </xdr:to>
    <xdr:pic>
      <xdr:nvPicPr>
        <xdr:cNvPr id="272" name="Picture 272" descr="WmErqi"/>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73" name="Picture 273" descr="LCdumC"/>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274" name="Picture 274" descr="uHnaKr"/>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275" name="Picture 275" descr="SNXznN"/>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276" name="Picture 276" descr="oDbGOH"/>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1362075</xdr:rowOff>
    </xdr:to>
    <xdr:pic>
      <xdr:nvPicPr>
        <xdr:cNvPr id="277" name="Picture 277" descr="FvHWog"/>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1362075</xdr:rowOff>
    </xdr:to>
    <xdr:pic>
      <xdr:nvPicPr>
        <xdr:cNvPr id="278" name="Picture 278" descr="ZbYqEI"/>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19</xdr:row>
      <xdr:rowOff>180975</xdr:rowOff>
    </xdr:to>
    <xdr:pic>
      <xdr:nvPicPr>
        <xdr:cNvPr id="279" name="Picture 279" descr="lcEegc"/>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280" name="Picture 280" descr="OTdDxS"/>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19</xdr:row>
      <xdr:rowOff>180975</xdr:rowOff>
    </xdr:to>
    <xdr:pic>
      <xdr:nvPicPr>
        <xdr:cNvPr id="281" name="Picture 281" descr="qmwSZY"/>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282" name="Picture 282" descr="klroBF"/>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1238250</xdr:rowOff>
    </xdr:to>
    <xdr:pic>
      <xdr:nvPicPr>
        <xdr:cNvPr id="283" name="Picture 283" descr="HcgKOD"/>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20</xdr:row>
      <xdr:rowOff>571500</xdr:rowOff>
    </xdr:to>
    <xdr:pic>
      <xdr:nvPicPr>
        <xdr:cNvPr id="284" name="Picture 284" descr="wSTYml"/>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552450</xdr:rowOff>
    </xdr:to>
    <xdr:pic>
      <xdr:nvPicPr>
        <xdr:cNvPr id="285" name="Picture 285" descr="bkPUxt"/>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1238250</xdr:rowOff>
    </xdr:to>
    <xdr:pic>
      <xdr:nvPicPr>
        <xdr:cNvPr id="286" name="Picture 286" descr="pHeaAs"/>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20</xdr:row>
      <xdr:rowOff>571500</xdr:rowOff>
    </xdr:to>
    <xdr:pic>
      <xdr:nvPicPr>
        <xdr:cNvPr id="287" name="Picture 287" descr="clniGB"/>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552450</xdr:rowOff>
    </xdr:to>
    <xdr:pic>
      <xdr:nvPicPr>
        <xdr:cNvPr id="288" name="Picture 288" descr="zmKPNp"/>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89" name="Picture 289" descr="QbYLZb"/>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90" name="Picture 290" descr="cptRoV"/>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291" name="Picture 291" descr="TkJZDW"/>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1238250</xdr:rowOff>
    </xdr:to>
    <xdr:pic>
      <xdr:nvPicPr>
        <xdr:cNvPr id="292" name="Picture 292" descr="ffKvRj"/>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1257300</xdr:rowOff>
    </xdr:to>
    <xdr:pic>
      <xdr:nvPicPr>
        <xdr:cNvPr id="293" name="Picture 293" descr="hEotyr"/>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342900</xdr:rowOff>
    </xdr:to>
    <xdr:pic>
      <xdr:nvPicPr>
        <xdr:cNvPr id="294" name="Picture 294" descr="DtSIwW"/>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95" name="Picture 295" descr="voWwCf"/>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296" name="Picture 296" descr="gLENQS"/>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19</xdr:row>
      <xdr:rowOff>171450</xdr:rowOff>
    </xdr:to>
    <xdr:pic>
      <xdr:nvPicPr>
        <xdr:cNvPr id="297" name="Picture 297" descr="jKxDQe"/>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161925</xdr:rowOff>
    </xdr:to>
    <xdr:pic>
      <xdr:nvPicPr>
        <xdr:cNvPr id="298" name="Picture 298" descr="hnYJHY"/>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17</xdr:row>
      <xdr:rowOff>952500</xdr:rowOff>
    </xdr:to>
    <xdr:pic>
      <xdr:nvPicPr>
        <xdr:cNvPr id="299" name="Picture 299" descr="yggvmn"/>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133350</xdr:rowOff>
    </xdr:to>
    <xdr:pic>
      <xdr:nvPicPr>
        <xdr:cNvPr id="300" name="Picture 300" descr="lfcNeH"/>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400050</xdr:rowOff>
    </xdr:to>
    <xdr:pic>
      <xdr:nvPicPr>
        <xdr:cNvPr id="301" name="Picture 301" descr="HCFmGi"/>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1152525</xdr:rowOff>
    </xdr:to>
    <xdr:pic>
      <xdr:nvPicPr>
        <xdr:cNvPr id="302" name="Picture 302" descr="PjfqnG"/>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303" name="Picture 303" descr="liWBSi"/>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304" name="Picture 304" descr="PigGdz"/>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17</xdr:row>
      <xdr:rowOff>1038225</xdr:rowOff>
    </xdr:to>
    <xdr:pic>
      <xdr:nvPicPr>
        <xdr:cNvPr id="305" name="Picture 305" descr="ITHogK"/>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06" name="Picture 306" descr="kEjVab"/>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07" name="Picture 307" descr="stqdcp"/>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1190625</xdr:rowOff>
    </xdr:to>
    <xdr:pic>
      <xdr:nvPicPr>
        <xdr:cNvPr id="308" name="Picture 308" descr="xbaRMY"/>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352425</xdr:rowOff>
    </xdr:to>
    <xdr:pic>
      <xdr:nvPicPr>
        <xdr:cNvPr id="309" name="Picture 309" descr="cyvJNu"/>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10" name="Picture 310" descr="KYNEFP"/>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11" name="Picture 311" descr="ecXoEL"/>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12" name="Picture 312" descr="qqTjeV"/>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1190625</xdr:rowOff>
    </xdr:to>
    <xdr:pic>
      <xdr:nvPicPr>
        <xdr:cNvPr id="313" name="Picture 313" descr="vpyGDW"/>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1238250</xdr:rowOff>
    </xdr:to>
    <xdr:pic>
      <xdr:nvPicPr>
        <xdr:cNvPr id="314" name="Picture 314" descr="vlJetK"/>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1238250</xdr:rowOff>
    </xdr:to>
    <xdr:pic>
      <xdr:nvPicPr>
        <xdr:cNvPr id="315" name="Picture 315" descr="jWHikh"/>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16" name="Picture 316" descr="SIkLYi"/>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619125</xdr:rowOff>
    </xdr:to>
    <xdr:pic>
      <xdr:nvPicPr>
        <xdr:cNvPr id="317" name="Picture 317" descr="lgbEvn"/>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18</xdr:row>
      <xdr:rowOff>895350</xdr:rowOff>
    </xdr:to>
    <xdr:pic>
      <xdr:nvPicPr>
        <xdr:cNvPr id="318" name="Picture 318" descr="BiYoHA"/>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619125</xdr:rowOff>
    </xdr:to>
    <xdr:pic>
      <xdr:nvPicPr>
        <xdr:cNvPr id="319" name="Picture 319" descr="RlrsIu"/>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20" name="Picture 320" descr="lTPhPz"/>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21" name="Picture 321" descr="nrFUfA"/>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22" name="Picture 322" descr="wVaAVP"/>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323" name="Picture 323" descr="UoALFR"/>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24" name="Picture 324" descr="XGBOaP"/>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1123950</xdr:rowOff>
    </xdr:to>
    <xdr:pic>
      <xdr:nvPicPr>
        <xdr:cNvPr id="325" name="Picture 325" descr="CBdMaB"/>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952500</xdr:rowOff>
    </xdr:to>
    <xdr:pic>
      <xdr:nvPicPr>
        <xdr:cNvPr id="326" name="Picture 326" descr="CwdZIB"/>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18</xdr:row>
      <xdr:rowOff>1181100</xdr:rowOff>
    </xdr:to>
    <xdr:pic>
      <xdr:nvPicPr>
        <xdr:cNvPr id="327" name="Picture 327" descr="XNPTqB"/>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1152525</xdr:rowOff>
    </xdr:to>
    <xdr:pic>
      <xdr:nvPicPr>
        <xdr:cNvPr id="328" name="Picture 328" descr="hJyzTg"/>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29" name="Picture 329" descr="SQCuam"/>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1133475</xdr:rowOff>
    </xdr:to>
    <xdr:pic>
      <xdr:nvPicPr>
        <xdr:cNvPr id="330" name="Picture 330" descr="HrSxVv"/>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31" name="Picture 331" descr="rKdjok"/>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32" name="Picture 332" descr="SOvBhh"/>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33" name="Picture 333" descr="pwIexp"/>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34" name="Picture 334" descr="DKfysV"/>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35" name="Picture 335" descr="NDJAzo"/>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28575</xdr:rowOff>
    </xdr:to>
    <xdr:pic>
      <xdr:nvPicPr>
        <xdr:cNvPr id="336" name="Picture 336" descr="ndUzqh"/>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37" name="Picture 337" descr="etybiz"/>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38" name="Picture 338" descr="hwbhjD"/>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28575</xdr:rowOff>
    </xdr:to>
    <xdr:pic>
      <xdr:nvPicPr>
        <xdr:cNvPr id="339" name="Picture 339" descr="ZTGyJK"/>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704850</xdr:rowOff>
    </xdr:to>
    <xdr:pic>
      <xdr:nvPicPr>
        <xdr:cNvPr id="340" name="Picture 340" descr="cgaQiD"/>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704850</xdr:rowOff>
    </xdr:to>
    <xdr:pic>
      <xdr:nvPicPr>
        <xdr:cNvPr id="341" name="Picture 341" descr="IPcbnf"/>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409575</xdr:rowOff>
    </xdr:to>
    <xdr:pic>
      <xdr:nvPicPr>
        <xdr:cNvPr id="342" name="Picture 342" descr="Zbwlmu"/>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17</xdr:row>
      <xdr:rowOff>1247775</xdr:rowOff>
    </xdr:to>
    <xdr:pic>
      <xdr:nvPicPr>
        <xdr:cNvPr id="343" name="Picture 343" descr="jngvyv"/>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20</xdr:row>
      <xdr:rowOff>381000</xdr:rowOff>
    </xdr:to>
    <xdr:pic>
      <xdr:nvPicPr>
        <xdr:cNvPr id="344" name="Picture 344" descr="HIbYwC"/>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345" name="Picture 345" descr="pZvjpo"/>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409575</xdr:rowOff>
    </xdr:to>
    <xdr:pic>
      <xdr:nvPicPr>
        <xdr:cNvPr id="346" name="Picture 346" descr="jqFNBC"/>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17</xdr:row>
      <xdr:rowOff>1247775</xdr:rowOff>
    </xdr:to>
    <xdr:pic>
      <xdr:nvPicPr>
        <xdr:cNvPr id="347" name="Picture 347" descr="qoZcOP"/>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20</xdr:row>
      <xdr:rowOff>381000</xdr:rowOff>
    </xdr:to>
    <xdr:pic>
      <xdr:nvPicPr>
        <xdr:cNvPr id="348" name="Picture 348" descr="AQKRzs"/>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349" name="Picture 349" descr="HIiCFX"/>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304800</xdr:rowOff>
    </xdr:to>
    <xdr:pic>
      <xdr:nvPicPr>
        <xdr:cNvPr id="350" name="Picture 350" descr="KyLshI"/>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285750</xdr:rowOff>
    </xdr:to>
    <xdr:pic>
      <xdr:nvPicPr>
        <xdr:cNvPr id="351" name="Picture 351" descr="fOvaLp"/>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304800</xdr:rowOff>
    </xdr:to>
    <xdr:pic>
      <xdr:nvPicPr>
        <xdr:cNvPr id="352" name="Picture 352" descr="wYBVIf"/>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285750</xdr:rowOff>
    </xdr:to>
    <xdr:pic>
      <xdr:nvPicPr>
        <xdr:cNvPr id="353" name="Picture 353" descr="FqzJaX"/>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54" name="Picture 354" descr="QpEiWQ"/>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55" name="Picture 355" descr="qcJubr"/>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56" name="Picture 356" descr="THWdiE"/>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357" name="Picture 357" descr="PFreKo"/>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742950</xdr:rowOff>
    </xdr:to>
    <xdr:pic>
      <xdr:nvPicPr>
        <xdr:cNvPr id="358" name="Picture 358" descr="CcXNWH"/>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1257300</xdr:rowOff>
    </xdr:to>
    <xdr:pic>
      <xdr:nvPicPr>
        <xdr:cNvPr id="359" name="Picture 359" descr="ubCVCQ"/>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1123950</xdr:rowOff>
    </xdr:to>
    <xdr:pic>
      <xdr:nvPicPr>
        <xdr:cNvPr id="360" name="Picture 360" descr="TKBPjx"/>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1114425</xdr:rowOff>
    </xdr:to>
    <xdr:pic>
      <xdr:nvPicPr>
        <xdr:cNvPr id="361" name="Picture 361" descr="WmwBcl"/>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1066800</xdr:rowOff>
    </xdr:to>
    <xdr:pic>
      <xdr:nvPicPr>
        <xdr:cNvPr id="362" name="Picture 362" descr="buEiUt"/>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17</xdr:row>
      <xdr:rowOff>952500</xdr:rowOff>
    </xdr:to>
    <xdr:pic>
      <xdr:nvPicPr>
        <xdr:cNvPr id="363" name="Picture 363" descr="DAOwbl"/>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638175</xdr:rowOff>
    </xdr:to>
    <xdr:pic>
      <xdr:nvPicPr>
        <xdr:cNvPr id="364" name="Picture 364" descr="cKOgUt"/>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400050</xdr:rowOff>
    </xdr:to>
    <xdr:pic>
      <xdr:nvPicPr>
        <xdr:cNvPr id="365" name="Picture 365" descr="KYekiH"/>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828675</xdr:rowOff>
    </xdr:to>
    <xdr:pic>
      <xdr:nvPicPr>
        <xdr:cNvPr id="366" name="Picture 366" descr="nmGwda"/>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533400</xdr:rowOff>
    </xdr:to>
    <xdr:pic>
      <xdr:nvPicPr>
        <xdr:cNvPr id="367" name="Picture 367" descr="UfzZNc"/>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1133475</xdr:rowOff>
    </xdr:to>
    <xdr:pic>
      <xdr:nvPicPr>
        <xdr:cNvPr id="368" name="Picture 368" descr="XRiHNx"/>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533400</xdr:rowOff>
    </xdr:to>
    <xdr:pic>
      <xdr:nvPicPr>
        <xdr:cNvPr id="369" name="Picture 369" descr="qSifvP"/>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742950</xdr:rowOff>
    </xdr:to>
    <xdr:pic>
      <xdr:nvPicPr>
        <xdr:cNvPr id="370" name="Picture 370" descr="nYBDBu"/>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742950</xdr:rowOff>
    </xdr:to>
    <xdr:pic>
      <xdr:nvPicPr>
        <xdr:cNvPr id="371" name="Picture 371" descr="HEtfhu"/>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72" name="Picture 372" descr="YgEsQm"/>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73" name="Picture 373" descr="ROpMbq"/>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333375</xdr:rowOff>
    </xdr:to>
    <xdr:pic>
      <xdr:nvPicPr>
        <xdr:cNvPr id="374" name="Picture 374" descr="kEIVkq"/>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75" name="Picture 375" descr="yvvxUC"/>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76" name="Picture 376" descr="OqjQkS"/>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333375</xdr:rowOff>
    </xdr:to>
    <xdr:pic>
      <xdr:nvPicPr>
        <xdr:cNvPr id="377" name="Picture 377" descr="XDpwWj"/>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78" name="Picture 378" descr="ioCyty"/>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79" name="Picture 379" descr="NYrCDJ"/>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380" name="Picture 380" descr="hfXsks"/>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381" name="Picture 381" descr="fQhSis"/>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82" name="Picture 382" descr="riuAlZ"/>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1123950</xdr:rowOff>
    </xdr:to>
    <xdr:pic>
      <xdr:nvPicPr>
        <xdr:cNvPr id="383" name="Picture 383" descr="ZUKbKC"/>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952500</xdr:rowOff>
    </xdr:to>
    <xdr:pic>
      <xdr:nvPicPr>
        <xdr:cNvPr id="384" name="Picture 384" descr="osGgEu"/>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85" name="Picture 385" descr="cffWHn"/>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1133475</xdr:rowOff>
    </xdr:to>
    <xdr:pic>
      <xdr:nvPicPr>
        <xdr:cNvPr id="386" name="Picture 386" descr="DkpZmz"/>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87" name="Picture 387" descr="ufodEy"/>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88" name="Picture 388" descr="DQGZYN"/>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1304925</xdr:rowOff>
    </xdr:to>
    <xdr:pic>
      <xdr:nvPicPr>
        <xdr:cNvPr id="389" name="Picture 389" descr="yzjrxO"/>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90" name="Picture 390" descr="omfPnX"/>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91" name="Picture 391" descr="kUfCKU"/>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28575</xdr:rowOff>
    </xdr:to>
    <xdr:pic>
      <xdr:nvPicPr>
        <xdr:cNvPr id="392" name="Picture 392" descr="IWMBoD"/>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393" name="Picture 393" descr="YvUNOB"/>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394" name="Picture 394" descr="bGzyDG"/>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28575</xdr:rowOff>
    </xdr:to>
    <xdr:pic>
      <xdr:nvPicPr>
        <xdr:cNvPr id="395" name="Picture 395" descr="TLrfhi"/>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704850</xdr:rowOff>
    </xdr:to>
    <xdr:pic>
      <xdr:nvPicPr>
        <xdr:cNvPr id="396" name="Picture 396" descr="RDWEkA"/>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704850</xdr:rowOff>
    </xdr:to>
    <xdr:pic>
      <xdr:nvPicPr>
        <xdr:cNvPr id="397" name="Picture 397" descr="HSDCMT"/>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409575</xdr:rowOff>
    </xdr:to>
    <xdr:pic>
      <xdr:nvPicPr>
        <xdr:cNvPr id="398" name="Picture 398" descr="OuPcTp"/>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17</xdr:row>
      <xdr:rowOff>1247775</xdr:rowOff>
    </xdr:to>
    <xdr:pic>
      <xdr:nvPicPr>
        <xdr:cNvPr id="399" name="Picture 399" descr="NiNOZm"/>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20</xdr:row>
      <xdr:rowOff>381000</xdr:rowOff>
    </xdr:to>
    <xdr:pic>
      <xdr:nvPicPr>
        <xdr:cNvPr id="400" name="Picture 400" descr="IuzwZy"/>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401" name="Picture 401" descr="HOxVWb"/>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20</xdr:row>
      <xdr:rowOff>409575</xdr:rowOff>
    </xdr:to>
    <xdr:pic>
      <xdr:nvPicPr>
        <xdr:cNvPr id="402" name="Picture 402" descr="msgXtz"/>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7</xdr:col>
      <xdr:colOff>95250</xdr:colOff>
      <xdr:row>15</xdr:row>
      <xdr:rowOff>0</xdr:rowOff>
    </xdr:from>
    <xdr:to>
      <xdr:col>7</xdr:col>
      <xdr:colOff>95250</xdr:colOff>
      <xdr:row>17</xdr:row>
      <xdr:rowOff>1247775</xdr:rowOff>
    </xdr:to>
    <xdr:pic>
      <xdr:nvPicPr>
        <xdr:cNvPr id="403" name="Picture 403" descr="PzxkVM"/>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20</xdr:row>
      <xdr:rowOff>381000</xdr:rowOff>
    </xdr:to>
    <xdr:pic>
      <xdr:nvPicPr>
        <xdr:cNvPr id="404" name="Picture 404" descr="VhsSfW"/>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405" name="Picture 405" descr="eTBBTh"/>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304800</xdr:rowOff>
    </xdr:to>
    <xdr:pic>
      <xdr:nvPicPr>
        <xdr:cNvPr id="406" name="Picture 406" descr="RSrfAf"/>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285750</xdr:rowOff>
    </xdr:to>
    <xdr:pic>
      <xdr:nvPicPr>
        <xdr:cNvPr id="407" name="Picture 407" descr="mOQNRE"/>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304800</xdr:rowOff>
    </xdr:to>
    <xdr:pic>
      <xdr:nvPicPr>
        <xdr:cNvPr id="408" name="Picture 408" descr="LPovEt"/>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285750</xdr:rowOff>
    </xdr:to>
    <xdr:pic>
      <xdr:nvPicPr>
        <xdr:cNvPr id="409" name="Picture 409" descr="MancCA"/>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410" name="Picture 410" descr="HWRIHS"/>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411" name="Picture 411" descr="EvFDRl"/>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7</xdr:col>
      <xdr:colOff>85725</xdr:colOff>
      <xdr:row>15</xdr:row>
      <xdr:rowOff>0</xdr:rowOff>
    </xdr:from>
    <xdr:to>
      <xdr:col>7</xdr:col>
      <xdr:colOff>85725</xdr:colOff>
      <xdr:row>20</xdr:row>
      <xdr:rowOff>685800</xdr:rowOff>
    </xdr:to>
    <xdr:pic>
      <xdr:nvPicPr>
        <xdr:cNvPr id="412" name="Picture 412" descr="mKFSuF"/>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19</xdr:row>
      <xdr:rowOff>838200</xdr:rowOff>
    </xdr:to>
    <xdr:pic>
      <xdr:nvPicPr>
        <xdr:cNvPr id="413" name="Picture 413" descr="KGVQDO"/>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1000125</xdr:rowOff>
    </xdr:to>
    <xdr:pic>
      <xdr:nvPicPr>
        <xdr:cNvPr id="414" name="Picture 414" descr="DiNPbo"/>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323850</xdr:rowOff>
    </xdr:to>
    <xdr:pic>
      <xdr:nvPicPr>
        <xdr:cNvPr id="415" name="Picture 415" descr="bQDXEw"/>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1123950</xdr:rowOff>
    </xdr:to>
    <xdr:pic>
      <xdr:nvPicPr>
        <xdr:cNvPr id="416" name="Picture 416" descr="nLSQpg"/>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18</xdr:row>
      <xdr:rowOff>47625</xdr:rowOff>
    </xdr:to>
    <xdr:pic>
      <xdr:nvPicPr>
        <xdr:cNvPr id="417" name="Picture 417" descr="nZdiuD"/>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18</xdr:row>
      <xdr:rowOff>342900</xdr:rowOff>
    </xdr:to>
    <xdr:pic>
      <xdr:nvPicPr>
        <xdr:cNvPr id="418" name="Picture 418" descr="ADtSUn"/>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17</xdr:row>
      <xdr:rowOff>952500</xdr:rowOff>
    </xdr:to>
    <xdr:pic>
      <xdr:nvPicPr>
        <xdr:cNvPr id="419" name="Picture 419" descr="BfzKvR"/>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314325</xdr:rowOff>
    </xdr:to>
    <xdr:pic>
      <xdr:nvPicPr>
        <xdr:cNvPr id="420" name="Picture 420" descr="wEBspe"/>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7</xdr:col>
      <xdr:colOff>47625</xdr:colOff>
      <xdr:row>15</xdr:row>
      <xdr:rowOff>0</xdr:rowOff>
    </xdr:from>
    <xdr:to>
      <xdr:col>7</xdr:col>
      <xdr:colOff>47625</xdr:colOff>
      <xdr:row>18</xdr:row>
      <xdr:rowOff>400050</xdr:rowOff>
    </xdr:to>
    <xdr:pic>
      <xdr:nvPicPr>
        <xdr:cNvPr id="421" name="Picture 421" descr="SHvfyA"/>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533400</xdr:rowOff>
    </xdr:to>
    <xdr:pic>
      <xdr:nvPicPr>
        <xdr:cNvPr id="422" name="Picture 422" descr="qaMeZu"/>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17</xdr:row>
      <xdr:rowOff>1133475</xdr:rowOff>
    </xdr:to>
    <xdr:pic>
      <xdr:nvPicPr>
        <xdr:cNvPr id="423" name="Picture 423" descr="XVHira"/>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18</xdr:row>
      <xdr:rowOff>533400</xdr:rowOff>
    </xdr:to>
    <xdr:pic>
      <xdr:nvPicPr>
        <xdr:cNvPr id="424" name="Picture 424" descr="QQNnKX"/>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1000125</xdr:rowOff>
    </xdr:to>
    <xdr:pic>
      <xdr:nvPicPr>
        <xdr:cNvPr id="425" name="Picture 425" descr="VdRlUA"/>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1000125</xdr:rowOff>
    </xdr:to>
    <xdr:pic>
      <xdr:nvPicPr>
        <xdr:cNvPr id="426" name="Picture 426" descr="JMTLDK"/>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427" name="Picture 427" descr="tLOvKc"/>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428" name="Picture 428" descr="bLNPOD"/>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619125</xdr:rowOff>
    </xdr:to>
    <xdr:pic>
      <xdr:nvPicPr>
        <xdr:cNvPr id="429" name="Picture 429" descr="etmNuc"/>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19</xdr:row>
      <xdr:rowOff>590550</xdr:rowOff>
    </xdr:to>
    <xdr:pic>
      <xdr:nvPicPr>
        <xdr:cNvPr id="430" name="Picture 430" descr="mwlgbg"/>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7</xdr:col>
      <xdr:colOff>57150</xdr:colOff>
      <xdr:row>15</xdr:row>
      <xdr:rowOff>0</xdr:rowOff>
    </xdr:from>
    <xdr:to>
      <xdr:col>7</xdr:col>
      <xdr:colOff>57150</xdr:colOff>
      <xdr:row>19</xdr:row>
      <xdr:rowOff>561975</xdr:rowOff>
    </xdr:to>
    <xdr:pic>
      <xdr:nvPicPr>
        <xdr:cNvPr id="431" name="Picture 431" descr="KpgwjN"/>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20</xdr:row>
      <xdr:rowOff>619125</xdr:rowOff>
    </xdr:to>
    <xdr:pic>
      <xdr:nvPicPr>
        <xdr:cNvPr id="432" name="Picture 432" descr="uDkZpD"/>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952500</xdr:rowOff>
    </xdr:to>
    <xdr:pic>
      <xdr:nvPicPr>
        <xdr:cNvPr id="433" name="Picture 433" descr="nxmBrq"/>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390525</xdr:rowOff>
    </xdr:to>
    <xdr:pic>
      <xdr:nvPicPr>
        <xdr:cNvPr id="434" name="Picture 434" descr="gPMJfG"/>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390525</xdr:rowOff>
    </xdr:to>
    <xdr:pic>
      <xdr:nvPicPr>
        <xdr:cNvPr id="435" name="Picture 435" descr="jCbtny"/>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436" name="Picture 436" descr="LCBUuh"/>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17</xdr:row>
      <xdr:rowOff>1200150</xdr:rowOff>
    </xdr:to>
    <xdr:pic>
      <xdr:nvPicPr>
        <xdr:cNvPr id="437" name="Picture 437" descr="RXXfvF"/>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18</xdr:row>
      <xdr:rowOff>1133475</xdr:rowOff>
    </xdr:to>
    <xdr:pic>
      <xdr:nvPicPr>
        <xdr:cNvPr id="438" name="Picture 438" descr="JsyxxE"/>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8</xdr:col>
      <xdr:colOff>9525</xdr:colOff>
      <xdr:row>15</xdr:row>
      <xdr:rowOff>0</xdr:rowOff>
    </xdr:from>
    <xdr:to>
      <xdr:col>8</xdr:col>
      <xdr:colOff>9525</xdr:colOff>
      <xdr:row>17</xdr:row>
      <xdr:rowOff>952500</xdr:rowOff>
    </xdr:to>
    <xdr:pic>
      <xdr:nvPicPr>
        <xdr:cNvPr id="439" name="Picture 439" descr="OxYEql"/>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7</xdr:col>
      <xdr:colOff>695325</xdr:colOff>
      <xdr:row>15</xdr:row>
      <xdr:rowOff>0</xdr:rowOff>
    </xdr:from>
    <xdr:to>
      <xdr:col>7</xdr:col>
      <xdr:colOff>695325</xdr:colOff>
      <xdr:row>17</xdr:row>
      <xdr:rowOff>952500</xdr:rowOff>
    </xdr:to>
    <xdr:pic>
      <xdr:nvPicPr>
        <xdr:cNvPr id="440" name="Picture 440" descr="cDzzLC"/>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695325</xdr:rowOff>
    </xdr:to>
    <xdr:pic>
      <xdr:nvPicPr>
        <xdr:cNvPr id="441" name="Picture 441" descr="PMRSWG"/>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7</xdr:col>
      <xdr:colOff>123825</xdr:colOff>
      <xdr:row>15</xdr:row>
      <xdr:rowOff>0</xdr:rowOff>
    </xdr:from>
    <xdr:to>
      <xdr:col>7</xdr:col>
      <xdr:colOff>123825</xdr:colOff>
      <xdr:row>18</xdr:row>
      <xdr:rowOff>695325</xdr:rowOff>
    </xdr:to>
    <xdr:pic>
      <xdr:nvPicPr>
        <xdr:cNvPr id="442" name="Picture 442" descr="JuqmUR"/>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43" name="Picture 443" descr="InVMiE"/>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44" name="Picture 444" descr="ZFfwgN"/>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45" name="Picture 445" descr="LiwJVx"/>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342900</xdr:rowOff>
    </xdr:to>
    <xdr:pic>
      <xdr:nvPicPr>
        <xdr:cNvPr id="446" name="Picture 446" descr="YpaFYM"/>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47" name="Picture 447" descr="MgsSfj"/>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48" name="Picture 448" descr="zKOOCN"/>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733425</xdr:rowOff>
    </xdr:to>
    <xdr:pic>
      <xdr:nvPicPr>
        <xdr:cNvPr id="449" name="Picture 449" descr="ZXfFAS"/>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38100</xdr:rowOff>
    </xdr:to>
    <xdr:pic>
      <xdr:nvPicPr>
        <xdr:cNvPr id="450" name="Picture 450" descr="NNFOYg"/>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990600</xdr:rowOff>
    </xdr:to>
    <xdr:pic>
      <xdr:nvPicPr>
        <xdr:cNvPr id="451" name="Picture 451" descr="afGDNz"/>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52" name="Picture 452" descr="pivIqd"/>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1000125</xdr:rowOff>
    </xdr:to>
    <xdr:pic>
      <xdr:nvPicPr>
        <xdr:cNvPr id="453" name="Picture 453" descr="EQDmLz"/>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54" name="Picture 454" descr="dLKNmQ"/>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55" name="Picture 455" descr="atslGp"/>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56" name="Picture 456" descr="bXwQPj"/>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57" name="Picture 457" descr="wKSLNp"/>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352425</xdr:rowOff>
    </xdr:to>
    <xdr:pic>
      <xdr:nvPicPr>
        <xdr:cNvPr id="458" name="Picture 458" descr="wkNEKF"/>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59" name="Picture 459" descr="GHRcVl"/>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60" name="Picture 460" descr="ZXpfMI"/>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61" name="Picture 461" descr="NZJrdc"/>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62" name="Picture 462" descr="oNslBf"/>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463" name="Picture 463" descr="tXAfLo"/>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64" name="Picture 464" descr="OyOqCc"/>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465" name="Picture 465" descr="WxCNmX"/>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17</xdr:row>
      <xdr:rowOff>180975</xdr:rowOff>
    </xdr:to>
    <xdr:pic>
      <xdr:nvPicPr>
        <xdr:cNvPr id="466" name="Picture 466" descr="LCdWRE"/>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467" name="Picture 467" descr="NnoWZP"/>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17</xdr:row>
      <xdr:rowOff>180975</xdr:rowOff>
    </xdr:to>
    <xdr:pic>
      <xdr:nvPicPr>
        <xdr:cNvPr id="468" name="Picture 468" descr="HUAYUW"/>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469" name="Picture 469" descr="NoSYxA"/>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18</xdr:row>
      <xdr:rowOff>571500</xdr:rowOff>
    </xdr:to>
    <xdr:pic>
      <xdr:nvPicPr>
        <xdr:cNvPr id="470" name="Picture 470" descr="KDsGiP"/>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552450</xdr:rowOff>
    </xdr:to>
    <xdr:pic>
      <xdr:nvPicPr>
        <xdr:cNvPr id="471" name="Picture 471" descr="CiaMpv"/>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18</xdr:row>
      <xdr:rowOff>571500</xdr:rowOff>
    </xdr:to>
    <xdr:pic>
      <xdr:nvPicPr>
        <xdr:cNvPr id="472" name="Picture 472" descr="fMppQy"/>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552450</xdr:rowOff>
    </xdr:to>
    <xdr:pic>
      <xdr:nvPicPr>
        <xdr:cNvPr id="473" name="Picture 473" descr="sILieD"/>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74" name="Picture 474" descr="cGruIQ"/>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75" name="Picture 475" descr="GEjxsv"/>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76" name="Picture 476" descr="wAdgoC"/>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342900</xdr:rowOff>
    </xdr:to>
    <xdr:pic>
      <xdr:nvPicPr>
        <xdr:cNvPr id="477" name="Picture 477" descr="AYdftW"/>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78" name="Picture 478" descr="uPIDUj"/>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79" name="Picture 479" descr="ncglof"/>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133350</xdr:rowOff>
    </xdr:to>
    <xdr:pic>
      <xdr:nvPicPr>
        <xdr:cNvPr id="480" name="Picture 480" descr="iTFBfh"/>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400050</xdr:rowOff>
    </xdr:to>
    <xdr:pic>
      <xdr:nvPicPr>
        <xdr:cNvPr id="481" name="Picture 481" descr="FWDJwL"/>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1152525</xdr:rowOff>
    </xdr:to>
    <xdr:pic>
      <xdr:nvPicPr>
        <xdr:cNvPr id="482" name="Picture 482" descr="mcYAQg"/>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83" name="Picture 483" descr="xpOdum"/>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84" name="Picture 484" descr="wxzzzk"/>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15</xdr:row>
      <xdr:rowOff>1038225</xdr:rowOff>
    </xdr:to>
    <xdr:pic>
      <xdr:nvPicPr>
        <xdr:cNvPr id="485" name="Picture 485" descr="gFEJJd"/>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86" name="Picture 486" descr="wpjwIy"/>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87" name="Picture 487" descr="HzRYVC"/>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1190625</xdr:rowOff>
    </xdr:to>
    <xdr:pic>
      <xdr:nvPicPr>
        <xdr:cNvPr id="488" name="Picture 488" descr="LQzXrz"/>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352425</xdr:rowOff>
    </xdr:to>
    <xdr:pic>
      <xdr:nvPicPr>
        <xdr:cNvPr id="489" name="Picture 489" descr="kouiEd"/>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90" name="Picture 490" descr="MgmVcv"/>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91" name="Picture 491" descr="yLKGfP"/>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92" name="Picture 492" descr="fiiSkc"/>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1190625</xdr:rowOff>
    </xdr:to>
    <xdr:pic>
      <xdr:nvPicPr>
        <xdr:cNvPr id="493" name="Picture 493" descr="MqIOlE"/>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94" name="Picture 494" descr="TdjwLU"/>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619125</xdr:rowOff>
    </xdr:to>
    <xdr:pic>
      <xdr:nvPicPr>
        <xdr:cNvPr id="495" name="Picture 495" descr="hdbnmK"/>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16</xdr:row>
      <xdr:rowOff>895350</xdr:rowOff>
    </xdr:to>
    <xdr:pic>
      <xdr:nvPicPr>
        <xdr:cNvPr id="496" name="Picture 496" descr="uttTkp"/>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619125</xdr:rowOff>
    </xdr:to>
    <xdr:pic>
      <xdr:nvPicPr>
        <xdr:cNvPr id="497" name="Picture 497" descr="LEclMh"/>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98" name="Picture 498" descr="jAWhtR"/>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499" name="Picture 499" descr="gbTTOf"/>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00" name="Picture 500" descr="daYpJT"/>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501" name="Picture 501" descr="ZpKcuw"/>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1123950</xdr:rowOff>
    </xdr:to>
    <xdr:pic>
      <xdr:nvPicPr>
        <xdr:cNvPr id="502" name="Picture 502" descr="pZYTir"/>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1152525</xdr:rowOff>
    </xdr:to>
    <xdr:pic>
      <xdr:nvPicPr>
        <xdr:cNvPr id="503" name="Picture 503" descr="MaIehg"/>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04" name="Picture 504" descr="ebHGRo"/>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1133475</xdr:rowOff>
    </xdr:to>
    <xdr:pic>
      <xdr:nvPicPr>
        <xdr:cNvPr id="505" name="Picture 505" descr="PQVssu"/>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06" name="Picture 506" descr="csCoBC"/>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07" name="Picture 507" descr="bUxFTv"/>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28575</xdr:rowOff>
    </xdr:to>
    <xdr:pic>
      <xdr:nvPicPr>
        <xdr:cNvPr id="508" name="Picture 508" descr="TpvLmr"/>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09" name="Picture 509" descr="lxdcwU"/>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28575</xdr:rowOff>
    </xdr:to>
    <xdr:pic>
      <xdr:nvPicPr>
        <xdr:cNvPr id="510" name="Picture 510" descr="JQdLAe"/>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15</xdr:row>
      <xdr:rowOff>1247775</xdr:rowOff>
    </xdr:to>
    <xdr:pic>
      <xdr:nvPicPr>
        <xdr:cNvPr id="511" name="Picture 511" descr="QUweMK"/>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18</xdr:row>
      <xdr:rowOff>381000</xdr:rowOff>
    </xdr:to>
    <xdr:pic>
      <xdr:nvPicPr>
        <xdr:cNvPr id="512" name="Picture 512" descr="PYZtRg"/>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13" name="Picture 513" descr="KlznoU"/>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15</xdr:row>
      <xdr:rowOff>1247775</xdr:rowOff>
    </xdr:to>
    <xdr:pic>
      <xdr:nvPicPr>
        <xdr:cNvPr id="514" name="Picture 514" descr="gFDlHv"/>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18</xdr:row>
      <xdr:rowOff>381000</xdr:rowOff>
    </xdr:to>
    <xdr:pic>
      <xdr:nvPicPr>
        <xdr:cNvPr id="515" name="Picture 515" descr="NCkZUV"/>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16" name="Picture 516" descr="ULGgHF"/>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304800</xdr:rowOff>
    </xdr:to>
    <xdr:pic>
      <xdr:nvPicPr>
        <xdr:cNvPr id="517" name="Picture 517" descr="jfJYDg"/>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285750</xdr:rowOff>
    </xdr:to>
    <xdr:pic>
      <xdr:nvPicPr>
        <xdr:cNvPr id="518" name="Picture 518" descr="vFxvQH"/>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304800</xdr:rowOff>
    </xdr:to>
    <xdr:pic>
      <xdr:nvPicPr>
        <xdr:cNvPr id="519" name="Picture 519" descr="nFhXbm"/>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285750</xdr:rowOff>
    </xdr:to>
    <xdr:pic>
      <xdr:nvPicPr>
        <xdr:cNvPr id="520" name="Picture 520" descr="kjxgRE"/>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21" name="Picture 521" descr="oqZAuV"/>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22" name="Picture 522" descr="lgkWGe"/>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23" name="Picture 523" descr="imXgvk"/>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524" name="Picture 524" descr="ztfwNy"/>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1123950</xdr:rowOff>
    </xdr:to>
    <xdr:pic>
      <xdr:nvPicPr>
        <xdr:cNvPr id="525" name="Picture 525" descr="leVVIR"/>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638175</xdr:rowOff>
    </xdr:to>
    <xdr:pic>
      <xdr:nvPicPr>
        <xdr:cNvPr id="526" name="Picture 526" descr="aCkZJa"/>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400050</xdr:rowOff>
    </xdr:to>
    <xdr:pic>
      <xdr:nvPicPr>
        <xdr:cNvPr id="527" name="Picture 527" descr="kgyINd"/>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828675</xdr:rowOff>
    </xdr:to>
    <xdr:pic>
      <xdr:nvPicPr>
        <xdr:cNvPr id="528" name="Picture 528" descr="lMtOma"/>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533400</xdr:rowOff>
    </xdr:to>
    <xdr:pic>
      <xdr:nvPicPr>
        <xdr:cNvPr id="529" name="Picture 529" descr="HYXkmP"/>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1133475</xdr:rowOff>
    </xdr:to>
    <xdr:pic>
      <xdr:nvPicPr>
        <xdr:cNvPr id="530" name="Picture 530" descr="EDEVVY"/>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533400</xdr:rowOff>
    </xdr:to>
    <xdr:pic>
      <xdr:nvPicPr>
        <xdr:cNvPr id="531" name="Picture 531" descr="nycHwl"/>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32" name="Picture 532" descr="eUqOya"/>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333375</xdr:rowOff>
    </xdr:to>
    <xdr:pic>
      <xdr:nvPicPr>
        <xdr:cNvPr id="533" name="Picture 533" descr="oSIxQr"/>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34" name="Picture 534" descr="cFzxrn"/>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333375</xdr:rowOff>
    </xdr:to>
    <xdr:pic>
      <xdr:nvPicPr>
        <xdr:cNvPr id="535" name="Picture 535" descr="yKSzQs"/>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36" name="Picture 536" descr="emYAGz"/>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37" name="Picture 537" descr="HQsGdf"/>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38" name="Picture 538" descr="CcCmvF"/>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539" name="Picture 539" descr="tUzsAi"/>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1123950</xdr:rowOff>
    </xdr:to>
    <xdr:pic>
      <xdr:nvPicPr>
        <xdr:cNvPr id="540" name="Picture 540" descr="bATHIr"/>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41" name="Picture 541" descr="aooUTf"/>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1133475</xdr:rowOff>
    </xdr:to>
    <xdr:pic>
      <xdr:nvPicPr>
        <xdr:cNvPr id="542" name="Picture 542" descr="wCcCYA"/>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43" name="Picture 543" descr="uvebMR"/>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44" name="Picture 544" descr="BbfENE"/>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28575</xdr:rowOff>
    </xdr:to>
    <xdr:pic>
      <xdr:nvPicPr>
        <xdr:cNvPr id="545" name="Picture 545" descr="ZOLjZG"/>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46" name="Picture 546" descr="dXcwYh"/>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28575</xdr:rowOff>
    </xdr:to>
    <xdr:pic>
      <xdr:nvPicPr>
        <xdr:cNvPr id="547" name="Picture 547" descr="AVopFW"/>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15</xdr:row>
      <xdr:rowOff>1247775</xdr:rowOff>
    </xdr:to>
    <xdr:pic>
      <xdr:nvPicPr>
        <xdr:cNvPr id="548" name="Picture 548" descr="iUxGup"/>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18</xdr:row>
      <xdr:rowOff>381000</xdr:rowOff>
    </xdr:to>
    <xdr:pic>
      <xdr:nvPicPr>
        <xdr:cNvPr id="549" name="Picture 549" descr="QGQSQL"/>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50" name="Picture 550" descr="uRmUYv"/>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12</xdr:col>
      <xdr:colOff>609600</xdr:colOff>
      <xdr:row>13</xdr:row>
      <xdr:rowOff>0</xdr:rowOff>
    </xdr:from>
    <xdr:to>
      <xdr:col>12</xdr:col>
      <xdr:colOff>609600</xdr:colOff>
      <xdr:row>15</xdr:row>
      <xdr:rowOff>1247775</xdr:rowOff>
    </xdr:to>
    <xdr:pic>
      <xdr:nvPicPr>
        <xdr:cNvPr id="551" name="Picture 551" descr="MfKHgA"/>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18</xdr:row>
      <xdr:rowOff>381000</xdr:rowOff>
    </xdr:to>
    <xdr:pic>
      <xdr:nvPicPr>
        <xdr:cNvPr id="552" name="Picture 552" descr="XBIjyk"/>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53" name="Picture 553" descr="ejfoXM"/>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304800</xdr:rowOff>
    </xdr:to>
    <xdr:pic>
      <xdr:nvPicPr>
        <xdr:cNvPr id="554" name="Picture 554" descr="PRKrmq"/>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285750</xdr:rowOff>
    </xdr:to>
    <xdr:pic>
      <xdr:nvPicPr>
        <xdr:cNvPr id="555" name="Picture 555" descr="dAFVER"/>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304800</xdr:rowOff>
    </xdr:to>
    <xdr:pic>
      <xdr:nvPicPr>
        <xdr:cNvPr id="556" name="Picture 556" descr="CdaKfc"/>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285750</xdr:rowOff>
    </xdr:to>
    <xdr:pic>
      <xdr:nvPicPr>
        <xdr:cNvPr id="557" name="Picture 557" descr="uOHOOr"/>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58" name="Picture 558" descr="entDXP"/>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59" name="Picture 559" descr="fKGTjP"/>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12</xdr:col>
      <xdr:colOff>600075</xdr:colOff>
      <xdr:row>13</xdr:row>
      <xdr:rowOff>0</xdr:rowOff>
    </xdr:from>
    <xdr:to>
      <xdr:col>12</xdr:col>
      <xdr:colOff>600075</xdr:colOff>
      <xdr:row>18</xdr:row>
      <xdr:rowOff>685800</xdr:rowOff>
    </xdr:to>
    <xdr:pic>
      <xdr:nvPicPr>
        <xdr:cNvPr id="560" name="Picture 560" descr="sodgFI"/>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17</xdr:row>
      <xdr:rowOff>838200</xdr:rowOff>
    </xdr:to>
    <xdr:pic>
      <xdr:nvPicPr>
        <xdr:cNvPr id="561" name="Picture 561" descr="lvukRU"/>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1123950</xdr:rowOff>
    </xdr:to>
    <xdr:pic>
      <xdr:nvPicPr>
        <xdr:cNvPr id="562" name="Picture 562" descr="OuhSZM"/>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314325</xdr:rowOff>
    </xdr:to>
    <xdr:pic>
      <xdr:nvPicPr>
        <xdr:cNvPr id="563" name="Picture 563" descr="DtUqtA"/>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12</xdr:col>
      <xdr:colOff>561975</xdr:colOff>
      <xdr:row>13</xdr:row>
      <xdr:rowOff>0</xdr:rowOff>
    </xdr:from>
    <xdr:to>
      <xdr:col>12</xdr:col>
      <xdr:colOff>561975</xdr:colOff>
      <xdr:row>16</xdr:row>
      <xdr:rowOff>400050</xdr:rowOff>
    </xdr:to>
    <xdr:pic>
      <xdr:nvPicPr>
        <xdr:cNvPr id="564" name="Picture 564" descr="cMEpmv"/>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533400</xdr:rowOff>
    </xdr:to>
    <xdr:pic>
      <xdr:nvPicPr>
        <xdr:cNvPr id="565" name="Picture 565" descr="NPnYAZ"/>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15</xdr:row>
      <xdr:rowOff>1133475</xdr:rowOff>
    </xdr:to>
    <xdr:pic>
      <xdr:nvPicPr>
        <xdr:cNvPr id="566" name="Picture 566" descr="LNcRFm"/>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16</xdr:row>
      <xdr:rowOff>533400</xdr:rowOff>
    </xdr:to>
    <xdr:pic>
      <xdr:nvPicPr>
        <xdr:cNvPr id="567" name="Picture 567" descr="afxodD"/>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68" name="Picture 568" descr="ctsxiy"/>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619125</xdr:rowOff>
    </xdr:to>
    <xdr:pic>
      <xdr:nvPicPr>
        <xdr:cNvPr id="569" name="Picture 569" descr="ycGCUa"/>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12</xdr:col>
      <xdr:colOff>571500</xdr:colOff>
      <xdr:row>13</xdr:row>
      <xdr:rowOff>0</xdr:rowOff>
    </xdr:from>
    <xdr:to>
      <xdr:col>12</xdr:col>
      <xdr:colOff>571500</xdr:colOff>
      <xdr:row>17</xdr:row>
      <xdr:rowOff>561975</xdr:rowOff>
    </xdr:to>
    <xdr:pic>
      <xdr:nvPicPr>
        <xdr:cNvPr id="570" name="Picture 570" descr="tcpGFV"/>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18</xdr:row>
      <xdr:rowOff>619125</xdr:rowOff>
    </xdr:to>
    <xdr:pic>
      <xdr:nvPicPr>
        <xdr:cNvPr id="571" name="Picture 571" descr="XtWUjV"/>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390525</xdr:rowOff>
    </xdr:to>
    <xdr:pic>
      <xdr:nvPicPr>
        <xdr:cNvPr id="572" name="Picture 572" descr="OlilSq"/>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390525</xdr:rowOff>
    </xdr:to>
    <xdr:pic>
      <xdr:nvPicPr>
        <xdr:cNvPr id="573" name="Picture 573" descr="eusccM"/>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74" name="Picture 574" descr="mEItID"/>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15</xdr:row>
      <xdr:rowOff>1200150</xdr:rowOff>
    </xdr:to>
    <xdr:pic>
      <xdr:nvPicPr>
        <xdr:cNvPr id="575" name="Picture 575" descr="pQYWAm"/>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695325</xdr:rowOff>
    </xdr:to>
    <xdr:pic>
      <xdr:nvPicPr>
        <xdr:cNvPr id="576" name="Picture 576" descr="nefwVW"/>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12</xdr:col>
      <xdr:colOff>638175</xdr:colOff>
      <xdr:row>13</xdr:row>
      <xdr:rowOff>0</xdr:rowOff>
    </xdr:from>
    <xdr:to>
      <xdr:col>12</xdr:col>
      <xdr:colOff>638175</xdr:colOff>
      <xdr:row>16</xdr:row>
      <xdr:rowOff>695325</xdr:rowOff>
    </xdr:to>
    <xdr:pic>
      <xdr:nvPicPr>
        <xdr:cNvPr id="577" name="Picture 577" descr="FvoiaF"/>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578" name="Picture 578" descr="rYBUYc"/>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579" name="Picture 579" descr="ukILKV"/>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580" name="Picture 580" descr="jEShyh"/>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581" name="Picture 581" descr="gYNJNF"/>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582" name="Picture 582" descr="IlvNcP"/>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342900</xdr:rowOff>
    </xdr:to>
    <xdr:pic>
      <xdr:nvPicPr>
        <xdr:cNvPr id="583" name="Picture 583" descr="URhcfV"/>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584" name="Picture 584" descr="UvVKYT"/>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585" name="Picture 585" descr="gyFcCt"/>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586" name="Picture 586" descr="RrzEAA"/>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587" name="Picture 587" descr="ApvGZm"/>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762000</xdr:rowOff>
    </xdr:to>
    <xdr:pic>
      <xdr:nvPicPr>
        <xdr:cNvPr id="588" name="Picture 588" descr="DGClWZ"/>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762000</xdr:rowOff>
    </xdr:to>
    <xdr:pic>
      <xdr:nvPicPr>
        <xdr:cNvPr id="589" name="Picture 589" descr="gakaAY"/>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733425</xdr:rowOff>
    </xdr:to>
    <xdr:pic>
      <xdr:nvPicPr>
        <xdr:cNvPr id="590" name="Picture 590" descr="GASWWR"/>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38100</xdr:rowOff>
    </xdr:to>
    <xdr:pic>
      <xdr:nvPicPr>
        <xdr:cNvPr id="591" name="Picture 591" descr="mLNpTH"/>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990600</xdr:rowOff>
    </xdr:to>
    <xdr:pic>
      <xdr:nvPicPr>
        <xdr:cNvPr id="592" name="Picture 592" descr="RxSNCV"/>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593" name="Picture 593" descr="fKfrpk"/>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1000125</xdr:rowOff>
    </xdr:to>
    <xdr:pic>
      <xdr:nvPicPr>
        <xdr:cNvPr id="594" name="Picture 594" descr="lhGyvE"/>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595" name="Picture 595" descr="YJOfnX"/>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596" name="Picture 596" descr="qHbNUW"/>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597" name="Picture 597" descr="sdTTvu"/>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598" name="Picture 598" descr="zLrIWS"/>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352425</xdr:rowOff>
    </xdr:to>
    <xdr:pic>
      <xdr:nvPicPr>
        <xdr:cNvPr id="599" name="Picture 599" descr="wImMBd"/>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00" name="Picture 600" descr="itUzVW"/>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01" name="Picture 601" descr="DHRctm"/>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02" name="Picture 602" descr="EfrHRD"/>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603" name="Picture 603" descr="lFrdJd"/>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604" name="Picture 604" descr="wlrprN"/>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605" name="Picture 605" descr="aoQaUV"/>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606" name="Picture 606" descr="uubIqM"/>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07" name="Picture 607" descr="hwPSll"/>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608" name="Picture 608" descr="WajaZN"/>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09" name="Picture 609" descr="LmQyxR"/>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610" name="Picture 610" descr="jyvstl"/>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1362075</xdr:rowOff>
    </xdr:to>
    <xdr:pic>
      <xdr:nvPicPr>
        <xdr:cNvPr id="611" name="Picture 611" descr="SLQqzf"/>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1362075</xdr:rowOff>
    </xdr:to>
    <xdr:pic>
      <xdr:nvPicPr>
        <xdr:cNvPr id="612" name="Picture 612" descr="ywgxMk"/>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1362075</xdr:rowOff>
    </xdr:to>
    <xdr:pic>
      <xdr:nvPicPr>
        <xdr:cNvPr id="613" name="Picture 613" descr="AuBEoj"/>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1362075</xdr:rowOff>
    </xdr:to>
    <xdr:pic>
      <xdr:nvPicPr>
        <xdr:cNvPr id="614" name="Picture 614" descr="fSmASV"/>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19</xdr:row>
      <xdr:rowOff>180975</xdr:rowOff>
    </xdr:to>
    <xdr:pic>
      <xdr:nvPicPr>
        <xdr:cNvPr id="615" name="Picture 615" descr="YChynW"/>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616" name="Picture 616" descr="bsxJVR"/>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19</xdr:row>
      <xdr:rowOff>180975</xdr:rowOff>
    </xdr:to>
    <xdr:pic>
      <xdr:nvPicPr>
        <xdr:cNvPr id="617" name="Picture 617" descr="PdjWsP"/>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618" name="Picture 618" descr="sDXptx"/>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619" name="Picture 619" descr="jxsmaa"/>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20</xdr:row>
      <xdr:rowOff>571500</xdr:rowOff>
    </xdr:to>
    <xdr:pic>
      <xdr:nvPicPr>
        <xdr:cNvPr id="620" name="Picture 620" descr="aVLZOZ"/>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552450</xdr:rowOff>
    </xdr:to>
    <xdr:pic>
      <xdr:nvPicPr>
        <xdr:cNvPr id="621" name="Picture 621" descr="LKwKkX"/>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622" name="Picture 622" descr="bMnExI"/>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20</xdr:row>
      <xdr:rowOff>571500</xdr:rowOff>
    </xdr:to>
    <xdr:pic>
      <xdr:nvPicPr>
        <xdr:cNvPr id="623" name="Picture 623" descr="dOMdwh"/>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552450</xdr:rowOff>
    </xdr:to>
    <xdr:pic>
      <xdr:nvPicPr>
        <xdr:cNvPr id="624" name="Picture 624" descr="YIQTTd"/>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25" name="Picture 625" descr="xkQoDF"/>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26" name="Picture 626" descr="FJNbvw"/>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27" name="Picture 627" descr="cpKTNG"/>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628" name="Picture 628" descr="NmxUAx"/>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629" name="Picture 629" descr="fSHojh"/>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1257300</xdr:rowOff>
    </xdr:to>
    <xdr:pic>
      <xdr:nvPicPr>
        <xdr:cNvPr id="630" name="Picture 630" descr="KGudlu"/>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1257300</xdr:rowOff>
    </xdr:to>
    <xdr:pic>
      <xdr:nvPicPr>
        <xdr:cNvPr id="631" name="Picture 631" descr="SgzYmW"/>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342900</xdr:rowOff>
    </xdr:to>
    <xdr:pic>
      <xdr:nvPicPr>
        <xdr:cNvPr id="632" name="Picture 632" descr="fNACzt"/>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633" name="Picture 633" descr="tegUWa"/>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634" name="Picture 634" descr="ONSPyC"/>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171450</xdr:rowOff>
    </xdr:to>
    <xdr:pic>
      <xdr:nvPicPr>
        <xdr:cNvPr id="635" name="Picture 635" descr="TfgfYj"/>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161925</xdr:rowOff>
    </xdr:to>
    <xdr:pic>
      <xdr:nvPicPr>
        <xdr:cNvPr id="636" name="Picture 636" descr="kXeHND"/>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161925</xdr:rowOff>
    </xdr:to>
    <xdr:pic>
      <xdr:nvPicPr>
        <xdr:cNvPr id="637" name="Picture 637" descr="kXTszz"/>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638" name="Picture 638" descr="mLnaTK"/>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639" name="Picture 639" descr="xRmOVE"/>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133350</xdr:rowOff>
    </xdr:to>
    <xdr:pic>
      <xdr:nvPicPr>
        <xdr:cNvPr id="640" name="Picture 640" descr="eqzxDQ"/>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641" name="Picture 641" descr="oQZkpm"/>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1152525</xdr:rowOff>
    </xdr:to>
    <xdr:pic>
      <xdr:nvPicPr>
        <xdr:cNvPr id="642" name="Picture 642" descr="GUNiXo"/>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643" name="Picture 643" descr="AuXBQq"/>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644" name="Picture 644" descr="LrQcKB"/>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645" name="Picture 645" descr="fcHQXk"/>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46" name="Picture 646" descr="dVmQts"/>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47" name="Picture 647" descr="JwjjdS"/>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1190625</xdr:rowOff>
    </xdr:to>
    <xdr:pic>
      <xdr:nvPicPr>
        <xdr:cNvPr id="648" name="Picture 648" descr="OrbzVW"/>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352425</xdr:rowOff>
    </xdr:to>
    <xdr:pic>
      <xdr:nvPicPr>
        <xdr:cNvPr id="649" name="Picture 649" descr="ZuYwSL"/>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50" name="Picture 650" descr="EiWtIi"/>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51" name="Picture 651" descr="oRoGRZ"/>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52" name="Picture 652" descr="GcSRFy"/>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1190625</xdr:rowOff>
    </xdr:to>
    <xdr:pic>
      <xdr:nvPicPr>
        <xdr:cNvPr id="653" name="Picture 653" descr="tKogjk"/>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654" name="Picture 654" descr="kFzRdp"/>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655" name="Picture 655" descr="MPkTPI"/>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656" name="Picture 656" descr="JxLajW"/>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657" name="Picture 657" descr="iDiagO"/>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58" name="Picture 658" descr="zhYKjS"/>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659" name="Picture 659" descr="WtZaXL"/>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660" name="Picture 660" descr="pzhFwr"/>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661" name="Picture 661" descr="PikGyd"/>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62" name="Picture 662" descr="rIOMQD"/>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63" name="Picture 663" descr="tgMcYX"/>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664" name="Picture 664" descr="EWRdpn"/>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665" name="Picture 665" descr="NFMgNX"/>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666" name="Picture 666" descr="WdOAky"/>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667" name="Picture 667" descr="KxKFfT"/>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668" name="Picture 668" descr="syqdcr"/>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669" name="Picture 669" descr="GzdqHZ"/>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670" name="Picture 670" descr="rrIeon"/>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1181100</xdr:rowOff>
    </xdr:to>
    <xdr:pic>
      <xdr:nvPicPr>
        <xdr:cNvPr id="671" name="Picture 671" descr="QykVps"/>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1181100</xdr:rowOff>
    </xdr:to>
    <xdr:pic>
      <xdr:nvPicPr>
        <xdr:cNvPr id="672" name="Picture 672" descr="yUrBkT"/>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1152525</xdr:rowOff>
    </xdr:to>
    <xdr:pic>
      <xdr:nvPicPr>
        <xdr:cNvPr id="673" name="Picture 673" descr="qdSxaS"/>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674" name="Picture 674" descr="kgRaVl"/>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675" name="Picture 675" descr="aYosBd"/>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676" name="Picture 676" descr="jcNQFB"/>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677" name="Picture 677" descr="lzalMX"/>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678" name="Picture 678" descr="yeqIOh"/>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679" name="Picture 679" descr="bnBRHs"/>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680" name="Picture 680" descr="tvNBRR"/>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681" name="Picture 681" descr="CKOEeC"/>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682" name="Picture 682" descr="qTeAij"/>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683" name="Picture 683" descr="Ahnkyq"/>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684" name="Picture 684" descr="PNehTT"/>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685" name="Picture 685" descr="lQZBaZ"/>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686" name="Picture 686" descr="TmpwTC"/>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687" name="Picture 687" descr="fhfIbn"/>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688" name="Picture 688" descr="kygyaW"/>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689" name="Picture 689" descr="Nuynfo"/>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690" name="Picture 690" descr="csBREJ"/>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691" name="Picture 691" descr="rgKWuK"/>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692" name="Picture 692" descr="IhexnF"/>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693" name="Picture 693" descr="sxpHHD"/>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694" name="Picture 694" descr="uDjHoo"/>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695" name="Picture 695" descr="HevNiT"/>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696" name="Picture 696" descr="XHudye"/>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697" name="Picture 697" descr="fKHIro"/>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698" name="Picture 698" descr="pXBOfm"/>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699" name="Picture 699" descr="BlVeQX"/>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700" name="Picture 700" descr="lbXBdL"/>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701" name="Picture 701" descr="zADDWj"/>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702" name="Picture 702" descr="WpgCGd"/>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703" name="Picture 703" descr="Onvtqr"/>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704" name="Picture 704" descr="oWynYl"/>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705" name="Picture 705" descr="euWGOz"/>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706" name="Picture 706" descr="VwhiLH"/>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07" name="Picture 707" descr="duZsqe"/>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08" name="Picture 708" descr="yzZKZA"/>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09" name="Picture 709" descr="nUzOWQ"/>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710" name="Picture 710" descr="tbAfFk"/>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711" name="Picture 711" descr="zWXswi"/>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712" name="Picture 712" descr="LdMdOM"/>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1257300</xdr:rowOff>
    </xdr:to>
    <xdr:pic>
      <xdr:nvPicPr>
        <xdr:cNvPr id="713" name="Picture 713" descr="LfRbxF"/>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1257300</xdr:rowOff>
    </xdr:to>
    <xdr:pic>
      <xdr:nvPicPr>
        <xdr:cNvPr id="714" name="Picture 714" descr="neMies"/>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715" name="Picture 715" descr="cMtEtc"/>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1114425</xdr:rowOff>
    </xdr:to>
    <xdr:pic>
      <xdr:nvPicPr>
        <xdr:cNvPr id="716" name="Picture 716" descr="ZnPYXx"/>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1066800</xdr:rowOff>
    </xdr:to>
    <xdr:pic>
      <xdr:nvPicPr>
        <xdr:cNvPr id="717" name="Picture 717" descr="RTnWEm"/>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1066800</xdr:rowOff>
    </xdr:to>
    <xdr:pic>
      <xdr:nvPicPr>
        <xdr:cNvPr id="718" name="Picture 718" descr="sBzzal"/>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719" name="Picture 719" descr="PVviXM"/>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720" name="Picture 720" descr="xGJUMp"/>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638175</xdr:rowOff>
    </xdr:to>
    <xdr:pic>
      <xdr:nvPicPr>
        <xdr:cNvPr id="721" name="Picture 721" descr="tdBUEB"/>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722" name="Picture 722" descr="QTOjkN"/>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828675</xdr:rowOff>
    </xdr:to>
    <xdr:pic>
      <xdr:nvPicPr>
        <xdr:cNvPr id="723" name="Picture 723" descr="ipKLlq"/>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724" name="Picture 724" descr="TSVNqX"/>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725" name="Picture 725" descr="BGajoi"/>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726" name="Picture 726" descr="FRDtYT"/>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727" name="Picture 727" descr="jmOGxz"/>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728" name="Picture 728" descr="WNakCa"/>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729" name="Picture 729" descr="RlfOHF"/>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730" name="Picture 730" descr="EBMTej"/>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731" name="Picture 731" descr="JLioRd"/>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732" name="Picture 732" descr="QLkhfr"/>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33" name="Picture 733" descr="ggCLCi"/>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333375</xdr:rowOff>
    </xdr:to>
    <xdr:pic>
      <xdr:nvPicPr>
        <xdr:cNvPr id="734" name="Picture 734" descr="tuCUQu"/>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735" name="Picture 735" descr="QvbUiB"/>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736" name="Picture 736" descr="uyPxll"/>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37" name="Picture 737" descr="gEHMPR"/>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333375</xdr:rowOff>
    </xdr:to>
    <xdr:pic>
      <xdr:nvPicPr>
        <xdr:cNvPr id="738" name="Picture 738" descr="DaeOrP"/>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39" name="Picture 739" descr="hUokDc"/>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40" name="Picture 740" descr="UnHTvr"/>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41" name="Picture 741" descr="rOMYfA"/>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742" name="Picture 742" descr="TpVfxW"/>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743" name="Picture 743" descr="wYjdIb"/>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744" name="Picture 744" descr="FGGzMM"/>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745" name="Picture 745" descr="WBRDdk"/>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746" name="Picture 746" descr="cLOgSB"/>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747" name="Picture 747" descr="qafigz"/>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48" name="Picture 748" descr="VpbAZa"/>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749" name="Picture 749" descr="mflpXt"/>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50" name="Picture 750" descr="MAFFQr"/>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751" name="Picture 751" descr="UtjtrQ"/>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752" name="Picture 752" descr="rZasas"/>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753" name="Picture 753" descr="UXhSTE"/>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754" name="Picture 754" descr="jUMCbl"/>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755" name="Picture 755" descr="YJYuuf"/>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756" name="Picture 756" descr="usCKsp"/>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57" name="Picture 757" descr="aghZGy"/>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758" name="Picture 758" descr="ZWqvfA"/>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759" name="Picture 759" descr="rzNOOy"/>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760" name="Picture 760" descr="aanDpT"/>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761" name="Picture 761" descr="pJCJTm"/>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762" name="Picture 762" descr="SoGEAn"/>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763" name="Picture 763" descr="CxVhnp"/>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764" name="Picture 764" descr="ctUCXW"/>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765" name="Picture 765" descr="HClpmZ"/>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766" name="Picture 766" descr="ibwIko"/>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767" name="Picture 767" descr="uBhEtZ"/>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768" name="Picture 768" descr="kxkvVP"/>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769" name="Picture 769" descr="hErLxA"/>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770" name="Picture 770" descr="HXZEWH"/>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771" name="Picture 771" descr="LGcPVu"/>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772" name="Picture 772" descr="iPsthG"/>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773" name="Picture 773" descr="BWWook"/>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774" name="Picture 774" descr="dTdKJf"/>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775" name="Picture 775" descr="GunYBj"/>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776" name="Picture 776" descr="ffJYGl"/>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777" name="Picture 777" descr="TbgECs"/>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778" name="Picture 778" descr="kSshsp"/>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779" name="Picture 779" descr="JbnKEr"/>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780" name="Picture 780" descr="ERkrnJ"/>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81" name="Picture 781" descr="mBXKZj"/>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82" name="Picture 782" descr="QqVwKo"/>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783" name="Picture 783" descr="RInHAP"/>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784" name="Picture 784" descr="XRzuGo"/>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785" name="Picture 785" descr="AUrZuB"/>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786" name="Picture 786" descr="pHKqqN"/>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323850</xdr:rowOff>
    </xdr:to>
    <xdr:pic>
      <xdr:nvPicPr>
        <xdr:cNvPr id="787" name="Picture 787" descr="AZMLLP"/>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323850</xdr:rowOff>
    </xdr:to>
    <xdr:pic>
      <xdr:nvPicPr>
        <xdr:cNvPr id="788" name="Picture 788" descr="jfFBiN"/>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789" name="Picture 789" descr="SvboeH"/>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47625</xdr:rowOff>
    </xdr:to>
    <xdr:pic>
      <xdr:nvPicPr>
        <xdr:cNvPr id="790" name="Picture 790" descr="XcIvPW"/>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342900</xdr:rowOff>
    </xdr:to>
    <xdr:pic>
      <xdr:nvPicPr>
        <xdr:cNvPr id="791" name="Picture 791" descr="SgCfDt"/>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342900</xdr:rowOff>
    </xdr:to>
    <xdr:pic>
      <xdr:nvPicPr>
        <xdr:cNvPr id="792" name="Picture 792" descr="QkHbyz"/>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793" name="Picture 793" descr="vrjCop"/>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794" name="Picture 794" descr="fsxepS"/>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314325</xdr:rowOff>
    </xdr:to>
    <xdr:pic>
      <xdr:nvPicPr>
        <xdr:cNvPr id="795" name="Picture 795" descr="uryxhT"/>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796" name="Picture 796" descr="vxvSgU"/>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797" name="Picture 797" descr="npZMcz"/>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798" name="Picture 798" descr="xgEdFb"/>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799" name="Picture 799" descr="hjemlS"/>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800" name="Picture 800" descr="PfwwNO"/>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801" name="Picture 801" descr="sihUvG"/>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802" name="Picture 802" descr="wRPDme"/>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803" name="Picture 803" descr="iDOIyW"/>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804" name="Picture 804" descr="bwNoTG"/>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805" name="Picture 805" descr="HFuaPm"/>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806" name="Picture 806" descr="OWPmSq"/>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807" name="Picture 807" descr="jOlCxr"/>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808" name="Picture 808" descr="lEHdsm"/>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809" name="Picture 809" descr="OorceT"/>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810" name="Picture 810" descr="EltIqJ"/>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811" name="Picture 811" descr="HGClgc"/>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812" name="Picture 812" descr="vJNsTD"/>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813" name="Picture 813" descr="pHEzcA"/>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390525</xdr:rowOff>
    </xdr:to>
    <xdr:pic>
      <xdr:nvPicPr>
        <xdr:cNvPr id="814" name="Picture 814" descr="hixYhO"/>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390525</xdr:rowOff>
    </xdr:to>
    <xdr:pic>
      <xdr:nvPicPr>
        <xdr:cNvPr id="815" name="Picture 815" descr="rLEWHd"/>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816" name="Picture 816" descr="yAWeMw"/>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817" name="Picture 817" descr="SxIYqR"/>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1133475</xdr:rowOff>
    </xdr:to>
    <xdr:pic>
      <xdr:nvPicPr>
        <xdr:cNvPr id="818" name="Picture 818" descr="tAzOvc"/>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1133475</xdr:rowOff>
    </xdr:to>
    <xdr:pic>
      <xdr:nvPicPr>
        <xdr:cNvPr id="819" name="Picture 819" descr="djoDVG"/>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820" name="Picture 820" descr="xzCEel"/>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821" name="Picture 821" descr="LZsqav"/>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822" name="Picture 822" descr="PBoWWK"/>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695325</xdr:rowOff>
    </xdr:to>
    <xdr:pic>
      <xdr:nvPicPr>
        <xdr:cNvPr id="823" name="Picture 823" descr="IUNYce"/>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695325</xdr:rowOff>
    </xdr:to>
    <xdr:pic>
      <xdr:nvPicPr>
        <xdr:cNvPr id="824" name="Picture 824" descr="wcgVoy"/>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25" name="Picture 825" descr="bxkcgc"/>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26" name="Picture 826" descr="QqRnnl"/>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27" name="Picture 827" descr="ThaWmw"/>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523875</xdr:rowOff>
    </xdr:to>
    <xdr:pic>
      <xdr:nvPicPr>
        <xdr:cNvPr id="828" name="Picture 828" descr="qUcFoK"/>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17</xdr:row>
      <xdr:rowOff>523875</xdr:rowOff>
    </xdr:to>
    <xdr:pic>
      <xdr:nvPicPr>
        <xdr:cNvPr id="829" name="Picture 829" descr="IxCAcD"/>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342900</xdr:rowOff>
    </xdr:to>
    <xdr:pic>
      <xdr:nvPicPr>
        <xdr:cNvPr id="830" name="Picture 830" descr="XZAFJB"/>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31" name="Picture 831" descr="gBcEcO"/>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32" name="Picture 832" descr="cBaIPE"/>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952500</xdr:rowOff>
    </xdr:to>
    <xdr:pic>
      <xdr:nvPicPr>
        <xdr:cNvPr id="833" name="Picture 833" descr="OecWOK"/>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952500</xdr:rowOff>
    </xdr:to>
    <xdr:pic>
      <xdr:nvPicPr>
        <xdr:cNvPr id="834" name="Picture 834" descr="upUvhE"/>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16</xdr:row>
      <xdr:rowOff>762000</xdr:rowOff>
    </xdr:to>
    <xdr:pic>
      <xdr:nvPicPr>
        <xdr:cNvPr id="835" name="Picture 835" descr="xyDAzy"/>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16</xdr:row>
      <xdr:rowOff>762000</xdr:rowOff>
    </xdr:to>
    <xdr:pic>
      <xdr:nvPicPr>
        <xdr:cNvPr id="836" name="Picture 836" descr="rFUUan"/>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733425</xdr:rowOff>
    </xdr:to>
    <xdr:pic>
      <xdr:nvPicPr>
        <xdr:cNvPr id="837" name="Picture 837" descr="HYRijv"/>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38100</xdr:rowOff>
    </xdr:to>
    <xdr:pic>
      <xdr:nvPicPr>
        <xdr:cNvPr id="838" name="Picture 838" descr="OgFFFA"/>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990600</xdr:rowOff>
    </xdr:to>
    <xdr:pic>
      <xdr:nvPicPr>
        <xdr:cNvPr id="839" name="Picture 839" descr="WRpLgO"/>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40" name="Picture 840" descr="vwpkec"/>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1000125</xdr:rowOff>
    </xdr:to>
    <xdr:pic>
      <xdr:nvPicPr>
        <xdr:cNvPr id="841" name="Picture 841" descr="bDhdTs"/>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42" name="Picture 842" descr="LZJZoG"/>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43" name="Picture 843" descr="PyqVOc"/>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44" name="Picture 844" descr="aDCSOp"/>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45" name="Picture 845" descr="QRyYEL"/>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352425</xdr:rowOff>
    </xdr:to>
    <xdr:pic>
      <xdr:nvPicPr>
        <xdr:cNvPr id="846" name="Picture 846" descr="iKqkLk"/>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47" name="Picture 847" descr="earkXI"/>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48" name="Picture 848" descr="HCHPnw"/>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49" name="Picture 849" descr="KVOcWN"/>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523875</xdr:rowOff>
    </xdr:to>
    <xdr:pic>
      <xdr:nvPicPr>
        <xdr:cNvPr id="850" name="Picture 850" descr="pHLTws"/>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17</xdr:row>
      <xdr:rowOff>523875</xdr:rowOff>
    </xdr:to>
    <xdr:pic>
      <xdr:nvPicPr>
        <xdr:cNvPr id="851" name="Picture 851" descr="WdMWeG"/>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523875</xdr:rowOff>
    </xdr:to>
    <xdr:pic>
      <xdr:nvPicPr>
        <xdr:cNvPr id="852" name="Picture 852" descr="fpmUiD"/>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17</xdr:row>
      <xdr:rowOff>523875</xdr:rowOff>
    </xdr:to>
    <xdr:pic>
      <xdr:nvPicPr>
        <xdr:cNvPr id="853" name="Picture 853" descr="UrTOzk"/>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54" name="Picture 854" descr="wOLxgl"/>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855" name="Picture 855" descr="iQqrpW"/>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56" name="Picture 856" descr="URshbz"/>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857" name="Picture 857" descr="qBWXuf"/>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1362075</xdr:rowOff>
    </xdr:to>
    <xdr:pic>
      <xdr:nvPicPr>
        <xdr:cNvPr id="858" name="Picture 858" descr="HvlxHl"/>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17</xdr:row>
      <xdr:rowOff>1362075</xdr:rowOff>
    </xdr:to>
    <xdr:pic>
      <xdr:nvPicPr>
        <xdr:cNvPr id="859" name="Picture 859" descr="YcxafD"/>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1362075</xdr:rowOff>
    </xdr:to>
    <xdr:pic>
      <xdr:nvPicPr>
        <xdr:cNvPr id="860" name="Picture 860" descr="yzoGbV"/>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17</xdr:row>
      <xdr:rowOff>1362075</xdr:rowOff>
    </xdr:to>
    <xdr:pic>
      <xdr:nvPicPr>
        <xdr:cNvPr id="861" name="Picture 861" descr="ukFoel"/>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17</xdr:row>
      <xdr:rowOff>180975</xdr:rowOff>
    </xdr:to>
    <xdr:pic>
      <xdr:nvPicPr>
        <xdr:cNvPr id="862" name="Picture 862" descr="AEHWgB"/>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863" name="Picture 863" descr="ljgCeB"/>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17</xdr:row>
      <xdr:rowOff>180975</xdr:rowOff>
    </xdr:to>
    <xdr:pic>
      <xdr:nvPicPr>
        <xdr:cNvPr id="864" name="Picture 864" descr="DzAAqd"/>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865" name="Picture 865" descr="uYCrDz"/>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1238250</xdr:rowOff>
    </xdr:to>
    <xdr:pic>
      <xdr:nvPicPr>
        <xdr:cNvPr id="866" name="Picture 866" descr="ALOyQF"/>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18</xdr:row>
      <xdr:rowOff>571500</xdr:rowOff>
    </xdr:to>
    <xdr:pic>
      <xdr:nvPicPr>
        <xdr:cNvPr id="867" name="Picture 867" descr="SjxNky"/>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552450</xdr:rowOff>
    </xdr:to>
    <xdr:pic>
      <xdr:nvPicPr>
        <xdr:cNvPr id="868" name="Picture 868" descr="NrlPbJ"/>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1238250</xdr:rowOff>
    </xdr:to>
    <xdr:pic>
      <xdr:nvPicPr>
        <xdr:cNvPr id="869" name="Picture 869" descr="XPejxc"/>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18</xdr:row>
      <xdr:rowOff>571500</xdr:rowOff>
    </xdr:to>
    <xdr:pic>
      <xdr:nvPicPr>
        <xdr:cNvPr id="870" name="Picture 870" descr="mvEsLj"/>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552450</xdr:rowOff>
    </xdr:to>
    <xdr:pic>
      <xdr:nvPicPr>
        <xdr:cNvPr id="871" name="Picture 871" descr="eOBQUO"/>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72" name="Picture 872" descr="wYuxXW"/>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73" name="Picture 873" descr="qvmkQL"/>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874" name="Picture 874" descr="lQHFnR"/>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1238250</xdr:rowOff>
    </xdr:to>
    <xdr:pic>
      <xdr:nvPicPr>
        <xdr:cNvPr id="875" name="Picture 875" descr="mHZblL"/>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1238250</xdr:rowOff>
    </xdr:to>
    <xdr:pic>
      <xdr:nvPicPr>
        <xdr:cNvPr id="876" name="Picture 876" descr="mpVtbE"/>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1257300</xdr:rowOff>
    </xdr:to>
    <xdr:pic>
      <xdr:nvPicPr>
        <xdr:cNvPr id="877" name="Picture 877" descr="qKwLcG"/>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1257300</xdr:rowOff>
    </xdr:to>
    <xdr:pic>
      <xdr:nvPicPr>
        <xdr:cNvPr id="878" name="Picture 878" descr="UkGVkg"/>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342900</xdr:rowOff>
    </xdr:to>
    <xdr:pic>
      <xdr:nvPicPr>
        <xdr:cNvPr id="879" name="Picture 879" descr="pYfpwm"/>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80" name="Picture 880" descr="msFKLh"/>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81" name="Picture 881" descr="SeSByh"/>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17</xdr:row>
      <xdr:rowOff>171450</xdr:rowOff>
    </xdr:to>
    <xdr:pic>
      <xdr:nvPicPr>
        <xdr:cNvPr id="882" name="Picture 882" descr="fPOEIt"/>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161925</xdr:rowOff>
    </xdr:to>
    <xdr:pic>
      <xdr:nvPicPr>
        <xdr:cNvPr id="883" name="Picture 883" descr="ranKDq"/>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161925</xdr:rowOff>
    </xdr:to>
    <xdr:pic>
      <xdr:nvPicPr>
        <xdr:cNvPr id="884" name="Picture 884" descr="Txjjzs"/>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15</xdr:row>
      <xdr:rowOff>952500</xdr:rowOff>
    </xdr:to>
    <xdr:pic>
      <xdr:nvPicPr>
        <xdr:cNvPr id="885" name="Picture 885" descr="BFGwtx"/>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15</xdr:row>
      <xdr:rowOff>952500</xdr:rowOff>
    </xdr:to>
    <xdr:pic>
      <xdr:nvPicPr>
        <xdr:cNvPr id="886" name="Picture 886" descr="zEWsee"/>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133350</xdr:rowOff>
    </xdr:to>
    <xdr:pic>
      <xdr:nvPicPr>
        <xdr:cNvPr id="887" name="Picture 887" descr="gLCvqZ"/>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400050</xdr:rowOff>
    </xdr:to>
    <xdr:pic>
      <xdr:nvPicPr>
        <xdr:cNvPr id="888" name="Picture 888" descr="oPGCkc"/>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1152525</xdr:rowOff>
    </xdr:to>
    <xdr:pic>
      <xdr:nvPicPr>
        <xdr:cNvPr id="889" name="Picture 889" descr="KYhhfK"/>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90" name="Picture 890" descr="hjKSHf"/>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91" name="Picture 891" descr="heORHg"/>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15</xdr:row>
      <xdr:rowOff>1038225</xdr:rowOff>
    </xdr:to>
    <xdr:pic>
      <xdr:nvPicPr>
        <xdr:cNvPr id="892" name="Picture 892" descr="IgSjgx"/>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93" name="Picture 893" descr="fquRff"/>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94" name="Picture 894" descr="RJpTxd"/>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1190625</xdr:rowOff>
    </xdr:to>
    <xdr:pic>
      <xdr:nvPicPr>
        <xdr:cNvPr id="895" name="Picture 895" descr="UbfMMD"/>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352425</xdr:rowOff>
    </xdr:to>
    <xdr:pic>
      <xdr:nvPicPr>
        <xdr:cNvPr id="896" name="Picture 896" descr="oRmvcw"/>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97" name="Picture 897" descr="szGBhU"/>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98" name="Picture 898" descr="OXuUGV"/>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899" name="Picture 899" descr="oWTDST"/>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1190625</xdr:rowOff>
    </xdr:to>
    <xdr:pic>
      <xdr:nvPicPr>
        <xdr:cNvPr id="900" name="Picture 900" descr="yPWnEC"/>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1238250</xdr:rowOff>
    </xdr:to>
    <xdr:pic>
      <xdr:nvPicPr>
        <xdr:cNvPr id="901" name="Picture 901" descr="jHcrnI"/>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1238250</xdr:rowOff>
    </xdr:to>
    <xdr:pic>
      <xdr:nvPicPr>
        <xdr:cNvPr id="902" name="Picture 902" descr="WWHxwU"/>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1238250</xdr:rowOff>
    </xdr:to>
    <xdr:pic>
      <xdr:nvPicPr>
        <xdr:cNvPr id="903" name="Picture 903" descr="fsWZBy"/>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1238250</xdr:rowOff>
    </xdr:to>
    <xdr:pic>
      <xdr:nvPicPr>
        <xdr:cNvPr id="904" name="Picture 904" descr="dsqomx"/>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905" name="Picture 905" descr="yJBONJ"/>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619125</xdr:rowOff>
    </xdr:to>
    <xdr:pic>
      <xdr:nvPicPr>
        <xdr:cNvPr id="906" name="Picture 906" descr="mJAqlX"/>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16</xdr:row>
      <xdr:rowOff>895350</xdr:rowOff>
    </xdr:to>
    <xdr:pic>
      <xdr:nvPicPr>
        <xdr:cNvPr id="907" name="Picture 907" descr="cSiqsc"/>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619125</xdr:rowOff>
    </xdr:to>
    <xdr:pic>
      <xdr:nvPicPr>
        <xdr:cNvPr id="908" name="Picture 908" descr="nSRYLg"/>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09" name="Picture 909" descr="vSIlCu"/>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10" name="Picture 910" descr="oGsoCj"/>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11" name="Picture 911" descr="NinTuG"/>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912" name="Picture 912" descr="haNWWg"/>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913" name="Picture 913" descr="rGKAlH"/>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914" name="Picture 914" descr="VqrCog"/>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1123950</xdr:rowOff>
    </xdr:to>
    <xdr:pic>
      <xdr:nvPicPr>
        <xdr:cNvPr id="915" name="Picture 915" descr="JhMKWM"/>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952500</xdr:rowOff>
    </xdr:to>
    <xdr:pic>
      <xdr:nvPicPr>
        <xdr:cNvPr id="916" name="Picture 916" descr="JFVlKL"/>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952500</xdr:rowOff>
    </xdr:to>
    <xdr:pic>
      <xdr:nvPicPr>
        <xdr:cNvPr id="917" name="Picture 917" descr="vVRtFJ"/>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16</xdr:row>
      <xdr:rowOff>1181100</xdr:rowOff>
    </xdr:to>
    <xdr:pic>
      <xdr:nvPicPr>
        <xdr:cNvPr id="918" name="Picture 918" descr="UrtZuf"/>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16</xdr:row>
      <xdr:rowOff>1181100</xdr:rowOff>
    </xdr:to>
    <xdr:pic>
      <xdr:nvPicPr>
        <xdr:cNvPr id="919" name="Picture 919" descr="cMlngc"/>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1152525</xdr:rowOff>
    </xdr:to>
    <xdr:pic>
      <xdr:nvPicPr>
        <xdr:cNvPr id="920" name="Picture 920" descr="HSbBMU"/>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21" name="Picture 921" descr="HJlqUZ"/>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1133475</xdr:rowOff>
    </xdr:to>
    <xdr:pic>
      <xdr:nvPicPr>
        <xdr:cNvPr id="922" name="Picture 922" descr="hogJaw"/>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23" name="Picture 923" descr="JtKLhe"/>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924" name="Picture 924" descr="huaFXh"/>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925" name="Picture 925" descr="uvQtPU"/>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926" name="Picture 926" descr="KMhEIY"/>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927" name="Picture 927" descr="gRyXEE"/>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928" name="Picture 928" descr="sBArWA"/>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929" name="Picture 929" descr="gvNxcZ"/>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30" name="Picture 930" descr="UKregk"/>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28575</xdr:rowOff>
    </xdr:to>
    <xdr:pic>
      <xdr:nvPicPr>
        <xdr:cNvPr id="931" name="Picture 931" descr="aqxBMF"/>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932" name="Picture 932" descr="UNFiqE"/>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933" name="Picture 933" descr="ksdoZX"/>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34" name="Picture 934" descr="gBIoVx"/>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28575</xdr:rowOff>
    </xdr:to>
    <xdr:pic>
      <xdr:nvPicPr>
        <xdr:cNvPr id="935" name="Picture 935" descr="SzabgS"/>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704850</xdr:rowOff>
    </xdr:to>
    <xdr:pic>
      <xdr:nvPicPr>
        <xdr:cNvPr id="936" name="Picture 936" descr="xfEKEo"/>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704850</xdr:rowOff>
    </xdr:to>
    <xdr:pic>
      <xdr:nvPicPr>
        <xdr:cNvPr id="937" name="Picture 937" descr="RZnDaT"/>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704850</xdr:rowOff>
    </xdr:to>
    <xdr:pic>
      <xdr:nvPicPr>
        <xdr:cNvPr id="938" name="Picture 938" descr="wpvzyE"/>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704850</xdr:rowOff>
    </xdr:to>
    <xdr:pic>
      <xdr:nvPicPr>
        <xdr:cNvPr id="939" name="Picture 939" descr="OUOZoV"/>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409575</xdr:rowOff>
    </xdr:to>
    <xdr:pic>
      <xdr:nvPicPr>
        <xdr:cNvPr id="940" name="Picture 940" descr="WVVMpN"/>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409575</xdr:rowOff>
    </xdr:to>
    <xdr:pic>
      <xdr:nvPicPr>
        <xdr:cNvPr id="941" name="Picture 941" descr="dhafDq"/>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15</xdr:row>
      <xdr:rowOff>1247775</xdr:rowOff>
    </xdr:to>
    <xdr:pic>
      <xdr:nvPicPr>
        <xdr:cNvPr id="942" name="Picture 942" descr="xeBzfc"/>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18</xdr:row>
      <xdr:rowOff>381000</xdr:rowOff>
    </xdr:to>
    <xdr:pic>
      <xdr:nvPicPr>
        <xdr:cNvPr id="943" name="Picture 943" descr="wTUazJ"/>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944" name="Picture 944" descr="BvWEuI"/>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409575</xdr:rowOff>
    </xdr:to>
    <xdr:pic>
      <xdr:nvPicPr>
        <xdr:cNvPr id="945" name="Picture 945" descr="Fuxakn"/>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409575</xdr:rowOff>
    </xdr:to>
    <xdr:pic>
      <xdr:nvPicPr>
        <xdr:cNvPr id="946" name="Picture 946" descr="CvVIFj"/>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15</xdr:row>
      <xdr:rowOff>1247775</xdr:rowOff>
    </xdr:to>
    <xdr:pic>
      <xdr:nvPicPr>
        <xdr:cNvPr id="947" name="Picture 947" descr="cYVngV"/>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18</xdr:row>
      <xdr:rowOff>381000</xdr:rowOff>
    </xdr:to>
    <xdr:pic>
      <xdr:nvPicPr>
        <xdr:cNvPr id="948" name="Picture 948" descr="IcUZDw"/>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949" name="Picture 949" descr="kKCLiE"/>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304800</xdr:rowOff>
    </xdr:to>
    <xdr:pic>
      <xdr:nvPicPr>
        <xdr:cNvPr id="950" name="Picture 950" descr="mXVnMx"/>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285750</xdr:rowOff>
    </xdr:to>
    <xdr:pic>
      <xdr:nvPicPr>
        <xdr:cNvPr id="951" name="Picture 951" descr="dcrAeX"/>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304800</xdr:rowOff>
    </xdr:to>
    <xdr:pic>
      <xdr:nvPicPr>
        <xdr:cNvPr id="952" name="Picture 952" descr="khbOrm"/>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285750</xdr:rowOff>
    </xdr:to>
    <xdr:pic>
      <xdr:nvPicPr>
        <xdr:cNvPr id="953" name="Picture 953" descr="yxrbMC"/>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54" name="Picture 954" descr="dixpHh"/>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55" name="Picture 955" descr="YAjaea"/>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56" name="Picture 956" descr="zKZdzD"/>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957" name="Picture 957" descr="QRachr"/>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742950</xdr:rowOff>
    </xdr:to>
    <xdr:pic>
      <xdr:nvPicPr>
        <xdr:cNvPr id="958" name="Picture 958" descr="wnHofH"/>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742950</xdr:rowOff>
    </xdr:to>
    <xdr:pic>
      <xdr:nvPicPr>
        <xdr:cNvPr id="959" name="Picture 959" descr="hvEhpA"/>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1257300</xdr:rowOff>
    </xdr:to>
    <xdr:pic>
      <xdr:nvPicPr>
        <xdr:cNvPr id="960" name="Picture 960" descr="OPKJKu"/>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1257300</xdr:rowOff>
    </xdr:to>
    <xdr:pic>
      <xdr:nvPicPr>
        <xdr:cNvPr id="961" name="Picture 961" descr="PWNXlW"/>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1123950</xdr:rowOff>
    </xdr:to>
    <xdr:pic>
      <xdr:nvPicPr>
        <xdr:cNvPr id="962" name="Picture 962" descr="gGVbLV"/>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1114425</xdr:rowOff>
    </xdr:to>
    <xdr:pic>
      <xdr:nvPicPr>
        <xdr:cNvPr id="963" name="Picture 963" descr="FfndoA"/>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1066800</xdr:rowOff>
    </xdr:to>
    <xdr:pic>
      <xdr:nvPicPr>
        <xdr:cNvPr id="964" name="Picture 964" descr="chQiQS"/>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1066800</xdr:rowOff>
    </xdr:to>
    <xdr:pic>
      <xdr:nvPicPr>
        <xdr:cNvPr id="965" name="Picture 965" descr="rKBJtT"/>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15</xdr:row>
      <xdr:rowOff>952500</xdr:rowOff>
    </xdr:to>
    <xdr:pic>
      <xdr:nvPicPr>
        <xdr:cNvPr id="966" name="Picture 966" descr="hJuLCr"/>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15</xdr:row>
      <xdr:rowOff>952500</xdr:rowOff>
    </xdr:to>
    <xdr:pic>
      <xdr:nvPicPr>
        <xdr:cNvPr id="967" name="Picture 967" descr="QXnVMy"/>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638175</xdr:rowOff>
    </xdr:to>
    <xdr:pic>
      <xdr:nvPicPr>
        <xdr:cNvPr id="968" name="Picture 968" descr="ouhIgx"/>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400050</xdr:rowOff>
    </xdr:to>
    <xdr:pic>
      <xdr:nvPicPr>
        <xdr:cNvPr id="969" name="Picture 969" descr="MUYtkb"/>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828675</xdr:rowOff>
    </xdr:to>
    <xdr:pic>
      <xdr:nvPicPr>
        <xdr:cNvPr id="970" name="Picture 970" descr="oVzyEo"/>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533400</xdr:rowOff>
    </xdr:to>
    <xdr:pic>
      <xdr:nvPicPr>
        <xdr:cNvPr id="971" name="Picture 971" descr="XcSpHv"/>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1133475</xdr:rowOff>
    </xdr:to>
    <xdr:pic>
      <xdr:nvPicPr>
        <xdr:cNvPr id="972" name="Picture 972" descr="ONpHHU"/>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533400</xdr:rowOff>
    </xdr:to>
    <xdr:pic>
      <xdr:nvPicPr>
        <xdr:cNvPr id="973" name="Picture 973" descr="naCpZZ"/>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742950</xdr:rowOff>
    </xdr:to>
    <xdr:pic>
      <xdr:nvPicPr>
        <xdr:cNvPr id="974" name="Picture 974" descr="PPVVif"/>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742950</xdr:rowOff>
    </xdr:to>
    <xdr:pic>
      <xdr:nvPicPr>
        <xdr:cNvPr id="975" name="Picture 975" descr="iQPdpF"/>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742950</xdr:rowOff>
    </xdr:to>
    <xdr:pic>
      <xdr:nvPicPr>
        <xdr:cNvPr id="976" name="Picture 976" descr="xtuZTl"/>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742950</xdr:rowOff>
    </xdr:to>
    <xdr:pic>
      <xdr:nvPicPr>
        <xdr:cNvPr id="977" name="Picture 977" descr="nBxrJi"/>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978" name="Picture 978" descr="pGQHGf"/>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979" name="Picture 979" descr="xwiowT"/>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80" name="Picture 980" descr="vMvXrZ"/>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333375</xdr:rowOff>
    </xdr:to>
    <xdr:pic>
      <xdr:nvPicPr>
        <xdr:cNvPr id="981" name="Picture 981" descr="QsMErR"/>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982" name="Picture 982" descr="uZUJBM"/>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983" name="Picture 983" descr="KIkNwe"/>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84" name="Picture 984" descr="SPEcgs"/>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333375</xdr:rowOff>
    </xdr:to>
    <xdr:pic>
      <xdr:nvPicPr>
        <xdr:cNvPr id="985" name="Picture 985" descr="RJUffW"/>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86" name="Picture 986" descr="eQtlEW"/>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87" name="Picture 987" descr="DFxVYG"/>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988" name="Picture 988" descr="flpYoM"/>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989" name="Picture 989" descr="BpaJXI"/>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990" name="Picture 990" descr="ieioCe"/>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991" name="Picture 991" descr="LswnoD"/>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1123950</xdr:rowOff>
    </xdr:to>
    <xdr:pic>
      <xdr:nvPicPr>
        <xdr:cNvPr id="992" name="Picture 992" descr="qMntrD"/>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952500</xdr:rowOff>
    </xdr:to>
    <xdr:pic>
      <xdr:nvPicPr>
        <xdr:cNvPr id="993" name="Picture 993" descr="VPbdmC"/>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952500</xdr:rowOff>
    </xdr:to>
    <xdr:pic>
      <xdr:nvPicPr>
        <xdr:cNvPr id="994" name="Picture 994" descr="wloEdk"/>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95" name="Picture 995" descr="tZPCQV"/>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1133475</xdr:rowOff>
    </xdr:to>
    <xdr:pic>
      <xdr:nvPicPr>
        <xdr:cNvPr id="996" name="Picture 996" descr="qiairF"/>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997" name="Picture 997" descr="esqweG"/>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998" name="Picture 998" descr="MJofAy"/>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999" name="Picture 999" descr="Wdbyce"/>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1304925</xdr:rowOff>
    </xdr:to>
    <xdr:pic>
      <xdr:nvPicPr>
        <xdr:cNvPr id="1000" name="Picture 1000" descr="MxGtec"/>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1304925</xdr:rowOff>
    </xdr:to>
    <xdr:pic>
      <xdr:nvPicPr>
        <xdr:cNvPr id="1001" name="Picture 1001" descr="TCQYXE"/>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1002" name="Picture 1002" descr="ilMTin"/>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1003" name="Picture 1003" descr="LenGLF"/>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1004" name="Picture 1004" descr="ilZevI"/>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28575</xdr:rowOff>
    </xdr:to>
    <xdr:pic>
      <xdr:nvPicPr>
        <xdr:cNvPr id="1005" name="Picture 1005" descr="htSedX"/>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1006" name="Picture 1006" descr="IidqKd"/>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1007" name="Picture 1007" descr="jahHXI"/>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1008" name="Picture 1008" descr="BNqpwF"/>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28575</xdr:rowOff>
    </xdr:to>
    <xdr:pic>
      <xdr:nvPicPr>
        <xdr:cNvPr id="1009" name="Picture 1009" descr="feswfe"/>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704850</xdr:rowOff>
    </xdr:to>
    <xdr:pic>
      <xdr:nvPicPr>
        <xdr:cNvPr id="1010" name="Picture 1010" descr="RmnZxG"/>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704850</xdr:rowOff>
    </xdr:to>
    <xdr:pic>
      <xdr:nvPicPr>
        <xdr:cNvPr id="1011" name="Picture 1011" descr="GIAzYW"/>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704850</xdr:rowOff>
    </xdr:to>
    <xdr:pic>
      <xdr:nvPicPr>
        <xdr:cNvPr id="1012" name="Picture 1012" descr="Vpzdsk"/>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16</xdr:row>
      <xdr:rowOff>704850</xdr:rowOff>
    </xdr:to>
    <xdr:pic>
      <xdr:nvPicPr>
        <xdr:cNvPr id="1013" name="Picture 1013" descr="eUbEre"/>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409575</xdr:rowOff>
    </xdr:to>
    <xdr:pic>
      <xdr:nvPicPr>
        <xdr:cNvPr id="1014" name="Picture 1014" descr="PyFwWM"/>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409575</xdr:rowOff>
    </xdr:to>
    <xdr:pic>
      <xdr:nvPicPr>
        <xdr:cNvPr id="1015" name="Picture 1015" descr="CfUhxN"/>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15</xdr:row>
      <xdr:rowOff>1247775</xdr:rowOff>
    </xdr:to>
    <xdr:pic>
      <xdr:nvPicPr>
        <xdr:cNvPr id="1016" name="Picture 1016" descr="goYmoq"/>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18</xdr:row>
      <xdr:rowOff>381000</xdr:rowOff>
    </xdr:to>
    <xdr:pic>
      <xdr:nvPicPr>
        <xdr:cNvPr id="1017" name="Picture 1017" descr="EqalYB"/>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1018" name="Picture 1018" descr="sFsfti"/>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18</xdr:row>
      <xdr:rowOff>409575</xdr:rowOff>
    </xdr:to>
    <xdr:pic>
      <xdr:nvPicPr>
        <xdr:cNvPr id="1019" name="Picture 1019" descr="ZvTjqR"/>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18</xdr:row>
      <xdr:rowOff>409575</xdr:rowOff>
    </xdr:to>
    <xdr:pic>
      <xdr:nvPicPr>
        <xdr:cNvPr id="1020" name="Picture 1020" descr="aluuFW"/>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11</xdr:col>
      <xdr:colOff>609600</xdr:colOff>
      <xdr:row>13</xdr:row>
      <xdr:rowOff>0</xdr:rowOff>
    </xdr:from>
    <xdr:to>
      <xdr:col>11</xdr:col>
      <xdr:colOff>609600</xdr:colOff>
      <xdr:row>15</xdr:row>
      <xdr:rowOff>1247775</xdr:rowOff>
    </xdr:to>
    <xdr:pic>
      <xdr:nvPicPr>
        <xdr:cNvPr id="1021" name="Picture 1021" descr="Hyaawh"/>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18</xdr:row>
      <xdr:rowOff>381000</xdr:rowOff>
    </xdr:to>
    <xdr:pic>
      <xdr:nvPicPr>
        <xdr:cNvPr id="1022" name="Picture 1022" descr="vdUaSU"/>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1023" name="Picture 1023" descr="rQxvpR"/>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304800</xdr:rowOff>
    </xdr:to>
    <xdr:pic>
      <xdr:nvPicPr>
        <xdr:cNvPr id="1024" name="Picture 1024" descr="FSyJhS"/>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285750</xdr:rowOff>
    </xdr:to>
    <xdr:pic>
      <xdr:nvPicPr>
        <xdr:cNvPr id="1025" name="Picture 1025" descr="VgnwTt"/>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304800</xdr:rowOff>
    </xdr:to>
    <xdr:pic>
      <xdr:nvPicPr>
        <xdr:cNvPr id="1026" name="Picture 1026" descr="HLuGoe"/>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285750</xdr:rowOff>
    </xdr:to>
    <xdr:pic>
      <xdr:nvPicPr>
        <xdr:cNvPr id="1027" name="Picture 1027" descr="acgdDD"/>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1028" name="Picture 1028" descr="kHDKFO"/>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1029" name="Picture 1029" descr="rPhVId"/>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11</xdr:col>
      <xdr:colOff>600075</xdr:colOff>
      <xdr:row>13</xdr:row>
      <xdr:rowOff>0</xdr:rowOff>
    </xdr:from>
    <xdr:to>
      <xdr:col>11</xdr:col>
      <xdr:colOff>600075</xdr:colOff>
      <xdr:row>18</xdr:row>
      <xdr:rowOff>685800</xdr:rowOff>
    </xdr:to>
    <xdr:pic>
      <xdr:nvPicPr>
        <xdr:cNvPr id="1030" name="Picture 1030" descr="ePqhgX"/>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17</xdr:row>
      <xdr:rowOff>838200</xdr:rowOff>
    </xdr:to>
    <xdr:pic>
      <xdr:nvPicPr>
        <xdr:cNvPr id="1031" name="Picture 1031" descr="fBGwUz"/>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1000125</xdr:rowOff>
    </xdr:to>
    <xdr:pic>
      <xdr:nvPicPr>
        <xdr:cNvPr id="1032" name="Picture 1032" descr="whOCIL"/>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1000125</xdr:rowOff>
    </xdr:to>
    <xdr:pic>
      <xdr:nvPicPr>
        <xdr:cNvPr id="1033" name="Picture 1033" descr="duVnWG"/>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323850</xdr:rowOff>
    </xdr:to>
    <xdr:pic>
      <xdr:nvPicPr>
        <xdr:cNvPr id="1034" name="Picture 1034" descr="fbfFEC"/>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323850</xdr:rowOff>
    </xdr:to>
    <xdr:pic>
      <xdr:nvPicPr>
        <xdr:cNvPr id="1035" name="Picture 1035" descr="iGkRVF"/>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1123950</xdr:rowOff>
    </xdr:to>
    <xdr:pic>
      <xdr:nvPicPr>
        <xdr:cNvPr id="1036" name="Picture 1036" descr="LWEMuC"/>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16</xdr:row>
      <xdr:rowOff>47625</xdr:rowOff>
    </xdr:to>
    <xdr:pic>
      <xdr:nvPicPr>
        <xdr:cNvPr id="1037" name="Picture 1037" descr="HnkwZS"/>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16</xdr:row>
      <xdr:rowOff>342900</xdr:rowOff>
    </xdr:to>
    <xdr:pic>
      <xdr:nvPicPr>
        <xdr:cNvPr id="1038" name="Picture 1038" descr="HiCisE"/>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16</xdr:row>
      <xdr:rowOff>342900</xdr:rowOff>
    </xdr:to>
    <xdr:pic>
      <xdr:nvPicPr>
        <xdr:cNvPr id="1039" name="Picture 1039" descr="ylSSmM"/>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15</xdr:row>
      <xdr:rowOff>952500</xdr:rowOff>
    </xdr:to>
    <xdr:pic>
      <xdr:nvPicPr>
        <xdr:cNvPr id="1040" name="Picture 1040" descr="juGhAe"/>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15</xdr:row>
      <xdr:rowOff>952500</xdr:rowOff>
    </xdr:to>
    <xdr:pic>
      <xdr:nvPicPr>
        <xdr:cNvPr id="1041" name="Picture 1041" descr="yNROVq"/>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314325</xdr:rowOff>
    </xdr:to>
    <xdr:pic>
      <xdr:nvPicPr>
        <xdr:cNvPr id="1042" name="Picture 1042" descr="xupGaw"/>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11</xdr:col>
      <xdr:colOff>561975</xdr:colOff>
      <xdr:row>13</xdr:row>
      <xdr:rowOff>0</xdr:rowOff>
    </xdr:from>
    <xdr:to>
      <xdr:col>11</xdr:col>
      <xdr:colOff>561975</xdr:colOff>
      <xdr:row>16</xdr:row>
      <xdr:rowOff>400050</xdr:rowOff>
    </xdr:to>
    <xdr:pic>
      <xdr:nvPicPr>
        <xdr:cNvPr id="1043" name="Picture 1043" descr="oBKoKV"/>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533400</xdr:rowOff>
    </xdr:to>
    <xdr:pic>
      <xdr:nvPicPr>
        <xdr:cNvPr id="1044" name="Picture 1044" descr="JXrQdA"/>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15</xdr:row>
      <xdr:rowOff>1133475</xdr:rowOff>
    </xdr:to>
    <xdr:pic>
      <xdr:nvPicPr>
        <xdr:cNvPr id="1045" name="Picture 1045" descr="hEzlEa"/>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16</xdr:row>
      <xdr:rowOff>533400</xdr:rowOff>
    </xdr:to>
    <xdr:pic>
      <xdr:nvPicPr>
        <xdr:cNvPr id="1046" name="Picture 1046" descr="clZqDD"/>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1000125</xdr:rowOff>
    </xdr:to>
    <xdr:pic>
      <xdr:nvPicPr>
        <xdr:cNvPr id="1047" name="Picture 1047" descr="mcCGwr"/>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1000125</xdr:rowOff>
    </xdr:to>
    <xdr:pic>
      <xdr:nvPicPr>
        <xdr:cNvPr id="1048" name="Picture 1048" descr="ENOGTV"/>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1000125</xdr:rowOff>
    </xdr:to>
    <xdr:pic>
      <xdr:nvPicPr>
        <xdr:cNvPr id="1049" name="Picture 1049" descr="CVIFkf"/>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1000125</xdr:rowOff>
    </xdr:to>
    <xdr:pic>
      <xdr:nvPicPr>
        <xdr:cNvPr id="1050" name="Picture 1050" descr="dFtJfC"/>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1051" name="Picture 1051" descr="lqVEYs"/>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1052" name="Picture 1052" descr="ppIAdm"/>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1053" name="Picture 1053" descr="ghsfCH"/>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619125</xdr:rowOff>
    </xdr:to>
    <xdr:pic>
      <xdr:nvPicPr>
        <xdr:cNvPr id="1054" name="Picture 1054" descr="BwdxgH"/>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17</xdr:row>
      <xdr:rowOff>590550</xdr:rowOff>
    </xdr:to>
    <xdr:pic>
      <xdr:nvPicPr>
        <xdr:cNvPr id="1055" name="Picture 1055" descr="YLmpdU"/>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17</xdr:row>
      <xdr:rowOff>590550</xdr:rowOff>
    </xdr:to>
    <xdr:pic>
      <xdr:nvPicPr>
        <xdr:cNvPr id="1056" name="Picture 1056" descr="IwhQIE"/>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11</xdr:col>
      <xdr:colOff>571500</xdr:colOff>
      <xdr:row>13</xdr:row>
      <xdr:rowOff>0</xdr:rowOff>
    </xdr:from>
    <xdr:to>
      <xdr:col>11</xdr:col>
      <xdr:colOff>571500</xdr:colOff>
      <xdr:row>17</xdr:row>
      <xdr:rowOff>561975</xdr:rowOff>
    </xdr:to>
    <xdr:pic>
      <xdr:nvPicPr>
        <xdr:cNvPr id="1057" name="Picture 1057" descr="AxHUVB"/>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18</xdr:row>
      <xdr:rowOff>619125</xdr:rowOff>
    </xdr:to>
    <xdr:pic>
      <xdr:nvPicPr>
        <xdr:cNvPr id="1058" name="Picture 1058" descr="jjbeXj"/>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952500</xdr:rowOff>
    </xdr:to>
    <xdr:pic>
      <xdr:nvPicPr>
        <xdr:cNvPr id="1059" name="Picture 1059" descr="VpTYoL"/>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12</xdr:col>
      <xdr:colOff>552450</xdr:colOff>
      <xdr:row>13</xdr:row>
      <xdr:rowOff>0</xdr:rowOff>
    </xdr:from>
    <xdr:to>
      <xdr:col>12</xdr:col>
      <xdr:colOff>552450</xdr:colOff>
      <xdr:row>15</xdr:row>
      <xdr:rowOff>952500</xdr:rowOff>
    </xdr:to>
    <xdr:pic>
      <xdr:nvPicPr>
        <xdr:cNvPr id="1060" name="Picture 1060" descr="Geihmk"/>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390525</xdr:rowOff>
    </xdr:to>
    <xdr:pic>
      <xdr:nvPicPr>
        <xdr:cNvPr id="1061" name="Picture 1061" descr="HNfRXk"/>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390525</xdr:rowOff>
    </xdr:to>
    <xdr:pic>
      <xdr:nvPicPr>
        <xdr:cNvPr id="1062" name="Picture 1062" descr="jGmUQO"/>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1063" name="Picture 1063" descr="JHhQjd"/>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15</xdr:row>
      <xdr:rowOff>1200150</xdr:rowOff>
    </xdr:to>
    <xdr:pic>
      <xdr:nvPicPr>
        <xdr:cNvPr id="1064" name="Picture 1064" descr="CYQnai"/>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16</xdr:row>
      <xdr:rowOff>1133475</xdr:rowOff>
    </xdr:to>
    <xdr:pic>
      <xdr:nvPicPr>
        <xdr:cNvPr id="1065" name="Picture 1065" descr="mtYRWk"/>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16</xdr:row>
      <xdr:rowOff>1133475</xdr:rowOff>
    </xdr:to>
    <xdr:pic>
      <xdr:nvPicPr>
        <xdr:cNvPr id="1066" name="Picture 1066" descr="PWGjKu"/>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12</xdr:col>
      <xdr:colOff>333375</xdr:colOff>
      <xdr:row>13</xdr:row>
      <xdr:rowOff>0</xdr:rowOff>
    </xdr:from>
    <xdr:to>
      <xdr:col>12</xdr:col>
      <xdr:colOff>333375</xdr:colOff>
      <xdr:row>15</xdr:row>
      <xdr:rowOff>952500</xdr:rowOff>
    </xdr:to>
    <xdr:pic>
      <xdr:nvPicPr>
        <xdr:cNvPr id="1067" name="Picture 1067" descr="wDQQPY"/>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12</xdr:col>
      <xdr:colOff>304800</xdr:colOff>
      <xdr:row>13</xdr:row>
      <xdr:rowOff>0</xdr:rowOff>
    </xdr:from>
    <xdr:to>
      <xdr:col>12</xdr:col>
      <xdr:colOff>304800</xdr:colOff>
      <xdr:row>15</xdr:row>
      <xdr:rowOff>952500</xdr:rowOff>
    </xdr:to>
    <xdr:pic>
      <xdr:nvPicPr>
        <xdr:cNvPr id="1068" name="Picture 1068" descr="rlRFMk"/>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12</xdr:col>
      <xdr:colOff>523875</xdr:colOff>
      <xdr:row>13</xdr:row>
      <xdr:rowOff>0</xdr:rowOff>
    </xdr:from>
    <xdr:to>
      <xdr:col>12</xdr:col>
      <xdr:colOff>523875</xdr:colOff>
      <xdr:row>15</xdr:row>
      <xdr:rowOff>952500</xdr:rowOff>
    </xdr:to>
    <xdr:pic>
      <xdr:nvPicPr>
        <xdr:cNvPr id="1069" name="Picture 1069" descr="wgOpch"/>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695325</xdr:rowOff>
    </xdr:to>
    <xdr:pic>
      <xdr:nvPicPr>
        <xdr:cNvPr id="1070" name="Picture 1070" descr="hvMvbZ"/>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11</xdr:col>
      <xdr:colOff>638175</xdr:colOff>
      <xdr:row>13</xdr:row>
      <xdr:rowOff>0</xdr:rowOff>
    </xdr:from>
    <xdr:to>
      <xdr:col>11</xdr:col>
      <xdr:colOff>638175</xdr:colOff>
      <xdr:row>16</xdr:row>
      <xdr:rowOff>695325</xdr:rowOff>
    </xdr:to>
    <xdr:pic>
      <xdr:nvPicPr>
        <xdr:cNvPr id="1071" name="Picture 1071" descr="ahoILY"/>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072" name="Picture 1072" descr="wOhSUN"/>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073" name="Picture 1073" descr="yTTzRN"/>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074" name="Picture 1074" descr="hvPUfI"/>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1075" name="Picture 1075" descr="xyvZLz"/>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1076" name="Picture 1076" descr="nppxFy"/>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342900</xdr:rowOff>
    </xdr:to>
    <xdr:pic>
      <xdr:nvPicPr>
        <xdr:cNvPr id="1077" name="Picture 1077" descr="EUusII"/>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078" name="Picture 1078" descr="qWnBMF"/>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079" name="Picture 1079" descr="vlOVIn"/>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1080" name="Picture 1080" descr="mDYrwi"/>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1081" name="Picture 1081" descr="mqUhwV"/>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762000</xdr:rowOff>
    </xdr:to>
    <xdr:pic>
      <xdr:nvPicPr>
        <xdr:cNvPr id="1082" name="Picture 1082" descr="nMxVRC"/>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762000</xdr:rowOff>
    </xdr:to>
    <xdr:pic>
      <xdr:nvPicPr>
        <xdr:cNvPr id="1083" name="Picture 1083" descr="otRCuG"/>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733425</xdr:rowOff>
    </xdr:to>
    <xdr:pic>
      <xdr:nvPicPr>
        <xdr:cNvPr id="1084" name="Picture 1084" descr="wFmJYp"/>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38100</xdr:rowOff>
    </xdr:to>
    <xdr:pic>
      <xdr:nvPicPr>
        <xdr:cNvPr id="1085" name="Picture 1085" descr="WHepYN"/>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990600</xdr:rowOff>
    </xdr:to>
    <xdr:pic>
      <xdr:nvPicPr>
        <xdr:cNvPr id="1086" name="Picture 1086" descr="cspsuy"/>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087" name="Picture 1087" descr="magRiv"/>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1000125</xdr:rowOff>
    </xdr:to>
    <xdr:pic>
      <xdr:nvPicPr>
        <xdr:cNvPr id="1088" name="Picture 1088" descr="ffboZJ"/>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089" name="Picture 1089" descr="xQIZxi"/>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090" name="Picture 1090" descr="DFQJPZ"/>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091" name="Picture 1091" descr="TpGkzB"/>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092" name="Picture 1092" descr="vQyIpQ"/>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352425</xdr:rowOff>
    </xdr:to>
    <xdr:pic>
      <xdr:nvPicPr>
        <xdr:cNvPr id="1093" name="Picture 1093" descr="MMGSgf"/>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094" name="Picture 1094" descr="MqKEZx"/>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095" name="Picture 1095" descr="iHqskZ"/>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096" name="Picture 1096" descr="vaBaTn"/>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1097" name="Picture 1097" descr="bRBqaa"/>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1098" name="Picture 1098" descr="Ihhwgw"/>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523875</xdr:rowOff>
    </xdr:to>
    <xdr:pic>
      <xdr:nvPicPr>
        <xdr:cNvPr id="1099" name="Picture 1099" descr="LRTreE"/>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523875</xdr:rowOff>
    </xdr:to>
    <xdr:pic>
      <xdr:nvPicPr>
        <xdr:cNvPr id="1100" name="Picture 1100" descr="VcLakp"/>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01" name="Picture 1101" descr="VsURQN"/>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102" name="Picture 1102" descr="uCISwh"/>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03" name="Picture 1103" descr="aFpVEM"/>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104" name="Picture 1104" descr="UkPKWE"/>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1362075</xdr:rowOff>
    </xdr:to>
    <xdr:pic>
      <xdr:nvPicPr>
        <xdr:cNvPr id="1105" name="Picture 1105" descr="gZyGjD"/>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1362075</xdr:rowOff>
    </xdr:to>
    <xdr:pic>
      <xdr:nvPicPr>
        <xdr:cNvPr id="1106" name="Picture 1106" descr="QVEcui"/>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1362075</xdr:rowOff>
    </xdr:to>
    <xdr:pic>
      <xdr:nvPicPr>
        <xdr:cNvPr id="1107" name="Picture 1107" descr="PhtPWz"/>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19</xdr:row>
      <xdr:rowOff>1362075</xdr:rowOff>
    </xdr:to>
    <xdr:pic>
      <xdr:nvPicPr>
        <xdr:cNvPr id="1108" name="Picture 1108" descr="YZORQG"/>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19</xdr:row>
      <xdr:rowOff>180975</xdr:rowOff>
    </xdr:to>
    <xdr:pic>
      <xdr:nvPicPr>
        <xdr:cNvPr id="1109" name="Picture 1109" descr="zKRToO"/>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110" name="Picture 1110" descr="SgOhPG"/>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19</xdr:row>
      <xdr:rowOff>180975</xdr:rowOff>
    </xdr:to>
    <xdr:pic>
      <xdr:nvPicPr>
        <xdr:cNvPr id="1111" name="Picture 1111" descr="VNYdxe"/>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112" name="Picture 1112" descr="rqcWFq"/>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1113" name="Picture 1113" descr="MKotpM"/>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20</xdr:row>
      <xdr:rowOff>571500</xdr:rowOff>
    </xdr:to>
    <xdr:pic>
      <xdr:nvPicPr>
        <xdr:cNvPr id="1114" name="Picture 1114" descr="PRGxmH"/>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552450</xdr:rowOff>
    </xdr:to>
    <xdr:pic>
      <xdr:nvPicPr>
        <xdr:cNvPr id="1115" name="Picture 1115" descr="VSFouJ"/>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1116" name="Picture 1116" descr="iEHUpo"/>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20</xdr:row>
      <xdr:rowOff>571500</xdr:rowOff>
    </xdr:to>
    <xdr:pic>
      <xdr:nvPicPr>
        <xdr:cNvPr id="1117" name="Picture 1117" descr="YSOWDX"/>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552450</xdr:rowOff>
    </xdr:to>
    <xdr:pic>
      <xdr:nvPicPr>
        <xdr:cNvPr id="1118" name="Picture 1118" descr="LaGzfR"/>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19" name="Picture 1119" descr="akUbAj"/>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20" name="Picture 1120" descr="EGFqkL"/>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21" name="Picture 1121" descr="snmHmU"/>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1122" name="Picture 1122" descr="tnyEVR"/>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1123" name="Picture 1123" descr="zeolyH"/>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1257300</xdr:rowOff>
    </xdr:to>
    <xdr:pic>
      <xdr:nvPicPr>
        <xdr:cNvPr id="1124" name="Picture 1124" descr="vevTjG"/>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1257300</xdr:rowOff>
    </xdr:to>
    <xdr:pic>
      <xdr:nvPicPr>
        <xdr:cNvPr id="1125" name="Picture 1125" descr="pQHnnH"/>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342900</xdr:rowOff>
    </xdr:to>
    <xdr:pic>
      <xdr:nvPicPr>
        <xdr:cNvPr id="1126" name="Picture 1126" descr="jsozoN"/>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127" name="Picture 1127" descr="cGjHto"/>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128" name="Picture 1128" descr="aSEvxX"/>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19</xdr:row>
      <xdr:rowOff>171450</xdr:rowOff>
    </xdr:to>
    <xdr:pic>
      <xdr:nvPicPr>
        <xdr:cNvPr id="1129" name="Picture 1129" descr="gEQCSu"/>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161925</xdr:rowOff>
    </xdr:to>
    <xdr:pic>
      <xdr:nvPicPr>
        <xdr:cNvPr id="1130" name="Picture 1130" descr="xpHFDp"/>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161925</xdr:rowOff>
    </xdr:to>
    <xdr:pic>
      <xdr:nvPicPr>
        <xdr:cNvPr id="1131" name="Picture 1131" descr="VcCUzY"/>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1132" name="Picture 1132" descr="SbCTxD"/>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1133" name="Picture 1133" descr="TgCUkm"/>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133350</xdr:rowOff>
    </xdr:to>
    <xdr:pic>
      <xdr:nvPicPr>
        <xdr:cNvPr id="1134" name="Picture 1134" descr="adetFE"/>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1135" name="Picture 1135" descr="hejkMX"/>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1152525</xdr:rowOff>
    </xdr:to>
    <xdr:pic>
      <xdr:nvPicPr>
        <xdr:cNvPr id="1136" name="Picture 1136" descr="lYFGgd"/>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137" name="Picture 1137" descr="sNZBfu"/>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138" name="Picture 1138" descr="NyFWjh"/>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17</xdr:row>
      <xdr:rowOff>1038225</xdr:rowOff>
    </xdr:to>
    <xdr:pic>
      <xdr:nvPicPr>
        <xdr:cNvPr id="1139" name="Picture 1139" descr="mqQpbF"/>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40" name="Picture 1140" descr="iyIbbD"/>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41" name="Picture 1141" descr="GVtcJb"/>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1190625</xdr:rowOff>
    </xdr:to>
    <xdr:pic>
      <xdr:nvPicPr>
        <xdr:cNvPr id="1142" name="Picture 1142" descr="HTCuFw"/>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352425</xdr:rowOff>
    </xdr:to>
    <xdr:pic>
      <xdr:nvPicPr>
        <xdr:cNvPr id="1143" name="Picture 1143" descr="GxWXqJ"/>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44" name="Picture 1144" descr="uXAwgE"/>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45" name="Picture 1145" descr="nNBPuq"/>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46" name="Picture 1146" descr="dTvuDa"/>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1190625</xdr:rowOff>
    </xdr:to>
    <xdr:pic>
      <xdr:nvPicPr>
        <xdr:cNvPr id="1147" name="Picture 1147" descr="tuYtum"/>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1148" name="Picture 1148" descr="YkjelL"/>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1149" name="Picture 1149" descr="PLbItl"/>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1238250</xdr:rowOff>
    </xdr:to>
    <xdr:pic>
      <xdr:nvPicPr>
        <xdr:cNvPr id="1150" name="Picture 1150" descr="FacPEl"/>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1238250</xdr:rowOff>
    </xdr:to>
    <xdr:pic>
      <xdr:nvPicPr>
        <xdr:cNvPr id="1151" name="Picture 1151" descr="LmLLFl"/>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52" name="Picture 1152" descr="EhbmMT"/>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1153" name="Picture 1153" descr="hlOGAS"/>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18</xdr:row>
      <xdr:rowOff>895350</xdr:rowOff>
    </xdr:to>
    <xdr:pic>
      <xdr:nvPicPr>
        <xdr:cNvPr id="1154" name="Picture 1154" descr="dWqRQW"/>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1155" name="Picture 1155" descr="BrlyDV"/>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56" name="Picture 1156" descr="OqsKEb"/>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57" name="Picture 1157" descr="AIdyIn"/>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158" name="Picture 1158" descr="cHqWgL"/>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159" name="Picture 1159" descr="waxtyD"/>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160" name="Picture 1160" descr="jJXPsw"/>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161" name="Picture 1161" descr="ZaOqnv"/>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1162" name="Picture 1162" descr="HzEdmn"/>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1163" name="Picture 1163" descr="hMEzUw"/>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1164" name="Picture 1164" descr="nPzKbd"/>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1181100</xdr:rowOff>
    </xdr:to>
    <xdr:pic>
      <xdr:nvPicPr>
        <xdr:cNvPr id="1165" name="Picture 1165" descr="fdhWwG"/>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1181100</xdr:rowOff>
    </xdr:to>
    <xdr:pic>
      <xdr:nvPicPr>
        <xdr:cNvPr id="1166" name="Picture 1166" descr="awGrGi"/>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1152525</xdr:rowOff>
    </xdr:to>
    <xdr:pic>
      <xdr:nvPicPr>
        <xdr:cNvPr id="1167" name="Picture 1167" descr="tbsCYi"/>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168" name="Picture 1168" descr="YsXSUd"/>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1169" name="Picture 1169" descr="jPSOlK"/>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170" name="Picture 1170" descr="FioFHK"/>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171" name="Picture 1171" descr="vWFyOq"/>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172" name="Picture 1172" descr="zQVSpw"/>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173" name="Picture 1173" descr="iscJna"/>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174" name="Picture 1174" descr="KyQZGI"/>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175" name="Picture 1175" descr="RCQmLo"/>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176" name="Picture 1176" descr="oCqSDQ"/>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177" name="Picture 1177" descr="VooJzJ"/>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1178" name="Picture 1178" descr="Tbyoyl"/>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179" name="Picture 1179" descr="eBiPER"/>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180" name="Picture 1180" descr="YbsWCu"/>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181" name="Picture 1181" descr="aYdMRc"/>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1182" name="Picture 1182" descr="Osumww"/>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1183" name="Picture 1183" descr="Zshlux"/>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1184" name="Picture 1184" descr="zZBGTM"/>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1185" name="Picture 1185" descr="xalXJG"/>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1186" name="Picture 1186" descr="TANLNr"/>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1187" name="Picture 1187" descr="rMWyOX"/>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1188" name="Picture 1188" descr="TSYopf"/>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1189" name="Picture 1189" descr="VvPYNz"/>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1190" name="Picture 1190" descr="IfWVpA"/>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191" name="Picture 1191" descr="XAywDl"/>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1192" name="Picture 1192" descr="txpCgx"/>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1193" name="Picture 1193" descr="xQFwTb"/>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1194" name="Picture 1194" descr="xYZXDi"/>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1195" name="Picture 1195" descr="qgCqED"/>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196" name="Picture 1196" descr="OpSEgV"/>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1197" name="Picture 1197" descr="KDNIKU"/>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1198" name="Picture 1198" descr="cpKkdO"/>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1199" name="Picture 1199" descr="iKCNVY"/>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1200" name="Picture 1200" descr="nBNWJp"/>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01" name="Picture 1201" descr="cbzbSe"/>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02" name="Picture 1202" descr="ZzVubv"/>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03" name="Picture 1203" descr="lFrnAN"/>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204" name="Picture 1204" descr="dJrMxc"/>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1205" name="Picture 1205" descr="gsqYtv"/>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1206" name="Picture 1206" descr="WzvaGz"/>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1257300</xdr:rowOff>
    </xdr:to>
    <xdr:pic>
      <xdr:nvPicPr>
        <xdr:cNvPr id="1207" name="Picture 1207" descr="TFrldA"/>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1257300</xdr:rowOff>
    </xdr:to>
    <xdr:pic>
      <xdr:nvPicPr>
        <xdr:cNvPr id="1208" name="Picture 1208" descr="OEvABc"/>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1209" name="Picture 1209" descr="ATwEGR"/>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1114425</xdr:rowOff>
    </xdr:to>
    <xdr:pic>
      <xdr:nvPicPr>
        <xdr:cNvPr id="1210" name="Picture 1210" descr="TcOzzY"/>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1066800</xdr:rowOff>
    </xdr:to>
    <xdr:pic>
      <xdr:nvPicPr>
        <xdr:cNvPr id="1211" name="Picture 1211" descr="KpNPfY"/>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1066800</xdr:rowOff>
    </xdr:to>
    <xdr:pic>
      <xdr:nvPicPr>
        <xdr:cNvPr id="1212" name="Picture 1212" descr="YCxrGQ"/>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1213" name="Picture 1213" descr="jSbDQC"/>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1214" name="Picture 1214" descr="jHpaKJ"/>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638175</xdr:rowOff>
    </xdr:to>
    <xdr:pic>
      <xdr:nvPicPr>
        <xdr:cNvPr id="1215" name="Picture 1215" descr="ADBlGB"/>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1216" name="Picture 1216" descr="nDfDlZ"/>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828675</xdr:rowOff>
    </xdr:to>
    <xdr:pic>
      <xdr:nvPicPr>
        <xdr:cNvPr id="1217" name="Picture 1217" descr="hWwgLM"/>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1218" name="Picture 1218" descr="IQRXph"/>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1219" name="Picture 1219" descr="HYbrzW"/>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1220" name="Picture 1220" descr="tHuMES"/>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1221" name="Picture 1221" descr="XRVUuA"/>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1222" name="Picture 1222" descr="EWdhVc"/>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742950</xdr:rowOff>
    </xdr:to>
    <xdr:pic>
      <xdr:nvPicPr>
        <xdr:cNvPr id="1223" name="Picture 1223" descr="guXsGu"/>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742950</xdr:rowOff>
    </xdr:to>
    <xdr:pic>
      <xdr:nvPicPr>
        <xdr:cNvPr id="1224" name="Picture 1224" descr="HYSsoi"/>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225" name="Picture 1225" descr="xCxWwC"/>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226" name="Picture 1226" descr="eRkImT"/>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27" name="Picture 1227" descr="VbWFul"/>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333375</xdr:rowOff>
    </xdr:to>
    <xdr:pic>
      <xdr:nvPicPr>
        <xdr:cNvPr id="1228" name="Picture 1228" descr="ZycKaB"/>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229" name="Picture 1229" descr="buSFuA"/>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230" name="Picture 1230" descr="DBrnCF"/>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31" name="Picture 1231" descr="shxAgq"/>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333375</xdr:rowOff>
    </xdr:to>
    <xdr:pic>
      <xdr:nvPicPr>
        <xdr:cNvPr id="1232" name="Picture 1232" descr="ClWwiv"/>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33" name="Picture 1233" descr="xiBYnX"/>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34" name="Picture 1234" descr="uKlyqB"/>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35" name="Picture 1235" descr="kNDMzC"/>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236" name="Picture 1236" descr="cxEgmk"/>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237" name="Picture 1237" descr="VqjAFw"/>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238" name="Picture 1238" descr="hzMwTK"/>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1239" name="Picture 1239" descr="RHAdUK"/>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1240" name="Picture 1240" descr="fQbIvD"/>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1241" name="Picture 1241" descr="yoEwSw"/>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42" name="Picture 1242" descr="JNtGhx"/>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1243" name="Picture 1243" descr="mrpFKq"/>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44" name="Picture 1244" descr="jmOfHT"/>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245" name="Picture 1245" descr="wqyNAv"/>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246" name="Picture 1246" descr="AyFfsU"/>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1304925</xdr:rowOff>
    </xdr:to>
    <xdr:pic>
      <xdr:nvPicPr>
        <xdr:cNvPr id="1247" name="Picture 1247" descr="UyXXwy"/>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1304925</xdr:rowOff>
    </xdr:to>
    <xdr:pic>
      <xdr:nvPicPr>
        <xdr:cNvPr id="1248" name="Picture 1248" descr="vWPMZM"/>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249" name="Picture 1249" descr="bazPOf"/>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250" name="Picture 1250" descr="ZOphbK"/>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51" name="Picture 1251" descr="kZvAQa"/>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1252" name="Picture 1252" descr="lTnErW"/>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253" name="Picture 1253" descr="YkIPRK"/>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254" name="Picture 1254" descr="tloRby"/>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255" name="Picture 1255" descr="YmOkTg"/>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28575</xdr:rowOff>
    </xdr:to>
    <xdr:pic>
      <xdr:nvPicPr>
        <xdr:cNvPr id="1256" name="Picture 1256" descr="vCqxNT"/>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1257" name="Picture 1257" descr="nwoSOc"/>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1258" name="Picture 1258" descr="VgamrK"/>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704850</xdr:rowOff>
    </xdr:to>
    <xdr:pic>
      <xdr:nvPicPr>
        <xdr:cNvPr id="1259" name="Picture 1259" descr="svjbEY"/>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18</xdr:row>
      <xdr:rowOff>704850</xdr:rowOff>
    </xdr:to>
    <xdr:pic>
      <xdr:nvPicPr>
        <xdr:cNvPr id="1260" name="Picture 1260" descr="nhKYzB"/>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1261" name="Picture 1261" descr="rPklVx"/>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1262" name="Picture 1262" descr="ZNZyPJ"/>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1263" name="Picture 1263" descr="CUOnUe"/>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1264" name="Picture 1264" descr="lwUNaW"/>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265" name="Picture 1265" descr="NMLuUY"/>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20</xdr:row>
      <xdr:rowOff>409575</xdr:rowOff>
    </xdr:to>
    <xdr:pic>
      <xdr:nvPicPr>
        <xdr:cNvPr id="1266" name="Picture 1266" descr="PKyHqr"/>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20</xdr:row>
      <xdr:rowOff>409575</xdr:rowOff>
    </xdr:to>
    <xdr:pic>
      <xdr:nvPicPr>
        <xdr:cNvPr id="1267" name="Picture 1267" descr="AXzNQK"/>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609600</xdr:colOff>
      <xdr:row>15</xdr:row>
      <xdr:rowOff>0</xdr:rowOff>
    </xdr:from>
    <xdr:to>
      <xdr:col>5</xdr:col>
      <xdr:colOff>609600</xdr:colOff>
      <xdr:row>17</xdr:row>
      <xdr:rowOff>1247775</xdr:rowOff>
    </xdr:to>
    <xdr:pic>
      <xdr:nvPicPr>
        <xdr:cNvPr id="1268" name="Picture 1268" descr="SQFzzx"/>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20</xdr:row>
      <xdr:rowOff>381000</xdr:rowOff>
    </xdr:to>
    <xdr:pic>
      <xdr:nvPicPr>
        <xdr:cNvPr id="1269" name="Picture 1269" descr="dhoEsM"/>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270" name="Picture 1270" descr="YaYqTk"/>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1271" name="Picture 1271" descr="GbKtZu"/>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1272" name="Picture 1272" descr="VHrAbn"/>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304800</xdr:rowOff>
    </xdr:to>
    <xdr:pic>
      <xdr:nvPicPr>
        <xdr:cNvPr id="1273" name="Picture 1273" descr="xwcxrT"/>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285750</xdr:rowOff>
    </xdr:to>
    <xdr:pic>
      <xdr:nvPicPr>
        <xdr:cNvPr id="1274" name="Picture 1274" descr="hiTGFH"/>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75" name="Picture 1275" descr="GHBudY"/>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76" name="Picture 1276" descr="yViiWL"/>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600075</xdr:colOff>
      <xdr:row>15</xdr:row>
      <xdr:rowOff>0</xdr:rowOff>
    </xdr:from>
    <xdr:to>
      <xdr:col>5</xdr:col>
      <xdr:colOff>600075</xdr:colOff>
      <xdr:row>20</xdr:row>
      <xdr:rowOff>685800</xdr:rowOff>
    </xdr:to>
    <xdr:pic>
      <xdr:nvPicPr>
        <xdr:cNvPr id="1277" name="Picture 1277" descr="ruvSdA"/>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19</xdr:row>
      <xdr:rowOff>838200</xdr:rowOff>
    </xdr:to>
    <xdr:pic>
      <xdr:nvPicPr>
        <xdr:cNvPr id="1278" name="Picture 1278" descr="meJnSC"/>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1279" name="Picture 1279" descr="HhZTYK"/>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1280" name="Picture 1280" descr="ludUDJ"/>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323850</xdr:rowOff>
    </xdr:to>
    <xdr:pic>
      <xdr:nvPicPr>
        <xdr:cNvPr id="1281" name="Picture 1281" descr="gZfvVh"/>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323850</xdr:rowOff>
    </xdr:to>
    <xdr:pic>
      <xdr:nvPicPr>
        <xdr:cNvPr id="1282" name="Picture 1282" descr="AnjYFD"/>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1123950</xdr:rowOff>
    </xdr:to>
    <xdr:pic>
      <xdr:nvPicPr>
        <xdr:cNvPr id="1283" name="Picture 1283" descr="eVqeLj"/>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18</xdr:row>
      <xdr:rowOff>47625</xdr:rowOff>
    </xdr:to>
    <xdr:pic>
      <xdr:nvPicPr>
        <xdr:cNvPr id="1284" name="Picture 1284" descr="vScZvU"/>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342900</xdr:rowOff>
    </xdr:to>
    <xdr:pic>
      <xdr:nvPicPr>
        <xdr:cNvPr id="1285" name="Picture 1285" descr="cWKjwU"/>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342900</xdr:rowOff>
    </xdr:to>
    <xdr:pic>
      <xdr:nvPicPr>
        <xdr:cNvPr id="1286" name="Picture 1286" descr="vuflmn"/>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1287" name="Picture 1287" descr="EMWxaI"/>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1288" name="Picture 1288" descr="YzLisF"/>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314325</xdr:rowOff>
    </xdr:to>
    <xdr:pic>
      <xdr:nvPicPr>
        <xdr:cNvPr id="1289" name="Picture 1289" descr="eEKhAe"/>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561975</xdr:colOff>
      <xdr:row>15</xdr:row>
      <xdr:rowOff>0</xdr:rowOff>
    </xdr:from>
    <xdr:to>
      <xdr:col>5</xdr:col>
      <xdr:colOff>561975</xdr:colOff>
      <xdr:row>18</xdr:row>
      <xdr:rowOff>400050</xdr:rowOff>
    </xdr:to>
    <xdr:pic>
      <xdr:nvPicPr>
        <xdr:cNvPr id="1290" name="Picture 1290" descr="MCpOpl"/>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1291" name="Picture 1291" descr="PjBxWU"/>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17</xdr:row>
      <xdr:rowOff>1133475</xdr:rowOff>
    </xdr:to>
    <xdr:pic>
      <xdr:nvPicPr>
        <xdr:cNvPr id="1292" name="Picture 1292" descr="FpWsUd"/>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18</xdr:row>
      <xdr:rowOff>533400</xdr:rowOff>
    </xdr:to>
    <xdr:pic>
      <xdr:nvPicPr>
        <xdr:cNvPr id="1293" name="Picture 1293" descr="irxKyy"/>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1294" name="Picture 1294" descr="kYeGxt"/>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1295" name="Picture 1295" descr="QlFZMT"/>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1000125</xdr:rowOff>
    </xdr:to>
    <xdr:pic>
      <xdr:nvPicPr>
        <xdr:cNvPr id="1296" name="Picture 1296" descr="SUQoSC"/>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1000125</xdr:rowOff>
    </xdr:to>
    <xdr:pic>
      <xdr:nvPicPr>
        <xdr:cNvPr id="1297" name="Picture 1297" descr="eEpGZt"/>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298" name="Picture 1298" descr="cDbMSs"/>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299" name="Picture 1299" descr="lTZGwU"/>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300" name="Picture 1300" descr="GkiBBm"/>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1301" name="Picture 1301" descr="KJILzC"/>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19</xdr:row>
      <xdr:rowOff>590550</xdr:rowOff>
    </xdr:to>
    <xdr:pic>
      <xdr:nvPicPr>
        <xdr:cNvPr id="1302" name="Picture 1302" descr="MrwMaJ"/>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19</xdr:row>
      <xdr:rowOff>590550</xdr:rowOff>
    </xdr:to>
    <xdr:pic>
      <xdr:nvPicPr>
        <xdr:cNvPr id="1303" name="Picture 1303" descr="XOBQdb"/>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571500</xdr:colOff>
      <xdr:row>15</xdr:row>
      <xdr:rowOff>0</xdr:rowOff>
    </xdr:from>
    <xdr:to>
      <xdr:col>5</xdr:col>
      <xdr:colOff>571500</xdr:colOff>
      <xdr:row>19</xdr:row>
      <xdr:rowOff>561975</xdr:rowOff>
    </xdr:to>
    <xdr:pic>
      <xdr:nvPicPr>
        <xdr:cNvPr id="1304" name="Picture 1304" descr="jfpJIl"/>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20</xdr:row>
      <xdr:rowOff>619125</xdr:rowOff>
    </xdr:to>
    <xdr:pic>
      <xdr:nvPicPr>
        <xdr:cNvPr id="1305" name="Picture 1305" descr="OjHEvJ"/>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1306" name="Picture 1306" descr="CFUIqg"/>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6</xdr:col>
      <xdr:colOff>19050</xdr:colOff>
      <xdr:row>15</xdr:row>
      <xdr:rowOff>0</xdr:rowOff>
    </xdr:from>
    <xdr:to>
      <xdr:col>6</xdr:col>
      <xdr:colOff>19050</xdr:colOff>
      <xdr:row>17</xdr:row>
      <xdr:rowOff>952500</xdr:rowOff>
    </xdr:to>
    <xdr:pic>
      <xdr:nvPicPr>
        <xdr:cNvPr id="1307" name="Picture 1307" descr="GRzupi"/>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390525</xdr:rowOff>
    </xdr:to>
    <xdr:pic>
      <xdr:nvPicPr>
        <xdr:cNvPr id="1308" name="Picture 1308" descr="XkpTgR"/>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390525</xdr:rowOff>
    </xdr:to>
    <xdr:pic>
      <xdr:nvPicPr>
        <xdr:cNvPr id="1309" name="Picture 1309" descr="pIkGyY"/>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310" name="Picture 1310" descr="PBrjTU"/>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17</xdr:row>
      <xdr:rowOff>1200150</xdr:rowOff>
    </xdr:to>
    <xdr:pic>
      <xdr:nvPicPr>
        <xdr:cNvPr id="1311" name="Picture 1311" descr="mNagLX"/>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18</xdr:row>
      <xdr:rowOff>1133475</xdr:rowOff>
    </xdr:to>
    <xdr:pic>
      <xdr:nvPicPr>
        <xdr:cNvPr id="1312" name="Picture 1312" descr="GaiPpF"/>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18</xdr:row>
      <xdr:rowOff>1133475</xdr:rowOff>
    </xdr:to>
    <xdr:pic>
      <xdr:nvPicPr>
        <xdr:cNvPr id="1313" name="Picture 1313" descr="LqOpim"/>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15</xdr:row>
      <xdr:rowOff>0</xdr:rowOff>
    </xdr:from>
    <xdr:to>
      <xdr:col>5</xdr:col>
      <xdr:colOff>1238250</xdr:colOff>
      <xdr:row>17</xdr:row>
      <xdr:rowOff>952500</xdr:rowOff>
    </xdr:to>
    <xdr:pic>
      <xdr:nvPicPr>
        <xdr:cNvPr id="1314" name="Picture 1314" descr="pIqeKf"/>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1209675</xdr:colOff>
      <xdr:row>15</xdr:row>
      <xdr:rowOff>0</xdr:rowOff>
    </xdr:from>
    <xdr:to>
      <xdr:col>5</xdr:col>
      <xdr:colOff>1209675</xdr:colOff>
      <xdr:row>17</xdr:row>
      <xdr:rowOff>952500</xdr:rowOff>
    </xdr:to>
    <xdr:pic>
      <xdr:nvPicPr>
        <xdr:cNvPr id="1315" name="Picture 1315" descr="IdWnCl"/>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1428750</xdr:colOff>
      <xdr:row>15</xdr:row>
      <xdr:rowOff>0</xdr:rowOff>
    </xdr:from>
    <xdr:to>
      <xdr:col>5</xdr:col>
      <xdr:colOff>1428750</xdr:colOff>
      <xdr:row>17</xdr:row>
      <xdr:rowOff>952500</xdr:rowOff>
    </xdr:to>
    <xdr:pic>
      <xdr:nvPicPr>
        <xdr:cNvPr id="1316" name="Picture 1316" descr="CtpKnS"/>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695325</xdr:rowOff>
    </xdr:to>
    <xdr:pic>
      <xdr:nvPicPr>
        <xdr:cNvPr id="1317" name="Picture 1317" descr="UmYakD"/>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638175</xdr:colOff>
      <xdr:row>15</xdr:row>
      <xdr:rowOff>0</xdr:rowOff>
    </xdr:from>
    <xdr:to>
      <xdr:col>5</xdr:col>
      <xdr:colOff>638175</xdr:colOff>
      <xdr:row>18</xdr:row>
      <xdr:rowOff>695325</xdr:rowOff>
    </xdr:to>
    <xdr:pic>
      <xdr:nvPicPr>
        <xdr:cNvPr id="1318" name="Picture 1318" descr="ALMTDp"/>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7</xdr:col>
      <xdr:colOff>600075</xdr:colOff>
      <xdr:row>296</xdr:row>
      <xdr:rowOff>0</xdr:rowOff>
    </xdr:from>
    <xdr:to>
      <xdr:col>7</xdr:col>
      <xdr:colOff>600075</xdr:colOff>
      <xdr:row>307</xdr:row>
      <xdr:rowOff>495300</xdr:rowOff>
    </xdr:to>
    <xdr:pic>
      <xdr:nvPicPr>
        <xdr:cNvPr id="2" name="Picture 2" descr="pYzFbh"/>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3" name="Picture 3" descr="Pikdpr"/>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4" name="Picture 4" descr="dCmfyC"/>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305</xdr:row>
      <xdr:rowOff>209550</xdr:rowOff>
    </xdr:to>
    <xdr:pic>
      <xdr:nvPicPr>
        <xdr:cNvPr id="5" name="Picture 5" descr="XaBnyv"/>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305</xdr:row>
      <xdr:rowOff>209550</xdr:rowOff>
    </xdr:to>
    <xdr:pic>
      <xdr:nvPicPr>
        <xdr:cNvPr id="6" name="Picture 6" descr="tAgDBm"/>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28575</xdr:rowOff>
    </xdr:to>
    <xdr:pic>
      <xdr:nvPicPr>
        <xdr:cNvPr id="7" name="Picture 7" descr="pLjZeF"/>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8" name="Picture 8" descr="cxRVBG"/>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9" name="Picture 9" descr="lCYpkI"/>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390525</xdr:rowOff>
    </xdr:to>
    <xdr:pic>
      <xdr:nvPicPr>
        <xdr:cNvPr id="10" name="Picture 10" descr="RgvEOc"/>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390525</xdr:rowOff>
    </xdr:to>
    <xdr:pic>
      <xdr:nvPicPr>
        <xdr:cNvPr id="11" name="Picture 11" descr="qCvwWU"/>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303</xdr:row>
      <xdr:rowOff>323850</xdr:rowOff>
    </xdr:to>
    <xdr:pic>
      <xdr:nvPicPr>
        <xdr:cNvPr id="12" name="Picture 12" descr="fQOGCX"/>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303</xdr:row>
      <xdr:rowOff>323850</xdr:rowOff>
    </xdr:to>
    <xdr:pic>
      <xdr:nvPicPr>
        <xdr:cNvPr id="13" name="Picture 13" descr="HVPYDh"/>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303</xdr:row>
      <xdr:rowOff>295275</xdr:rowOff>
    </xdr:to>
    <xdr:pic>
      <xdr:nvPicPr>
        <xdr:cNvPr id="14" name="Picture 14" descr="qbZUyC"/>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302</xdr:row>
      <xdr:rowOff>257175</xdr:rowOff>
    </xdr:to>
    <xdr:pic>
      <xdr:nvPicPr>
        <xdr:cNvPr id="15" name="Picture 15" descr="CZTMYj"/>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428625</xdr:rowOff>
    </xdr:to>
    <xdr:pic>
      <xdr:nvPicPr>
        <xdr:cNvPr id="16" name="Picture 16" descr="DrtUSc"/>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17" name="Picture 17" descr="JGXzXY"/>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438150</xdr:rowOff>
    </xdr:to>
    <xdr:pic>
      <xdr:nvPicPr>
        <xdr:cNvPr id="18" name="Picture 18" descr="qRCroc"/>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19" name="Picture 19" descr="KulTCN"/>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20" name="Picture 20" descr="tTsIbK"/>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21" name="Picture 21" descr="dlhXkj"/>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22" name="Picture 22" descr="LGmBbK"/>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38100</xdr:rowOff>
    </xdr:to>
    <xdr:pic>
      <xdr:nvPicPr>
        <xdr:cNvPr id="23" name="Picture 23" descr="WhgXqs"/>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24" name="Picture 24" descr="uYDjZL"/>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25" name="Picture 25" descr="gabrwO"/>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26" name="Picture 26" descr="iUhxLX"/>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305</xdr:row>
      <xdr:rowOff>209550</xdr:rowOff>
    </xdr:to>
    <xdr:pic>
      <xdr:nvPicPr>
        <xdr:cNvPr id="27" name="Picture 27" descr="paYZRQ"/>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305</xdr:row>
      <xdr:rowOff>209550</xdr:rowOff>
    </xdr:to>
    <xdr:pic>
      <xdr:nvPicPr>
        <xdr:cNvPr id="28" name="Picture 28" descr="wKmQZX"/>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305</xdr:row>
      <xdr:rowOff>209550</xdr:rowOff>
    </xdr:to>
    <xdr:pic>
      <xdr:nvPicPr>
        <xdr:cNvPr id="29" name="Picture 29" descr="lvySoy"/>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305</xdr:row>
      <xdr:rowOff>209550</xdr:rowOff>
    </xdr:to>
    <xdr:pic>
      <xdr:nvPicPr>
        <xdr:cNvPr id="30" name="Picture 30" descr="tcIETq"/>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31" name="Picture 31" descr="XBDMri"/>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32" name="Picture 32" descr="sGbYyc"/>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33" name="Picture 33" descr="StLGst"/>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34" name="Picture 34" descr="IRJDzv"/>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306</xdr:row>
      <xdr:rowOff>390525</xdr:rowOff>
    </xdr:to>
    <xdr:pic>
      <xdr:nvPicPr>
        <xdr:cNvPr id="35" name="Picture 35" descr="ngAyay"/>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306</xdr:row>
      <xdr:rowOff>390525</xdr:rowOff>
    </xdr:to>
    <xdr:pic>
      <xdr:nvPicPr>
        <xdr:cNvPr id="36" name="Picture 36" descr="lCDCjD"/>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306</xdr:row>
      <xdr:rowOff>390525</xdr:rowOff>
    </xdr:to>
    <xdr:pic>
      <xdr:nvPicPr>
        <xdr:cNvPr id="37" name="Picture 37" descr="sFVRxj"/>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306</xdr:row>
      <xdr:rowOff>390525</xdr:rowOff>
    </xdr:to>
    <xdr:pic>
      <xdr:nvPicPr>
        <xdr:cNvPr id="38" name="Picture 38" descr="OEASfc"/>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304</xdr:row>
      <xdr:rowOff>523875</xdr:rowOff>
    </xdr:to>
    <xdr:pic>
      <xdr:nvPicPr>
        <xdr:cNvPr id="39" name="Picture 39" descr="mQtmUP"/>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40" name="Picture 40" descr="lFkHav"/>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304</xdr:row>
      <xdr:rowOff>523875</xdr:rowOff>
    </xdr:to>
    <xdr:pic>
      <xdr:nvPicPr>
        <xdr:cNvPr id="41" name="Picture 41" descr="aMSbjd"/>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42" name="Picture 42" descr="fHkAPf"/>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142875</xdr:rowOff>
    </xdr:to>
    <xdr:pic>
      <xdr:nvPicPr>
        <xdr:cNvPr id="43" name="Picture 43" descr="FTgkCi"/>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307</xdr:row>
      <xdr:rowOff>381000</xdr:rowOff>
    </xdr:to>
    <xdr:pic>
      <xdr:nvPicPr>
        <xdr:cNvPr id="44" name="Picture 44" descr="fMqgVD"/>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361950</xdr:rowOff>
    </xdr:to>
    <xdr:pic>
      <xdr:nvPicPr>
        <xdr:cNvPr id="45" name="Picture 45" descr="VZYzBv"/>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142875</xdr:rowOff>
    </xdr:to>
    <xdr:pic>
      <xdr:nvPicPr>
        <xdr:cNvPr id="46" name="Picture 46" descr="hTpuXP"/>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307</xdr:row>
      <xdr:rowOff>381000</xdr:rowOff>
    </xdr:to>
    <xdr:pic>
      <xdr:nvPicPr>
        <xdr:cNvPr id="47" name="Picture 47" descr="DGYxZY"/>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361950</xdr:rowOff>
    </xdr:to>
    <xdr:pic>
      <xdr:nvPicPr>
        <xdr:cNvPr id="48" name="Picture 48" descr="EeQepf"/>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49" name="Picture 49" descr="soTEuf"/>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50" name="Picture 50" descr="pfEkt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51" name="Picture 51" descr="HuFLbi"/>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142875</xdr:rowOff>
    </xdr:to>
    <xdr:pic>
      <xdr:nvPicPr>
        <xdr:cNvPr id="52" name="Picture 52" descr="tAJTjd"/>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304</xdr:row>
      <xdr:rowOff>142875</xdr:rowOff>
    </xdr:to>
    <xdr:pic>
      <xdr:nvPicPr>
        <xdr:cNvPr id="53" name="Picture 53" descr="vlqydx"/>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308</xdr:row>
      <xdr:rowOff>409575</xdr:rowOff>
    </xdr:to>
    <xdr:pic>
      <xdr:nvPicPr>
        <xdr:cNvPr id="54" name="Picture 54" descr="ehoNyE"/>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308</xdr:row>
      <xdr:rowOff>409575</xdr:rowOff>
    </xdr:to>
    <xdr:pic>
      <xdr:nvPicPr>
        <xdr:cNvPr id="55" name="Picture 55" descr="nIgZoT"/>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28575</xdr:rowOff>
    </xdr:to>
    <xdr:pic>
      <xdr:nvPicPr>
        <xdr:cNvPr id="56" name="Picture 56" descr="RgZnXb"/>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57" name="Picture 57" descr="zjAPdi"/>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58" name="Picture 58" descr="KkGiqp"/>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514350</xdr:rowOff>
    </xdr:to>
    <xdr:pic>
      <xdr:nvPicPr>
        <xdr:cNvPr id="59" name="Picture 59" descr="kqCtWe"/>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304</xdr:row>
      <xdr:rowOff>504825</xdr:rowOff>
    </xdr:to>
    <xdr:pic>
      <xdr:nvPicPr>
        <xdr:cNvPr id="60" name="Picture 60" descr="EEeHuO"/>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304</xdr:row>
      <xdr:rowOff>504825</xdr:rowOff>
    </xdr:to>
    <xdr:pic>
      <xdr:nvPicPr>
        <xdr:cNvPr id="61" name="Picture 61" descr="wbZoSY"/>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301</xdr:row>
      <xdr:rowOff>390525</xdr:rowOff>
    </xdr:to>
    <xdr:pic>
      <xdr:nvPicPr>
        <xdr:cNvPr id="62" name="Picture 62" descr="xzYBKl"/>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301</xdr:row>
      <xdr:rowOff>390525</xdr:rowOff>
    </xdr:to>
    <xdr:pic>
      <xdr:nvPicPr>
        <xdr:cNvPr id="63" name="Picture 63" descr="kssVRz"/>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304</xdr:row>
      <xdr:rowOff>476250</xdr:rowOff>
    </xdr:to>
    <xdr:pic>
      <xdr:nvPicPr>
        <xdr:cNvPr id="64" name="Picture 64" descr="OTYWfk"/>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619125</xdr:rowOff>
    </xdr:to>
    <xdr:pic>
      <xdr:nvPicPr>
        <xdr:cNvPr id="65" name="Picture 65" descr="qAizfE"/>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590550</xdr:rowOff>
    </xdr:to>
    <xdr:pic>
      <xdr:nvPicPr>
        <xdr:cNvPr id="66" name="Picture 66" descr="WhwZlJ"/>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67" name="Picture 67" descr="iKJxqF"/>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68" name="Picture 68" descr="gfQiQj"/>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301</xdr:row>
      <xdr:rowOff>476250</xdr:rowOff>
    </xdr:to>
    <xdr:pic>
      <xdr:nvPicPr>
        <xdr:cNvPr id="69" name="Picture 69" descr="bFxlMu"/>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70" name="Picture 70" descr="uOUjaX"/>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71" name="Picture 71" descr="OEefPD"/>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306</xdr:row>
      <xdr:rowOff>219075</xdr:rowOff>
    </xdr:to>
    <xdr:pic>
      <xdr:nvPicPr>
        <xdr:cNvPr id="72" name="Picture 72" descr="AwponZ"/>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38100</xdr:rowOff>
    </xdr:to>
    <xdr:pic>
      <xdr:nvPicPr>
        <xdr:cNvPr id="73" name="Picture 73" descr="ZDqcrl"/>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74" name="Picture 74" descr="jQjQuN"/>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75" name="Picture 75" descr="ogsLSd"/>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76" name="Picture 76" descr="gYwPKf"/>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306</xdr:row>
      <xdr:rowOff>219075</xdr:rowOff>
    </xdr:to>
    <xdr:pic>
      <xdr:nvPicPr>
        <xdr:cNvPr id="77" name="Picture 77" descr="gtMWtv"/>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142875</xdr:rowOff>
    </xdr:to>
    <xdr:pic>
      <xdr:nvPicPr>
        <xdr:cNvPr id="78" name="Picture 78" descr="TJxSah"/>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304</xdr:row>
      <xdr:rowOff>142875</xdr:rowOff>
    </xdr:to>
    <xdr:pic>
      <xdr:nvPicPr>
        <xdr:cNvPr id="79" name="Picture 79" descr="ABDsUl"/>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142875</xdr:rowOff>
    </xdr:to>
    <xdr:pic>
      <xdr:nvPicPr>
        <xdr:cNvPr id="80" name="Picture 80" descr="PkGxta"/>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304</xdr:row>
      <xdr:rowOff>142875</xdr:rowOff>
    </xdr:to>
    <xdr:pic>
      <xdr:nvPicPr>
        <xdr:cNvPr id="81" name="Picture 81" descr="aMrHRD"/>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82" name="Picture 82" descr="lITTwY"/>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428625</xdr:rowOff>
    </xdr:to>
    <xdr:pic>
      <xdr:nvPicPr>
        <xdr:cNvPr id="83" name="Picture 83" descr="TGRGoL"/>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303</xdr:row>
      <xdr:rowOff>457200</xdr:rowOff>
    </xdr:to>
    <xdr:pic>
      <xdr:nvPicPr>
        <xdr:cNvPr id="84" name="Picture 84" descr="FwmwuO"/>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428625</xdr:rowOff>
    </xdr:to>
    <xdr:pic>
      <xdr:nvPicPr>
        <xdr:cNvPr id="85" name="Picture 85" descr="xZugPA"/>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86" name="Picture 86" descr="pGmzJi"/>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87" name="Picture 87" descr="jIoWdS"/>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88" name="Picture 88" descr="sHqQbF"/>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89" name="Picture 89" descr="isJwyj"/>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90" name="Picture 90" descr="CKrxIK"/>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91" name="Picture 91" descr="xJYRlh"/>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561975</xdr:rowOff>
    </xdr:to>
    <xdr:pic>
      <xdr:nvPicPr>
        <xdr:cNvPr id="92" name="Picture 92" descr="BlfsWI"/>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390525</xdr:rowOff>
    </xdr:to>
    <xdr:pic>
      <xdr:nvPicPr>
        <xdr:cNvPr id="93" name="Picture 93" descr="JQjxjd"/>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390525</xdr:rowOff>
    </xdr:to>
    <xdr:pic>
      <xdr:nvPicPr>
        <xdr:cNvPr id="94" name="Picture 94" descr="LXLpCw"/>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304</xdr:row>
      <xdr:rowOff>85725</xdr:rowOff>
    </xdr:to>
    <xdr:pic>
      <xdr:nvPicPr>
        <xdr:cNvPr id="95" name="Picture 95" descr="PWbhPR"/>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304</xdr:row>
      <xdr:rowOff>85725</xdr:rowOff>
    </xdr:to>
    <xdr:pic>
      <xdr:nvPicPr>
        <xdr:cNvPr id="96" name="Picture 96" descr="cQphWr"/>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304</xdr:row>
      <xdr:rowOff>57150</xdr:rowOff>
    </xdr:to>
    <xdr:pic>
      <xdr:nvPicPr>
        <xdr:cNvPr id="97" name="Picture 97" descr="RdUfuO"/>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98" name="Picture 98" descr="LVGHMY"/>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571500</xdr:rowOff>
    </xdr:to>
    <xdr:pic>
      <xdr:nvPicPr>
        <xdr:cNvPr id="99" name="Picture 99" descr="iumnrm"/>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00" name="Picture 100" descr="OTDWFq"/>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101" name="Picture 101" descr="oRMWVP"/>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102" name="Picture 102" descr="FSlybQ"/>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103" name="Picture 103" descr="yVJjrI"/>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104" name="Picture 104" descr="qIyXWR"/>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05" name="Picture 105" descr="maGsJC"/>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06" name="Picture 106" descr="kTrXoZ"/>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07" name="Picture 107" descr="mmbEdb"/>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306</xdr:row>
      <xdr:rowOff>495300</xdr:rowOff>
    </xdr:to>
    <xdr:pic>
      <xdr:nvPicPr>
        <xdr:cNvPr id="108" name="Picture 108" descr="qCzuUx"/>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09" name="Picture 109" descr="dvzhOb"/>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10" name="Picture 110" descr="fTNoPt"/>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11" name="Picture 111" descr="KWnTLN"/>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306</xdr:row>
      <xdr:rowOff>495300</xdr:rowOff>
    </xdr:to>
    <xdr:pic>
      <xdr:nvPicPr>
        <xdr:cNvPr id="112" name="Picture 112" descr="EdmEhi"/>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266700</xdr:rowOff>
    </xdr:to>
    <xdr:pic>
      <xdr:nvPicPr>
        <xdr:cNvPr id="113" name="Picture 113" descr="TvXxnV"/>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266700</xdr:rowOff>
    </xdr:to>
    <xdr:pic>
      <xdr:nvPicPr>
        <xdr:cNvPr id="114" name="Picture 114" descr="HyesfC"/>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266700</xdr:rowOff>
    </xdr:to>
    <xdr:pic>
      <xdr:nvPicPr>
        <xdr:cNvPr id="115" name="Picture 115" descr="sFXWJs"/>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266700</xdr:rowOff>
    </xdr:to>
    <xdr:pic>
      <xdr:nvPicPr>
        <xdr:cNvPr id="116" name="Picture 116" descr="MCWHrF"/>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307</xdr:row>
      <xdr:rowOff>219075</xdr:rowOff>
    </xdr:to>
    <xdr:pic>
      <xdr:nvPicPr>
        <xdr:cNvPr id="117" name="Picture 117" descr="QsVwSK"/>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307</xdr:row>
      <xdr:rowOff>219075</xdr:rowOff>
    </xdr:to>
    <xdr:pic>
      <xdr:nvPicPr>
        <xdr:cNvPr id="118" name="Picture 118" descr="ryiXFo"/>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302</xdr:row>
      <xdr:rowOff>28575</xdr:rowOff>
    </xdr:to>
    <xdr:pic>
      <xdr:nvPicPr>
        <xdr:cNvPr id="119" name="Picture 119" descr="CkdoJZ"/>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307</xdr:row>
      <xdr:rowOff>190500</xdr:rowOff>
    </xdr:to>
    <xdr:pic>
      <xdr:nvPicPr>
        <xdr:cNvPr id="120" name="Picture 120" descr="uGKACx"/>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121" name="Picture 121" descr="zmWzHa"/>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307</xdr:row>
      <xdr:rowOff>219075</xdr:rowOff>
    </xdr:to>
    <xdr:pic>
      <xdr:nvPicPr>
        <xdr:cNvPr id="122" name="Picture 122" descr="zNrPTW"/>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307</xdr:row>
      <xdr:rowOff>219075</xdr:rowOff>
    </xdr:to>
    <xdr:pic>
      <xdr:nvPicPr>
        <xdr:cNvPr id="123" name="Picture 123" descr="fecHNa"/>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302</xdr:row>
      <xdr:rowOff>28575</xdr:rowOff>
    </xdr:to>
    <xdr:pic>
      <xdr:nvPicPr>
        <xdr:cNvPr id="124" name="Picture 124" descr="DyRGyw"/>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307</xdr:row>
      <xdr:rowOff>190500</xdr:rowOff>
    </xdr:to>
    <xdr:pic>
      <xdr:nvPicPr>
        <xdr:cNvPr id="125" name="Picture 125" descr="LRjUtF"/>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126" name="Picture 126" descr="jACbGO"/>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523875</xdr:rowOff>
    </xdr:to>
    <xdr:pic>
      <xdr:nvPicPr>
        <xdr:cNvPr id="127" name="Picture 127" descr="wCyUfE"/>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504825</xdr:rowOff>
    </xdr:to>
    <xdr:pic>
      <xdr:nvPicPr>
        <xdr:cNvPr id="128" name="Picture 128" descr="tnYShI"/>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523875</xdr:rowOff>
    </xdr:to>
    <xdr:pic>
      <xdr:nvPicPr>
        <xdr:cNvPr id="129" name="Picture 129" descr="xmwSnN"/>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504825</xdr:rowOff>
    </xdr:to>
    <xdr:pic>
      <xdr:nvPicPr>
        <xdr:cNvPr id="130" name="Picture 130" descr="uiMWuJ"/>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31" name="Picture 131" descr="EiCYlI"/>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32" name="Picture 132" descr="rGmpvF"/>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33" name="Picture 133" descr="fXzWFO"/>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134" name="Picture 134" descr="uUZUYc"/>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304800</xdr:rowOff>
    </xdr:to>
    <xdr:pic>
      <xdr:nvPicPr>
        <xdr:cNvPr id="135" name="Picture 135" descr="PgClnt"/>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304800</xdr:rowOff>
    </xdr:to>
    <xdr:pic>
      <xdr:nvPicPr>
        <xdr:cNvPr id="136" name="Picture 136" descr="TVsAiY"/>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308</xdr:row>
      <xdr:rowOff>409575</xdr:rowOff>
    </xdr:to>
    <xdr:pic>
      <xdr:nvPicPr>
        <xdr:cNvPr id="137" name="Picture 137" descr="qwmfpR"/>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308</xdr:row>
      <xdr:rowOff>409575</xdr:rowOff>
    </xdr:to>
    <xdr:pic>
      <xdr:nvPicPr>
        <xdr:cNvPr id="138" name="Picture 138" descr="VQogIG"/>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561975</xdr:rowOff>
    </xdr:to>
    <xdr:pic>
      <xdr:nvPicPr>
        <xdr:cNvPr id="139" name="Picture 139" descr="HAIOsQ"/>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304</xdr:row>
      <xdr:rowOff>19050</xdr:rowOff>
    </xdr:to>
    <xdr:pic>
      <xdr:nvPicPr>
        <xdr:cNvPr id="140" name="Picture 140" descr="sqmKKx"/>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306</xdr:row>
      <xdr:rowOff>95250</xdr:rowOff>
    </xdr:to>
    <xdr:pic>
      <xdr:nvPicPr>
        <xdr:cNvPr id="141" name="Picture 141" descr="WbYnZp"/>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306</xdr:row>
      <xdr:rowOff>95250</xdr:rowOff>
    </xdr:to>
    <xdr:pic>
      <xdr:nvPicPr>
        <xdr:cNvPr id="142" name="Picture 142" descr="DXemfG"/>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301</xdr:row>
      <xdr:rowOff>390525</xdr:rowOff>
    </xdr:to>
    <xdr:pic>
      <xdr:nvPicPr>
        <xdr:cNvPr id="143" name="Picture 143" descr="ibXxwX"/>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301</xdr:row>
      <xdr:rowOff>390525</xdr:rowOff>
    </xdr:to>
    <xdr:pic>
      <xdr:nvPicPr>
        <xdr:cNvPr id="144" name="Picture 144" descr="NTRREq"/>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323850</xdr:rowOff>
    </xdr:to>
    <xdr:pic>
      <xdr:nvPicPr>
        <xdr:cNvPr id="145" name="Picture 145" descr="vYBGZy"/>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619125</xdr:rowOff>
    </xdr:to>
    <xdr:pic>
      <xdr:nvPicPr>
        <xdr:cNvPr id="146" name="Picture 146" descr="AApmTQ"/>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266700</xdr:rowOff>
    </xdr:to>
    <xdr:pic>
      <xdr:nvPicPr>
        <xdr:cNvPr id="147" name="Picture 147" descr="TElxPL"/>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303</xdr:row>
      <xdr:rowOff>95250</xdr:rowOff>
    </xdr:to>
    <xdr:pic>
      <xdr:nvPicPr>
        <xdr:cNvPr id="148" name="Picture 148" descr="nFwYsJ"/>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571500</xdr:rowOff>
    </xdr:to>
    <xdr:pic>
      <xdr:nvPicPr>
        <xdr:cNvPr id="149" name="Picture 149" descr="KyoIop"/>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303</xdr:row>
      <xdr:rowOff>95250</xdr:rowOff>
    </xdr:to>
    <xdr:pic>
      <xdr:nvPicPr>
        <xdr:cNvPr id="150" name="Picture 150" descr="cpIggD"/>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304800</xdr:rowOff>
    </xdr:to>
    <xdr:pic>
      <xdr:nvPicPr>
        <xdr:cNvPr id="151" name="Picture 151" descr="yAHOdm"/>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304800</xdr:rowOff>
    </xdr:to>
    <xdr:pic>
      <xdr:nvPicPr>
        <xdr:cNvPr id="152" name="Picture 152" descr="ZyVRAd"/>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304800</xdr:rowOff>
    </xdr:to>
    <xdr:pic>
      <xdr:nvPicPr>
        <xdr:cNvPr id="153" name="Picture 153" descr="owCZYk"/>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304800</xdr:rowOff>
    </xdr:to>
    <xdr:pic>
      <xdr:nvPicPr>
        <xdr:cNvPr id="154" name="Picture 154" descr="ZpltUC"/>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55" name="Picture 155" descr="FTLtGN"/>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56" name="Picture 156" descr="uEDQyB"/>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57" name="Picture 157" descr="MfUDqM"/>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142875</xdr:rowOff>
    </xdr:to>
    <xdr:pic>
      <xdr:nvPicPr>
        <xdr:cNvPr id="158" name="Picture 158" descr="FGTVMC"/>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59" name="Picture 159" descr="GAfoGX"/>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60" name="Picture 160" descr="kpTwYU"/>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61" name="Picture 161" descr="aQyskq"/>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142875</xdr:rowOff>
    </xdr:to>
    <xdr:pic>
      <xdr:nvPicPr>
        <xdr:cNvPr id="162" name="Picture 162" descr="YNGPjq"/>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63" name="Picture 163" descr="XSjSCT"/>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64" name="Picture 164" descr="LPixHU"/>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165" name="Picture 165" descr="qxSsfP"/>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166" name="Picture 166" descr="nSYkob"/>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167" name="Picture 167" descr="GghypC"/>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168" name="Picture 168" descr="zbjreU"/>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561975</xdr:rowOff>
    </xdr:to>
    <xdr:pic>
      <xdr:nvPicPr>
        <xdr:cNvPr id="169" name="Picture 169" descr="mwIuGH"/>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390525</xdr:rowOff>
    </xdr:to>
    <xdr:pic>
      <xdr:nvPicPr>
        <xdr:cNvPr id="170" name="Picture 170" descr="QAbKcy"/>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390525</xdr:rowOff>
    </xdr:to>
    <xdr:pic>
      <xdr:nvPicPr>
        <xdr:cNvPr id="171" name="Picture 171" descr="QquFKD"/>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72" name="Picture 172" descr="BvVdHo"/>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571500</xdr:rowOff>
    </xdr:to>
    <xdr:pic>
      <xdr:nvPicPr>
        <xdr:cNvPr id="173" name="Picture 173" descr="aGDleO"/>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74" name="Picture 174" descr="thOOpp"/>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175" name="Picture 175" descr="eZgfBI"/>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176" name="Picture 176" descr="mIrzwv"/>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85725</xdr:rowOff>
    </xdr:to>
    <xdr:pic>
      <xdr:nvPicPr>
        <xdr:cNvPr id="177" name="Picture 177" descr="EUHOvX"/>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302</xdr:row>
      <xdr:rowOff>85725</xdr:rowOff>
    </xdr:to>
    <xdr:pic>
      <xdr:nvPicPr>
        <xdr:cNvPr id="178" name="Picture 178" descr="vdBtTu"/>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79" name="Picture 179" descr="sbatNZ"/>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80" name="Picture 180" descr="DaDVbx"/>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81" name="Picture 181" descr="wdgAVM"/>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306</xdr:row>
      <xdr:rowOff>495300</xdr:rowOff>
    </xdr:to>
    <xdr:pic>
      <xdr:nvPicPr>
        <xdr:cNvPr id="182" name="Picture 182" descr="AinjeF"/>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183" name="Picture 183" descr="JczOmm"/>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184" name="Picture 184" descr="eCOagW"/>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185" name="Picture 185" descr="AXPgMi"/>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306</xdr:row>
      <xdr:rowOff>495300</xdr:rowOff>
    </xdr:to>
    <xdr:pic>
      <xdr:nvPicPr>
        <xdr:cNvPr id="186" name="Picture 186" descr="biwTJO"/>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266700</xdr:rowOff>
    </xdr:to>
    <xdr:pic>
      <xdr:nvPicPr>
        <xdr:cNvPr id="187" name="Picture 187" descr="pRysZN"/>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266700</xdr:rowOff>
    </xdr:to>
    <xdr:pic>
      <xdr:nvPicPr>
        <xdr:cNvPr id="188" name="Picture 188" descr="WpRYYb"/>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303</xdr:row>
      <xdr:rowOff>266700</xdr:rowOff>
    </xdr:to>
    <xdr:pic>
      <xdr:nvPicPr>
        <xdr:cNvPr id="189" name="Picture 189" descr="qqFelT"/>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303</xdr:row>
      <xdr:rowOff>266700</xdr:rowOff>
    </xdr:to>
    <xdr:pic>
      <xdr:nvPicPr>
        <xdr:cNvPr id="190" name="Picture 190" descr="xNIGvZ"/>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307</xdr:row>
      <xdr:rowOff>219075</xdr:rowOff>
    </xdr:to>
    <xdr:pic>
      <xdr:nvPicPr>
        <xdr:cNvPr id="191" name="Picture 191" descr="PejuYY"/>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307</xdr:row>
      <xdr:rowOff>219075</xdr:rowOff>
    </xdr:to>
    <xdr:pic>
      <xdr:nvPicPr>
        <xdr:cNvPr id="192" name="Picture 192" descr="WScuww"/>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302</xdr:row>
      <xdr:rowOff>28575</xdr:rowOff>
    </xdr:to>
    <xdr:pic>
      <xdr:nvPicPr>
        <xdr:cNvPr id="193" name="Picture 193" descr="hryVzU"/>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307</xdr:row>
      <xdr:rowOff>190500</xdr:rowOff>
    </xdr:to>
    <xdr:pic>
      <xdr:nvPicPr>
        <xdr:cNvPr id="194" name="Picture 194" descr="HDATVy"/>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195" name="Picture 195" descr="MZnpEk"/>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307</xdr:row>
      <xdr:rowOff>219075</xdr:rowOff>
    </xdr:to>
    <xdr:pic>
      <xdr:nvPicPr>
        <xdr:cNvPr id="196" name="Picture 196" descr="CVzbIY"/>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307</xdr:row>
      <xdr:rowOff>219075</xdr:rowOff>
    </xdr:to>
    <xdr:pic>
      <xdr:nvPicPr>
        <xdr:cNvPr id="197" name="Picture 197" descr="iIEoFS"/>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7</xdr:col>
      <xdr:colOff>609600</xdr:colOff>
      <xdr:row>296</xdr:row>
      <xdr:rowOff>0</xdr:rowOff>
    </xdr:from>
    <xdr:to>
      <xdr:col>7</xdr:col>
      <xdr:colOff>609600</xdr:colOff>
      <xdr:row>302</xdr:row>
      <xdr:rowOff>28575</xdr:rowOff>
    </xdr:to>
    <xdr:pic>
      <xdr:nvPicPr>
        <xdr:cNvPr id="198" name="Picture 198" descr="jTgjdy"/>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307</xdr:row>
      <xdr:rowOff>190500</xdr:rowOff>
    </xdr:to>
    <xdr:pic>
      <xdr:nvPicPr>
        <xdr:cNvPr id="199" name="Picture 199" descr="pJfhXz"/>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200" name="Picture 200" descr="rFyuIc"/>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523875</xdr:rowOff>
    </xdr:to>
    <xdr:pic>
      <xdr:nvPicPr>
        <xdr:cNvPr id="201" name="Picture 201" descr="iXHXBj"/>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504825</xdr:rowOff>
    </xdr:to>
    <xdr:pic>
      <xdr:nvPicPr>
        <xdr:cNvPr id="202" name="Picture 202" descr="gMUbDr"/>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523875</xdr:rowOff>
    </xdr:to>
    <xdr:pic>
      <xdr:nvPicPr>
        <xdr:cNvPr id="203" name="Picture 203" descr="VyEtGx"/>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504825</xdr:rowOff>
    </xdr:to>
    <xdr:pic>
      <xdr:nvPicPr>
        <xdr:cNvPr id="204" name="Picture 204" descr="MlxpKY"/>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205" name="Picture 205" descr="yyFkPP"/>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206" name="Picture 206" descr="QMwjjJ"/>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7</xdr:col>
      <xdr:colOff>600075</xdr:colOff>
      <xdr:row>296</xdr:row>
      <xdr:rowOff>0</xdr:rowOff>
    </xdr:from>
    <xdr:to>
      <xdr:col>7</xdr:col>
      <xdr:colOff>600075</xdr:colOff>
      <xdr:row>307</xdr:row>
      <xdr:rowOff>495300</xdr:rowOff>
    </xdr:to>
    <xdr:pic>
      <xdr:nvPicPr>
        <xdr:cNvPr id="207" name="Picture 207" descr="UWMRnx"/>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305</xdr:row>
      <xdr:rowOff>523875</xdr:rowOff>
    </xdr:to>
    <xdr:pic>
      <xdr:nvPicPr>
        <xdr:cNvPr id="208" name="Picture 208" descr="PvCZwO"/>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438150</xdr:rowOff>
    </xdr:to>
    <xdr:pic>
      <xdr:nvPicPr>
        <xdr:cNvPr id="209" name="Picture 209" descr="TSXkLc"/>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438150</xdr:rowOff>
    </xdr:to>
    <xdr:pic>
      <xdr:nvPicPr>
        <xdr:cNvPr id="210" name="Picture 210" descr="wLSPhi"/>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9525</xdr:rowOff>
    </xdr:to>
    <xdr:pic>
      <xdr:nvPicPr>
        <xdr:cNvPr id="211" name="Picture 211" descr="WllaJN"/>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9525</xdr:rowOff>
    </xdr:to>
    <xdr:pic>
      <xdr:nvPicPr>
        <xdr:cNvPr id="212" name="Picture 212" descr="DYYTZv"/>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561975</xdr:rowOff>
    </xdr:to>
    <xdr:pic>
      <xdr:nvPicPr>
        <xdr:cNvPr id="213" name="Picture 213" descr="mvGnhq"/>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302</xdr:row>
      <xdr:rowOff>266700</xdr:rowOff>
    </xdr:to>
    <xdr:pic>
      <xdr:nvPicPr>
        <xdr:cNvPr id="214" name="Picture 214" descr="zXqMTW"/>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302</xdr:row>
      <xdr:rowOff>561975</xdr:rowOff>
    </xdr:to>
    <xdr:pic>
      <xdr:nvPicPr>
        <xdr:cNvPr id="215" name="Picture 215" descr="poIxvg"/>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302</xdr:row>
      <xdr:rowOff>561975</xdr:rowOff>
    </xdr:to>
    <xdr:pic>
      <xdr:nvPicPr>
        <xdr:cNvPr id="216" name="Picture 216" descr="nXdOmG"/>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301</xdr:row>
      <xdr:rowOff>390525</xdr:rowOff>
    </xdr:to>
    <xdr:pic>
      <xdr:nvPicPr>
        <xdr:cNvPr id="217" name="Picture 217" descr="AYfxFP"/>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301</xdr:row>
      <xdr:rowOff>390525</xdr:rowOff>
    </xdr:to>
    <xdr:pic>
      <xdr:nvPicPr>
        <xdr:cNvPr id="218" name="Picture 218" descr="kajVcv"/>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302</xdr:row>
      <xdr:rowOff>533400</xdr:rowOff>
    </xdr:to>
    <xdr:pic>
      <xdr:nvPicPr>
        <xdr:cNvPr id="219" name="Picture 219" descr="VXnBHt"/>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7</xdr:col>
      <xdr:colOff>561975</xdr:colOff>
      <xdr:row>296</xdr:row>
      <xdr:rowOff>0</xdr:rowOff>
    </xdr:from>
    <xdr:to>
      <xdr:col>7</xdr:col>
      <xdr:colOff>561975</xdr:colOff>
      <xdr:row>302</xdr:row>
      <xdr:rowOff>619125</xdr:rowOff>
    </xdr:to>
    <xdr:pic>
      <xdr:nvPicPr>
        <xdr:cNvPr id="220" name="Picture 220" descr="EuzhPP"/>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303</xdr:row>
      <xdr:rowOff>95250</xdr:rowOff>
    </xdr:to>
    <xdr:pic>
      <xdr:nvPicPr>
        <xdr:cNvPr id="221" name="Picture 221" descr="eWRyKU"/>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301</xdr:row>
      <xdr:rowOff>571500</xdr:rowOff>
    </xdr:to>
    <xdr:pic>
      <xdr:nvPicPr>
        <xdr:cNvPr id="222" name="Picture 222" descr="XyjAuQ"/>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303</xdr:row>
      <xdr:rowOff>95250</xdr:rowOff>
    </xdr:to>
    <xdr:pic>
      <xdr:nvPicPr>
        <xdr:cNvPr id="223" name="Picture 223" descr="rxmNTu"/>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438150</xdr:rowOff>
    </xdr:to>
    <xdr:pic>
      <xdr:nvPicPr>
        <xdr:cNvPr id="224" name="Picture 224" descr="SBbWIp"/>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438150</xdr:rowOff>
    </xdr:to>
    <xdr:pic>
      <xdr:nvPicPr>
        <xdr:cNvPr id="225" name="Picture 225" descr="uSZXHE"/>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438150</xdr:rowOff>
    </xdr:to>
    <xdr:pic>
      <xdr:nvPicPr>
        <xdr:cNvPr id="226" name="Picture 226" descr="sooGzA"/>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438150</xdr:rowOff>
    </xdr:to>
    <xdr:pic>
      <xdr:nvPicPr>
        <xdr:cNvPr id="227" name="Picture 227" descr="IGnFMv"/>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228" name="Picture 228" descr="YchKWF"/>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229" name="Picture 229" descr="VhbFWW"/>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230" name="Picture 230" descr="kgjyrE"/>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428625</xdr:rowOff>
    </xdr:to>
    <xdr:pic>
      <xdr:nvPicPr>
        <xdr:cNvPr id="231" name="Picture 231" descr="UgrNHs"/>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305</xdr:row>
      <xdr:rowOff>276225</xdr:rowOff>
    </xdr:to>
    <xdr:pic>
      <xdr:nvPicPr>
        <xdr:cNvPr id="232" name="Picture 232" descr="eQzurm"/>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305</xdr:row>
      <xdr:rowOff>276225</xdr:rowOff>
    </xdr:to>
    <xdr:pic>
      <xdr:nvPicPr>
        <xdr:cNvPr id="233" name="Picture 233" descr="bTVjEO"/>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7</xdr:col>
      <xdr:colOff>571500</xdr:colOff>
      <xdr:row>296</xdr:row>
      <xdr:rowOff>0</xdr:rowOff>
    </xdr:from>
    <xdr:to>
      <xdr:col>7</xdr:col>
      <xdr:colOff>571500</xdr:colOff>
      <xdr:row>305</xdr:row>
      <xdr:rowOff>247650</xdr:rowOff>
    </xdr:to>
    <xdr:pic>
      <xdr:nvPicPr>
        <xdr:cNvPr id="234" name="Picture 234" descr="EFArmN"/>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307</xdr:row>
      <xdr:rowOff>428625</xdr:rowOff>
    </xdr:to>
    <xdr:pic>
      <xdr:nvPicPr>
        <xdr:cNvPr id="235" name="Picture 235" descr="uGpYjj"/>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390525</xdr:rowOff>
    </xdr:to>
    <xdr:pic>
      <xdr:nvPicPr>
        <xdr:cNvPr id="236" name="Picture 236" descr="JNIUpY"/>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7</xdr:col>
      <xdr:colOff>1457325</xdr:colOff>
      <xdr:row>296</xdr:row>
      <xdr:rowOff>0</xdr:rowOff>
    </xdr:from>
    <xdr:to>
      <xdr:col>7</xdr:col>
      <xdr:colOff>1457325</xdr:colOff>
      <xdr:row>301</xdr:row>
      <xdr:rowOff>390525</xdr:rowOff>
    </xdr:to>
    <xdr:pic>
      <xdr:nvPicPr>
        <xdr:cNvPr id="237" name="Picture 237" descr="Ntvptk"/>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609600</xdr:rowOff>
    </xdr:to>
    <xdr:pic>
      <xdr:nvPicPr>
        <xdr:cNvPr id="238" name="Picture 238" descr="UoTtZN"/>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302</xdr:row>
      <xdr:rowOff>609600</xdr:rowOff>
    </xdr:to>
    <xdr:pic>
      <xdr:nvPicPr>
        <xdr:cNvPr id="239" name="Picture 239" descr="MumxJi"/>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240" name="Picture 240" descr="AeAuph"/>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301</xdr:row>
      <xdr:rowOff>638175</xdr:rowOff>
    </xdr:to>
    <xdr:pic>
      <xdr:nvPicPr>
        <xdr:cNvPr id="241" name="Picture 241" descr="gyAqGk"/>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304</xdr:row>
      <xdr:rowOff>38100</xdr:rowOff>
    </xdr:to>
    <xdr:pic>
      <xdr:nvPicPr>
        <xdr:cNvPr id="242" name="Picture 242" descr="zhBJyf"/>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304</xdr:row>
      <xdr:rowOff>38100</xdr:rowOff>
    </xdr:to>
    <xdr:pic>
      <xdr:nvPicPr>
        <xdr:cNvPr id="243" name="Picture 243" descr="ELrPfO"/>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7</xdr:col>
      <xdr:colOff>1238250</xdr:colOff>
      <xdr:row>296</xdr:row>
      <xdr:rowOff>0</xdr:rowOff>
    </xdr:from>
    <xdr:to>
      <xdr:col>7</xdr:col>
      <xdr:colOff>1238250</xdr:colOff>
      <xdr:row>301</xdr:row>
      <xdr:rowOff>390525</xdr:rowOff>
    </xdr:to>
    <xdr:pic>
      <xdr:nvPicPr>
        <xdr:cNvPr id="244" name="Picture 244" descr="rOAnhd"/>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7</xdr:col>
      <xdr:colOff>1209675</xdr:colOff>
      <xdr:row>296</xdr:row>
      <xdr:rowOff>0</xdr:rowOff>
    </xdr:from>
    <xdr:to>
      <xdr:col>7</xdr:col>
      <xdr:colOff>1209675</xdr:colOff>
      <xdr:row>301</xdr:row>
      <xdr:rowOff>390525</xdr:rowOff>
    </xdr:to>
    <xdr:pic>
      <xdr:nvPicPr>
        <xdr:cNvPr id="245" name="Picture 245" descr="HKtixd"/>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7</xdr:col>
      <xdr:colOff>1428750</xdr:colOff>
      <xdr:row>296</xdr:row>
      <xdr:rowOff>0</xdr:rowOff>
    </xdr:from>
    <xdr:to>
      <xdr:col>7</xdr:col>
      <xdr:colOff>1428750</xdr:colOff>
      <xdr:row>301</xdr:row>
      <xdr:rowOff>390525</xdr:rowOff>
    </xdr:to>
    <xdr:pic>
      <xdr:nvPicPr>
        <xdr:cNvPr id="246" name="Picture 246" descr="LdbKDj"/>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303</xdr:row>
      <xdr:rowOff>257175</xdr:rowOff>
    </xdr:to>
    <xdr:pic>
      <xdr:nvPicPr>
        <xdr:cNvPr id="247" name="Picture 247" descr="YbmYZO"/>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7</xdr:col>
      <xdr:colOff>638175</xdr:colOff>
      <xdr:row>296</xdr:row>
      <xdr:rowOff>0</xdr:rowOff>
    </xdr:from>
    <xdr:to>
      <xdr:col>7</xdr:col>
      <xdr:colOff>638175</xdr:colOff>
      <xdr:row>303</xdr:row>
      <xdr:rowOff>257175</xdr:rowOff>
    </xdr:to>
    <xdr:pic>
      <xdr:nvPicPr>
        <xdr:cNvPr id="248" name="Picture 248" descr="uxWgxu"/>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49" name="Picture 249" descr="GwciMr"/>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50" name="Picture 250" descr="YuYNhT"/>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51" name="Picture 251" descr="AtHyuD"/>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341</xdr:row>
      <xdr:rowOff>409575</xdr:rowOff>
    </xdr:to>
    <xdr:pic>
      <xdr:nvPicPr>
        <xdr:cNvPr id="252" name="Picture 252" descr="MjMeLQ"/>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341</xdr:row>
      <xdr:rowOff>409575</xdr:rowOff>
    </xdr:to>
    <xdr:pic>
      <xdr:nvPicPr>
        <xdr:cNvPr id="253" name="Picture 253" descr="GmVLnE"/>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228600</xdr:rowOff>
    </xdr:to>
    <xdr:pic>
      <xdr:nvPicPr>
        <xdr:cNvPr id="254" name="Picture 254" descr="EnMXtV"/>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255" name="Picture 255" descr="uLsHeM"/>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256" name="Picture 256" descr="UMDIhR"/>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590550</xdr:rowOff>
    </xdr:to>
    <xdr:pic>
      <xdr:nvPicPr>
        <xdr:cNvPr id="257" name="Picture 257" descr="pdrJrZ"/>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590550</xdr:rowOff>
    </xdr:to>
    <xdr:pic>
      <xdr:nvPicPr>
        <xdr:cNvPr id="258" name="Picture 258" descr="WMAIZz"/>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339</xdr:row>
      <xdr:rowOff>523875</xdr:rowOff>
    </xdr:to>
    <xdr:pic>
      <xdr:nvPicPr>
        <xdr:cNvPr id="259" name="Picture 259" descr="ZpyUTF"/>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339</xdr:row>
      <xdr:rowOff>523875</xdr:rowOff>
    </xdr:to>
    <xdr:pic>
      <xdr:nvPicPr>
        <xdr:cNvPr id="260" name="Picture 260" descr="ozwWfp"/>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495300</xdr:rowOff>
    </xdr:to>
    <xdr:pic>
      <xdr:nvPicPr>
        <xdr:cNvPr id="261" name="Picture 261" descr="WFYguE"/>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457200</xdr:rowOff>
    </xdr:to>
    <xdr:pic>
      <xdr:nvPicPr>
        <xdr:cNvPr id="262" name="Picture 262" descr="lnwArS"/>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337</xdr:row>
      <xdr:rowOff>628650</xdr:rowOff>
    </xdr:to>
    <xdr:pic>
      <xdr:nvPicPr>
        <xdr:cNvPr id="263" name="Picture 263" descr="qffQQs"/>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264" name="Picture 264" descr="NBQGPP"/>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337</xdr:row>
      <xdr:rowOff>638175</xdr:rowOff>
    </xdr:to>
    <xdr:pic>
      <xdr:nvPicPr>
        <xdr:cNvPr id="265" name="Picture 265" descr="WsiMRJ"/>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266" name="Picture 266" descr="DfPzRX"/>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267" name="Picture 267" descr="PXMxJa"/>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68" name="Picture 268" descr="eDWyWe"/>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69" name="Picture 269" descr="RUYbTf"/>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238125</xdr:rowOff>
    </xdr:to>
    <xdr:pic>
      <xdr:nvPicPr>
        <xdr:cNvPr id="270" name="Picture 270" descr="sxMdOF"/>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71" name="Picture 271" descr="EZGtZT"/>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72" name="Picture 272" descr="HqQclz"/>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73" name="Picture 273" descr="jntvHr"/>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341</xdr:row>
      <xdr:rowOff>409575</xdr:rowOff>
    </xdr:to>
    <xdr:pic>
      <xdr:nvPicPr>
        <xdr:cNvPr id="274" name="Picture 274" descr="AWOatf"/>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341</xdr:row>
      <xdr:rowOff>409575</xdr:rowOff>
    </xdr:to>
    <xdr:pic>
      <xdr:nvPicPr>
        <xdr:cNvPr id="275" name="Picture 275" descr="upGZwb"/>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341</xdr:row>
      <xdr:rowOff>409575</xdr:rowOff>
    </xdr:to>
    <xdr:pic>
      <xdr:nvPicPr>
        <xdr:cNvPr id="276" name="Picture 276" descr="NvDCmT"/>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341</xdr:row>
      <xdr:rowOff>409575</xdr:rowOff>
    </xdr:to>
    <xdr:pic>
      <xdr:nvPicPr>
        <xdr:cNvPr id="277" name="Picture 277" descr="vvDvpW"/>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78" name="Picture 278" descr="sVhIkT"/>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279" name="Picture 279" descr="ICSfZu"/>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280" name="Picture 280" descr="ngOXCF"/>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281" name="Picture 281" descr="zpkOlK"/>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342</xdr:row>
      <xdr:rowOff>590550</xdr:rowOff>
    </xdr:to>
    <xdr:pic>
      <xdr:nvPicPr>
        <xdr:cNvPr id="282" name="Picture 282" descr="ULDUvq"/>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342</xdr:row>
      <xdr:rowOff>590550</xdr:rowOff>
    </xdr:to>
    <xdr:pic>
      <xdr:nvPicPr>
        <xdr:cNvPr id="283" name="Picture 283" descr="EvVJyz"/>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342</xdr:row>
      <xdr:rowOff>590550</xdr:rowOff>
    </xdr:to>
    <xdr:pic>
      <xdr:nvPicPr>
        <xdr:cNvPr id="284" name="Picture 284" descr="ZkPmKy"/>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342</xdr:row>
      <xdr:rowOff>590550</xdr:rowOff>
    </xdr:to>
    <xdr:pic>
      <xdr:nvPicPr>
        <xdr:cNvPr id="285" name="Picture 285" descr="mqmQej"/>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341</xdr:row>
      <xdr:rowOff>66675</xdr:rowOff>
    </xdr:to>
    <xdr:pic>
      <xdr:nvPicPr>
        <xdr:cNvPr id="286" name="Picture 286" descr="TsfyFn"/>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287" name="Picture 287" descr="zHVyaN"/>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341</xdr:row>
      <xdr:rowOff>66675</xdr:rowOff>
    </xdr:to>
    <xdr:pic>
      <xdr:nvPicPr>
        <xdr:cNvPr id="288" name="Picture 288" descr="xNXEdq"/>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289" name="Picture 289" descr="DcFiNa"/>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342900</xdr:rowOff>
    </xdr:to>
    <xdr:pic>
      <xdr:nvPicPr>
        <xdr:cNvPr id="290" name="Picture 290" descr="oZuOqF"/>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343</xdr:row>
      <xdr:rowOff>581025</xdr:rowOff>
    </xdr:to>
    <xdr:pic>
      <xdr:nvPicPr>
        <xdr:cNvPr id="291" name="Picture 291" descr="DwQVKY"/>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561975</xdr:rowOff>
    </xdr:to>
    <xdr:pic>
      <xdr:nvPicPr>
        <xdr:cNvPr id="292" name="Picture 292" descr="lUnJwM"/>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342900</xdr:rowOff>
    </xdr:to>
    <xdr:pic>
      <xdr:nvPicPr>
        <xdr:cNvPr id="293" name="Picture 293" descr="yyGwtU"/>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343</xdr:row>
      <xdr:rowOff>581025</xdr:rowOff>
    </xdr:to>
    <xdr:pic>
      <xdr:nvPicPr>
        <xdr:cNvPr id="294" name="Picture 294" descr="DEnerB"/>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561975</xdr:rowOff>
    </xdr:to>
    <xdr:pic>
      <xdr:nvPicPr>
        <xdr:cNvPr id="295" name="Picture 295" descr="EtVbQv"/>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96" name="Picture 296" descr="OwvNJO"/>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97" name="Picture 297" descr="kyaNlv"/>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298" name="Picture 298" descr="Fvaldd"/>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342900</xdr:rowOff>
    </xdr:to>
    <xdr:pic>
      <xdr:nvPicPr>
        <xdr:cNvPr id="299" name="Picture 299" descr="fZxnZs"/>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340</xdr:row>
      <xdr:rowOff>342900</xdr:rowOff>
    </xdr:to>
    <xdr:pic>
      <xdr:nvPicPr>
        <xdr:cNvPr id="300" name="Picture 300" descr="wJhcvp"/>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344</xdr:row>
      <xdr:rowOff>609600</xdr:rowOff>
    </xdr:to>
    <xdr:pic>
      <xdr:nvPicPr>
        <xdr:cNvPr id="301" name="Picture 301" descr="JvTsJN"/>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344</xdr:row>
      <xdr:rowOff>609600</xdr:rowOff>
    </xdr:to>
    <xdr:pic>
      <xdr:nvPicPr>
        <xdr:cNvPr id="302" name="Picture 302" descr="LpqXDv"/>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228600</xdr:rowOff>
    </xdr:to>
    <xdr:pic>
      <xdr:nvPicPr>
        <xdr:cNvPr id="303" name="Picture 303" descr="vaMRqe"/>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304" name="Picture 304" descr="CwXEIf"/>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305" name="Picture 305" descr="sFsoPJ"/>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341</xdr:row>
      <xdr:rowOff>57150</xdr:rowOff>
    </xdr:to>
    <xdr:pic>
      <xdr:nvPicPr>
        <xdr:cNvPr id="306" name="Picture 306" descr="wgqBQO"/>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xdr:rowOff>
    </xdr:to>
    <xdr:pic>
      <xdr:nvPicPr>
        <xdr:cNvPr id="307" name="Picture 307" descr="yNSIYG"/>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xdr:rowOff>
    </xdr:to>
    <xdr:pic>
      <xdr:nvPicPr>
        <xdr:cNvPr id="308" name="Picture 308" descr="kNPczs"/>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337</xdr:row>
      <xdr:rowOff>590550</xdr:rowOff>
    </xdr:to>
    <xdr:pic>
      <xdr:nvPicPr>
        <xdr:cNvPr id="309" name="Picture 309" descr="ohqqAP"/>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337</xdr:row>
      <xdr:rowOff>590550</xdr:rowOff>
    </xdr:to>
    <xdr:pic>
      <xdr:nvPicPr>
        <xdr:cNvPr id="310" name="Picture 310" descr="vlHUCw"/>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19050</xdr:rowOff>
    </xdr:to>
    <xdr:pic>
      <xdr:nvPicPr>
        <xdr:cNvPr id="311" name="Picture 311" descr="PnuYUW"/>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161925</xdr:rowOff>
    </xdr:to>
    <xdr:pic>
      <xdr:nvPicPr>
        <xdr:cNvPr id="312" name="Picture 312" descr="jOiazX"/>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133350</xdr:rowOff>
    </xdr:to>
    <xdr:pic>
      <xdr:nvPicPr>
        <xdr:cNvPr id="313" name="Picture 313" descr="MOYdwy"/>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314" name="Picture 314" descr="UKzahI"/>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315" name="Picture 315" descr="rUFljF"/>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338</xdr:row>
      <xdr:rowOff>19050</xdr:rowOff>
    </xdr:to>
    <xdr:pic>
      <xdr:nvPicPr>
        <xdr:cNvPr id="316" name="Picture 316" descr="BdwPwb"/>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17" name="Picture 317" descr="cmQmfd"/>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18" name="Picture 318" descr="lnaQnA"/>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342</xdr:row>
      <xdr:rowOff>419100</xdr:rowOff>
    </xdr:to>
    <xdr:pic>
      <xdr:nvPicPr>
        <xdr:cNvPr id="319" name="Picture 319" descr="ltrJus"/>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238125</xdr:rowOff>
    </xdr:to>
    <xdr:pic>
      <xdr:nvPicPr>
        <xdr:cNvPr id="320" name="Picture 320" descr="YodHtP"/>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21" name="Picture 321" descr="UbXPft"/>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22" name="Picture 322" descr="USPnTn"/>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23" name="Picture 323" descr="SPvCwd"/>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342</xdr:row>
      <xdr:rowOff>419100</xdr:rowOff>
    </xdr:to>
    <xdr:pic>
      <xdr:nvPicPr>
        <xdr:cNvPr id="324" name="Picture 324" descr="bBqVpn"/>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342900</xdr:rowOff>
    </xdr:to>
    <xdr:pic>
      <xdr:nvPicPr>
        <xdr:cNvPr id="325" name="Picture 325" descr="cRxpFY"/>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340</xdr:row>
      <xdr:rowOff>342900</xdr:rowOff>
    </xdr:to>
    <xdr:pic>
      <xdr:nvPicPr>
        <xdr:cNvPr id="326" name="Picture 326" descr="nyxymR"/>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342900</xdr:rowOff>
    </xdr:to>
    <xdr:pic>
      <xdr:nvPicPr>
        <xdr:cNvPr id="327" name="Picture 327" descr="UDYjUd"/>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340</xdr:row>
      <xdr:rowOff>342900</xdr:rowOff>
    </xdr:to>
    <xdr:pic>
      <xdr:nvPicPr>
        <xdr:cNvPr id="328" name="Picture 328" descr="Wdyubj"/>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29" name="Picture 329" descr="fYdgUo"/>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628650</xdr:rowOff>
    </xdr:to>
    <xdr:pic>
      <xdr:nvPicPr>
        <xdr:cNvPr id="330" name="Picture 330" descr="uhGQVL"/>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340</xdr:row>
      <xdr:rowOff>0</xdr:rowOff>
    </xdr:to>
    <xdr:pic>
      <xdr:nvPicPr>
        <xdr:cNvPr id="331" name="Picture 331" descr="ppqFsw"/>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628650</xdr:rowOff>
    </xdr:to>
    <xdr:pic>
      <xdr:nvPicPr>
        <xdr:cNvPr id="332" name="Picture 332" descr="cbWQWe"/>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33" name="Picture 333" descr="tGDzKo"/>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34" name="Picture 334" descr="QekaNM"/>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35" name="Picture 335" descr="WUiPTj"/>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336" name="Picture 336" descr="BnNvuB"/>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337" name="Picture 337" descr="fVnUPC"/>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338" name="Picture 338" descr="IMfwqB"/>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104775</xdr:rowOff>
    </xdr:to>
    <xdr:pic>
      <xdr:nvPicPr>
        <xdr:cNvPr id="339" name="Picture 339" descr="jQjYYm"/>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590550</xdr:rowOff>
    </xdr:to>
    <xdr:pic>
      <xdr:nvPicPr>
        <xdr:cNvPr id="340" name="Picture 340" descr="SGyRtg"/>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590550</xdr:rowOff>
    </xdr:to>
    <xdr:pic>
      <xdr:nvPicPr>
        <xdr:cNvPr id="341" name="Picture 341" descr="jSARQn"/>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340</xdr:row>
      <xdr:rowOff>285750</xdr:rowOff>
    </xdr:to>
    <xdr:pic>
      <xdr:nvPicPr>
        <xdr:cNvPr id="342" name="Picture 342" descr="UsmLPG"/>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340</xdr:row>
      <xdr:rowOff>285750</xdr:rowOff>
    </xdr:to>
    <xdr:pic>
      <xdr:nvPicPr>
        <xdr:cNvPr id="343" name="Picture 343" descr="YmfhHy"/>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340</xdr:row>
      <xdr:rowOff>257175</xdr:rowOff>
    </xdr:to>
    <xdr:pic>
      <xdr:nvPicPr>
        <xdr:cNvPr id="344" name="Picture 344" descr="SkOxPD"/>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345" name="Picture 345" descr="bqhyWQ"/>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114300</xdr:rowOff>
    </xdr:to>
    <xdr:pic>
      <xdr:nvPicPr>
        <xdr:cNvPr id="346" name="Picture 346" descr="gdCcgq"/>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347" name="Picture 347" descr="wWRoCw"/>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348" name="Picture 348" descr="gCxHYo"/>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349" name="Picture 349" descr="hKeyDX"/>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350" name="Picture 350" descr="AQBWqe"/>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351" name="Picture 351" descr="GpFXwx"/>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352" name="Picture 352" descr="XThHNn"/>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353" name="Picture 353" descr="NKsXuc"/>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354" name="Picture 354" descr="vghLuE"/>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38100</xdr:rowOff>
    </xdr:to>
    <xdr:pic>
      <xdr:nvPicPr>
        <xdr:cNvPr id="355" name="Picture 355" descr="wfdKjb"/>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356" name="Picture 356" descr="rzKhxy"/>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357" name="Picture 357" descr="mPlpwp"/>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358" name="Picture 358" descr="uPbGyR"/>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38100</xdr:rowOff>
    </xdr:to>
    <xdr:pic>
      <xdr:nvPicPr>
        <xdr:cNvPr id="359" name="Picture 359" descr="EVNusb"/>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466725</xdr:rowOff>
    </xdr:to>
    <xdr:pic>
      <xdr:nvPicPr>
        <xdr:cNvPr id="360" name="Picture 360" descr="zhYQra"/>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466725</xdr:rowOff>
    </xdr:to>
    <xdr:pic>
      <xdr:nvPicPr>
        <xdr:cNvPr id="361" name="Picture 361" descr="QyeACd"/>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466725</xdr:rowOff>
    </xdr:to>
    <xdr:pic>
      <xdr:nvPicPr>
        <xdr:cNvPr id="362" name="Picture 362" descr="GVjbUN"/>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466725</xdr:rowOff>
    </xdr:to>
    <xdr:pic>
      <xdr:nvPicPr>
        <xdr:cNvPr id="363" name="Picture 363" descr="RrSIOT"/>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343</xdr:row>
      <xdr:rowOff>419100</xdr:rowOff>
    </xdr:to>
    <xdr:pic>
      <xdr:nvPicPr>
        <xdr:cNvPr id="364" name="Picture 364" descr="JfGSkh"/>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343</xdr:row>
      <xdr:rowOff>419100</xdr:rowOff>
    </xdr:to>
    <xdr:pic>
      <xdr:nvPicPr>
        <xdr:cNvPr id="365" name="Picture 365" descr="EhUOxv"/>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338</xdr:row>
      <xdr:rowOff>228600</xdr:rowOff>
    </xdr:to>
    <xdr:pic>
      <xdr:nvPicPr>
        <xdr:cNvPr id="366" name="Picture 366" descr="wqiFNP"/>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343</xdr:row>
      <xdr:rowOff>390525</xdr:rowOff>
    </xdr:to>
    <xdr:pic>
      <xdr:nvPicPr>
        <xdr:cNvPr id="367" name="Picture 367" descr="ylylTH"/>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368" name="Picture 368" descr="MJNgmG"/>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343</xdr:row>
      <xdr:rowOff>419100</xdr:rowOff>
    </xdr:to>
    <xdr:pic>
      <xdr:nvPicPr>
        <xdr:cNvPr id="369" name="Picture 369" descr="CBGAZO"/>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343</xdr:row>
      <xdr:rowOff>419100</xdr:rowOff>
    </xdr:to>
    <xdr:pic>
      <xdr:nvPicPr>
        <xdr:cNvPr id="370" name="Picture 370" descr="BJiDSq"/>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338</xdr:row>
      <xdr:rowOff>228600</xdr:rowOff>
    </xdr:to>
    <xdr:pic>
      <xdr:nvPicPr>
        <xdr:cNvPr id="371" name="Picture 371" descr="WYwZCm"/>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343</xdr:row>
      <xdr:rowOff>390525</xdr:rowOff>
    </xdr:to>
    <xdr:pic>
      <xdr:nvPicPr>
        <xdr:cNvPr id="372" name="Picture 372" descr="GttBzA"/>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373" name="Picture 373" descr="EdupIK"/>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66675</xdr:rowOff>
    </xdr:to>
    <xdr:pic>
      <xdr:nvPicPr>
        <xdr:cNvPr id="374" name="Picture 374" descr="TMxyun"/>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47625</xdr:rowOff>
    </xdr:to>
    <xdr:pic>
      <xdr:nvPicPr>
        <xdr:cNvPr id="375" name="Picture 375" descr="yvliiB"/>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66675</xdr:rowOff>
    </xdr:to>
    <xdr:pic>
      <xdr:nvPicPr>
        <xdr:cNvPr id="376" name="Picture 376" descr="WSaWQo"/>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47625</xdr:rowOff>
    </xdr:to>
    <xdr:pic>
      <xdr:nvPicPr>
        <xdr:cNvPr id="377" name="Picture 377" descr="GguGEi"/>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78" name="Picture 378" descr="mszWEv"/>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79" name="Picture 379" descr="XdMzpu"/>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380" name="Picture 380" descr="TworZJ"/>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381" name="Picture 381" descr="LhSRlp"/>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504825</xdr:rowOff>
    </xdr:to>
    <xdr:pic>
      <xdr:nvPicPr>
        <xdr:cNvPr id="382" name="Picture 382" descr="avQRmy"/>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504825</xdr:rowOff>
    </xdr:to>
    <xdr:pic>
      <xdr:nvPicPr>
        <xdr:cNvPr id="383" name="Picture 383" descr="glQOid"/>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344</xdr:row>
      <xdr:rowOff>609600</xdr:rowOff>
    </xdr:to>
    <xdr:pic>
      <xdr:nvPicPr>
        <xdr:cNvPr id="384" name="Picture 384" descr="oxXezk"/>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344</xdr:row>
      <xdr:rowOff>609600</xdr:rowOff>
    </xdr:to>
    <xdr:pic>
      <xdr:nvPicPr>
        <xdr:cNvPr id="385" name="Picture 385" descr="yzxkSj"/>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104775</xdr:rowOff>
    </xdr:to>
    <xdr:pic>
      <xdr:nvPicPr>
        <xdr:cNvPr id="386" name="Picture 386" descr="RixYJg"/>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340</xdr:row>
      <xdr:rowOff>219075</xdr:rowOff>
    </xdr:to>
    <xdr:pic>
      <xdr:nvPicPr>
        <xdr:cNvPr id="387" name="Picture 387" descr="aJFBQu"/>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342</xdr:row>
      <xdr:rowOff>295275</xdr:rowOff>
    </xdr:to>
    <xdr:pic>
      <xdr:nvPicPr>
        <xdr:cNvPr id="388" name="Picture 388" descr="AoQvmH"/>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342</xdr:row>
      <xdr:rowOff>295275</xdr:rowOff>
    </xdr:to>
    <xdr:pic>
      <xdr:nvPicPr>
        <xdr:cNvPr id="389" name="Picture 389" descr="UHOQOR"/>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337</xdr:row>
      <xdr:rowOff>590550</xdr:rowOff>
    </xdr:to>
    <xdr:pic>
      <xdr:nvPicPr>
        <xdr:cNvPr id="390" name="Picture 390" descr="qUhHaw"/>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337</xdr:row>
      <xdr:rowOff>590550</xdr:rowOff>
    </xdr:to>
    <xdr:pic>
      <xdr:nvPicPr>
        <xdr:cNvPr id="391" name="Picture 391" descr="bNQdSv"/>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523875</xdr:rowOff>
    </xdr:to>
    <xdr:pic>
      <xdr:nvPicPr>
        <xdr:cNvPr id="392" name="Picture 392" descr="kKMOSe"/>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161925</xdr:rowOff>
    </xdr:to>
    <xdr:pic>
      <xdr:nvPicPr>
        <xdr:cNvPr id="393" name="Picture 393" descr="PNTtOv"/>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337</xdr:row>
      <xdr:rowOff>466725</xdr:rowOff>
    </xdr:to>
    <xdr:pic>
      <xdr:nvPicPr>
        <xdr:cNvPr id="394" name="Picture 394" descr="txpOhx"/>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295275</xdr:rowOff>
    </xdr:to>
    <xdr:pic>
      <xdr:nvPicPr>
        <xdr:cNvPr id="395" name="Picture 395" descr="VICOVv"/>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114300</xdr:rowOff>
    </xdr:to>
    <xdr:pic>
      <xdr:nvPicPr>
        <xdr:cNvPr id="396" name="Picture 396" descr="yVadrw"/>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295275</xdr:rowOff>
    </xdr:to>
    <xdr:pic>
      <xdr:nvPicPr>
        <xdr:cNvPr id="397" name="Picture 397" descr="tMUUit"/>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504825</xdr:rowOff>
    </xdr:to>
    <xdr:pic>
      <xdr:nvPicPr>
        <xdr:cNvPr id="398" name="Picture 398" descr="vYMOyD"/>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504825</xdr:rowOff>
    </xdr:to>
    <xdr:pic>
      <xdr:nvPicPr>
        <xdr:cNvPr id="399" name="Picture 399" descr="UZawrN"/>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504825</xdr:rowOff>
    </xdr:to>
    <xdr:pic>
      <xdr:nvPicPr>
        <xdr:cNvPr id="400" name="Picture 400" descr="PADUsc"/>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504825</xdr:rowOff>
    </xdr:to>
    <xdr:pic>
      <xdr:nvPicPr>
        <xdr:cNvPr id="401" name="Picture 401" descr="chKzCf"/>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02" name="Picture 402" descr="Zgwghw"/>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03" name="Picture 403" descr="dJhLNF"/>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04" name="Picture 404" descr="bTRqNd"/>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342900</xdr:rowOff>
    </xdr:to>
    <xdr:pic>
      <xdr:nvPicPr>
        <xdr:cNvPr id="405" name="Picture 405" descr="bVxYoi"/>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06" name="Picture 406" descr="VJiLNv"/>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07" name="Picture 407" descr="LBLWxC"/>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08" name="Picture 408" descr="PUcJBQ"/>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342900</xdr:rowOff>
    </xdr:to>
    <xdr:pic>
      <xdr:nvPicPr>
        <xdr:cNvPr id="409" name="Picture 409" descr="QAHaKf"/>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10" name="Picture 410" descr="MaRUav"/>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11" name="Picture 411" descr="DuGFkm"/>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12" name="Picture 412" descr="cDEvjV"/>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413" name="Picture 413" descr="idXVKP"/>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414" name="Picture 414" descr="eZucgF"/>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415" name="Picture 415" descr="YvzbJq"/>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104775</xdr:rowOff>
    </xdr:to>
    <xdr:pic>
      <xdr:nvPicPr>
        <xdr:cNvPr id="416" name="Picture 416" descr="NMNBjG"/>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590550</xdr:rowOff>
    </xdr:to>
    <xdr:pic>
      <xdr:nvPicPr>
        <xdr:cNvPr id="417" name="Picture 417" descr="hFScis"/>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590550</xdr:rowOff>
    </xdr:to>
    <xdr:pic>
      <xdr:nvPicPr>
        <xdr:cNvPr id="418" name="Picture 418" descr="DBMXqc"/>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19" name="Picture 419" descr="UvzwDm"/>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114300</xdr:rowOff>
    </xdr:to>
    <xdr:pic>
      <xdr:nvPicPr>
        <xdr:cNvPr id="420" name="Picture 420" descr="YiHrGh"/>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21" name="Picture 421" descr="cIrBzu"/>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422" name="Picture 422" descr="LLpExc"/>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423" name="Picture 423" descr="CyaEhs"/>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285750</xdr:rowOff>
    </xdr:to>
    <xdr:pic>
      <xdr:nvPicPr>
        <xdr:cNvPr id="424" name="Picture 424" descr="MwkUhL"/>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338</xdr:row>
      <xdr:rowOff>285750</xdr:rowOff>
    </xdr:to>
    <xdr:pic>
      <xdr:nvPicPr>
        <xdr:cNvPr id="425" name="Picture 425" descr="DSxkTD"/>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26" name="Picture 426" descr="FEdjwx"/>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27" name="Picture 427" descr="QbqyUF"/>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28" name="Picture 428" descr="lhcHuK"/>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38100</xdr:rowOff>
    </xdr:to>
    <xdr:pic>
      <xdr:nvPicPr>
        <xdr:cNvPr id="429" name="Picture 429" descr="SGINRB"/>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30" name="Picture 430" descr="QEjeiU"/>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31" name="Picture 431" descr="yPTaYV"/>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32" name="Picture 432" descr="JZvSRX"/>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38100</xdr:rowOff>
    </xdr:to>
    <xdr:pic>
      <xdr:nvPicPr>
        <xdr:cNvPr id="433" name="Picture 433" descr="ATvxHM"/>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466725</xdr:rowOff>
    </xdr:to>
    <xdr:pic>
      <xdr:nvPicPr>
        <xdr:cNvPr id="434" name="Picture 434" descr="zFoagz"/>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466725</xdr:rowOff>
    </xdr:to>
    <xdr:pic>
      <xdr:nvPicPr>
        <xdr:cNvPr id="435" name="Picture 435" descr="HhycUV"/>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339</xdr:row>
      <xdr:rowOff>466725</xdr:rowOff>
    </xdr:to>
    <xdr:pic>
      <xdr:nvPicPr>
        <xdr:cNvPr id="436" name="Picture 436" descr="tzqjCl"/>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339</xdr:row>
      <xdr:rowOff>466725</xdr:rowOff>
    </xdr:to>
    <xdr:pic>
      <xdr:nvPicPr>
        <xdr:cNvPr id="437" name="Picture 437" descr="mVJAIJ"/>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343</xdr:row>
      <xdr:rowOff>419100</xdr:rowOff>
    </xdr:to>
    <xdr:pic>
      <xdr:nvPicPr>
        <xdr:cNvPr id="438" name="Picture 438" descr="qzBdkk"/>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343</xdr:row>
      <xdr:rowOff>419100</xdr:rowOff>
    </xdr:to>
    <xdr:pic>
      <xdr:nvPicPr>
        <xdr:cNvPr id="439" name="Picture 439" descr="yYJbUi"/>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338</xdr:row>
      <xdr:rowOff>228600</xdr:rowOff>
    </xdr:to>
    <xdr:pic>
      <xdr:nvPicPr>
        <xdr:cNvPr id="440" name="Picture 440" descr="SSoHHc"/>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343</xdr:row>
      <xdr:rowOff>390525</xdr:rowOff>
    </xdr:to>
    <xdr:pic>
      <xdr:nvPicPr>
        <xdr:cNvPr id="441" name="Picture 441" descr="DpbyoV"/>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442" name="Picture 442" descr="kdovDm"/>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343</xdr:row>
      <xdr:rowOff>419100</xdr:rowOff>
    </xdr:to>
    <xdr:pic>
      <xdr:nvPicPr>
        <xdr:cNvPr id="443" name="Picture 443" descr="hdLImB"/>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343</xdr:row>
      <xdr:rowOff>419100</xdr:rowOff>
    </xdr:to>
    <xdr:pic>
      <xdr:nvPicPr>
        <xdr:cNvPr id="444" name="Picture 444" descr="vYrZJH"/>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7</xdr:col>
      <xdr:colOff>609600</xdr:colOff>
      <xdr:row>331</xdr:row>
      <xdr:rowOff>0</xdr:rowOff>
    </xdr:from>
    <xdr:to>
      <xdr:col>7</xdr:col>
      <xdr:colOff>609600</xdr:colOff>
      <xdr:row>338</xdr:row>
      <xdr:rowOff>228600</xdr:rowOff>
    </xdr:to>
    <xdr:pic>
      <xdr:nvPicPr>
        <xdr:cNvPr id="445" name="Picture 445" descr="xMzDzU"/>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343</xdr:row>
      <xdr:rowOff>390525</xdr:rowOff>
    </xdr:to>
    <xdr:pic>
      <xdr:nvPicPr>
        <xdr:cNvPr id="446" name="Picture 446" descr="auULij"/>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447" name="Picture 447" descr="pkiBLD"/>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66675</xdr:rowOff>
    </xdr:to>
    <xdr:pic>
      <xdr:nvPicPr>
        <xdr:cNvPr id="448" name="Picture 448" descr="wgUxAl"/>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47625</xdr:rowOff>
    </xdr:to>
    <xdr:pic>
      <xdr:nvPicPr>
        <xdr:cNvPr id="449" name="Picture 449" descr="JvJadQ"/>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66675</xdr:rowOff>
    </xdr:to>
    <xdr:pic>
      <xdr:nvPicPr>
        <xdr:cNvPr id="450" name="Picture 450" descr="hVNfVD"/>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47625</xdr:rowOff>
    </xdr:to>
    <xdr:pic>
      <xdr:nvPicPr>
        <xdr:cNvPr id="451" name="Picture 451" descr="WPZZGz"/>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52" name="Picture 452" descr="sVLryh"/>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53" name="Picture 453" descr="WXvzCP"/>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7</xdr:col>
      <xdr:colOff>600075</xdr:colOff>
      <xdr:row>331</xdr:row>
      <xdr:rowOff>0</xdr:rowOff>
    </xdr:from>
    <xdr:to>
      <xdr:col>7</xdr:col>
      <xdr:colOff>600075</xdr:colOff>
      <xdr:row>344</xdr:row>
      <xdr:rowOff>38100</xdr:rowOff>
    </xdr:to>
    <xdr:pic>
      <xdr:nvPicPr>
        <xdr:cNvPr id="454" name="Picture 454" descr="XpcixD"/>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342</xdr:row>
      <xdr:rowOff>66675</xdr:rowOff>
    </xdr:to>
    <xdr:pic>
      <xdr:nvPicPr>
        <xdr:cNvPr id="455" name="Picture 455" descr="dHOUMl"/>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638175</xdr:rowOff>
    </xdr:to>
    <xdr:pic>
      <xdr:nvPicPr>
        <xdr:cNvPr id="456" name="Picture 456" descr="bxcifr"/>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638175</xdr:rowOff>
    </xdr:to>
    <xdr:pic>
      <xdr:nvPicPr>
        <xdr:cNvPr id="457" name="Picture 457" descr="jeMMnE"/>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209550</xdr:rowOff>
    </xdr:to>
    <xdr:pic>
      <xdr:nvPicPr>
        <xdr:cNvPr id="458" name="Picture 458" descr="TYKVVt"/>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209550</xdr:rowOff>
    </xdr:to>
    <xdr:pic>
      <xdr:nvPicPr>
        <xdr:cNvPr id="459" name="Picture 459" descr="NeFfhv"/>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104775</xdr:rowOff>
    </xdr:to>
    <xdr:pic>
      <xdr:nvPicPr>
        <xdr:cNvPr id="460" name="Picture 460" descr="wnAnsu"/>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338</xdr:row>
      <xdr:rowOff>466725</xdr:rowOff>
    </xdr:to>
    <xdr:pic>
      <xdr:nvPicPr>
        <xdr:cNvPr id="461" name="Picture 461" descr="EKZMCf"/>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339</xdr:row>
      <xdr:rowOff>104775</xdr:rowOff>
    </xdr:to>
    <xdr:pic>
      <xdr:nvPicPr>
        <xdr:cNvPr id="462" name="Picture 462" descr="eBHmgW"/>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339</xdr:row>
      <xdr:rowOff>104775</xdr:rowOff>
    </xdr:to>
    <xdr:pic>
      <xdr:nvPicPr>
        <xdr:cNvPr id="463" name="Picture 463" descr="IOopDH"/>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337</xdr:row>
      <xdr:rowOff>590550</xdr:rowOff>
    </xdr:to>
    <xdr:pic>
      <xdr:nvPicPr>
        <xdr:cNvPr id="464" name="Picture 464" descr="KhVpFo"/>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337</xdr:row>
      <xdr:rowOff>590550</xdr:rowOff>
    </xdr:to>
    <xdr:pic>
      <xdr:nvPicPr>
        <xdr:cNvPr id="465" name="Picture 465" descr="pOUgat"/>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76200</xdr:rowOff>
    </xdr:to>
    <xdr:pic>
      <xdr:nvPicPr>
        <xdr:cNvPr id="466" name="Picture 466" descr="zMRXwP"/>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7</xdr:col>
      <xdr:colOff>561975</xdr:colOff>
      <xdr:row>331</xdr:row>
      <xdr:rowOff>0</xdr:rowOff>
    </xdr:from>
    <xdr:to>
      <xdr:col>7</xdr:col>
      <xdr:colOff>561975</xdr:colOff>
      <xdr:row>339</xdr:row>
      <xdr:rowOff>161925</xdr:rowOff>
    </xdr:to>
    <xdr:pic>
      <xdr:nvPicPr>
        <xdr:cNvPr id="467" name="Picture 467" descr="XxnvrF"/>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295275</xdr:rowOff>
    </xdr:to>
    <xdr:pic>
      <xdr:nvPicPr>
        <xdr:cNvPr id="468" name="Picture 468" descr="VWPDKU"/>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338</xdr:row>
      <xdr:rowOff>114300</xdr:rowOff>
    </xdr:to>
    <xdr:pic>
      <xdr:nvPicPr>
        <xdr:cNvPr id="469" name="Picture 469" descr="NUDcDY"/>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339</xdr:row>
      <xdr:rowOff>295275</xdr:rowOff>
    </xdr:to>
    <xdr:pic>
      <xdr:nvPicPr>
        <xdr:cNvPr id="470" name="Picture 470" descr="BlOjsx"/>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638175</xdr:rowOff>
    </xdr:to>
    <xdr:pic>
      <xdr:nvPicPr>
        <xdr:cNvPr id="471" name="Picture 471" descr="BvnNJV"/>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638175</xdr:rowOff>
    </xdr:to>
    <xdr:pic>
      <xdr:nvPicPr>
        <xdr:cNvPr id="472" name="Picture 472" descr="csXPDS"/>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638175</xdr:rowOff>
    </xdr:to>
    <xdr:pic>
      <xdr:nvPicPr>
        <xdr:cNvPr id="473" name="Picture 473" descr="ncYFId"/>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638175</xdr:rowOff>
    </xdr:to>
    <xdr:pic>
      <xdr:nvPicPr>
        <xdr:cNvPr id="474" name="Picture 474" descr="hBOOyT"/>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75" name="Picture 475" descr="xLnPFf"/>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76" name="Picture 476" descr="riRlzb"/>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77" name="Picture 477" descr="BxNmVO"/>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628650</xdr:rowOff>
    </xdr:to>
    <xdr:pic>
      <xdr:nvPicPr>
        <xdr:cNvPr id="478" name="Picture 478" descr="hZFVza"/>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341</xdr:row>
      <xdr:rowOff>476250</xdr:rowOff>
    </xdr:to>
    <xdr:pic>
      <xdr:nvPicPr>
        <xdr:cNvPr id="479" name="Picture 479" descr="hTHYeT"/>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341</xdr:row>
      <xdr:rowOff>476250</xdr:rowOff>
    </xdr:to>
    <xdr:pic>
      <xdr:nvPicPr>
        <xdr:cNvPr id="480" name="Picture 480" descr="veftHp"/>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7</xdr:col>
      <xdr:colOff>571500</xdr:colOff>
      <xdr:row>331</xdr:row>
      <xdr:rowOff>0</xdr:rowOff>
    </xdr:from>
    <xdr:to>
      <xdr:col>7</xdr:col>
      <xdr:colOff>571500</xdr:colOff>
      <xdr:row>341</xdr:row>
      <xdr:rowOff>447675</xdr:rowOff>
    </xdr:to>
    <xdr:pic>
      <xdr:nvPicPr>
        <xdr:cNvPr id="481" name="Picture 481" descr="wOTIQS"/>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343</xdr:row>
      <xdr:rowOff>628650</xdr:rowOff>
    </xdr:to>
    <xdr:pic>
      <xdr:nvPicPr>
        <xdr:cNvPr id="482" name="Picture 482" descr="vPsGNU"/>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590550</xdr:rowOff>
    </xdr:to>
    <xdr:pic>
      <xdr:nvPicPr>
        <xdr:cNvPr id="483" name="Picture 483" descr="sIfJqO"/>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7</xdr:col>
      <xdr:colOff>1457325</xdr:colOff>
      <xdr:row>331</xdr:row>
      <xdr:rowOff>0</xdr:rowOff>
    </xdr:from>
    <xdr:to>
      <xdr:col>7</xdr:col>
      <xdr:colOff>1457325</xdr:colOff>
      <xdr:row>337</xdr:row>
      <xdr:rowOff>590550</xdr:rowOff>
    </xdr:to>
    <xdr:pic>
      <xdr:nvPicPr>
        <xdr:cNvPr id="484" name="Picture 484" descr="CqwpNt"/>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152400</xdr:rowOff>
    </xdr:to>
    <xdr:pic>
      <xdr:nvPicPr>
        <xdr:cNvPr id="485" name="Picture 485" descr="HjFQyN"/>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152400</xdr:rowOff>
    </xdr:to>
    <xdr:pic>
      <xdr:nvPicPr>
        <xdr:cNvPr id="486" name="Picture 486" descr="RIBCzw"/>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487" name="Picture 487" descr="kgdjDz"/>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338</xdr:row>
      <xdr:rowOff>180975</xdr:rowOff>
    </xdr:to>
    <xdr:pic>
      <xdr:nvPicPr>
        <xdr:cNvPr id="488" name="Picture 488" descr="CgyphB"/>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340</xdr:row>
      <xdr:rowOff>238125</xdr:rowOff>
    </xdr:to>
    <xdr:pic>
      <xdr:nvPicPr>
        <xdr:cNvPr id="489" name="Picture 489" descr="ENQNtE"/>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340</xdr:row>
      <xdr:rowOff>238125</xdr:rowOff>
    </xdr:to>
    <xdr:pic>
      <xdr:nvPicPr>
        <xdr:cNvPr id="490" name="Picture 490" descr="HDplCn"/>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7</xdr:col>
      <xdr:colOff>1238250</xdr:colOff>
      <xdr:row>331</xdr:row>
      <xdr:rowOff>0</xdr:rowOff>
    </xdr:from>
    <xdr:to>
      <xdr:col>7</xdr:col>
      <xdr:colOff>1238250</xdr:colOff>
      <xdr:row>337</xdr:row>
      <xdr:rowOff>590550</xdr:rowOff>
    </xdr:to>
    <xdr:pic>
      <xdr:nvPicPr>
        <xdr:cNvPr id="491" name="Picture 491" descr="XPOhDU"/>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7</xdr:col>
      <xdr:colOff>1209675</xdr:colOff>
      <xdr:row>331</xdr:row>
      <xdr:rowOff>0</xdr:rowOff>
    </xdr:from>
    <xdr:to>
      <xdr:col>7</xdr:col>
      <xdr:colOff>1209675</xdr:colOff>
      <xdr:row>337</xdr:row>
      <xdr:rowOff>590550</xdr:rowOff>
    </xdr:to>
    <xdr:pic>
      <xdr:nvPicPr>
        <xdr:cNvPr id="492" name="Picture 492" descr="ijXHnC"/>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7</xdr:col>
      <xdr:colOff>1428750</xdr:colOff>
      <xdr:row>331</xdr:row>
      <xdr:rowOff>0</xdr:rowOff>
    </xdr:from>
    <xdr:to>
      <xdr:col>7</xdr:col>
      <xdr:colOff>1428750</xdr:colOff>
      <xdr:row>337</xdr:row>
      <xdr:rowOff>590550</xdr:rowOff>
    </xdr:to>
    <xdr:pic>
      <xdr:nvPicPr>
        <xdr:cNvPr id="493" name="Picture 493" descr="yyPLVo"/>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457200</xdr:rowOff>
    </xdr:to>
    <xdr:pic>
      <xdr:nvPicPr>
        <xdr:cNvPr id="494" name="Picture 494" descr="BpBDra"/>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7</xdr:col>
      <xdr:colOff>638175</xdr:colOff>
      <xdr:row>331</xdr:row>
      <xdr:rowOff>0</xdr:rowOff>
    </xdr:from>
    <xdr:to>
      <xdr:col>7</xdr:col>
      <xdr:colOff>638175</xdr:colOff>
      <xdr:row>339</xdr:row>
      <xdr:rowOff>457200</xdr:rowOff>
    </xdr:to>
    <xdr:pic>
      <xdr:nvPicPr>
        <xdr:cNvPr id="495" name="Picture 495" descr="wxQwlw"/>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s>
</file>

<file path=xl/worksheets/_rels/sheet3.xml.rels><?xml version="1.0" encoding="UTF-8" standalone="yes"?>
<Relationships xmlns="http://schemas.openxmlformats.org/package/2006/relationships"><Relationship Id="rId1" Target="https://ford.atlassian.net/browse/FCIVIOS-15722" Type="http://schemas.openxmlformats.org/officeDocument/2006/relationships/hyperlink" TargetMode="External"></Relationship><Relationship Id="rId2" Target="https://ford.atlassian.net/browse/PSTT-636"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ford.atlassian.net/browse/PSTT-543" Type="http://schemas.openxmlformats.org/officeDocument/2006/relationships/hyperlink" TargetMode="External"></Relationship><Relationship Id="rId2" Target="https://ford.atlassian.net/browse/PSTT-543" Type="http://schemas.openxmlformats.org/officeDocument/2006/relationships/hyperlink" TargetMode="External"></Relationship><Relationship Id="rId3" Target="https://ford.atlassian.net/browse/PSTT-543" Type="http://schemas.openxmlformats.org/officeDocument/2006/relationships/hyperlink" TargetMode="External"></Relationship><Relationship Id="rId4" Target="https://ford.atlassian.net/browse/PSTT-543" Type="http://schemas.openxmlformats.org/officeDocument/2006/relationships/hyperlink" TargetMode="External"></Relationship><Relationship Id="rId5" Target="https://ford.atlassian.net/browse/PSTT-543" Type="http://schemas.openxmlformats.org/officeDocument/2006/relationships/hyperlink" TargetMode="External"></Relationship><Relationship Id="rId6" Target="https://ford.atlassian.net/browse/PSTT-543" Type="http://schemas.openxmlformats.org/officeDocument/2006/relationships/hyperlink" TargetMode="External"></Relationship><Relationship Id="rId7" Target="https://ford.atlassian.net/browse/PSTT-543" Type="http://schemas.openxmlformats.org/officeDocument/2006/relationships/hyperlink" TargetMode="External"></Relationship><Relationship Id="rId8" Target="https://ford.atlassian.net/browse/PSTT-543" Type="http://schemas.openxmlformats.org/officeDocument/2006/relationships/hyperlink" TargetMode="External"></Relationship><Relationship Id="rId9" Target="https://ford.atlassian.net/browse/PSTT-543" Type="http://schemas.openxmlformats.org/officeDocument/2006/relationships/hyperlink" TargetMode="External"></Relationship><Relationship Id="rId10" Target="https://ford.atlassian.net/browse/PSTT-543" Type="http://schemas.openxmlformats.org/officeDocument/2006/relationships/hyperlink" TargetMode="External"></Relationship><Relationship Id="rId11" Target="https://ford.atlassian.net/browse/PSTT-543" Type="http://schemas.openxmlformats.org/officeDocument/2006/relationships/hyperlink" TargetMode="External"></Relationship><Relationship Id="rId12" Target="https://ford.atlassian.net/browse/PSTT-543" Type="http://schemas.openxmlformats.org/officeDocument/2006/relationships/hyperlink" TargetMode="External"></Relationship><Relationship Id="rId13" Target="https://ford.atlassian.net/browse/PSTT-543" Type="http://schemas.openxmlformats.org/officeDocument/2006/relationships/hyperlink" TargetMode="External"></Relationship><Relationship Id="rId14" Target="https://ford.atlassian.net/browse/PSTT-543" Type="http://schemas.openxmlformats.org/officeDocument/2006/relationships/hyperlink" TargetMode="External"></Relationship><Relationship Id="rId15" Target="https://ford.atlassian.net/browse/PSTT-543" Type="http://schemas.openxmlformats.org/officeDocument/2006/relationships/hyperlink" TargetMode="External"></Relationship><Relationship Id="rId16" Target="https://ford.atlassian.net/browse/PSTT-543" Type="http://schemas.openxmlformats.org/officeDocument/2006/relationships/hyperlink" TargetMode="External"></Relationship><Relationship Id="rId17" Target="https://ford.atlassian.net/browse/PSTT-543" Type="http://schemas.openxmlformats.org/officeDocument/2006/relationships/hyperlink" TargetMode="External"></Relationship><Relationship Id="rId18" Target="https://ford.atlassian.net/browse/PSTT-543" Type="http://schemas.openxmlformats.org/officeDocument/2006/relationships/hyperlink" TargetMode="External"></Relationship><Relationship Id="rId19" Target="https://ford.atlassian.net/browse/PSTT-543" Type="http://schemas.openxmlformats.org/officeDocument/2006/relationships/hyperlink" TargetMode="External"></Relationship><Relationship Id="rId20" Target="https://ford.atlassian.net/browse/PSTT-543" Type="http://schemas.openxmlformats.org/officeDocument/2006/relationships/hyperlink" TargetMode="External"></Relationship><Relationship Id="rId21" Target="https://ford.atlassian.net/browse/PSTT-543" Type="http://schemas.openxmlformats.org/officeDocument/2006/relationships/hyperlink" TargetMode="External"></Relationship><Relationship Id="rId22" Target="https://ford.atlassian.net/browse/PSTT-543" Type="http://schemas.openxmlformats.org/officeDocument/2006/relationships/hyperlink" TargetMode="External"></Relationship><Relationship Id="rId23" Target="https://ford.atlassian.net/browse/PSTT-543"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s://lincolnauto.m.tmall.cpm" Type="http://schemas.openxmlformats.org/officeDocument/2006/relationships/hyperlink" TargetMode="External"></Relationship><Relationship Id="rId2" Target="https://ford.atlassian.net/browse/FCIVIOS-15802" Type="http://schemas.openxmlformats.org/officeDocument/2006/relationships/hyperlink" TargetMode="External"></Relationship><Relationship Id="rId3" Target="https://lincolnauto.m.tmall.cpm" Type="http://schemas.openxmlformats.org/officeDocument/2006/relationships/hyperlink" TargetMode="External"></Relationship><Relationship Id="rId4" Target="https://ford.atlassian.net/browse/FCIVIOS-15803" Type="http://schemas.openxmlformats.org/officeDocument/2006/relationships/hyperlink" TargetMode="External"></Relationship><Relationship Id="rId5" Target="../drawings/drawing1.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https://ford.atlassian.net/browse/PSTT-498" Type="http://schemas.openxmlformats.org/officeDocument/2006/relationships/hyperlink" TargetMode="External"></Relationship><Relationship Id="rId2" Target="https://ford.atlassian.net/browse/PSTT-652" Type="http://schemas.openxmlformats.org/officeDocument/2006/relationships/hyperlink" TargetMode="External"></Relationship><Relationship Id="rId3" Target="https://ford.atlassian.net/browse/APIMCIM-24369" Type="http://schemas.openxmlformats.org/officeDocument/2006/relationships/hyperlink" TargetMode="External"></Relationship></Relationships>
</file>

<file path=xl/worksheets/_rels/sheet7.xml.rels><?xml version="1.0" encoding="UTF-8" standalone="yes"?>
<Relationships xmlns="http://schemas.openxmlformats.org/package/2006/relationships"><Relationship Id="rId1" Target="https://thundersoft.feishu.cn/wiki/wikcnxpSN9QZI9ueKK0ClOLxlSc" Type="http://schemas.openxmlformats.org/officeDocument/2006/relationships/hyperlink" TargetMode="External"></Relationship></Relationships>
</file>

<file path=xl/worksheets/_rels/sheet8.xml.rels><?xml version="1.0" encoding="UTF-8" standalone="yes"?>
<Relationships xmlns="http://schemas.openxmlformats.org/package/2006/relationships"><Relationship Id="rId1" Target="https://ford.atlassian.net/browse/FCIVIOS-15762" Type="http://schemas.openxmlformats.org/officeDocument/2006/relationships/hyperlink" TargetMode="External"></Relationship><Relationship Id="rId2" Target="https://ford.atlassian.net/browse/FCIVIOS-15762" Type="http://schemas.openxmlformats.org/officeDocument/2006/relationships/hyperlink" TargetMode="External"></Relationship></Relationships>
</file>

<file path=xl/worksheets/_rels/sheet9.xml.rels><?xml version="1.0" encoding="UTF-8" standalone="yes"?>
<Relationships xmlns="http://schemas.openxmlformats.org/package/2006/relationships"><Relationship Id="rId1" Target="https://ford.atlassian.net/browse/FCIVIOS-15777" Type="http://schemas.openxmlformats.org/officeDocument/2006/relationships/hyperlink" TargetMode="External"></Relationship></Relationships>
</file>

<file path=xl/worksheets/_rels/sheet10.xml.rels><?xml version="1.0" encoding="UTF-8" standalone="yes"?>
<Relationships xmlns="http://schemas.openxmlformats.org/package/2006/relationships"><Relationship Id="rId1" Target="https://ford.atlassian.net/browse/APIMCIM-19350" Type="http://schemas.openxmlformats.org/officeDocument/2006/relationships/hyperlink" TargetMode="External"></Relationship><Relationship Id="rId2" Target="https://ford.atlassian.net/browse/FCIVIOS-15793" Type="http://schemas.openxmlformats.org/officeDocument/2006/relationships/hyperlink" TargetMode="External"></Relationship><Relationship Id="rId3" Target="https://ford.atlassian.net/browse/FCIVIOS-15817" Type="http://schemas.openxmlformats.org/officeDocument/2006/relationships/hyperlink" TargetMode="External"></Relationship><Relationship Id="rId4" Target="https://ford.atlassian.net/browse/FCIVIOS-15633" Type="http://schemas.openxmlformats.org/officeDocument/2006/relationships/hyperlink" TargetMode="External"></Relationship><Relationship Id="rId5" Target="https://ford.atlassian.net/browse/FCIVIOS-15801" Type="http://schemas.openxmlformats.org/officeDocument/2006/relationships/hyperlink" TargetMode="External"></Relationship><Relationship Id="rId6" Target="https://ford.atlassian.net/browse/FCIVIOS-15810" Type="http://schemas.openxmlformats.org/officeDocument/2006/relationships/hyperlink" TargetMode="External"></Relationship><Relationship Id="rId7" Target="https://lincolnauto.m.tmall.cpm" Type="http://schemas.openxmlformats.org/officeDocument/2006/relationships/hyperlink" TargetMode="External"></Relationship><Relationship Id="rId8" Target="https://ford.atlassian.net/browse/FCIVIOS-15822" Type="http://schemas.openxmlformats.org/officeDocument/2006/relationships/hyperlink" TargetMode="External"></Relationship><Relationship Id="rId9" Target="https://ford.atlassian.net/browse/FCIVIOS-15796" Type="http://schemas.openxmlformats.org/officeDocument/2006/relationships/hyperlink" TargetMode="External"></Relationship><Relationship Id="rId10" Target="https://ford.atlassian.net/browse/FCIVIOS-15822" Type="http://schemas.openxmlformats.org/officeDocument/2006/relationships/hyperlink" TargetMode="External"></Relationship><Relationship Id="rId11" Target="https://ford.atlassian.net/browse/FCIVIOS-15794" Type="http://schemas.openxmlformats.org/officeDocument/2006/relationships/hyperlink" TargetMode="External"></Relationship><Relationship Id="rId12" Target="https://ford.atlassian.net/browse/FCIVIOS-15817" Type="http://schemas.openxmlformats.org/officeDocument/2006/relationships/hyperlink" TargetMode="External"></Relationship><Relationship Id="rId13" Target="../drawings/drawing2.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https://ford.atlassian.net/browse/PSTT-550" Type="http://schemas.openxmlformats.org/officeDocument/2006/relationships/hyperlink" TargetMode="External"></Relationship><Relationship Id="rId2" Target="https://ford.atlassian.net/browse/PSTT-550" Type="http://schemas.openxmlformats.org/officeDocument/2006/relationships/hyperlink" TargetMode="External"></Relationship><Relationship Id="rId3" Target="https://ford.atlassian.net/browse/PSTT-550"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2"/>
    <col collapsed="false" customWidth="true" hidden="false" max="4" min="4" style="0" width="37"/>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3" t="str" xml:space="preserve">
        <v> 测试报告</v>
      </c>
      <c r="B1" s="13"/>
      <c r="C1" s="13"/>
      <c r="D1" s="13"/>
      <c r="E1" s="13"/>
      <c r="F1" s="13"/>
      <c r="G1" s="13"/>
      <c r="H1" s="13"/>
      <c r="I1" s="13"/>
      <c r="J1" s="13"/>
      <c r="K1" s="7"/>
      <c r="L1" s="7"/>
      <c r="M1" s="7"/>
      <c r="N1" s="7"/>
      <c r="O1" s="7"/>
      <c r="P1" s="7"/>
      <c r="Q1" s="7"/>
      <c r="R1" s="7"/>
      <c r="S1" s="7"/>
      <c r="T1" s="7"/>
    </row>
    <row customHeight="true" ht="16" r="2">
      <c r="A2" s="24" t="str">
        <v>General Information</v>
      </c>
      <c r="B2" s="24"/>
      <c r="C2" s="24"/>
      <c r="D2" s="24"/>
      <c r="E2" s="24"/>
      <c r="F2" s="24"/>
      <c r="G2" s="24"/>
      <c r="H2" s="24"/>
      <c r="I2" s="24"/>
      <c r="J2" s="24"/>
      <c r="K2" s="7"/>
      <c r="L2" s="7"/>
      <c r="M2" s="7"/>
      <c r="N2" s="7"/>
      <c r="O2" s="7"/>
      <c r="P2" s="7"/>
      <c r="Q2" s="7"/>
      <c r="R2" s="7"/>
      <c r="S2" s="7"/>
      <c r="T2" s="7"/>
    </row>
    <row customHeight="true" ht="18" r="3">
      <c r="A3" s="16" t="str">
        <v>MCU Version</v>
      </c>
      <c r="B3" s="14"/>
      <c r="C3" s="14"/>
      <c r="D3" s="14"/>
      <c r="E3" s="14"/>
      <c r="F3" s="17" t="str">
        <v>Test Date</v>
      </c>
      <c r="G3" s="15"/>
      <c r="H3" s="15"/>
      <c r="I3" s="15"/>
      <c r="J3" s="15"/>
      <c r="K3" s="7"/>
      <c r="L3" s="7"/>
      <c r="M3" s="7"/>
      <c r="N3" s="7"/>
      <c r="O3" s="7"/>
      <c r="P3" s="7"/>
      <c r="Q3" s="7"/>
      <c r="R3" s="7"/>
      <c r="S3" s="7"/>
      <c r="T3" s="7"/>
    </row>
    <row customHeight="true" ht="18" r="4">
      <c r="A4" s="16" t="str">
        <v>SW Version</v>
      </c>
      <c r="B4" s="14"/>
      <c r="C4" s="14"/>
      <c r="D4" s="14"/>
      <c r="E4" s="14"/>
      <c r="F4" s="17" t="str">
        <v>Tester</v>
      </c>
      <c r="G4" s="15"/>
      <c r="H4" s="15"/>
      <c r="I4" s="15"/>
      <c r="J4" s="15"/>
      <c r="K4" s="7"/>
      <c r="L4" s="7"/>
      <c r="M4" s="7"/>
      <c r="N4" s="7"/>
      <c r="O4" s="7"/>
      <c r="P4" s="7"/>
      <c r="Q4" s="7"/>
      <c r="R4" s="7"/>
      <c r="S4" s="7"/>
      <c r="T4" s="7"/>
    </row>
    <row customHeight="true" ht="18" r="5">
      <c r="A5" s="16" t="str">
        <v>HW Version</v>
      </c>
      <c r="B5" s="14" t="str">
        <v>B&amp;C</v>
      </c>
      <c r="C5" s="14"/>
      <c r="D5" s="14"/>
      <c r="E5" s="14"/>
      <c r="F5" s="17" t="str">
        <v>Version Date</v>
      </c>
      <c r="G5" s="15"/>
      <c r="H5" s="15"/>
      <c r="I5" s="15"/>
      <c r="J5" s="15"/>
      <c r="K5" s="7"/>
      <c r="L5" s="7"/>
      <c r="M5" s="7"/>
      <c r="N5" s="7"/>
      <c r="O5" s="7"/>
      <c r="P5" s="7"/>
      <c r="Q5" s="7"/>
      <c r="R5" s="7"/>
      <c r="S5" s="7"/>
      <c r="T5" s="7"/>
    </row>
    <row customHeight="true" ht="18" r="6">
      <c r="A6" s="16" t="str">
        <v>Test Environment</v>
      </c>
      <c r="B6" s="14" t="str">
        <v>台架</v>
      </c>
      <c r="C6" s="14"/>
      <c r="D6" s="14"/>
      <c r="E6" s="14"/>
      <c r="F6" s="17" t="str">
        <v>Test Method</v>
      </c>
      <c r="G6" s="15" t="str">
        <v>手工测试</v>
      </c>
      <c r="H6" s="15"/>
      <c r="I6" s="15"/>
      <c r="J6" s="15"/>
      <c r="K6" s="7"/>
      <c r="L6" s="7"/>
      <c r="M6" s="7"/>
      <c r="N6" s="7"/>
      <c r="O6" s="7"/>
      <c r="P6" s="7"/>
      <c r="Q6" s="7"/>
      <c r="R6" s="7"/>
      <c r="S6" s="7"/>
      <c r="T6" s="7"/>
    </row>
    <row customHeight="true" ht="19" r="7">
      <c r="A7" s="13" t="str">
        <v>Test Results</v>
      </c>
      <c r="B7" s="13"/>
      <c r="C7" s="13"/>
      <c r="D7" s="13"/>
      <c r="E7" s="13"/>
      <c r="F7" s="13"/>
      <c r="G7" s="13"/>
      <c r="H7" s="13"/>
      <c r="I7" s="13"/>
      <c r="J7" s="13"/>
      <c r="K7" s="7"/>
      <c r="L7" s="7"/>
      <c r="M7" s="7"/>
      <c r="N7" s="7"/>
      <c r="O7" s="7"/>
      <c r="P7" s="7"/>
      <c r="Q7" s="7"/>
      <c r="R7" s="7"/>
      <c r="S7" s="7"/>
      <c r="T7" s="7"/>
    </row>
    <row customHeight="true" ht="18" r="8">
      <c r="A8" s="37" t="str">
        <v>FeatureID</v>
      </c>
      <c r="B8" s="37" t="str">
        <v>模块</v>
      </c>
      <c r="C8" s="37" t="str">
        <v>Total Cases</v>
      </c>
      <c r="D8" s="37" t="str">
        <v>Pass</v>
      </c>
      <c r="E8" s="37" t="str">
        <v>Fail</v>
      </c>
      <c r="F8" s="37" t="str">
        <v>Block</v>
      </c>
      <c r="G8" s="37" t="str">
        <v>NT</v>
      </c>
      <c r="H8" s="37" t="str">
        <v>Pass Rate</v>
      </c>
      <c r="I8" s="37" t="str">
        <v>Run Rate</v>
      </c>
      <c r="J8" s="37" t="str">
        <v>执行人员</v>
      </c>
      <c r="K8" s="38"/>
      <c r="L8" s="38"/>
      <c r="M8" s="38"/>
      <c r="N8" s="38"/>
      <c r="O8" s="38"/>
      <c r="P8" s="38"/>
      <c r="Q8" s="38"/>
      <c r="R8" s="38"/>
      <c r="S8" s="38"/>
      <c r="T8" s="38"/>
    </row>
    <row customHeight="true" ht="25" r="9">
      <c r="A9" s="10" t="str">
        <v>SYNC+_Z0050</v>
      </c>
      <c r="B9" s="12" t="s">
        <v>6</v>
      </c>
      <c r="C9" s="10">
        <f>COUNTIF('无线充电'!H:H,"P0")+COUNTIF('无线充电'!H:H,"P1")+COUNTIF('无线充电'!H:H,"P2")+COUNTIF('无线充电'!H:H,"P3")</f>
      </c>
      <c r="D9" s="10">
        <f>COUNTIF('无线充电'!K:K,"PASS")</f>
      </c>
      <c r="E9" s="10">
        <f>COUNTIF('无线充电'!K:K,"FAIL")</f>
      </c>
      <c r="F9" s="10">
        <f>COUNTIF('无线充电'!K:K,"BLOCK")</f>
      </c>
      <c r="G9" s="10">
        <f>COUNTIF('无线充电'!K:K,"NT")</f>
      </c>
      <c r="H9" s="11">
        <f>D9/C9</f>
      </c>
      <c r="I9" s="9">
        <f>(D9+E9+F9+G9)/C9</f>
      </c>
      <c r="J9" s="8" t="str">
        <v>肖文迪</v>
      </c>
      <c r="K9" s="7"/>
      <c r="L9" s="7"/>
      <c r="M9" s="7"/>
      <c r="N9" s="7"/>
      <c r="O9" s="7"/>
      <c r="P9" s="7"/>
      <c r="Q9" s="7"/>
      <c r="R9" s="7"/>
      <c r="S9" s="7"/>
      <c r="T9" s="7"/>
    </row>
    <row customHeight="true" ht="18" r="10">
      <c r="A10" s="8" t="str">
        <v>SYNC+_Z0026</v>
      </c>
      <c r="B10" s="12" t="s">
        <v>1</v>
      </c>
      <c r="C10" s="10">
        <f>COUNTIF('蓝牙电话'!H:H,"P0")+COUNTIF('蓝牙电话'!H:H,"P1")+COUNTIF('蓝牙电话'!H:H,"P2")+COUNTIF('蓝牙电话'!H:H,"P3")</f>
      </c>
      <c r="D10" s="10">
        <f>COUNTIF('蓝牙电话'!K:K,"PASS")</f>
      </c>
      <c r="E10" s="10">
        <f>COUNTIF('蓝牙电话'!K:K,"FAIL")</f>
      </c>
      <c r="F10" s="10">
        <f>COUNTIF('蓝牙电话'!K:K,"BLOCK")</f>
      </c>
      <c r="G10" s="10">
        <f>COUNTIF('蓝牙电话'!K:K,"NT")</f>
      </c>
      <c r="H10" s="11">
        <f>D10/C10</f>
      </c>
      <c r="I10" s="9">
        <f>(D10+E10+F10+G10)/C10</f>
      </c>
      <c r="J10" s="8" t="str">
        <v>肖文迪</v>
      </c>
      <c r="K10" s="7"/>
      <c r="L10" s="7"/>
      <c r="M10" s="7"/>
      <c r="N10" s="7"/>
      <c r="O10" s="7"/>
      <c r="P10" s="7"/>
      <c r="Q10" s="7"/>
      <c r="R10" s="7"/>
      <c r="S10" s="7"/>
      <c r="T10" s="7"/>
    </row>
    <row customHeight="true" ht="18" r="11">
      <c r="A11" s="8" t="str">
        <v>SYNC+_0134</v>
      </c>
      <c r="B11" t="str">
        <v>林肯香氛-测试报告</v>
      </c>
      <c r="C11" s="10">
        <f>COUNTIF('林肯香氛-611'!G:G,"P0")+COUNTIF('林肯香氛-611'!G:G,"P1")+COUNTIF('林肯香氛-611'!G:G,"P2")+COUNTIF('林肯香氛-611'!G:G,"P3")</f>
      </c>
      <c r="D11" s="10">
        <f>COUNTIF('林肯香氛-611'!H:H,"PASS")</f>
      </c>
      <c r="E11" s="10">
        <f>COUNTIF('林肯香氛-611'!H:H,"FAIL")</f>
      </c>
      <c r="F11" s="10">
        <f>COUNTIF('林肯香氛-611'!H:H,"BLOCK")</f>
      </c>
      <c r="G11" s="10">
        <f>COUNTIF('林肯香氛-611'!H:H,"NT")</f>
      </c>
      <c r="H11" s="11">
        <f>D11/C11</f>
      </c>
      <c r="I11" s="9">
        <f>(D11+E11+F11+G11)/C11</f>
      </c>
      <c r="J11" s="8" t="str">
        <v>肖文迪</v>
      </c>
      <c r="K11" s="7"/>
      <c r="L11" s="7"/>
      <c r="M11" s="7"/>
      <c r="N11" s="7"/>
      <c r="O11" s="7"/>
      <c r="P11" s="7"/>
      <c r="Q11" s="7"/>
      <c r="R11" s="7"/>
      <c r="S11" s="7"/>
      <c r="T11" s="7"/>
    </row>
    <row customHeight="true" ht="36" r="12">
      <c r="A12" s="8" t="str">
        <v>SYNC+_0129</v>
      </c>
      <c r="B12" s="12" t="s">
        <v>4</v>
      </c>
      <c r="C12" s="10">
        <f>COUNTIF('儿童座椅'!H:H,"P0")+COUNTIF('儿童座椅'!H:H,"P1")+COUNTIF('儿童座椅'!H:H,"P2")+COUNTIF('儿童座椅'!H:H,"P3")</f>
      </c>
      <c r="D12" s="10">
        <f>COUNTIF('儿童座椅'!I:I,"PASS")</f>
      </c>
      <c r="E12" s="10">
        <f>COUNTIF('儿童座椅'!I:I,"FAIL")</f>
      </c>
      <c r="F12" s="10">
        <f>COUNTIF('儿童座椅'!I:I,"BLOCK")</f>
      </c>
      <c r="G12" s="10">
        <f>COUNTIF('儿童座椅'!I:I,"NT")</f>
      </c>
      <c r="H12" s="11">
        <f>D12/C12</f>
      </c>
      <c r="I12" s="9">
        <f>(D12+E12+F12+G12)/C12</f>
      </c>
      <c r="J12" s="8" t="str">
        <v>姜云腾</v>
      </c>
      <c r="K12" s="7"/>
      <c r="L12" s="7"/>
      <c r="M12" s="7"/>
      <c r="N12" s="7"/>
      <c r="O12" s="7"/>
      <c r="P12" s="7"/>
      <c r="Q12" s="7"/>
      <c r="R12" s="7"/>
      <c r="S12" s="7"/>
      <c r="T12" s="7"/>
    </row>
    <row customHeight="true" ht="18" r="13">
      <c r="A13" s="8" t="str">
        <v>SYNC+_0106</v>
      </c>
      <c r="B13" s="12" t="s">
        <v>5</v>
      </c>
      <c r="C13" s="10">
        <f>COUNTIF(PAAK!E:E,"P0")+COUNTIF(PAAK!E:E,"P1")+COUNTIF(PAAK!E:E,"P2")+COUNTIF(PAAK!E:E,"P3")-COUNTIF(PAAK!I:I,"NA")</f>
      </c>
      <c r="D13" s="10">
        <f>COUNTIF(PAAK!I:I,"PASS")</f>
      </c>
      <c r="E13" s="10">
        <f>COUNTIF(PAAK!I:I,"FAIL")</f>
      </c>
      <c r="F13" s="10">
        <f>COUNTIF(PAAK!I:I,"BLOCK")</f>
      </c>
      <c r="G13" s="10">
        <f>COUNTIF(PAAK!I:I,"NT")</f>
      </c>
      <c r="H13" s="11">
        <f>D13/C13</f>
      </c>
      <c r="I13" s="9">
        <f>(D13+E13+F13+G13)/C13</f>
      </c>
      <c r="J13" s="8" t="str">
        <v>赵雅非</v>
      </c>
      <c r="K13" s="7"/>
      <c r="L13" s="7"/>
      <c r="M13" s="7"/>
      <c r="N13" s="7"/>
      <c r="O13" s="7"/>
      <c r="P13" s="7"/>
      <c r="Q13" s="7"/>
      <c r="R13" s="7"/>
      <c r="S13" s="7"/>
      <c r="T13" s="7"/>
    </row>
    <row customHeight="true" ht="18" r="14">
      <c r="A14" s="8" t="str">
        <v>SYNC+_0265</v>
      </c>
      <c r="B14" s="12" t="s">
        <v>2</v>
      </c>
      <c r="C14" s="10">
        <f>COUNTIF('V2I'!E:E,"P0")+COUNTIF('V2I'!E:E,"P1")+COUNTIF('V2I'!E:E,"P2")+COUNTIF('V2I'!E:E,"P3")</f>
      </c>
      <c r="D14" s="10">
        <f>COUNTIF('V2I'!I:I,"PASS")</f>
      </c>
      <c r="E14" s="10">
        <f>COUNTIF('V2I'!I:I,"FAIL")</f>
      </c>
      <c r="F14" s="10">
        <f>COUNTIF('V2I'!I:I,"BLOCK")</f>
      </c>
      <c r="G14" s="10">
        <f>COUNTIF('V2I'!I:I,"NT")</f>
      </c>
      <c r="H14" s="11">
        <f>D14/C14</f>
      </c>
      <c r="I14" s="9">
        <f>(D14+E14+F14+G14)/C14</f>
      </c>
      <c r="J14" s="8" t="str">
        <v>杨惟婧</v>
      </c>
      <c r="K14" s="7"/>
      <c r="L14" s="7"/>
      <c r="M14" s="7"/>
      <c r="N14" s="7"/>
      <c r="O14" s="7"/>
      <c r="P14" s="7"/>
      <c r="Q14" s="7"/>
      <c r="R14" s="7"/>
      <c r="S14" s="7"/>
      <c r="T14" s="7"/>
    </row>
    <row customHeight="true" ht="18" r="15">
      <c r="A15" s="8" t="str">
        <v>SYNC+_0266</v>
      </c>
      <c r="B15" s="12" t="s">
        <v>3</v>
      </c>
      <c r="C15" s="10">
        <f>COUNTIF('3D车模'!E:E,"P0")+COUNTIF('3D车模'!E:E,"P1")+COUNTIF('3D车模'!E:E,"P2")+COUNTIF('3D车模'!E:E,"P3")</f>
      </c>
      <c r="D15" s="10">
        <f>COUNTIF('3D车模'!I:I,D8)</f>
      </c>
      <c r="E15" s="10">
        <f>COUNTIF('3D车模'!I:I,E8)</f>
      </c>
      <c r="F15" s="10">
        <f>COUNTIF('3D车模'!I:I,F8)</f>
      </c>
      <c r="G15" s="10">
        <f>COUNTIF('3D车模'!I:I,G8)</f>
      </c>
      <c r="H15" s="11">
        <f>D15/C15</f>
      </c>
      <c r="I15" s="9">
        <f>(D15+E15+F15+G15)/C15</f>
      </c>
      <c r="J15" s="8" t="str">
        <v>俞乾</v>
      </c>
      <c r="K15" s="7"/>
      <c r="L15" s="7"/>
      <c r="M15" s="7"/>
      <c r="N15" s="7"/>
      <c r="O15" s="7"/>
      <c r="P15" s="7"/>
      <c r="Q15" s="7"/>
      <c r="R15" s="7"/>
      <c r="S15" s="7"/>
      <c r="T15" s="7"/>
    </row>
    <row customHeight="true" ht="18" r="16">
      <c r="A16" s="8" t="str">
        <v>SYNC+_0122</v>
      </c>
      <c r="B16" s="12" t="s">
        <v>7</v>
      </c>
      <c r="C16" s="10">
        <f>COUNTIF(VHA!E:E,"P0")+COUNTIF(VHA!E:E,"P1")+COUNTIF(VHA!E:E,"P2")+COUNTIF(VHA!E:E,"P3")</f>
      </c>
      <c r="D16" s="10">
        <f>COUNTIF(VHA!I:I,D8)</f>
      </c>
      <c r="E16" s="10">
        <f>COUNTIF(VHA!I:I,E8)</f>
      </c>
      <c r="F16" s="10">
        <f>COUNTIF(VHA!I:I,F8)</f>
      </c>
      <c r="G16" s="10">
        <f>COUNTIF(VHA!L:L,G8)</f>
      </c>
      <c r="H16" s="11">
        <f>D16/C16</f>
      </c>
      <c r="I16" s="9">
        <f>(D16+E16+F16+G16)/C16</f>
      </c>
      <c r="J16" s="8" t="str">
        <v>杨春明</v>
      </c>
      <c r="K16" s="7"/>
      <c r="L16" s="7"/>
      <c r="M16" s="7"/>
      <c r="N16" s="7"/>
      <c r="O16" s="7"/>
      <c r="P16" s="7"/>
      <c r="Q16" s="7"/>
      <c r="R16" s="7"/>
      <c r="S16" s="7"/>
      <c r="T16" s="7"/>
    </row>
    <row customHeight="true" ht="18" r="17">
      <c r="A17" s="8"/>
      <c r="B17" s="12" t="str">
        <v>V2V-测试报告</v>
      </c>
      <c r="C17" s="10">
        <v>13</v>
      </c>
      <c r="D17" s="10">
        <v>12</v>
      </c>
      <c r="E17" s="10">
        <v>1</v>
      </c>
      <c r="F17" s="10">
        <v>0</v>
      </c>
      <c r="G17" s="10">
        <v>0</v>
      </c>
      <c r="H17" s="11">
        <f>D17/C17</f>
      </c>
      <c r="I17" s="9">
        <f>(D17+E17+F17+G17)/C17</f>
      </c>
      <c r="J17" s="8" t="str">
        <v>杨惟婧</v>
      </c>
      <c r="K17" s="7"/>
      <c r="L17" s="7"/>
      <c r="M17" s="7"/>
      <c r="N17" s="7"/>
      <c r="O17" s="7"/>
      <c r="P17" s="7"/>
      <c r="Q17" s="7"/>
      <c r="R17" s="7"/>
      <c r="S17" s="7"/>
      <c r="T17" s="7"/>
    </row>
    <row customHeight="true" ht="19" r="18">
      <c r="A18" s="33" t="str">
        <v>Highlight State Description</v>
      </c>
      <c r="B18" s="31"/>
      <c r="C18" s="31"/>
      <c r="D18" s="31"/>
      <c r="E18" s="31"/>
      <c r="F18" s="31"/>
      <c r="G18" s="31"/>
      <c r="H18" s="31"/>
      <c r="I18" s="31"/>
      <c r="J18" s="31"/>
      <c r="K18" s="7"/>
      <c r="L18" s="7"/>
      <c r="M18" s="7"/>
      <c r="N18" s="7"/>
      <c r="O18" s="7"/>
      <c r="P18" s="7"/>
      <c r="Q18" s="32"/>
      <c r="R18" s="32"/>
      <c r="S18" s="32"/>
      <c r="T18" s="32"/>
    </row>
    <row customHeight="true" ht="33" r="19">
      <c r="A19" s="19" t="str">
        <v>Block项：
NT项：</v>
      </c>
      <c r="B19" s="18"/>
      <c r="C19" s="18"/>
      <c r="D19" s="18"/>
      <c r="E19" s="18"/>
      <c r="F19" s="18"/>
      <c r="G19" s="18"/>
      <c r="H19" s="18"/>
      <c r="I19" s="18"/>
      <c r="J19" s="18"/>
      <c r="K19" s="7"/>
      <c r="L19" s="7"/>
      <c r="M19" s="7"/>
      <c r="N19" s="7"/>
      <c r="O19" s="7"/>
      <c r="P19" s="7"/>
      <c r="Q19" s="7"/>
      <c r="R19" s="7"/>
      <c r="S19" s="7"/>
      <c r="T19" s="7"/>
    </row>
    <row customHeight="true" ht="19" r="20">
      <c r="A20" s="35" t="str">
        <v>Highlight Defects</v>
      </c>
      <c r="B20" s="34"/>
      <c r="C20" s="34"/>
      <c r="D20" s="34"/>
      <c r="E20" s="34"/>
      <c r="F20" s="34"/>
      <c r="G20" s="34"/>
      <c r="H20" s="34"/>
      <c r="I20" s="34"/>
      <c r="J20" s="34"/>
      <c r="K20" s="7"/>
      <c r="L20" s="7"/>
      <c r="M20" s="7"/>
      <c r="N20" s="7"/>
      <c r="O20" s="7"/>
      <c r="P20" s="7"/>
      <c r="Q20" s="32"/>
      <c r="R20" s="32"/>
      <c r="S20" s="32"/>
      <c r="T20" s="32"/>
    </row>
    <row customHeight="true" ht="25" r="21">
      <c r="A21" s="27" t="str">
        <v>模块</v>
      </c>
      <c r="B21" s="27" t="str">
        <v>影响Case数</v>
      </c>
      <c r="C21" s="27" t="str">
        <v>BugID</v>
      </c>
      <c r="D21" s="29" t="str">
        <v>标题</v>
      </c>
      <c r="E21" s="28"/>
      <c r="F21" s="30"/>
      <c r="G21" s="27" t="str">
        <v>严重程度</v>
      </c>
      <c r="H21" s="27" t="str">
        <v>状态</v>
      </c>
      <c r="I21" s="27" t="str">
        <v>归属</v>
      </c>
      <c r="J21" s="27" t="str">
        <v>分析</v>
      </c>
      <c r="K21" s="5"/>
      <c r="L21" s="2"/>
      <c r="M21" s="2"/>
      <c r="N21" s="2"/>
    </row>
    <row customHeight="true" ht="25" r="22">
      <c r="A22" s="10" t="str">
        <v>V2I</v>
      </c>
      <c r="B22" s="10">
        <v>2</v>
      </c>
      <c r="C22" s="10" t="str">
        <v>FCIVIOS-15762</v>
      </c>
      <c r="D22" s="3" t="str">
        <v>【Phase5】【U611MCA】【V2I】【必现】取消申请按钮未取消，红绿灯信号推送文本未修改</v>
      </c>
      <c r="E22" s="3"/>
      <c r="F22" s="3"/>
      <c r="G22" s="10" t="str">
        <v>P2</v>
      </c>
      <c r="H22" s="10" t="str">
        <v>Tested</v>
      </c>
      <c r="I22" s="10" t="str">
        <v>TS</v>
      </c>
      <c r="J22" s="10" t="str">
        <v>R04合入</v>
      </c>
      <c r="K22" s="5"/>
      <c r="L22" s="2"/>
      <c r="M22" s="2"/>
      <c r="N22" s="2"/>
    </row>
    <row customHeight="true" ht="25" r="23">
      <c r="A23" s="10" t="str">
        <v>V2V</v>
      </c>
      <c r="B23" s="10">
        <v>1</v>
      </c>
      <c r="C23" s="10" t="str">
        <v>FCIVIOS-15777</v>
      </c>
      <c r="D23" s="3" t="str">
        <v>【Phase5】【U611MCA】【V2V】【必现】车车协同碰撞预警infobook文本缺少双引号</v>
      </c>
      <c r="E23" s="3"/>
      <c r="F23" s="3"/>
      <c r="G23" s="10" t="str">
        <v>P2</v>
      </c>
      <c r="H23" s="10" t="str">
        <v>TO DO</v>
      </c>
      <c r="I23" s="10" t="str">
        <v>TS</v>
      </c>
      <c r="J23" s="10"/>
      <c r="K23" s="5"/>
      <c r="L23" s="2"/>
      <c r="M23" s="2"/>
      <c r="N23" s="2"/>
    </row>
    <row customHeight="true" ht="25" r="24">
      <c r="A24" s="10" t="str">
        <v>无线充电</v>
      </c>
      <c r="B24" s="10">
        <v>1</v>
      </c>
      <c r="C24" s="10" t="str">
        <v>FCIVIOS-15722</v>
      </c>
      <c r="D24" s="3" t="str">
        <v>Phase5_【U611MCA】【黑盒】【必现】【无线充电】打开无线充电软开关，发送信号3F6，WrlssAcsyChrgr_D_Stat = 2，重启机器，无线充电软开关开启，toast提示显示禁用状态</v>
      </c>
      <c r="E24" s="3"/>
      <c r="F24" s="3"/>
      <c r="G24" s="10" t="str">
        <v>P2</v>
      </c>
      <c r="H24" s="10" t="str">
        <v>TO DO</v>
      </c>
      <c r="I24" s="10" t="str">
        <v>TS</v>
      </c>
      <c r="J24" s="10"/>
      <c r="K24" s="5"/>
      <c r="L24" s="2"/>
      <c r="M24" s="2"/>
      <c r="N24" s="2"/>
    </row>
    <row customHeight="true" ht="25" r="25">
      <c r="A25" s="10"/>
      <c r="B25" s="10">
        <v>1</v>
      </c>
      <c r="C25" s="10" t="str">
        <v>PSTT-636</v>
      </c>
      <c r="D25" s="3" t="str">
        <v>Phase5_【U611MCA】【黑盒】【必现】【无线充电】配置无线充电软开关，关闭无线充电软开关，发送信号3F6WrlssAcsyChrgr_D_Stat = 2，有toast提示 ，system UI无禁用图标</v>
      </c>
      <c r="E25" s="3"/>
      <c r="F25" s="3"/>
      <c r="G25" s="10" t="str">
        <v>P2</v>
      </c>
      <c r="H25" s="10" t="str">
        <v>TO DO</v>
      </c>
      <c r="I25" s="10" t="str">
        <v>YF</v>
      </c>
      <c r="J25" s="10"/>
      <c r="K25" s="5"/>
      <c r="L25" s="2"/>
      <c r="M25" s="2"/>
      <c r="N25" s="2"/>
    </row>
    <row customHeight="true" ht="25" r="26">
      <c r="A26" s="10" t="str">
        <v>蓝牙电话</v>
      </c>
      <c r="B26" s="10">
        <v>19</v>
      </c>
      <c r="C26" s="10" t="str">
        <v>PSTT-543</v>
      </c>
      <c r="D26" s="3" t="str">
        <v>Phase5_【U611 MCA】【黑盒】【必现】【蓝牙电话】连接仪表屏，连接蓝牙，去电，仪表屏无弹窗显示</v>
      </c>
      <c r="E26" s="3"/>
      <c r="F26" s="3"/>
      <c r="G26" s="10" t="str">
        <v>P2</v>
      </c>
      <c r="H26" s="10" t="str">
        <v>TO DO</v>
      </c>
      <c r="I26" s="10" t="str">
        <v>YF</v>
      </c>
      <c r="J26" s="10"/>
      <c r="K26" s="5"/>
      <c r="L26" s="2"/>
      <c r="M26" s="2"/>
      <c r="N26" s="2"/>
    </row>
    <row customHeight="true" ht="25" r="27">
      <c r="A27" s="10" t="str">
        <v>VHA</v>
      </c>
      <c r="B27" s="10">
        <v>3</v>
      </c>
      <c r="C27" s="10" t="str">
        <v>PSTT-550</v>
      </c>
      <c r="D27" s="20" t="str">
        <v>Phase5_【U611MCA】【黑盒】【必现】【VHA】模拟燃油小于10，续航小于80/80&lt;续航里程&lt;=300 &amp;&amp; 续航里程&lt;导航距离*1.05，续航里程一直显示处于较高水平</v>
      </c>
      <c r="E27" s="20"/>
      <c r="F27" s="20"/>
      <c r="G27" s="10" t="str">
        <v>P2</v>
      </c>
      <c r="H27" s="10" t="str">
        <v>Analysis</v>
      </c>
      <c r="I27" s="10" t="str">
        <v>YFVE</v>
      </c>
      <c r="J27" s="10"/>
      <c r="K27" s="5"/>
      <c r="L27" s="2"/>
      <c r="M27" s="2"/>
      <c r="N27" s="2"/>
    </row>
    <row customHeight="true" ht="25" r="28">
      <c r="A28" s="10" t="str">
        <v>3D车模</v>
      </c>
      <c r="B28" s="10">
        <v>1</v>
      </c>
      <c r="C28" s="21" t="str">
        <v>FCIVIOS-15796</v>
      </c>
      <c r="D28" s="20" t="str">
        <v>Phase5_【U611MCA】【黑盒】【必现】【3D车模】模拟香氛余量不足/耗尽,点击弹窗，界面会先闪一下车控在进入香氛界面</v>
      </c>
      <c r="E28" s="20"/>
      <c r="F28" s="20"/>
      <c r="G28" s="10" t="str">
        <v>P2</v>
      </c>
      <c r="H28" s="10" t="str">
        <v>TO DO</v>
      </c>
      <c r="I28" s="10" t="str">
        <v>TS</v>
      </c>
      <c r="J28" s="10"/>
      <c r="K28" s="5"/>
      <c r="L28" s="2"/>
      <c r="M28" s="2"/>
      <c r="N28" s="2"/>
    </row>
    <row customHeight="true" ht="25" r="29">
      <c r="A29" s="10"/>
      <c r="B29" s="10">
        <v>1</v>
      </c>
      <c r="C29" s="21" t="str">
        <v>FCIVIOS-15794</v>
      </c>
      <c r="D29" s="20" t="str">
        <v>Phase5_【U611MCA】【黑盒】【必现】【3D车模】连接香氛罐，设置香氛强度为高级，关闭香氛，再次打开香氛按钮，强度显示为中级与车控不一致</v>
      </c>
      <c r="E29" s="20"/>
      <c r="F29" s="20"/>
      <c r="G29" s="10" t="str">
        <v>P2</v>
      </c>
      <c r="H29" s="10" t="str">
        <v>TO DO</v>
      </c>
      <c r="I29" s="10" t="str">
        <v>TS</v>
      </c>
      <c r="J29" s="10"/>
      <c r="K29" s="5"/>
      <c r="L29" s="2"/>
      <c r="M29" s="2"/>
      <c r="N29" s="2"/>
    </row>
    <row customHeight="true" ht="25" r="30">
      <c r="A30" s="10"/>
      <c r="B30" s="10">
        <v>1</v>
      </c>
      <c r="C30" s="21" t="str">
        <v>FCIVIOS-15793</v>
      </c>
      <c r="D30" s="20" t="str">
        <v>Phase5_【U611MCA】【黑盒】【必现】【3D车模】模拟香型为过期香型，点击更多按钮，过期图标与3D车模不一致</v>
      </c>
      <c r="E30" s="20"/>
      <c r="F30" s="20"/>
      <c r="G30" s="10" t="str">
        <v>P2</v>
      </c>
      <c r="H30" s="10" t="str">
        <v>TO DO</v>
      </c>
      <c r="I30" s="10" t="str">
        <v>TS</v>
      </c>
      <c r="J30" s="10"/>
      <c r="K30" s="5"/>
      <c r="L30" s="2"/>
      <c r="M30" s="2"/>
      <c r="N30" s="2"/>
    </row>
    <row customHeight="true" ht="25" r="31">
      <c r="A31" s="10"/>
      <c r="B31" s="10">
        <v>1</v>
      </c>
      <c r="C31" s="21" t="str">
        <v>FCIVIOS-15822</v>
      </c>
      <c r="D31" s="20" t="str">
        <v>Phase5_【U611MCA】【黑盒】【必现】【3D车模】未发送氛围灯信号，点击车内氛围灯，点击更所按钮，氛围灯按钮状态与车空不一致</v>
      </c>
      <c r="E31" s="20"/>
      <c r="F31" s="20"/>
      <c r="G31" s="10" t="str">
        <v>P2</v>
      </c>
      <c r="H31" s="10" t="str">
        <v>TO DO</v>
      </c>
      <c r="I31" s="10" t="str">
        <v>TS</v>
      </c>
      <c r="J31" s="10"/>
      <c r="K31" s="5"/>
      <c r="L31" s="2"/>
      <c r="M31" s="2"/>
      <c r="N31" s="2"/>
    </row>
    <row customHeight="true" ht="25" r="32">
      <c r="A32" s="10"/>
      <c r="B32" s="10">
        <v>1</v>
      </c>
      <c r="C32" s="21" t="str">
        <v>FCIVIOS-15801</v>
      </c>
      <c r="D32" s="20" t="str">
        <v>Phase5_【U611MCA】【黑盒】【必现】【3D车模】切换主题为坐享境界，模拟香氛为过期香型，未选中状态的香型未随主题变化</v>
      </c>
      <c r="E32" s="20"/>
      <c r="F32" s="20"/>
      <c r="G32" s="10" t="str">
        <v>P2</v>
      </c>
      <c r="H32" s="10" t="str">
        <v>TO DO</v>
      </c>
      <c r="I32" s="10" t="str">
        <v>TS</v>
      </c>
      <c r="J32" s="10"/>
      <c r="K32" s="5"/>
      <c r="L32" s="2"/>
      <c r="M32" s="2"/>
      <c r="N32" s="2"/>
    </row>
    <row customHeight="true" ht="25" r="33">
      <c r="A33" s="10"/>
      <c r="B33" s="10">
        <v>1</v>
      </c>
      <c r="C33" s="21" t="str">
        <v>FCIVIOS-15633</v>
      </c>
      <c r="D33" s="20" t="str">
        <v>Phase5_【U611MCA】【黑盒】【必现】【3D车模】打开远近灯光，触发照明系统故障，车模会旋转左前45度</v>
      </c>
      <c r="E33" s="20"/>
      <c r="F33" s="20"/>
      <c r="G33" s="10" t="str">
        <v>P2</v>
      </c>
      <c r="H33" s="10" t="str">
        <v>Tested</v>
      </c>
      <c r="I33" s="10" t="str">
        <v>TS</v>
      </c>
      <c r="J33" s="10" t="str">
        <v>R04版本验证</v>
      </c>
      <c r="K33" s="5"/>
      <c r="L33" s="2"/>
      <c r="M33" s="2"/>
      <c r="N33" s="2"/>
    </row>
    <row customHeight="true" ht="25" r="34">
      <c r="A34" s="10"/>
      <c r="B34" s="10">
        <v>2</v>
      </c>
      <c r="C34" s="21" t="str">
        <v>FCIVIOS-15817</v>
      </c>
      <c r="D34" s="20" t="str">
        <v>Phase5_【U611MCA】【黑盒】【必现】【3D车模】触发氛围灯亮度右侧调节亮度按钮，无亮度变化</v>
      </c>
      <c r="E34" s="20"/>
      <c r="F34" s="20"/>
      <c r="G34" s="10" t="str">
        <v>P2</v>
      </c>
      <c r="H34" s="23" t="str">
        <v>TO DO</v>
      </c>
      <c r="I34" s="10" t="str">
        <v>TS</v>
      </c>
      <c r="J34" s="10"/>
      <c r="K34" s="5"/>
      <c r="L34" s="2"/>
      <c r="M34" s="2"/>
      <c r="N34" s="2"/>
    </row>
    <row customHeight="true" ht="25" r="35">
      <c r="A35" s="10"/>
      <c r="B35" s="3">
        <v>1</v>
      </c>
      <c r="C35" s="21" t="str">
        <v>FCIVIOS-15810</v>
      </c>
      <c r="D35" s="22" t="str">
        <v>Phase5_【U611MCA】【黑盒】【必现】【3D车模】副驾按摩模式调节下，点击更多按钮，默认显示为驾驶位当前状态</v>
      </c>
      <c r="E35" s="20"/>
      <c r="F35" s="20"/>
      <c r="G35" s="10" t="str">
        <v>P2</v>
      </c>
      <c r="H35" s="23" t="str">
        <v>TO DO</v>
      </c>
      <c r="I35" s="10" t="str">
        <v>TS</v>
      </c>
      <c r="J35" s="10"/>
      <c r="K35" s="5"/>
      <c r="L35" s="2"/>
      <c r="M35" s="2"/>
      <c r="N35" s="2"/>
    </row>
    <row customHeight="true" ht="25" r="36">
      <c r="A36" s="10"/>
      <c r="B36" s="3">
        <v>1</v>
      </c>
      <c r="C36" s="21" t="str">
        <v>FCIVIOS-15831</v>
      </c>
      <c r="D36" s="22" t="str">
        <v>Phase5_【U611MCA】【黑盒】【必现】【3D车模】打开氛围灯，点击…，进入快捷控制—氛围灯设置界面，页面会闪出上个设置页面</v>
      </c>
      <c r="E36" s="20"/>
      <c r="F36" s="20"/>
      <c r="G36" s="10" t="str">
        <v>P2</v>
      </c>
      <c r="H36" s="23" t="str">
        <v>TO DO</v>
      </c>
      <c r="I36" s="10" t="str">
        <v>TS</v>
      </c>
      <c r="J36" s="10"/>
      <c r="K36" s="5"/>
      <c r="L36" s="2"/>
      <c r="M36" s="2"/>
      <c r="N36" s="2"/>
    </row>
    <row customHeight="true" ht="25" r="37">
      <c r="A37" s="10"/>
      <c r="B37" s="3">
        <v>1</v>
      </c>
      <c r="C37" s="21" t="str">
        <v>APIMCIM-19350</v>
      </c>
      <c r="D37" s="22" t="str">
        <v>Phase 5：【U611MCA】【必现】后备箱开关无法点击</v>
      </c>
      <c r="E37" s="20"/>
      <c r="F37" s="20"/>
      <c r="G37" s="10" t="str">
        <v>P2</v>
      </c>
      <c r="H37" s="23" t="str">
        <v>TEST</v>
      </c>
      <c r="I37" s="10" t="str">
        <v>Inhouse</v>
      </c>
      <c r="J37" s="10"/>
      <c r="K37" s="5"/>
      <c r="L37" s="2"/>
      <c r="M37" s="2"/>
      <c r="N37" s="2"/>
    </row>
    <row customHeight="true" ht="25" r="38">
      <c r="A38" s="10" t="str">
        <v>林肯香氛</v>
      </c>
      <c r="B38" s="23">
        <v>1</v>
      </c>
      <c r="C38" s="26" t="str">
        <v>FCIVIOS-15802</v>
      </c>
      <c r="D38" s="25" t="str">
        <v>Phase5_【U611MCA】【黑盒】【必现】【林肯香氛】切换主题为坐享境界，香氛强度文字未随主题变化</v>
      </c>
      <c r="E38" s="25"/>
      <c r="F38" s="25"/>
      <c r="G38" s="23" t="str">
        <v>P2</v>
      </c>
      <c r="H38" s="23" t="str">
        <v>TO DO</v>
      </c>
      <c r="I38" s="23" t="str">
        <v>TS</v>
      </c>
      <c r="J38" s="23"/>
      <c r="K38" s="5"/>
      <c r="L38" s="2"/>
      <c r="M38" s="2"/>
      <c r="N38" s="2"/>
    </row>
    <row customHeight="true" ht="25" r="39">
      <c r="A39" s="3"/>
      <c r="B39" s="4">
        <v>1</v>
      </c>
      <c r="C39" s="4" t="str">
        <v>FCIVIOS-15803</v>
      </c>
      <c r="D39" s="6" t="str">
        <v>Phase5_【U611MCA】【黑盒】【必现】【林肯香氛】关闭香氛按钮，点击香氛香型，有按键音提示</v>
      </c>
      <c r="E39" s="6"/>
      <c r="F39" s="6"/>
      <c r="G39" s="4" t="str">
        <v>P2</v>
      </c>
      <c r="H39" s="4" t="str">
        <v>TO DO</v>
      </c>
      <c r="I39" s="4" t="str">
        <v>TS</v>
      </c>
      <c r="J39" s="4"/>
      <c r="K39" s="5"/>
      <c r="L39" s="2"/>
      <c r="M39" s="2"/>
      <c r="N39" s="2"/>
    </row>
    <row r="40">
      <c r="A40" s="3" t="str">
        <v>PAAK</v>
      </c>
      <c r="B40" s="4">
        <v>1</v>
      </c>
      <c r="C40" s="1" t="str">
        <v>FCIVIOS-15754</v>
      </c>
      <c r="D40" s="6" t="str">
        <v>Phase5_【U611】【黑盒】【必现】【BSP】创建智能备用密钥-车门解锁密码-使用当前的车门解锁密码，预期弹窗“创建智能备用密钥成功”实际“重置智能备用密钥成功”</v>
      </c>
      <c r="E40" s="1"/>
      <c r="F40" s="1"/>
      <c r="G40" s="1" t="str">
        <v>P3</v>
      </c>
      <c r="H40" s="1" t="str">
        <v>To Do</v>
      </c>
      <c r="I40" s="4" t="str">
        <v>TS</v>
      </c>
      <c r="J40" s="4"/>
      <c r="K40" s="5"/>
      <c r="L40" s="2"/>
      <c r="M40" s="2"/>
      <c r="N40" s="2"/>
    </row>
    <row r="41">
      <c r="A41" s="3"/>
      <c r="B41" s="4">
        <v>4</v>
      </c>
      <c r="C41" s="1" t="str">
        <v>FCIVIOS-15743</v>
      </c>
      <c r="D41" s="6" t="str">
        <v>Phase5_【U611】【黑盒】【必现】【BSP】密码出现连续字符时，仍然是有效状态，未更新为无效状态</v>
      </c>
      <c r="E41" s="1"/>
      <c r="F41" s="1"/>
      <c r="G41" s="1" t="str">
        <v>P2</v>
      </c>
      <c r="H41" s="1" t="str">
        <v>Tested</v>
      </c>
      <c r="I41" s="4" t="str">
        <v>TS</v>
      </c>
      <c r="J41" s="4" t="str">
        <v>R04版本合入</v>
      </c>
      <c r="K41" s="5"/>
      <c r="L41" s="2"/>
      <c r="M41" s="2"/>
      <c r="N41" s="2"/>
    </row>
    <row r="42">
      <c r="A42" s="3"/>
      <c r="B42" s="4">
        <v>1</v>
      </c>
      <c r="C42" s="1" t="str">
        <v>FCIVIOS-15740</v>
      </c>
      <c r="D42" s="6" t="str">
        <v>Phase5_【U611】【黑盒】【偶现】【BSP】从设置的搜索框输入“智能备用密钥”关键字，搜索出菜单以后，点击进入跳转有异常</v>
      </c>
      <c r="E42" s="1"/>
      <c r="F42" s="1"/>
      <c r="G42" s="1" t="str">
        <v>P2</v>
      </c>
      <c r="H42" s="1" t="str">
        <v>Tested</v>
      </c>
      <c r="I42" s="4" t="str">
        <v>TS</v>
      </c>
      <c r="J42" s="4" t="str">
        <v>R04版本合入</v>
      </c>
      <c r="K42" s="5"/>
      <c r="L42" s="2"/>
      <c r="M42" s="2"/>
      <c r="N42" s="2"/>
    </row>
    <row r="43">
      <c r="A43" s="3"/>
      <c r="B43" s="4">
        <v>1</v>
      </c>
      <c r="C43" s="1" t="str">
        <v>FCIVIOS-15736</v>
      </c>
      <c r="D43" s="6" t="str" xml:space="preserve">
        <v> Phase5_【U611】【黑盒】【必现】【BSP】弹窗的infobook的滚动条未适配主题</v>
      </c>
      <c r="E43" s="1"/>
      <c r="F43" s="1"/>
      <c r="G43" s="1" t="str">
        <v>P3</v>
      </c>
      <c r="H43" s="1" t="str">
        <v>To Do</v>
      </c>
      <c r="I43" s="4" t="str">
        <v>TS</v>
      </c>
      <c r="J43" s="4"/>
      <c r="K43" s="5"/>
      <c r="L43" s="2"/>
      <c r="M43" s="2"/>
      <c r="N43" s="2"/>
    </row>
    <row r="44">
      <c r="A44" s="3"/>
      <c r="B44" s="4">
        <v>1</v>
      </c>
      <c r="C44" s="1" t="str">
        <v>FCIVIOS-15585</v>
      </c>
      <c r="D44" s="6" t="str" xml:space="preserve">
        <v> Phase5_【U611】【黑盒】【偶现】【Keypad】【实车】设置了三个密码后，然后车辆下电再上电，锁车后无法使用这3个密码打开车门</v>
      </c>
      <c r="E44" s="1"/>
      <c r="F44" s="1"/>
      <c r="G44" s="1" t="str">
        <v>P2</v>
      </c>
      <c r="H44" s="1" t="str">
        <v>To Do</v>
      </c>
      <c r="I44" s="4" t="str">
        <v>TS</v>
      </c>
      <c r="J44" s="4"/>
      <c r="K44" s="5"/>
      <c r="L44" s="2"/>
      <c r="M44" s="2"/>
      <c r="N44" s="2"/>
    </row>
    <row r="45">
      <c r="A45" s="3"/>
      <c r="B45" s="4">
        <v>1</v>
      </c>
      <c r="C45" s="1" t="str">
        <v>FCIVIOS-15584</v>
      </c>
      <c r="D45" s="6" t="str">
        <v>Phase5_【U611】【黑盒】【偶现】【Keypad】【实车】输入正确的原厂密码53911，但是仍然报原厂密码不匹配</v>
      </c>
      <c r="E45" s="1"/>
      <c r="F45" s="1"/>
      <c r="G45" s="1" t="str">
        <v>P2</v>
      </c>
      <c r="H45" s="1" t="str">
        <v>To Do</v>
      </c>
      <c r="I45" s="4" t="str">
        <v>TS</v>
      </c>
      <c r="J45" s="4"/>
      <c r="K45" s="5"/>
      <c r="L45" s="2"/>
      <c r="M45" s="2"/>
      <c r="N45" s="2"/>
    </row>
    <row r="46">
      <c r="A46" s="3"/>
      <c r="B46" s="4">
        <v>1</v>
      </c>
      <c r="C46" s="1" t="str">
        <v>FCIVIOS-15583</v>
      </c>
      <c r="D46" s="6" t="str">
        <v>Phase5_【U611】【黑盒】【必现】【Keypad】【实车】输入原厂密码点击继续时弹出“请求超时”，随后又弹出“请选择添加或清除个人车门解锁密码”</v>
      </c>
      <c r="E46" s="1"/>
      <c r="F46" s="1"/>
      <c r="G46" s="1" t="str">
        <v>P2</v>
      </c>
      <c r="H46" s="1" t="str">
        <v>To Do</v>
      </c>
      <c r="I46" s="4" t="str">
        <v>TS</v>
      </c>
      <c r="J46" s="4"/>
      <c r="K46" s="5"/>
      <c r="L46" s="2"/>
      <c r="M46" s="2"/>
      <c r="N46" s="2"/>
    </row>
    <row r="47">
      <c r="A47" s="3"/>
      <c r="B47" s="4">
        <v>1</v>
      </c>
      <c r="C47" s="1" t="str">
        <v>FCIVIOS-15582</v>
      </c>
      <c r="D47" s="6" t="str" xml:space="preserve">
        <v>Phase5_【U611】【黑盒】【必现】【Keypad】【实车】在设置密码的过程当中，中途会弹出来“请选择添加或清除个人车门解锁密码”的弹窗 </v>
      </c>
      <c r="E47" s="1"/>
      <c r="F47" s="1"/>
      <c r="G47" s="1" t="str">
        <v>P2</v>
      </c>
      <c r="H47" s="1" t="str">
        <v>To Do</v>
      </c>
      <c r="I47" s="4" t="str">
        <v>TS</v>
      </c>
      <c r="J47" s="4"/>
      <c r="K47" s="5"/>
      <c r="L47" s="2"/>
      <c r="M47" s="2"/>
      <c r="N47" s="2"/>
    </row>
    <row r="48">
      <c r="A48" s="3"/>
      <c r="B48" s="4">
        <v>1</v>
      </c>
      <c r="C48" s="1" t="str">
        <v>FCIVIOS-15580</v>
      </c>
      <c r="D48" s="6" t="str">
        <v>Phase5_【U611】【黑盒】【必现】【Keypad】【实车】第一次设置密码成功，第二次输入预期报错“已使用过”，实际报“连接超时，请求可能未完成，请重试”且多次弹该弹窗</v>
      </c>
      <c r="E48" s="1"/>
      <c r="F48" s="1"/>
      <c r="G48" s="1" t="str">
        <v>P2</v>
      </c>
      <c r="H48" s="1" t="str">
        <v>To Do</v>
      </c>
      <c r="I48" s="4" t="str">
        <v>TS</v>
      </c>
      <c r="J48" s="4"/>
      <c r="K48" s="5"/>
      <c r="L48" s="2"/>
      <c r="M48" s="2"/>
      <c r="N48" s="2"/>
    </row>
    <row r="49">
      <c r="A49" s="3"/>
      <c r="B49" s="4">
        <v>1</v>
      </c>
      <c r="C49" s="1" t="str">
        <v>FCIVIOS-15574</v>
      </c>
      <c r="D49" s="6" t="str">
        <v>Phase5_【U611】【黑盒】【必现】【Keypad】【实车】车门密码被清除后，再重新输入该密码时，提示：该密码已使用</v>
      </c>
      <c r="E49" s="1"/>
      <c r="F49" s="1"/>
      <c r="G49" s="1" t="str">
        <v>P2</v>
      </c>
      <c r="H49" s="1" t="str">
        <v>To Do</v>
      </c>
      <c r="I49" s="4" t="str">
        <v>TS</v>
      </c>
      <c r="J49" s="4"/>
      <c r="K49" s="5"/>
      <c r="L49" s="2"/>
      <c r="M49" s="2"/>
      <c r="N49" s="2"/>
    </row>
    <row r="50">
      <c r="A50" s="3"/>
      <c r="B50" s="4">
        <v>1</v>
      </c>
      <c r="C50" s="1" t="str">
        <v>FCIVIOS-15572</v>
      </c>
      <c r="D50" s="6" t="str">
        <v>Phase5_【U611】【黑盒】【低概率】【Keypad】UI提供的是“原厂密码不正确”，实际是“原厂密码不匹配”，请确认</v>
      </c>
      <c r="E50" s="1"/>
      <c r="F50" s="1"/>
      <c r="G50" s="1" t="str">
        <v>P3</v>
      </c>
      <c r="H50" s="1" t="str">
        <v>To Do</v>
      </c>
      <c r="I50" s="4" t="str">
        <v>TS</v>
      </c>
      <c r="J50" s="4"/>
      <c r="K50" s="5"/>
      <c r="L50" s="2"/>
      <c r="M50" s="2"/>
      <c r="N50" s="2"/>
    </row>
    <row r="51">
      <c r="A51" s="3"/>
      <c r="B51" s="4">
        <v>1</v>
      </c>
      <c r="C51" s="1" t="str">
        <v>FCIVIOS-15571</v>
      </c>
      <c r="D51" s="6" t="str" xml:space="preserve">
        <v>Phase5_【U611】【黑盒】【低概率】【Keypad】【实车】车门解锁密码输入原厂密码过程中尚未点击继续按扭，会有一个原厂密码不匹配的弹窗 </v>
      </c>
      <c r="E51" s="1"/>
      <c r="F51" s="1"/>
      <c r="G51" s="1" t="str">
        <v>P2</v>
      </c>
      <c r="H51" s="1" t="str">
        <v>To Do</v>
      </c>
      <c r="I51" s="4" t="str">
        <v>TS</v>
      </c>
      <c r="J51" s="4"/>
      <c r="K51" s="5"/>
      <c r="L51" s="2"/>
      <c r="M51" s="2"/>
      <c r="N51" s="2"/>
    </row>
    <row r="52">
      <c r="A52" s="3"/>
      <c r="B52" s="4">
        <v>1</v>
      </c>
      <c r="C52" s="1" t="str">
        <v>FCIVIOS-15561</v>
      </c>
      <c r="D52" s="6" t="str">
        <v>Phase5_【U611】【黑盒】【必现】【BSP】使用密码界面，预期密码输入时显示的是密文，实际显示明文，有泄露密码的风险，不符合使用场景</v>
      </c>
      <c r="E52" s="1"/>
      <c r="F52" s="1"/>
      <c r="G52" s="1" t="str">
        <v>P2</v>
      </c>
      <c r="H52" s="1" t="str">
        <v>In Progress</v>
      </c>
      <c r="I52" s="4" t="str">
        <v>TS</v>
      </c>
      <c r="J52" s="4"/>
      <c r="K52" s="5"/>
      <c r="L52" s="2"/>
      <c r="M52" s="2"/>
      <c r="N52" s="2"/>
    </row>
    <row r="53">
      <c r="A53" s="3"/>
      <c r="B53" s="4">
        <v>1</v>
      </c>
      <c r="C53" s="1" t="str">
        <v>FCIVIOS-15549</v>
      </c>
      <c r="D53" s="6" t="str">
        <v>Phase5_【U611】【黑盒】【必现】【Keypad】【实车】密码设置成功弹完toast以后，停留在添加个人车门解锁密码的 再次输入密码状态，用户输入密码后会提示超时</v>
      </c>
      <c r="E53" s="1"/>
      <c r="F53" s="1"/>
      <c r="G53" s="1" t="str">
        <v>P2</v>
      </c>
      <c r="H53" s="1" t="str">
        <v>Tested</v>
      </c>
      <c r="I53" s="4" t="str">
        <v>TS</v>
      </c>
      <c r="J53" s="4" t="str">
        <v>R04版本合入</v>
      </c>
      <c r="K53" s="5"/>
      <c r="L53" s="2"/>
      <c r="M53" s="2"/>
      <c r="N53" s="2"/>
    </row>
    <row r="54">
      <c r="A54" s="3"/>
      <c r="B54" s="4">
        <v>1</v>
      </c>
      <c r="C54" s="1" t="str">
        <v>FCIVIOS-15548</v>
      </c>
      <c r="D54" s="6" t="str">
        <v>Phase5_【U611】【黑盒】【必现】【Keypad】【实车】已经设置过一次13579 的密码成功。再次设置13579的密码，提示：密码添加成功。预期提示“该密码已被使用”</v>
      </c>
      <c r="E54" s="1"/>
      <c r="F54" s="1"/>
      <c r="G54" s="1" t="str">
        <v>P2</v>
      </c>
      <c r="H54" s="1" t="str">
        <v>To Do</v>
      </c>
      <c r="I54" s="4" t="str">
        <v>TS</v>
      </c>
      <c r="J54" s="4"/>
      <c r="K54" s="5"/>
      <c r="L54" s="2"/>
      <c r="M54" s="2"/>
      <c r="N54" s="2"/>
    </row>
    <row r="55">
      <c r="A55" s="3"/>
      <c r="B55" s="4">
        <v>5</v>
      </c>
      <c r="C55" s="1" t="str">
        <v>FCIVIOS-15547</v>
      </c>
      <c r="D55" s="6" t="str">
        <v>Phase5_【U611】【黑盒】【必现】【Account】账号无法授权，系统复位或林肯之道复位后，仍然无法进行授权操作</v>
      </c>
      <c r="E55" s="1"/>
      <c r="F55" s="1"/>
      <c r="G55" s="1" t="str">
        <v>P2</v>
      </c>
      <c r="H55" s="1" t="str">
        <v>Awaiting implementation</v>
      </c>
      <c r="I55" s="4" t="str">
        <v>TS</v>
      </c>
      <c r="J55" s="4"/>
      <c r="K55" s="5"/>
      <c r="L55" s="2"/>
      <c r="M55" s="2"/>
      <c r="N55" s="2"/>
    </row>
    <row r="56">
      <c r="A56" s="3"/>
      <c r="B56" s="4">
        <v>1</v>
      </c>
      <c r="C56" s="1" t="str">
        <v>FCIVIOS-15502</v>
      </c>
      <c r="D56" s="6" t="str">
        <v>Phase5_【U611】【黑盒】【偶现】【BSP】重置智能备用密钥-&gt;创建车门解锁密码时，输入密码时偶现出现光标在密码的前面</v>
      </c>
      <c r="E56" s="1"/>
      <c r="F56" s="1"/>
      <c r="G56" s="1" t="str">
        <v>P3</v>
      </c>
      <c r="H56" s="1" t="str">
        <v>Tested</v>
      </c>
      <c r="I56" s="4" t="str">
        <v>TS</v>
      </c>
      <c r="J56" s="4" t="str">
        <v>R04版本合入</v>
      </c>
      <c r="K56" s="5"/>
      <c r="L56" s="2"/>
      <c r="M56" s="2"/>
      <c r="N56" s="2"/>
    </row>
    <row r="57">
      <c r="A57" s="3"/>
      <c r="B57" s="4">
        <v>1</v>
      </c>
      <c r="C57" s="1" t="str">
        <v>FCIVIOS-15063</v>
      </c>
      <c r="D57" s="6" t="str">
        <v>Phase5_【U611】【黑盒】【必现】【PAAK】与FO确认，在独自模式下，使用密码时不应该响应分屏，仍然要保持一个整屏出现密码输入框</v>
      </c>
      <c r="E57" s="1"/>
      <c r="F57" s="1"/>
      <c r="G57" s="1" t="str">
        <v>P2</v>
      </c>
      <c r="H57" s="1" t="str">
        <v>Approval</v>
      </c>
      <c r="I57" s="4" t="str">
        <v>TS</v>
      </c>
      <c r="J57" s="4" t="str">
        <v>R04版本合入</v>
      </c>
      <c r="K57" s="5"/>
      <c r="L57" s="2"/>
      <c r="M57" s="2"/>
      <c r="N57" s="2"/>
    </row>
    <row r="58">
      <c r="A58" s="10" t="str">
        <v>蓝牙儿童座椅</v>
      </c>
      <c r="B58" s="36">
        <v>1</v>
      </c>
      <c r="C58" s="36" t="str">
        <v>PSTT-652</v>
      </c>
      <c r="D58" s="39" t="str">
        <v>Phase5_【U611MCA】【黑盒】【必现】【Vehicle Control】切换主题时，却会跳转到儿童座椅详情页</v>
      </c>
      <c r="E58" s="39"/>
      <c r="F58" s="39"/>
      <c r="G58" s="1" t="str">
        <v>P2</v>
      </c>
      <c r="H58" s="36" t="str">
        <v>Analysis</v>
      </c>
      <c r="I58" s="36" t="str">
        <v>YFVE</v>
      </c>
      <c r="J58" s="36"/>
      <c r="K58" s="5"/>
      <c r="L58" s="2"/>
      <c r="M58" s="2"/>
      <c r="N58" s="2"/>
    </row>
    <row r="59">
      <c r="A59" s="10"/>
      <c r="B59" s="10">
        <v>1</v>
      </c>
      <c r="C59" s="10" t="str">
        <v>PSTT-498</v>
      </c>
      <c r="D59" s="20" t="str">
        <v>Phase5_【U611MCA】【黑盒】【必现】【Vehicle Control】连接蓝牙儿童座椅，弹出未锁定消息横幅TTS播报中，导航播报路况时没有打断TTS播报，出现混音</v>
      </c>
      <c r="E59" s="20"/>
      <c r="F59" s="20"/>
      <c r="G59" s="1" t="str">
        <v>P2</v>
      </c>
      <c r="H59" s="10" t="str">
        <v>Analysis</v>
      </c>
      <c r="I59" s="36" t="str">
        <v>YFVE</v>
      </c>
      <c r="J59" s="10"/>
      <c r="K59" s="5"/>
      <c r="L59" s="2"/>
      <c r="M59" s="2"/>
      <c r="N59" s="2"/>
    </row>
    <row r="60">
      <c r="A60" s="10"/>
      <c r="B60" s="10">
        <v>1</v>
      </c>
      <c r="C60" s="10" t="str">
        <v>APIMCIM-24369</v>
      </c>
      <c r="D60" s="20" t="str">
        <v>Phase5_【U611】【黑盒】【必现】【蓝牙儿童座椅】车辆控制搜索蓝牙儿童座椅选项，搜索不到</v>
      </c>
      <c r="E60" s="20"/>
      <c r="F60" s="20"/>
      <c r="G60" s="1" t="str">
        <v>P2</v>
      </c>
      <c r="H60" s="10" t="str">
        <v>待办</v>
      </c>
      <c r="I60" s="4" t="str">
        <v>TS</v>
      </c>
      <c r="J60" s="10" t="str">
        <v>需要TS先分析</v>
      </c>
      <c r="K60" s="5"/>
      <c r="L60" s="2"/>
      <c r="M60" s="2"/>
      <c r="N60" s="2"/>
    </row>
    <row r="61">
      <c r="A61" s="10"/>
      <c r="B61" s="10"/>
      <c r="C61" s="10"/>
      <c r="D61" s="20"/>
      <c r="E61" s="20"/>
      <c r="F61" s="20"/>
      <c r="G61" s="10"/>
      <c r="H61" s="10"/>
      <c r="I61" s="10"/>
      <c r="J61" s="10"/>
      <c r="K61" s="5"/>
      <c r="L61" s="2"/>
      <c r="M61" s="2"/>
      <c r="N61" s="2"/>
    </row>
  </sheetData>
  <mergeCells>
    <mergeCell ref="D30:F30"/>
    <mergeCell ref="D29:F29"/>
    <mergeCell ref="D28:F28"/>
    <mergeCell ref="D27:F27"/>
    <mergeCell ref="A1:J1"/>
    <mergeCell ref="A2:J2"/>
    <mergeCell ref="B3:E3"/>
    <mergeCell ref="G3:J3"/>
    <mergeCell ref="B4:E4"/>
    <mergeCell ref="G4:J4"/>
    <mergeCell ref="B5:E5"/>
    <mergeCell ref="G5:J5"/>
    <mergeCell ref="B6:E6"/>
    <mergeCell ref="G6:J6"/>
    <mergeCell ref="A7:J7"/>
    <mergeCell ref="D21:F21"/>
    <mergeCell ref="A20:J20"/>
    <mergeCell ref="A19:J19"/>
    <mergeCell ref="A18:J18"/>
    <mergeCell ref="D22:F22"/>
    <mergeCell ref="D23:F23"/>
    <mergeCell ref="A24:A25"/>
    <mergeCell ref="D26:F26"/>
    <mergeCell ref="D25:F25"/>
    <mergeCell ref="D24:F24"/>
    <mergeCell ref="D32:F32"/>
    <mergeCell ref="D31:F31"/>
    <mergeCell ref="D33:F33"/>
    <mergeCell ref="D34:F34"/>
    <mergeCell ref="D35:F35"/>
    <mergeCell ref="D36:F36"/>
    <mergeCell ref="A58:A60"/>
    <mergeCell ref="D60:F60"/>
    <mergeCell ref="D59:F59"/>
    <mergeCell ref="D58:F58"/>
    <mergeCell ref="D57:F57"/>
    <mergeCell ref="D56:F56"/>
    <mergeCell ref="D55:F55"/>
    <mergeCell ref="D54:F54"/>
    <mergeCell ref="D53:F53"/>
    <mergeCell ref="D52:F52"/>
    <mergeCell ref="D51:F51"/>
    <mergeCell ref="D50:F50"/>
    <mergeCell ref="D49:F49"/>
    <mergeCell ref="D48:F48"/>
    <mergeCell ref="D47:F47"/>
    <mergeCell ref="D46:F46"/>
    <mergeCell ref="D45:F45"/>
    <mergeCell ref="D44:F44"/>
    <mergeCell ref="D43:F43"/>
    <mergeCell ref="D42:F42"/>
    <mergeCell ref="D41:F41"/>
    <mergeCell ref="D40:F40"/>
    <mergeCell ref="A40:A57"/>
    <mergeCell ref="D38:F38"/>
    <mergeCell ref="D39:F39"/>
    <mergeCell ref="A38:A39"/>
    <mergeCell ref="D37:F37"/>
    <mergeCell ref="A28:A37"/>
  </mergeCells>
  <hyperlinks>
    <hyperlink ref="B14" location="'V2I'!A1" display="V2I-测试报告"/>
    <hyperlink ref="B15" location="'3D车模'!A1" display="3D车模-测试报告"/>
    <hyperlink ref="B12" location="'儿童座椅'!A1" display="蓝牙儿童安全座椅-测试报告"/>
    <hyperlink ref="B13" location="'PAAK'!A1" display="PAAK-测试报告"/>
    <hyperlink ref="B9" location="'无线充电'!A1" display="无线充电-测试报告"/>
    <hyperlink ref="B16" location="'VHA'!A1" display="VHA-测试报告"/>
    <hyperlink ref="B10" location="'蓝牙电话'!A1" display="蓝牙电话-测试报告"/>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6"/>
    <col collapsed="false" customWidth="true" hidden="false" max="2" min="2" style="0" width="13"/>
    <col collapsed="false" customWidth="true" hidden="false" max="3" min="3" style="0" width="13"/>
    <col collapsed="false" customWidth="true" hidden="false" max="4" min="4" style="0" width="13"/>
    <col collapsed="false" customWidth="true" hidden="false" max="5" min="5" style="0" width="23"/>
    <col collapsed="false" customWidth="true" hidden="false" max="6" min="6" style="0" width="35"/>
    <col collapsed="false" customWidth="true" hidden="false" max="7" min="7" style="0" width="57"/>
    <col collapsed="false" customWidth="true" hidden="false" max="8" min="8" style="0" width="11"/>
    <col collapsed="false" customWidth="true" hidden="false" max="9" min="9" style="0" width="10"/>
    <col collapsed="false" customWidth="true" hidden="false" max="10" min="10" style="0" width="10"/>
    <col collapsed="false" customWidth="true" hidden="false" max="11" min="11" style="0" width="13"/>
    <col collapsed="false" customWidth="true" hidden="false" max="12" min="12" style="0" width="7"/>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customHeight="true" ht="48" r="1">
      <c r="A1" s="52" t="str">
        <v>No.</v>
      </c>
      <c r="B1" s="53" t="str">
        <v>需求ID</v>
      </c>
      <c r="C1" s="52" t="str">
        <v>Case ID</v>
      </c>
      <c r="D1" s="53" t="str">
        <v>标题</v>
      </c>
      <c r="E1" s="53" t="str">
        <v>前提条件</v>
      </c>
      <c r="F1" s="53" t="str">
        <v>操作步骤</v>
      </c>
      <c r="G1" s="53" t="str">
        <v>预期结果</v>
      </c>
      <c r="H1" s="53" t="str">
        <v>优先级</v>
      </c>
      <c r="I1" s="53" t="str">
        <v>用例类型</v>
      </c>
      <c r="J1" s="52" t="str">
        <v>测试方式</v>
      </c>
      <c r="K1" s="52" t="str">
        <v>测试结果</v>
      </c>
      <c r="L1" s="53" t="str">
        <v>备注</v>
      </c>
      <c r="M1" s="54" t="str">
        <v>测试版本</v>
      </c>
      <c r="N1" s="54" t="str">
        <v>测试日期</v>
      </c>
      <c r="O1" s="55" t="str">
        <v>测试人员</v>
      </c>
    </row>
    <row customHeight="true" ht="48" r="2">
      <c r="A2" s="40"/>
      <c r="B2" s="40" t="str">
        <v>SYNC+_Z0050</v>
      </c>
      <c r="C2" s="40" t="str">
        <v>Phone Wireless Charging notification</v>
      </c>
      <c r="D2" s="40" t="str">
        <v>不配置无线充电</v>
      </c>
      <c r="E2" s="40" t="s">
        <v>9</v>
      </c>
      <c r="F2" s="40" t="s">
        <v>28</v>
      </c>
      <c r="G2" s="40" t="str">
        <v>1.不显示无线充电开关</v>
      </c>
      <c r="H2" s="40" t="str">
        <v>P0</v>
      </c>
      <c r="I2" s="40" t="str">
        <v>功能</v>
      </c>
      <c r="J2" s="40" t="str">
        <v>手动测试</v>
      </c>
      <c r="K2" s="43" t="str">
        <v>PASS</v>
      </c>
      <c r="L2" s="57"/>
      <c r="M2" s="57"/>
      <c r="N2" s="57"/>
      <c r="O2" s="58"/>
    </row>
    <row customHeight="true" ht="48" r="3">
      <c r="A3" s="42"/>
      <c r="B3" s="40" t="str">
        <v>SYNC+_Z0050</v>
      </c>
      <c r="C3" s="40" t="str">
        <v>Phone Wireless Charging notification</v>
      </c>
      <c r="D3" s="40" t="str">
        <v>不配置无线充电情况下，发送相关信号，界面无反应</v>
      </c>
      <c r="E3" s="40" t="s">
        <v>17</v>
      </c>
      <c r="F3" s="40" t="s">
        <v>16</v>
      </c>
      <c r="G3" s="40" t="str">
        <v>1.界面无反应</v>
      </c>
      <c r="H3" s="40" t="str">
        <v>P0</v>
      </c>
      <c r="I3" s="40" t="str">
        <v>功能</v>
      </c>
      <c r="J3" s="40" t="str">
        <v>手动测试</v>
      </c>
      <c r="K3" s="43" t="str">
        <v>PASS</v>
      </c>
      <c r="L3" s="45"/>
      <c r="M3" s="41"/>
      <c r="N3" s="41"/>
      <c r="O3" s="44"/>
    </row>
    <row customHeight="true" ht="48" r="4">
      <c r="A4" s="42"/>
      <c r="B4" s="40" t="str">
        <v>SYNC+_Z0050</v>
      </c>
      <c r="C4" s="40" t="str">
        <v>Phone Wireless Charging notification</v>
      </c>
      <c r="D4" s="40" t="str">
        <v>不配置无线充电开关</v>
      </c>
      <c r="E4" s="40" t="s">
        <v>9</v>
      </c>
      <c r="F4" s="40" t="s">
        <v>8</v>
      </c>
      <c r="G4" s="40" t="str">
        <v>1.不显示无线充电开关</v>
      </c>
      <c r="H4" s="40" t="str">
        <v>P0</v>
      </c>
      <c r="I4" s="40" t="str">
        <v>功能</v>
      </c>
      <c r="J4" s="40" t="str">
        <v>手动测试</v>
      </c>
      <c r="K4" s="43" t="str">
        <v>PASS</v>
      </c>
      <c r="L4" s="45"/>
      <c r="M4" s="41"/>
      <c r="N4" s="41"/>
      <c r="O4" s="44"/>
    </row>
    <row customHeight="true" ht="48" r="5">
      <c r="A5" s="42"/>
      <c r="B5" s="40" t="str">
        <v>SYNC+_Z0050</v>
      </c>
      <c r="C5" s="40" t="str">
        <v>Phone Wireless Charging notification</v>
      </c>
      <c r="D5" s="40" t="str">
        <v>发送信号，无线充电已启用</v>
      </c>
      <c r="E5" s="40" t="s">
        <v>18</v>
      </c>
      <c r="F5" s="40" t="str">
        <v>1.输入信号：3F6，WrlssAcsyChrgr_D_Stat = 2</v>
      </c>
      <c r="G5" s="40" t="str">
        <v>1.车机界面显示toast”无线充电已启用“，.状态栏显示状态图标，动画显示充电状态</v>
      </c>
      <c r="H5" s="40" t="str">
        <v>P0</v>
      </c>
      <c r="I5" s="40" t="str">
        <v>功能</v>
      </c>
      <c r="J5" s="40" t="str">
        <v>手动测试</v>
      </c>
      <c r="K5" s="43" t="str">
        <v>PASS</v>
      </c>
      <c r="L5" s="45"/>
      <c r="M5" s="41"/>
      <c r="N5" s="41"/>
      <c r="O5" s="44"/>
    </row>
    <row customHeight="true" ht="48" r="6">
      <c r="A6" s="42"/>
      <c r="B6" s="40" t="str">
        <v>SYNC+_Z0050</v>
      </c>
      <c r="C6" s="40" t="str">
        <v>Phone Wireless Charging notification</v>
      </c>
      <c r="D6" s="40" t="str">
        <v>发送信号，充电终止（金属物体阻隔或错位）</v>
      </c>
      <c r="E6" s="40" t="s">
        <v>9</v>
      </c>
      <c r="F6" s="40" t="s">
        <v>29</v>
      </c>
      <c r="G6" s="40" t="s">
        <v>30</v>
      </c>
      <c r="H6" s="40" t="str">
        <v>P0</v>
      </c>
      <c r="I6" s="40" t="str">
        <v>功能</v>
      </c>
      <c r="J6" s="40" t="str">
        <v>手动测试</v>
      </c>
      <c r="K6" s="43" t="str">
        <v>PASS</v>
      </c>
      <c r="L6" s="45"/>
      <c r="M6" s="41"/>
      <c r="N6" s="41"/>
      <c r="O6" s="44"/>
    </row>
    <row customHeight="true" ht="48" r="7">
      <c r="A7" s="40">
        <v>1</v>
      </c>
      <c r="B7" s="40" t="str">
        <v>SYNC+_Z0050</v>
      </c>
      <c r="C7" s="40" t="str">
        <v>Phone Wireless Charging notification</v>
      </c>
      <c r="D7" s="40" t="str">
        <v>配置无线充电开关</v>
      </c>
      <c r="E7" s="40" t="s">
        <v>9</v>
      </c>
      <c r="F7" s="40" t="s">
        <v>36</v>
      </c>
      <c r="G7" s="40" t="str">
        <v>1.无线充电开关显示</v>
      </c>
      <c r="H7" s="40" t="str">
        <v>P0</v>
      </c>
      <c r="I7" s="40" t="str">
        <v>功能</v>
      </c>
      <c r="J7" s="40" t="str">
        <v>手动测试</v>
      </c>
      <c r="K7" s="40" t="str">
        <v>PASS</v>
      </c>
      <c r="L7" s="40"/>
      <c r="M7" s="40"/>
      <c r="N7" s="40"/>
      <c r="O7" s="40"/>
    </row>
    <row customHeight="true" ht="48" r="8">
      <c r="A8" s="40">
        <v>2</v>
      </c>
      <c r="B8" s="40" t="str">
        <v>SYNC+_Z0050</v>
      </c>
      <c r="C8" s="40" t="str">
        <v>Phone Wireless Charging notification</v>
      </c>
      <c r="D8" s="40" t="str">
        <v>无线充电开关infobook内容显示</v>
      </c>
      <c r="E8" s="40" t="s">
        <v>9</v>
      </c>
      <c r="F8" s="40" t="str">
        <v>1.点击无线充电infobook</v>
      </c>
      <c r="G8" s="40" t="str">
        <v>1.infobook弹窗显示正常，内容无误</v>
      </c>
      <c r="H8" s="40" t="str">
        <v>P0</v>
      </c>
      <c r="I8" s="40" t="str">
        <v>功能</v>
      </c>
      <c r="J8" s="40" t="str">
        <v>手动测试</v>
      </c>
      <c r="K8" s="40" t="str">
        <v>PASS</v>
      </c>
      <c r="L8" s="40"/>
      <c r="M8" s="40"/>
      <c r="N8" s="40"/>
      <c r="O8" s="40"/>
    </row>
    <row customHeight="true" ht="48" r="9">
      <c r="A9" s="40">
        <v>3</v>
      </c>
      <c r="B9" s="40" t="str">
        <v>SYNC+_Z0050</v>
      </c>
      <c r="C9" s="40" t="str">
        <v>Phone Wireless Charging notification</v>
      </c>
      <c r="D9" s="40" t="str">
        <v>无线充电开关可以被收藏</v>
      </c>
      <c r="E9" s="40" t="s">
        <v>9</v>
      </c>
      <c r="F9" s="40" t="s">
        <v>31</v>
      </c>
      <c r="G9" s="40" t="str">
        <v>1.常用设置中显示无线充电</v>
      </c>
      <c r="H9" s="40" t="str">
        <v>P0</v>
      </c>
      <c r="I9" s="40" t="str">
        <v>功能</v>
      </c>
      <c r="J9" s="40" t="str">
        <v>手动测试</v>
      </c>
      <c r="K9" s="40" t="str">
        <v>PASS</v>
      </c>
      <c r="L9" s="40"/>
      <c r="M9" s="40"/>
      <c r="N9" s="40"/>
      <c r="O9" s="40"/>
    </row>
    <row customHeight="true" ht="48" r="10">
      <c r="A10" s="40">
        <v>4</v>
      </c>
      <c r="B10" s="40" t="str">
        <v>SYNC+_Z0050</v>
      </c>
      <c r="C10" s="40" t="str">
        <v>Phone Wireless Charging notification</v>
      </c>
      <c r="D10" s="40" t="str">
        <v>无线充电开关取消收藏</v>
      </c>
      <c r="E10" s="40" t="s">
        <v>9</v>
      </c>
      <c r="F10" s="40" t="s">
        <v>31</v>
      </c>
      <c r="G10" s="40" t="str">
        <v>1.常用设置中不显示无线充电</v>
      </c>
      <c r="H10" s="40" t="str">
        <v>P0</v>
      </c>
      <c r="I10" s="40" t="str">
        <v>功能</v>
      </c>
      <c r="J10" s="40" t="str">
        <v>手动测试</v>
      </c>
      <c r="K10" s="40" t="str">
        <v>PASS</v>
      </c>
      <c r="L10" s="40"/>
      <c r="M10" s="40"/>
      <c r="N10" s="40"/>
      <c r="O10" s="40"/>
    </row>
    <row customHeight="true" ht="48" r="11">
      <c r="A11" s="40">
        <v>5</v>
      </c>
      <c r="B11" s="40" t="str">
        <v>SYNC+_Z0050</v>
      </c>
      <c r="C11" s="40" t="str">
        <v>Phone Wireless Charging notification</v>
      </c>
      <c r="D11" s="40" t="str">
        <v>打开无线充电开关</v>
      </c>
      <c r="E11" s="40" t="s">
        <v>9</v>
      </c>
      <c r="F11" s="40" t="s">
        <v>26</v>
      </c>
      <c r="G11" s="40" t="str">
        <v>1.开关打开</v>
      </c>
      <c r="H11" s="40" t="str">
        <v>P0</v>
      </c>
      <c r="I11" s="40" t="str">
        <v>功能</v>
      </c>
      <c r="J11" s="40" t="str">
        <v>手动测试</v>
      </c>
      <c r="K11" s="40" t="str">
        <v>PASS</v>
      </c>
      <c r="L11" s="40"/>
      <c r="M11" s="40"/>
      <c r="N11" s="40"/>
      <c r="O11" s="40"/>
    </row>
    <row customHeight="true" ht="48" r="12">
      <c r="A12" s="40">
        <v>6</v>
      </c>
      <c r="B12" s="40" t="str">
        <v>SYNC+_Z0050</v>
      </c>
      <c r="C12" s="40" t="str">
        <v>Phone Wireless Charging notification</v>
      </c>
      <c r="D12" s="40" t="str">
        <v>关闭无线充电开关</v>
      </c>
      <c r="E12" s="40" t="s">
        <v>9</v>
      </c>
      <c r="F12" s="46" t="str">
        <v>1.发送开关关闭信号
WrlssAcsyChrg_Pc_Actl=1（yfdbus_send AI.lv.ipcl.out vip2gip_VehicleNetwork 0x02,0x21,0x40,0x11,0x9E,0x00,0x00,0x01）</v>
      </c>
      <c r="G12" s="40" t="str">
        <v>1.开关关闭</v>
      </c>
      <c r="H12" s="40" t="str">
        <v>P0</v>
      </c>
      <c r="I12" s="40" t="str">
        <v>功能</v>
      </c>
      <c r="J12" s="40" t="str">
        <v>手动测试</v>
      </c>
      <c r="K12" s="40" t="str">
        <v>PASS</v>
      </c>
      <c r="L12" s="40"/>
      <c r="M12" s="40"/>
      <c r="N12" s="40"/>
      <c r="O12" s="40"/>
    </row>
    <row customHeight="true" ht="48" r="13">
      <c r="A13" s="40">
        <v>7</v>
      </c>
      <c r="B13" s="40" t="str">
        <v>SYNC+_Z0050</v>
      </c>
      <c r="C13" s="40" t="str">
        <v>Phone Wireless Charging notification</v>
      </c>
      <c r="D13" s="40" t="str">
        <v>无线充电关闭时，发送信号，无线充电关闭图标显示在状态栏</v>
      </c>
      <c r="E13" s="40" t="s">
        <v>9</v>
      </c>
      <c r="F13" s="40" t="str">
        <v>1.输入信号：3F6，WrlssAcsyChrgr_D_Stat = 2</v>
      </c>
      <c r="G13" s="40" t="str">
        <v>1.无线充电关闭图标显示在状态栏</v>
      </c>
      <c r="H13" s="40" t="str">
        <v>P0</v>
      </c>
      <c r="I13" s="40" t="str">
        <v>功能</v>
      </c>
      <c r="J13" s="40" t="str">
        <v>手动测试</v>
      </c>
      <c r="K13" s="40" t="str">
        <v>FAIL</v>
      </c>
      <c r="L13" s="40" t="s">
        <v>35</v>
      </c>
      <c r="M13" s="40"/>
      <c r="N13" s="40"/>
      <c r="O13" s="40"/>
    </row>
    <row customHeight="true" ht="48" r="14">
      <c r="A14" s="40">
        <v>8</v>
      </c>
      <c r="B14" s="40" t="str">
        <v>SYNC+_Z0050</v>
      </c>
      <c r="C14" s="40" t="str">
        <v>Phone Wireless Charging notification</v>
      </c>
      <c r="D14" s="40" t="str">
        <v>无线充电关闭时，发送信号，出现提示toast</v>
      </c>
      <c r="E14" s="40" t="s">
        <v>9</v>
      </c>
      <c r="F14" s="40" t="str">
        <v>1.输入信号：3F6，WrlssAcsyChrgr_D_Stat = 2</v>
      </c>
      <c r="G14" s="40" t="str">
        <v>1.出现toast“无线充电关闭，请进入设置菜单开启无线充电”</v>
      </c>
      <c r="H14" s="40" t="str">
        <v>P0</v>
      </c>
      <c r="I14" s="40" t="str">
        <v>功能</v>
      </c>
      <c r="J14" s="40" t="str">
        <v>手动测试</v>
      </c>
      <c r="K14" s="40" t="str">
        <v>PASS</v>
      </c>
      <c r="L14" s="40"/>
      <c r="M14" s="40"/>
      <c r="N14" s="40"/>
      <c r="O14" s="40"/>
    </row>
    <row customHeight="true" ht="48" r="15">
      <c r="A15" s="40">
        <v>9</v>
      </c>
      <c r="B15" s="40" t="str">
        <v>SYNC+_Z0050</v>
      </c>
      <c r="C15" s="40" t="str">
        <v>Phone Wireless Charging notification</v>
      </c>
      <c r="D15" s="40" t="str">
        <v>无线充电关闭时，发送信号，界面无反应</v>
      </c>
      <c r="E15" s="40" t="s">
        <v>9</v>
      </c>
      <c r="F15" s="40" t="str">
        <v>1.输入信号：3F6，WrlssAcsyChrgr_D_Stat ！= 2</v>
      </c>
      <c r="G15" s="40" t="str">
        <v>1.界面无显示</v>
      </c>
      <c r="H15" s="40" t="str">
        <v>P0</v>
      </c>
      <c r="I15" s="40" t="str">
        <v>功能</v>
      </c>
      <c r="J15" s="40" t="str">
        <v>手动测试</v>
      </c>
      <c r="K15" s="40" t="str">
        <v>PASS</v>
      </c>
      <c r="L15" s="40"/>
      <c r="M15" s="40"/>
      <c r="N15" s="40"/>
      <c r="O15" s="40"/>
    </row>
    <row customHeight="true" ht="48" r="16">
      <c r="A16" s="40">
        <v>10</v>
      </c>
      <c r="B16" s="40" t="str">
        <v>SYNC+_Z0050</v>
      </c>
      <c r="C16" s="40" t="str">
        <v>Phone Wireless Charging notification-1</v>
      </c>
      <c r="D16" s="40" t="str">
        <v>无线充电打开时，发送信号，充电进行中</v>
      </c>
      <c r="E16" s="40" t="s">
        <v>9</v>
      </c>
      <c r="F16" s="46" t="str">
        <v>1.输入信号：3F6，WrlssAcsyChrgr_D_Stat = 2
</v>
      </c>
      <c r="G16" s="40" t="str">
        <v>1.车机界面显示toast”无线充电已启用“，.状态栏显示状态图标，动画显示充电状态（只要显示就可以）</v>
      </c>
      <c r="H16" s="40" t="str">
        <v>P0</v>
      </c>
      <c r="I16" s="40" t="str">
        <v>功能</v>
      </c>
      <c r="J16" s="40" t="str">
        <v>手动测试</v>
      </c>
      <c r="K16" s="40" t="str">
        <v>PASS</v>
      </c>
      <c r="L16" s="40"/>
      <c r="M16" s="40"/>
      <c r="N16" s="40"/>
      <c r="O16" s="40"/>
    </row>
    <row customHeight="true" ht="48" r="17">
      <c r="A17" s="40">
        <v>11</v>
      </c>
      <c r="B17" s="40" t="str">
        <v>SYNC+_Z0050</v>
      </c>
      <c r="C17" s="40" t="str">
        <v>Phone Wireless Charging notification-2</v>
      </c>
      <c r="D17" s="40" t="str">
        <v>充电进行中toast消失时间</v>
      </c>
      <c r="E17" s="40" t="s">
        <v>9</v>
      </c>
      <c r="F17" s="40" t="str">
        <v>1.输入信号：3F6，WrlssAcsyChrgr_D_Stat = 2，出现“充电已启用”toast</v>
      </c>
      <c r="G17" s="40" t="str">
        <v>1.3s后消失</v>
      </c>
      <c r="H17" s="40" t="str">
        <v>P2</v>
      </c>
      <c r="I17" s="40" t="str">
        <v>功能</v>
      </c>
      <c r="J17" s="40" t="str">
        <v>手动测试</v>
      </c>
      <c r="K17" s="40" t="str">
        <v>PASS</v>
      </c>
      <c r="L17" s="40"/>
      <c r="M17" s="40"/>
      <c r="N17" s="40"/>
      <c r="O17" s="40"/>
    </row>
    <row customHeight="true" ht="48" r="18">
      <c r="A18" s="40">
        <v>12</v>
      </c>
      <c r="B18" s="40" t="str">
        <v>SYNC+_Z0050</v>
      </c>
      <c r="C18" s="40" t="str">
        <v>Phone Wireless Charging notification-3</v>
      </c>
      <c r="D18" s="40" t="str">
        <v>无线充电打开时，发送信号，充电终止（金属物体阻隔或错位）</v>
      </c>
      <c r="E18" s="40" t="s">
        <v>9</v>
      </c>
      <c r="F18" s="46" t="str">
        <v>1输入信号：3F6，WrlssAcsyChrgr_D_Stat = 4/6
</v>
      </c>
      <c r="G18" s="40" t="str">
        <v>1.充电终止，出现弹窗提示</v>
      </c>
      <c r="H18" s="40" t="str">
        <v>P0</v>
      </c>
      <c r="I18" s="40" t="str">
        <v>功能</v>
      </c>
      <c r="J18" s="40" t="str">
        <v>手动测试</v>
      </c>
      <c r="K18" s="40" t="str">
        <v>PASS</v>
      </c>
      <c r="L18" s="40"/>
      <c r="M18" s="40"/>
      <c r="N18" s="40"/>
      <c r="O18" s="40"/>
    </row>
    <row customHeight="true" ht="48" r="19">
      <c r="A19" s="40">
        <v>15</v>
      </c>
      <c r="B19" s="40" t="str">
        <v>SYNC+_Z0050</v>
      </c>
      <c r="C19" s="40" t="str">
        <v>Phone Wireless Charging notification-4</v>
      </c>
      <c r="D19" s="40" t="str">
        <v>充电终止弹窗</v>
      </c>
      <c r="E19" s="40" t="s">
        <v>9</v>
      </c>
      <c r="F19" s="46" t="str">
        <v>1.出现充电终止弹窗
2.点击弹窗或点击忽略
</v>
      </c>
      <c r="G19" s="46" t="str">
        <v>1.弹窗提示“检测到手机与充电器之间错位或有物体阻隔，导致充电失败。请检查充电位置，并将手机放在正确位置上恢复充电”
2.退出弹窗
</v>
      </c>
      <c r="H19" s="40" t="str">
        <v>P2</v>
      </c>
      <c r="I19" s="40" t="str">
        <v>功能</v>
      </c>
      <c r="J19" s="40" t="str">
        <v>手动测试</v>
      </c>
      <c r="K19" s="40" t="str">
        <v>PASS</v>
      </c>
      <c r="L19" s="40"/>
      <c r="M19" s="40"/>
      <c r="N19" s="40"/>
      <c r="O19" s="40"/>
    </row>
    <row customHeight="true" ht="48" r="20">
      <c r="A20" s="40">
        <v>16</v>
      </c>
      <c r="B20" s="40" t="str">
        <v>SYNC+_Z0050</v>
      </c>
      <c r="C20" s="40" t="str">
        <v>Phone Wireless Charging notification-6</v>
      </c>
      <c r="D20" s="40" t="str">
        <v>处于倒车影像安全界面，不弹窗</v>
      </c>
      <c r="E20" s="40" t="s">
        <v>9</v>
      </c>
      <c r="F20" s="40" t="s">
        <v>32</v>
      </c>
      <c r="G20" s="40" t="s">
        <v>20</v>
      </c>
      <c r="H20" s="40" t="str">
        <v>P0</v>
      </c>
      <c r="I20" s="40" t="str">
        <v>功能</v>
      </c>
      <c r="J20" s="40" t="str">
        <v>手动测试</v>
      </c>
      <c r="K20" s="40" t="str">
        <v>PASS</v>
      </c>
      <c r="L20" s="40"/>
      <c r="M20" s="40"/>
      <c r="N20" s="40"/>
      <c r="O20" s="40"/>
    </row>
    <row customHeight="true" ht="48" r="21">
      <c r="A21" s="40">
        <v>17</v>
      </c>
      <c r="B21" s="40" t="str">
        <v>SYNC+_Z0050</v>
      </c>
      <c r="C21" s="40" t="str">
        <v>Phone Wireless Charging notification-7</v>
      </c>
      <c r="D21" s="40" t="str">
        <v>处于360全息影像安全界面，不弹窗</v>
      </c>
      <c r="E21" s="40" t="s">
        <v>9</v>
      </c>
      <c r="F21" s="40" t="s">
        <v>19</v>
      </c>
      <c r="G21" s="40" t="s">
        <v>20</v>
      </c>
      <c r="H21" s="40" t="str">
        <v>P0</v>
      </c>
      <c r="I21" s="40" t="str">
        <v>功能</v>
      </c>
      <c r="J21" s="40" t="str">
        <v>手动测试</v>
      </c>
      <c r="K21" s="40" t="str">
        <v>PASS</v>
      </c>
      <c r="L21" s="40"/>
      <c r="M21" s="40"/>
      <c r="N21" s="40"/>
      <c r="O21" s="40"/>
    </row>
    <row customHeight="true" ht="48" r="22">
      <c r="A22" s="40">
        <v>18</v>
      </c>
      <c r="B22" s="40" t="str">
        <v>SYNC+_Z0050</v>
      </c>
      <c r="C22" s="40" t="str">
        <v>Phone Wireless Charging notification-8</v>
      </c>
      <c r="D22" s="40" t="str">
        <v>AI电台播放时无线提示</v>
      </c>
      <c r="E22" s="40" t="s">
        <v>9</v>
      </c>
      <c r="F22" s="40" t="s">
        <v>38</v>
      </c>
      <c r="G22" s="40" t="s">
        <v>11</v>
      </c>
      <c r="H22" s="40" t="str">
        <v>P2</v>
      </c>
      <c r="I22" s="40" t="str">
        <v>功能</v>
      </c>
      <c r="J22" s="40" t="str">
        <v>手动测试</v>
      </c>
      <c r="K22" s="40" t="str">
        <v>PASS</v>
      </c>
      <c r="L22" s="40"/>
      <c r="M22" s="40"/>
      <c r="N22" s="40"/>
      <c r="O22" s="40"/>
    </row>
    <row customHeight="true" ht="48" r="23">
      <c r="A23" s="40">
        <v>19</v>
      </c>
      <c r="B23" s="40" t="str">
        <v>SYNC+_Z0050</v>
      </c>
      <c r="C23" s="40" t="str">
        <v>Phone Wireless Charging notification-9</v>
      </c>
      <c r="D23" s="40" t="str">
        <v>QQ音乐播放时无线提示</v>
      </c>
      <c r="E23" s="40" t="s">
        <v>9</v>
      </c>
      <c r="F23" s="40" t="s">
        <v>14</v>
      </c>
      <c r="G23" s="40" t="s">
        <v>11</v>
      </c>
      <c r="H23" s="40" t="str">
        <v>P2</v>
      </c>
      <c r="I23" s="40" t="str">
        <v>功能</v>
      </c>
      <c r="J23" s="40" t="str">
        <v>手动测试</v>
      </c>
      <c r="K23" s="40" t="str">
        <v>PASS</v>
      </c>
      <c r="L23" s="40"/>
      <c r="M23" s="40"/>
      <c r="N23" s="40"/>
      <c r="O23" s="40"/>
    </row>
    <row customHeight="true" ht="48" r="24">
      <c r="A24" s="40">
        <v>20</v>
      </c>
      <c r="B24" s="40" t="str">
        <v>SYNC+_Z0050</v>
      </c>
      <c r="C24" s="40" t="str">
        <v>Phone Wireless Charging notification-10</v>
      </c>
      <c r="D24" s="40" t="str">
        <v>喜马拉雅播放时无线提示</v>
      </c>
      <c r="E24" s="40" t="s">
        <v>9</v>
      </c>
      <c r="F24" s="40" t="s">
        <v>37</v>
      </c>
      <c r="G24" s="40" t="s">
        <v>11</v>
      </c>
      <c r="H24" s="40" t="str">
        <v>P2</v>
      </c>
      <c r="I24" s="40" t="str">
        <v>功能</v>
      </c>
      <c r="J24" s="40" t="str">
        <v>手动测试</v>
      </c>
      <c r="K24" s="40" t="str">
        <v>PASS</v>
      </c>
      <c r="L24" s="40"/>
      <c r="M24" s="40"/>
      <c r="N24" s="40"/>
      <c r="O24" s="40"/>
    </row>
    <row customHeight="true" ht="48" r="25">
      <c r="A25" s="40">
        <v>21</v>
      </c>
      <c r="B25" s="40" t="str">
        <v>SYNC+_Z0050</v>
      </c>
      <c r="C25" s="40" t="str">
        <v>Phone Wireless Charging notification-11</v>
      </c>
      <c r="D25" s="40" t="str">
        <v>新闻播放时无线提示</v>
      </c>
      <c r="E25" s="40" t="s">
        <v>9</v>
      </c>
      <c r="F25" s="40" t="s">
        <v>10</v>
      </c>
      <c r="G25" s="40" t="s">
        <v>11</v>
      </c>
      <c r="H25" s="40" t="str">
        <v>P2</v>
      </c>
      <c r="I25" s="40" t="str">
        <v>功能</v>
      </c>
      <c r="J25" s="40" t="str">
        <v>手动测试</v>
      </c>
      <c r="K25" s="40" t="str">
        <v>PASS</v>
      </c>
      <c r="L25" s="40"/>
      <c r="M25" s="40"/>
      <c r="N25" s="40"/>
      <c r="O25" s="40"/>
    </row>
    <row customHeight="true" ht="48" r="26">
      <c r="A26" s="40">
        <v>22</v>
      </c>
      <c r="B26" s="40" t="str">
        <v>SYNC+_Z0050</v>
      </c>
      <c r="C26" s="40" t="str">
        <v>Phone Wireless Charging notification-12</v>
      </c>
      <c r="D26" s="40" t="str">
        <v>蓝牙音乐播放时无线提示</v>
      </c>
      <c r="E26" s="40" t="s">
        <v>9</v>
      </c>
      <c r="F26" s="40" t="s">
        <v>12</v>
      </c>
      <c r="G26" s="40" t="s">
        <v>11</v>
      </c>
      <c r="H26" s="40" t="str">
        <v>P2</v>
      </c>
      <c r="I26" s="40" t="str">
        <v>功能</v>
      </c>
      <c r="J26" s="40" t="str">
        <v>手动测试</v>
      </c>
      <c r="K26" s="40" t="str">
        <v>PASS</v>
      </c>
      <c r="L26" s="40"/>
      <c r="M26" s="40"/>
      <c r="N26" s="40"/>
      <c r="O26" s="40"/>
    </row>
    <row customHeight="true" ht="48" r="27">
      <c r="A27" s="40">
        <v>23</v>
      </c>
      <c r="B27" s="40" t="str">
        <v>SYNC+_Z0050</v>
      </c>
      <c r="C27" s="40" t="str">
        <v>Phone Wireless Charging notification-15</v>
      </c>
      <c r="D27" s="40" t="str">
        <v>USB 音乐播放时无线提示</v>
      </c>
      <c r="E27" s="40" t="s">
        <v>9</v>
      </c>
      <c r="F27" s="40" t="s">
        <v>21</v>
      </c>
      <c r="G27" s="40" t="s">
        <v>11</v>
      </c>
      <c r="H27" s="40" t="str">
        <v>P2</v>
      </c>
      <c r="I27" s="40" t="str">
        <v>功能</v>
      </c>
      <c r="J27" s="40" t="str">
        <v>手动测试</v>
      </c>
      <c r="K27" s="40" t="str">
        <v>PASS</v>
      </c>
      <c r="L27" s="40"/>
      <c r="M27" s="40"/>
      <c r="N27" s="40"/>
      <c r="O27" s="40"/>
    </row>
    <row customHeight="true" ht="48" r="28">
      <c r="A28" s="48"/>
      <c r="B28" s="40" t="str">
        <v>SYNC+_Z0050</v>
      </c>
      <c r="C28" s="40" t="str">
        <v>Phone Wireless Charging notification-16</v>
      </c>
      <c r="D28" s="40" t="str">
        <v>导航语音播放时无线提示</v>
      </c>
      <c r="E28" s="40" t="s">
        <v>9</v>
      </c>
      <c r="F28" s="40" t="s">
        <v>33</v>
      </c>
      <c r="G28" s="40" t="s">
        <v>11</v>
      </c>
      <c r="H28" s="40" t="str">
        <v>P2</v>
      </c>
      <c r="I28" s="40" t="str">
        <v>功能</v>
      </c>
      <c r="J28" s="40" t="str">
        <v>手动测试</v>
      </c>
      <c r="K28" s="48" t="str">
        <v>PASS</v>
      </c>
      <c r="L28" s="48"/>
      <c r="M28" s="48"/>
      <c r="N28" s="48"/>
      <c r="O28" s="48"/>
    </row>
    <row customHeight="true" ht="48" r="29">
      <c r="A29" s="48"/>
      <c r="B29" s="40" t="str">
        <v>SYNC+_Z0050</v>
      </c>
      <c r="C29" s="40" t="str">
        <v>Phone Wireless Charging notification-17</v>
      </c>
      <c r="D29" s="40" t="str">
        <v>蓝牙电话播放时无线提示</v>
      </c>
      <c r="E29" s="40" t="s">
        <v>9</v>
      </c>
      <c r="F29" s="40" t="s">
        <v>27</v>
      </c>
      <c r="G29" s="40" t="s">
        <v>11</v>
      </c>
      <c r="H29" s="40" t="str">
        <v>P2</v>
      </c>
      <c r="I29" s="40" t="str">
        <v>功能</v>
      </c>
      <c r="J29" s="40" t="str">
        <v>手动测试</v>
      </c>
      <c r="K29" s="48" t="str">
        <v>PASS</v>
      </c>
      <c r="L29" s="48"/>
      <c r="M29" s="48"/>
      <c r="N29" s="48"/>
      <c r="O29" s="48"/>
    </row>
    <row customHeight="true" ht="48" r="30">
      <c r="A30" s="48"/>
      <c r="B30" s="40" t="str">
        <v>SYNC+_Z0050</v>
      </c>
      <c r="C30" s="40" t="str">
        <v>Phone Wireless Charging notification-18</v>
      </c>
      <c r="D30" s="40" t="str">
        <v>本地视频播放时无线提示</v>
      </c>
      <c r="E30" s="40" t="s">
        <v>9</v>
      </c>
      <c r="F30" s="40" t="s">
        <v>15</v>
      </c>
      <c r="G30" s="40" t="s">
        <v>11</v>
      </c>
      <c r="H30" s="40" t="str">
        <v>P2</v>
      </c>
      <c r="I30" s="40" t="str">
        <v>功能</v>
      </c>
      <c r="J30" s="40" t="str">
        <v>手动测试</v>
      </c>
      <c r="K30" s="48" t="str">
        <v>PASS</v>
      </c>
      <c r="L30" s="48"/>
      <c r="M30" s="48"/>
      <c r="N30" s="48"/>
      <c r="O30" s="48"/>
    </row>
    <row customHeight="true" ht="48" r="31">
      <c r="A31" s="48"/>
      <c r="B31" s="40" t="str">
        <v>SYNC+_Z0050</v>
      </c>
      <c r="C31" s="40" t="str">
        <v>Phone Wireless Charging notification-19</v>
      </c>
      <c r="D31" s="40" t="str">
        <v>在线视频播放时无线提示</v>
      </c>
      <c r="E31" s="40" t="s">
        <v>9</v>
      </c>
      <c r="F31" s="40" t="s">
        <v>22</v>
      </c>
      <c r="G31" s="40" t="s">
        <v>11</v>
      </c>
      <c r="H31" s="40" t="str">
        <v>P2</v>
      </c>
      <c r="I31" s="40" t="str">
        <v>功能</v>
      </c>
      <c r="J31" s="40" t="str">
        <v>手动测试</v>
      </c>
      <c r="K31" s="48" t="str">
        <v>PASS</v>
      </c>
      <c r="L31" s="48"/>
      <c r="M31" s="48"/>
      <c r="N31" s="48"/>
      <c r="O31" s="48"/>
    </row>
    <row customHeight="true" ht="48" r="32">
      <c r="A32" s="48"/>
      <c r="B32" s="40" t="str">
        <v>SYNC+_Z0050</v>
      </c>
      <c r="C32" s="40" t="str">
        <v>Phone Wireless Charging notification-20</v>
      </c>
      <c r="D32" s="40" t="str">
        <v>VR播放中无线提示</v>
      </c>
      <c r="E32" s="40" t="s">
        <v>9</v>
      </c>
      <c r="F32" s="40" t="s">
        <v>23</v>
      </c>
      <c r="G32" s="40" t="s">
        <v>11</v>
      </c>
      <c r="H32" s="40" t="str">
        <v>P2</v>
      </c>
      <c r="I32" s="40" t="str">
        <v>功能</v>
      </c>
      <c r="J32" s="40" t="str">
        <v>手动测试</v>
      </c>
      <c r="K32" s="48" t="str">
        <v>PASS</v>
      </c>
      <c r="L32" s="48"/>
      <c r="M32" s="48"/>
      <c r="N32" s="48"/>
      <c r="O32" s="48"/>
    </row>
    <row customHeight="true" ht="48" r="33">
      <c r="B33" s="40" t="str">
        <v>SYNC+_Z0050</v>
      </c>
      <c r="C33" s="40" t="str">
        <v>Phone Wireless Charging notification-21</v>
      </c>
      <c r="D33" s="48" t="str">
        <v>手机充电中，车机重启后会有手机充电中toast提示</v>
      </c>
      <c r="E33" s="40" t="s">
        <v>9</v>
      </c>
      <c r="F33" s="46" t="str">
        <v>1.输入信号：3F6，WrlssAcsyChrgr_D_Stat = 2
2.车机重启后，再看toast状态</v>
      </c>
      <c r="G33" s="48" t="s">
        <v>24</v>
      </c>
      <c r="H33" s="40" t="str">
        <v>P2</v>
      </c>
      <c r="I33" s="40" t="str">
        <v>功能</v>
      </c>
      <c r="J33" s="40" t="str">
        <v>手动测试</v>
      </c>
      <c r="K33" t="str">
        <v>FAIL</v>
      </c>
      <c r="L33" s="56" t="s">
        <v>25</v>
      </c>
    </row>
    <row customHeight="true" ht="48" r="34">
      <c r="B34" s="40" t="str">
        <v>SYNC+_Z0050</v>
      </c>
      <c r="C34" s="40" t="str">
        <v>Phone Wireless Charging notification-23</v>
      </c>
      <c r="D34" s="48" t="str">
        <v>充电终止（金属物体阻隔）弹窗显示时，车机重启，开机后会有弹窗显示</v>
      </c>
      <c r="E34" s="40" t="s">
        <v>9</v>
      </c>
      <c r="F34" s="47" t="str">
        <v>1输入信号：3F6，WrlssAcsyChrgr_D_Stat = 4
./yfdbus_send AI.lv.ipcl.out vip2gip_VehicleNetwork 0x02,0x21,0x40,0x11,0x40,0x00,0x00,0x04(
2-charging in progress,
4-metal object detected
6-misalignment
)
2.弹窗未消失前，车机断电，再启动后查看界面</v>
      </c>
      <c r="G34" s="48" t="s">
        <v>13</v>
      </c>
      <c r="H34" s="40" t="str">
        <v>P2</v>
      </c>
      <c r="I34" s="40" t="str">
        <v>功能</v>
      </c>
      <c r="J34" s="40" t="str">
        <v>手动测试</v>
      </c>
      <c r="K34" t="str">
        <v>PASS</v>
      </c>
    </row>
    <row customHeight="true" ht="48" r="35">
      <c r="B35" s="49" t="str">
        <v>SYNC+_Z0050</v>
      </c>
      <c r="C35" s="49" t="str">
        <v>Phone Wireless Charging notification-24</v>
      </c>
      <c r="D35" s="51" t="str">
        <v>充电终止弹窗显示时，车机重启，开机后会有弹窗显示</v>
      </c>
      <c r="E35" s="49" t="s">
        <v>9</v>
      </c>
      <c r="F35" s="50" t="str">
        <v>1.出现充电终止弹窗
2.弹窗未消失时，车机重启后，显示弹窗</v>
      </c>
      <c r="G35" s="51" t="s">
        <v>13</v>
      </c>
      <c r="H35" s="49" t="str">
        <v>P2</v>
      </c>
      <c r="I35" s="49" t="str">
        <v>功能</v>
      </c>
      <c r="J35" s="49" t="str">
        <v>手动测试</v>
      </c>
      <c r="K35" t="str">
        <v>PASS</v>
      </c>
    </row>
    <row customHeight="true" ht="48" r="36">
      <c r="B36" s="59" t="str">
        <v>SYNC+_Z0050</v>
      </c>
      <c r="C36" s="59" t="str">
        <v>Phone Wireless Charging notification</v>
      </c>
      <c r="D36" s="59" t="str">
        <v>切换主题后，查看无线充电的弹窗边框颜色</v>
      </c>
      <c r="E36" s="59" t="s">
        <v>9</v>
      </c>
      <c r="F36" s="59" t="s">
        <v>34</v>
      </c>
      <c r="G36" s="59" t="str">
        <v>3.弹窗边框颜色与主题一致</v>
      </c>
      <c r="H36" s="59" t="str">
        <v>P2</v>
      </c>
      <c r="I36" s="59" t="str">
        <v>功能</v>
      </c>
      <c r="J36" s="59" t="str">
        <v>手动测试</v>
      </c>
      <c r="K36" t="str">
        <v>PASS</v>
      </c>
    </row>
  </sheetData>
  <dataValidations count="2">
    <dataValidation allowBlank="true" errorStyle="stop" showErrorMessage="true" sqref="K1:K36" type="list">
      <formula1>"PASS,FAIL,BLOCK,NT"</formula1>
    </dataValidation>
    <dataValidation allowBlank="true" errorStyle="stop" showErrorMessage="true" sqref="H1" type="list">
      <formula1>"P0,P1,P2,P3"</formula1>
    </dataValidation>
  </dataValidations>
  <hyperlinks>
    <hyperlink ref="L33" display="FCIVIOS-15722" r:id="rId1"/>
    <hyperlink ref="L13" display="PSTT-636" r:id="rId2"/>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14"/>
    <col collapsed="false" customWidth="true" hidden="false" max="2" min="2" style="0" width="8"/>
    <col collapsed="false" customWidth="true" hidden="false" max="3" min="3" style="0" width="11"/>
    <col collapsed="false" customWidth="true" hidden="false" max="4" min="4" style="0" width="19"/>
    <col collapsed="false" customWidth="true" hidden="false" max="5" min="5" style="0" width="23"/>
    <col collapsed="false" customWidth="true" hidden="false" max="6" min="6" style="0" width="29"/>
    <col collapsed="false" customWidth="true" hidden="false" max="7" min="7" style="0" width="26"/>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customHeight="true" ht="19" r="1">
      <c r="A1" s="53" t="str">
        <v>No.</v>
      </c>
      <c r="B1" s="53" t="str">
        <v>需求ID</v>
      </c>
      <c r="C1" s="53" t="str">
        <v>Case ID</v>
      </c>
      <c r="D1" s="53" t="str">
        <v>标题</v>
      </c>
      <c r="E1" s="53" t="str">
        <v>前提条件</v>
      </c>
      <c r="F1" s="53" t="str">
        <v>操作步骤</v>
      </c>
      <c r="G1" s="53" t="str">
        <v>预期结果</v>
      </c>
      <c r="H1" s="53" t="str">
        <v>优先级</v>
      </c>
      <c r="I1" s="53" t="str">
        <v>用例类型</v>
      </c>
      <c r="J1" s="53" t="str">
        <v>测试方式</v>
      </c>
      <c r="K1" s="53" t="str">
        <v>测试结果</v>
      </c>
      <c r="L1" s="53" t="str" xml:space="preserve">
        <v>BUG ID </v>
      </c>
      <c r="M1" s="53" t="str">
        <v>BUG 等级</v>
      </c>
      <c r="N1" s="53" t="str">
        <v>备注</v>
      </c>
      <c r="O1" s="53" t="str">
        <v>测试版本</v>
      </c>
      <c r="P1" s="53" t="str">
        <v>测试日期</v>
      </c>
      <c r="Q1" s="53" t="str">
        <v>测试人员</v>
      </c>
      <c r="R1" s="53" t="str">
        <v>测试环境</v>
      </c>
    </row>
    <row customHeight="true" ht="143" r="2">
      <c r="A2" s="60">
        <v>1</v>
      </c>
      <c r="B2" s="60" t="str">
        <v>7--1</v>
      </c>
      <c r="C2" s="60" t="str">
        <v>Bluephone-1</v>
      </c>
      <c r="D2" s="60" t="str">
        <v>蓝牙电话pano屏显示位置</v>
      </c>
      <c r="E2" s="60" t="str">
        <v>1.拨打蓝牙电话
2.车机供电</v>
      </c>
      <c r="F2" s="60" t="str">
        <v>1.查看pano左屏
（如果仪表屏上有问题，可以使用081的信号，SteWhlSwtchOk_B_Stat和SteWhlSwtchUp_B_Stat，在Pressed和Not_Pressed之间来回切换，直到界面故障消失了）</v>
      </c>
      <c r="G2" s="60" t="str">
        <v>1.蓝牙电话话相关的Pano弹窗仅显示在Pano左屏pop up（非常显）区域</v>
      </c>
      <c r="H2" s="60" t="str">
        <v>P0</v>
      </c>
      <c r="I2" s="60" t="str">
        <v>功能</v>
      </c>
      <c r="J2" s="60" t="str">
        <v>手动测试</v>
      </c>
      <c r="K2" s="60" t="str">
        <v>PASS</v>
      </c>
      <c r="L2" s="60"/>
      <c r="M2" s="60"/>
      <c r="N2" s="60"/>
      <c r="O2" s="60"/>
      <c r="P2" s="62"/>
      <c r="Q2" s="60"/>
      <c r="R2" s="61" t="str">
        <v>台架</v>
      </c>
    </row>
    <row customHeight="true" ht="38" r="3">
      <c r="A3" s="60">
        <v>2</v>
      </c>
      <c r="B3" s="60" t="str">
        <v>7--1</v>
      </c>
      <c r="C3" s="60" t="str">
        <v>Bluephone-2</v>
      </c>
      <c r="D3" s="60" t="str">
        <v>正在呼叫中-设备名称</v>
      </c>
      <c r="E3" s="60" t="str">
        <v>1.蓝牙电话已连接
2.车机供电</v>
      </c>
      <c r="F3" s="60" t="str">
        <v>1.拨打蓝牙电话
2.正在呼叫中</v>
      </c>
      <c r="G3" s="60" t="str">
        <v>2.popup区域左上角显示当前设备名称</v>
      </c>
      <c r="H3" s="60" t="str">
        <v>P1</v>
      </c>
      <c r="I3" s="60" t="str">
        <v>功能</v>
      </c>
      <c r="J3" s="60" t="str">
        <v>手动测试</v>
      </c>
      <c r="K3" s="60" t="str">
        <v>FAIL</v>
      </c>
      <c r="L3" s="60"/>
      <c r="M3" s="60"/>
      <c r="N3" s="60" t="s">
        <v>39</v>
      </c>
      <c r="O3" s="60"/>
      <c r="P3" s="62"/>
      <c r="Q3" s="60"/>
      <c r="R3" s="61" t="str">
        <v>台架</v>
      </c>
    </row>
    <row customHeight="true" ht="38" r="4">
      <c r="A4" s="60">
        <v>3</v>
      </c>
      <c r="B4" s="60" t="str">
        <v>7--1</v>
      </c>
      <c r="C4" s="60" t="str">
        <v>Bluephone-3</v>
      </c>
      <c r="D4" s="60" t="str">
        <v>正在呼叫中-已保存号码</v>
      </c>
      <c r="E4" s="60" t="str">
        <v>1.蓝牙电话已连接
2.车机供电</v>
      </c>
      <c r="F4" s="60" t="str">
        <v>1.蓝牙电话正在呼叫中
2.呼叫号码为已保存联系人</v>
      </c>
      <c r="G4" s="60" t="str">
        <v>2.popup区域显示联系人名称，名称无误</v>
      </c>
      <c r="H4" s="60" t="str">
        <v>P1</v>
      </c>
      <c r="I4" s="60" t="str">
        <v>功能</v>
      </c>
      <c r="J4" s="60" t="str">
        <v>手动测试</v>
      </c>
      <c r="K4" s="60" t="str">
        <v>BLOCK</v>
      </c>
      <c r="L4" s="60"/>
      <c r="M4" s="60"/>
      <c r="N4" s="60" t="s">
        <v>39</v>
      </c>
      <c r="O4" s="60"/>
      <c r="P4" s="62"/>
      <c r="Q4" s="60"/>
      <c r="R4" s="61" t="str">
        <v>台架</v>
      </c>
    </row>
    <row customHeight="true" ht="38" r="5">
      <c r="A5" s="60">
        <v>4</v>
      </c>
      <c r="B5" s="60" t="str">
        <v>7--1</v>
      </c>
      <c r="C5" s="60" t="str">
        <v>Bluephone-4</v>
      </c>
      <c r="D5" s="60" t="str">
        <v>正在呼叫中-未保存号码</v>
      </c>
      <c r="E5" s="60" t="str">
        <v>1.蓝牙电话已连接
2.车机供电</v>
      </c>
      <c r="F5" s="60" t="str">
        <v>1.蓝牙电话正在呼叫中
2.呼叫号码为未保存号码</v>
      </c>
      <c r="G5" s="60" t="str">
        <v>2.显示具体号码，号码无误</v>
      </c>
      <c r="H5" s="60" t="str">
        <v>P2</v>
      </c>
      <c r="I5" s="60" t="str">
        <v>功能</v>
      </c>
      <c r="J5" s="60" t="str">
        <v>手动测试</v>
      </c>
      <c r="K5" s="60" t="str">
        <v>BLOCK</v>
      </c>
      <c r="L5" s="60"/>
      <c r="M5" s="60"/>
      <c r="N5" s="60" t="s">
        <v>39</v>
      </c>
      <c r="O5" s="60"/>
      <c r="P5" s="62"/>
      <c r="Q5" s="60"/>
      <c r="R5" s="61" t="str">
        <v>台架</v>
      </c>
    </row>
    <row customHeight="true" ht="38" r="6">
      <c r="A6" s="60">
        <v>5</v>
      </c>
      <c r="B6" s="60" t="str">
        <v>7--1</v>
      </c>
      <c r="C6" s="60" t="str">
        <v>Bluephone-5</v>
      </c>
      <c r="D6" s="60" t="str">
        <v>正在呼叫中-文字显示</v>
      </c>
      <c r="E6" s="60" t="str">
        <v>1.蓝牙电话已连接
2.车机供电</v>
      </c>
      <c r="F6" s="60" t="str">
        <v>1.蓝牙电话正在呼叫中</v>
      </c>
      <c r="G6" s="60" t="str">
        <v>1.popup区域号码下方显示“正在呼叫...”，同时下方显示地区名</v>
      </c>
      <c r="H6" s="60" t="str">
        <v>P2</v>
      </c>
      <c r="I6" s="60" t="str">
        <v>功能</v>
      </c>
      <c r="J6" s="60" t="str">
        <v>手动测试</v>
      </c>
      <c r="K6" s="60" t="str">
        <v>BLOCK</v>
      </c>
      <c r="L6" s="60"/>
      <c r="M6" s="60"/>
      <c r="N6" s="60" t="s">
        <v>39</v>
      </c>
      <c r="O6" s="60"/>
      <c r="P6" s="62"/>
      <c r="Q6" s="60"/>
      <c r="R6" s="61" t="str">
        <v>台架</v>
      </c>
    </row>
    <row customHeight="true" ht="38" r="7">
      <c r="A7" s="60">
        <v>6</v>
      </c>
      <c r="B7" s="60" t="str">
        <v>7--2</v>
      </c>
      <c r="C7" s="60" t="str">
        <v>Bluephone-6</v>
      </c>
      <c r="D7" s="60" t="str">
        <v>正在通话中-设备名称</v>
      </c>
      <c r="E7" s="60" t="str">
        <v>1.蓝牙电话已连接
2.车机供电</v>
      </c>
      <c r="F7" s="60" t="str">
        <v>1.正在通话中</v>
      </c>
      <c r="G7" s="60" t="str">
        <v>1.popup区域左上角显示当前设备名称</v>
      </c>
      <c r="H7" s="60" t="str">
        <v>P1</v>
      </c>
      <c r="I7" s="60" t="str">
        <v>功能</v>
      </c>
      <c r="J7" s="60" t="str">
        <v>手动测试</v>
      </c>
      <c r="K7" s="60" t="str">
        <v>BLOCK</v>
      </c>
      <c r="L7" s="60"/>
      <c r="M7" s="60"/>
      <c r="N7" s="60" t="s">
        <v>39</v>
      </c>
      <c r="O7" s="60"/>
      <c r="P7" s="62"/>
      <c r="Q7" s="60"/>
      <c r="R7" s="61" t="str">
        <v>台架</v>
      </c>
    </row>
    <row customHeight="true" ht="38" r="8">
      <c r="A8" s="60">
        <v>7</v>
      </c>
      <c r="B8" s="60" t="str">
        <v>7--2</v>
      </c>
      <c r="C8" s="60" t="str">
        <v>Bluephone-7</v>
      </c>
      <c r="D8" s="60" t="str">
        <v>正在通话中-已保存号码</v>
      </c>
      <c r="E8" s="60" t="str">
        <v>1.蓝牙电话已连接
2.车机供电</v>
      </c>
      <c r="F8" s="60" t="str">
        <v>1.蓝牙电话正在通话中
2.呼叫号码为已保存联系人</v>
      </c>
      <c r="G8" s="60" t="str">
        <v>2.popup区域显示联系人名称，名称无误</v>
      </c>
      <c r="H8" s="60" t="str">
        <v>P1</v>
      </c>
      <c r="I8" s="60" t="str">
        <v>功能</v>
      </c>
      <c r="J8" s="60" t="str">
        <v>手动测试</v>
      </c>
      <c r="K8" s="60" t="str">
        <v>PASS</v>
      </c>
      <c r="L8" s="60"/>
      <c r="M8" s="60"/>
      <c r="N8" s="60" t="s">
        <v>39</v>
      </c>
      <c r="O8" s="60"/>
      <c r="P8" s="62"/>
      <c r="Q8" s="60"/>
      <c r="R8" s="61" t="str">
        <v>台架</v>
      </c>
    </row>
    <row customHeight="true" ht="38" r="9">
      <c r="A9" s="60">
        <v>8</v>
      </c>
      <c r="B9" s="60" t="str">
        <v>7--2</v>
      </c>
      <c r="C9" s="60" t="str">
        <v>Bluephone-8</v>
      </c>
      <c r="D9" s="60" t="str">
        <v>正在通话中-未保存号码</v>
      </c>
      <c r="E9" s="60" t="str">
        <v>1.蓝牙电话已连接
2.车机供电</v>
      </c>
      <c r="F9" s="60" t="str">
        <v>1.蓝牙电话正在通话中
2.呼叫号码为未保存号码</v>
      </c>
      <c r="G9" s="60" t="str">
        <v>2.显示具体号码，号码无误</v>
      </c>
      <c r="H9" s="60" t="str">
        <v>P1</v>
      </c>
      <c r="I9" s="60" t="str">
        <v>功能</v>
      </c>
      <c r="J9" s="60" t="str">
        <v>手动测试</v>
      </c>
      <c r="K9" s="60" t="str">
        <v>PASS</v>
      </c>
      <c r="L9" s="60"/>
      <c r="M9" s="60"/>
      <c r="N9" s="60" t="s">
        <v>39</v>
      </c>
      <c r="O9" s="60"/>
      <c r="P9" s="62"/>
      <c r="Q9" s="60"/>
      <c r="R9" s="61" t="str">
        <v>台架</v>
      </c>
    </row>
    <row customHeight="true" ht="38" r="10">
      <c r="A10" s="60">
        <v>9</v>
      </c>
      <c r="B10" s="60" t="str">
        <v>7--2</v>
      </c>
      <c r="C10" s="60" t="str">
        <v>Bluephone-9</v>
      </c>
      <c r="D10" s="60" t="str">
        <v>正在通话中-文字显示</v>
      </c>
      <c r="E10" s="60" t="str">
        <v>1.蓝牙电话已连接
2.车机供电</v>
      </c>
      <c r="F10" s="60" t="str">
        <v>1.蓝牙电话正在通话中</v>
      </c>
      <c r="G10" s="60" t="str">
        <v>1.popup区域号码下方显示通话时间</v>
      </c>
      <c r="H10" s="60" t="str">
        <v>P1</v>
      </c>
      <c r="I10" s="60" t="str">
        <v>功能</v>
      </c>
      <c r="J10" s="60" t="str">
        <v>手动测试</v>
      </c>
      <c r="K10" s="60" t="str">
        <v>PASS</v>
      </c>
      <c r="L10" s="60"/>
      <c r="M10" s="60"/>
      <c r="N10" s="60" t="s">
        <v>39</v>
      </c>
      <c r="O10" s="60"/>
      <c r="P10" s="62"/>
      <c r="Q10" s="60"/>
      <c r="R10" s="61" t="str">
        <v>台架</v>
      </c>
    </row>
    <row customHeight="true" ht="38" r="11">
      <c r="A11" s="60">
        <v>10</v>
      </c>
      <c r="B11" s="60" t="str">
        <v>7--3</v>
      </c>
      <c r="C11" s="60" t="str">
        <v>Bluephone-10</v>
      </c>
      <c r="D11" s="60" t="str">
        <v>通话结束-设备名称</v>
      </c>
      <c r="E11" s="60" t="str">
        <v>1.蓝牙电话已连接
2.车机供电</v>
      </c>
      <c r="F11" s="60" t="str">
        <v>1.蓝牙电话通话结束</v>
      </c>
      <c r="G11" s="60" t="str">
        <v>1.popup区域左上角显示当前设备名称</v>
      </c>
      <c r="H11" s="60" t="str">
        <v>P3</v>
      </c>
      <c r="I11" s="60" t="str">
        <v>功能</v>
      </c>
      <c r="J11" s="60" t="str">
        <v>手动测试</v>
      </c>
      <c r="K11" s="60" t="str">
        <v>PASS</v>
      </c>
      <c r="L11" s="60"/>
      <c r="M11" s="60"/>
      <c r="N11" s="60" t="s">
        <v>39</v>
      </c>
      <c r="O11" s="60"/>
      <c r="P11" s="62"/>
      <c r="Q11" s="60"/>
      <c r="R11" s="61" t="str">
        <v>台架</v>
      </c>
    </row>
    <row customHeight="true" ht="38" r="12">
      <c r="A12" s="60">
        <v>11</v>
      </c>
      <c r="B12" s="60" t="str">
        <v>7--3</v>
      </c>
      <c r="C12" s="60" t="str">
        <v>Bluephone-11</v>
      </c>
      <c r="D12" s="60" t="str">
        <v>通话结束-已保存号码</v>
      </c>
      <c r="E12" s="60" t="str">
        <v>1.蓝牙电话已连接
2.车机供电</v>
      </c>
      <c r="F12" s="60" t="str">
        <v>1.蓝牙电话通话结束
2.呼叫号码为已保存联系人</v>
      </c>
      <c r="G12" s="60" t="str">
        <v>2.popup区域显示联系人名称，名称无误</v>
      </c>
      <c r="H12" s="60" t="str">
        <v>P3</v>
      </c>
      <c r="I12" s="60" t="str">
        <v>功能</v>
      </c>
      <c r="J12" s="60" t="str">
        <v>手动测试</v>
      </c>
      <c r="K12" s="60" t="str">
        <v>BLOCK</v>
      </c>
      <c r="L12" s="60"/>
      <c r="M12" s="60"/>
      <c r="N12" s="60" t="s">
        <v>39</v>
      </c>
      <c r="O12" s="60"/>
      <c r="P12" s="62"/>
      <c r="Q12" s="60"/>
      <c r="R12" s="61" t="str">
        <v>台架</v>
      </c>
    </row>
    <row customHeight="true" ht="38" r="13">
      <c r="A13" s="60">
        <v>12</v>
      </c>
      <c r="B13" s="60" t="str">
        <v>7--3</v>
      </c>
      <c r="C13" s="60" t="str">
        <v>Bluephone-12</v>
      </c>
      <c r="D13" s="60" t="str">
        <v>通话结束-未保存号码</v>
      </c>
      <c r="E13" s="60" t="str">
        <v>1.蓝牙电话已连接
2.车机供电</v>
      </c>
      <c r="F13" s="60" t="str">
        <v>1.蓝牙电话正在呼叫中
2.呼叫号码为未保存号码</v>
      </c>
      <c r="G13" s="60" t="str">
        <v>2.显示具体号码，号码无误</v>
      </c>
      <c r="H13" s="60" t="str">
        <v>P3</v>
      </c>
      <c r="I13" s="60" t="str">
        <v>功能</v>
      </c>
      <c r="J13" s="60" t="str">
        <v>手动测试</v>
      </c>
      <c r="K13" s="60" t="str">
        <v>BLOCK</v>
      </c>
      <c r="L13" s="60"/>
      <c r="M13" s="60"/>
      <c r="N13" s="60" t="s">
        <v>39</v>
      </c>
      <c r="O13" s="60"/>
      <c r="P13" s="62"/>
      <c r="Q13" s="60"/>
      <c r="R13" s="61" t="str">
        <v>台架</v>
      </c>
    </row>
    <row customHeight="true" ht="38" r="14">
      <c r="A14" s="60">
        <v>13</v>
      </c>
      <c r="B14" s="60" t="str">
        <v>7--3</v>
      </c>
      <c r="C14" s="60" t="str">
        <v>Bluephone-13</v>
      </c>
      <c r="D14" s="60" t="str">
        <v>通话结束-文字显示</v>
      </c>
      <c r="E14" s="60" t="str">
        <v>1.蓝牙电话已连接
2.车机供电</v>
      </c>
      <c r="F14" s="60" t="str">
        <v>1.蓝牙电话通话结束</v>
      </c>
      <c r="G14" s="60" t="str">
        <v>1.popup区域号码下方显示“通话结束'</v>
      </c>
      <c r="H14" s="60" t="str">
        <v>P1</v>
      </c>
      <c r="I14" s="60" t="str">
        <v>功能</v>
      </c>
      <c r="J14" s="60" t="str">
        <v>手动测试</v>
      </c>
      <c r="K14" s="60" t="str">
        <v>PASS</v>
      </c>
      <c r="L14" s="60"/>
      <c r="M14" s="60"/>
      <c r="N14" s="60"/>
      <c r="O14" s="60"/>
      <c r="P14" s="62"/>
      <c r="Q14" s="60"/>
      <c r="R14" s="61" t="str">
        <v>台架</v>
      </c>
    </row>
    <row customHeight="true" ht="38" r="15">
      <c r="A15" s="60">
        <v>14</v>
      </c>
      <c r="B15" s="60" t="str">
        <v>7--4</v>
      </c>
      <c r="C15" s="60" t="str">
        <v>Bluephone-14</v>
      </c>
      <c r="D15" s="60" t="str">
        <v>来电中-设备名称</v>
      </c>
      <c r="E15" s="60" t="str">
        <v>1.蓝牙电话已连接
2.车机供电</v>
      </c>
      <c r="F15" s="60" t="str">
        <v>1.蓝牙电话为来电中状态</v>
      </c>
      <c r="G15" s="60" t="str">
        <v>1.popup区域左上角显示当前设备名称</v>
      </c>
      <c r="H15" s="60" t="str">
        <v>P0</v>
      </c>
      <c r="I15" s="60" t="str">
        <v>功能</v>
      </c>
      <c r="J15" s="60" t="str">
        <v>手动测试</v>
      </c>
      <c r="K15" s="60" t="str">
        <v>PASS</v>
      </c>
      <c r="L15" s="60"/>
      <c r="M15" s="60"/>
      <c r="N15" s="60"/>
      <c r="O15" s="60"/>
      <c r="P15" s="62"/>
      <c r="Q15" s="60"/>
      <c r="R15" s="61" t="str">
        <v>台架</v>
      </c>
    </row>
    <row customHeight="true" ht="38" r="16">
      <c r="A16" s="60">
        <v>15</v>
      </c>
      <c r="B16" s="60" t="str">
        <v>7--4</v>
      </c>
      <c r="C16" s="60" t="str">
        <v>Bluephone-15</v>
      </c>
      <c r="D16" s="60" t="str">
        <v>来电中-已保存号码</v>
      </c>
      <c r="E16" s="60" t="str">
        <v>1.蓝牙电话已连接
2.车机供电</v>
      </c>
      <c r="F16" s="60" t="str">
        <v>1.蓝牙电话为来电中状态
2.呼叫号码为已保存联系人</v>
      </c>
      <c r="G16" s="60" t="str">
        <v>2.popup区域显示联系人名称，名称无误</v>
      </c>
      <c r="H16" s="60" t="str">
        <v>P0</v>
      </c>
      <c r="I16" s="60" t="str">
        <v>功能</v>
      </c>
      <c r="J16" s="60" t="str">
        <v>手动测试</v>
      </c>
      <c r="K16" s="60" t="str">
        <v>BLOCK</v>
      </c>
      <c r="L16" s="60"/>
      <c r="M16" s="60"/>
      <c r="N16" s="60" t="s">
        <v>39</v>
      </c>
      <c r="O16" s="60"/>
      <c r="P16" s="62"/>
      <c r="Q16" s="60"/>
      <c r="R16" s="61" t="str">
        <v>台架</v>
      </c>
    </row>
    <row customHeight="true" ht="38" r="17">
      <c r="A17" s="60">
        <v>16</v>
      </c>
      <c r="B17" s="60" t="str">
        <v>7--4</v>
      </c>
      <c r="C17" s="60" t="str">
        <v>Bluephone-16</v>
      </c>
      <c r="D17" s="60" t="str">
        <v>来电中-未保存号码</v>
      </c>
      <c r="E17" s="60" t="str">
        <v>1.蓝牙电话已连接
2.车机供电</v>
      </c>
      <c r="F17" s="60" t="str">
        <v>1.蓝牙电话为来电中状态
2.呼叫号码为未保存号码</v>
      </c>
      <c r="G17" s="60" t="str">
        <v>2.显示具体号码，号码无误</v>
      </c>
      <c r="H17" s="60" t="str">
        <v>P0</v>
      </c>
      <c r="I17" s="60" t="str">
        <v>功能</v>
      </c>
      <c r="J17" s="60" t="str">
        <v>手动测试</v>
      </c>
      <c r="K17" s="60" t="str">
        <v>BLOCK</v>
      </c>
      <c r="L17" s="60"/>
      <c r="M17" s="60"/>
      <c r="N17" s="60" t="s">
        <v>39</v>
      </c>
      <c r="O17" s="60"/>
      <c r="P17" s="62"/>
      <c r="Q17" s="60"/>
      <c r="R17" s="61" t="str">
        <v>台架</v>
      </c>
    </row>
    <row customHeight="true" ht="38" r="18">
      <c r="A18" s="60">
        <v>17</v>
      </c>
      <c r="B18" s="60" t="str">
        <v>7--4</v>
      </c>
      <c r="C18" s="60" t="str">
        <v>Bluephone-17</v>
      </c>
      <c r="D18" s="60" t="str">
        <v>来电中-文字显示</v>
      </c>
      <c r="E18" s="60" t="str">
        <v>1.蓝牙电话已连接
2.车机供电</v>
      </c>
      <c r="F18" s="60" t="str">
        <v>1.蓝牙电话为来电中状态</v>
      </c>
      <c r="G18" s="60" t="str">
        <v>1.popup区域号码下方显示“来电中...”，同时下方显示地区名</v>
      </c>
      <c r="H18" s="60" t="str">
        <v>P0</v>
      </c>
      <c r="I18" s="60" t="str">
        <v>功能</v>
      </c>
      <c r="J18" s="60" t="str">
        <v>手动测试</v>
      </c>
      <c r="K18" s="60" t="str">
        <v>PASS</v>
      </c>
      <c r="L18" s="60"/>
      <c r="M18" s="60"/>
      <c r="N18" s="60"/>
      <c r="O18" s="60"/>
      <c r="P18" s="62"/>
      <c r="Q18" s="60"/>
      <c r="R18" s="61" t="str">
        <v>台架</v>
      </c>
    </row>
    <row customHeight="true" ht="38" r="19">
      <c r="A19" s="60">
        <v>18</v>
      </c>
      <c r="B19" s="60" t="str">
        <v>7--5</v>
      </c>
      <c r="C19" s="60" t="str">
        <v>Bluephone-18</v>
      </c>
      <c r="D19" s="60" t="str">
        <v>最小化来电-不显示设备名称</v>
      </c>
      <c r="E19" s="60" t="str">
        <v>1.蓝牙电话已连接
2.车机供电</v>
      </c>
      <c r="F19" s="60" t="str">
        <v>1.蓝牙电话最小化
2.呼叫号码为已保存联系人</v>
      </c>
      <c r="G19" s="60" t="str">
        <v>2.最小化区域有呼叫时长，状态显示</v>
      </c>
      <c r="H19" s="60" t="str">
        <v>P1</v>
      </c>
      <c r="I19" s="60" t="str">
        <v>功能</v>
      </c>
      <c r="J19" s="60" t="str">
        <v>手动测试</v>
      </c>
      <c r="K19" s="60" t="str">
        <v>PASS</v>
      </c>
      <c r="L19" s="60"/>
      <c r="M19" s="60"/>
      <c r="N19" s="60"/>
      <c r="O19" s="60"/>
      <c r="P19" s="62"/>
      <c r="Q19" s="60"/>
      <c r="R19" s="61" t="str">
        <v>台架</v>
      </c>
    </row>
    <row customHeight="true" ht="38" r="20">
      <c r="A20" s="60">
        <v>19</v>
      </c>
      <c r="B20" s="60" t="str">
        <v>7--5</v>
      </c>
      <c r="C20" s="60" t="str">
        <v>Bluephone-19</v>
      </c>
      <c r="D20" s="60" t="str">
        <v>最小化来电-已保存号码</v>
      </c>
      <c r="E20" s="60" t="str">
        <v>1.蓝牙电话已连接
2.车机供电</v>
      </c>
      <c r="F20" s="60" t="str">
        <v>1.蓝牙电话最小化
2.呼叫号码为已保存联系人</v>
      </c>
      <c r="G20" s="60" t="str">
        <v>2.最小化区域不显示已保存号码，只显示呼叫时长，状态显示</v>
      </c>
      <c r="H20" s="60" t="str">
        <v>P1</v>
      </c>
      <c r="I20" s="60" t="str">
        <v>功能</v>
      </c>
      <c r="J20" s="60" t="str">
        <v>手动测试</v>
      </c>
      <c r="K20" s="60" t="str">
        <v>BLOCK</v>
      </c>
      <c r="L20" s="60"/>
      <c r="M20" s="60"/>
      <c r="N20" s="60" t="s">
        <v>39</v>
      </c>
      <c r="O20" s="60"/>
      <c r="P20" s="62"/>
      <c r="Q20" s="60"/>
      <c r="R20" s="61" t="str">
        <v>台架</v>
      </c>
    </row>
    <row customHeight="true" ht="38" r="21">
      <c r="A21" s="60">
        <v>20</v>
      </c>
      <c r="B21" s="60" t="str">
        <v>7--5</v>
      </c>
      <c r="C21" s="60" t="str">
        <v>Bluephone-20</v>
      </c>
      <c r="D21" s="60" t="str">
        <v>最小化来电-未保存号码</v>
      </c>
      <c r="E21" s="60" t="str">
        <v>1.蓝牙电话已连接
2.车机供电</v>
      </c>
      <c r="F21" s="60" t="str">
        <v>1.蓝牙电话最小化状态
2.呼叫号码为未保存号码</v>
      </c>
      <c r="G21" s="60" t="str">
        <v>2.最小化区域不显示已保存号码，只显示呼叫时长，状态显示</v>
      </c>
      <c r="H21" s="60" t="str">
        <v>P1</v>
      </c>
      <c r="I21" s="60" t="str">
        <v>功能</v>
      </c>
      <c r="J21" s="60" t="str">
        <v>手动测试</v>
      </c>
      <c r="K21" s="60" t="str">
        <v>BLOCK</v>
      </c>
      <c r="L21" s="60"/>
      <c r="M21" s="60"/>
      <c r="N21" s="60" t="s">
        <v>39</v>
      </c>
      <c r="O21" s="60"/>
      <c r="P21" s="62"/>
      <c r="Q21" s="60"/>
      <c r="R21" s="61" t="str">
        <v>台架</v>
      </c>
    </row>
    <row customHeight="true" ht="38" r="22">
      <c r="A22" s="60">
        <v>21</v>
      </c>
      <c r="B22" s="60" t="str">
        <v>7--5</v>
      </c>
      <c r="C22" s="60" t="str">
        <v>Bluephone-21</v>
      </c>
      <c r="D22" s="60" t="str">
        <v>最小化来电-文字显示</v>
      </c>
      <c r="E22" s="60" t="str">
        <v>1.蓝牙电话已连接
2.车机供电</v>
      </c>
      <c r="F22" s="60" t="str">
        <v>1.蓝牙电话最小化</v>
      </c>
      <c r="G22" s="60" t="str">
        <v>1.popup区域号码下方根据不同通话状态显示对应文字，最小化时pano屏显示不变</v>
      </c>
      <c r="H22" s="60" t="str">
        <v>P1</v>
      </c>
      <c r="I22" s="60" t="str">
        <v>功能</v>
      </c>
      <c r="J22" s="60" t="str">
        <v>手动测试</v>
      </c>
      <c r="K22" s="60" t="str">
        <v>PASS</v>
      </c>
      <c r="L22" s="60"/>
      <c r="M22" s="60"/>
      <c r="N22" s="60"/>
      <c r="O22" s="60"/>
      <c r="P22" s="62"/>
      <c r="Q22" s="60"/>
      <c r="R22" s="61" t="str">
        <v>台架</v>
      </c>
    </row>
    <row customHeight="true" ht="38" r="23">
      <c r="A23" s="60">
        <v>22</v>
      </c>
      <c r="B23" s="60" t="str">
        <v>7--6</v>
      </c>
      <c r="C23" s="60" t="str">
        <v>Bluephone-22</v>
      </c>
      <c r="D23" s="60" t="str">
        <v>第三方呼叫中-设备名称不显示</v>
      </c>
      <c r="E23" s="60" t="str">
        <v>1.蓝牙电话已连接
2.车机供电</v>
      </c>
      <c r="F23" s="60" t="str">
        <v>1.当前正在通话
2.第三方来电</v>
      </c>
      <c r="G23" s="60" t="str">
        <v>2.弹窗区域左上方无设备名称显示</v>
      </c>
      <c r="H23" s="60" t="str">
        <v>P2</v>
      </c>
      <c r="I23" s="60" t="str">
        <v>功能</v>
      </c>
      <c r="J23" s="60" t="str">
        <v>手动测试</v>
      </c>
      <c r="K23" s="60" t="str">
        <v>PASS</v>
      </c>
      <c r="L23" s="60"/>
      <c r="M23" s="60"/>
      <c r="N23" s="60"/>
      <c r="O23" s="60"/>
      <c r="P23" s="62"/>
      <c r="Q23" s="60"/>
      <c r="R23" s="61" t="str">
        <v>台架</v>
      </c>
    </row>
    <row customHeight="true" ht="57" r="24">
      <c r="A24" s="60">
        <v>23</v>
      </c>
      <c r="B24" s="60" t="str">
        <v>7--6</v>
      </c>
      <c r="C24" s="60" t="str">
        <v>Bluephone-23</v>
      </c>
      <c r="D24" s="60" t="str">
        <v>已存联系人作为第三方来电，呼叫中显示正确</v>
      </c>
      <c r="E24" s="60" t="str">
        <v>1.蓝牙电话已连接
2.车机供电</v>
      </c>
      <c r="F24" s="60" t="str">
        <v>1.当前正在通话
2.第三方来电
3.呼叫号码为已保存联系人</v>
      </c>
      <c r="G24" s="60" t="str">
        <v>3.popup区域左侧显示联系人名称，名称无误</v>
      </c>
      <c r="H24" s="60" t="str">
        <v>P2</v>
      </c>
      <c r="I24" s="60" t="str">
        <v>功能</v>
      </c>
      <c r="J24" s="60" t="str">
        <v>手动测试</v>
      </c>
      <c r="K24" s="60" t="str">
        <v>BLOCK</v>
      </c>
      <c r="L24" s="60"/>
      <c r="M24" s="60"/>
      <c r="N24" s="60" t="s">
        <v>39</v>
      </c>
      <c r="O24" s="60"/>
      <c r="P24" s="62"/>
      <c r="Q24" s="60"/>
      <c r="R24" s="61" t="str">
        <v>台架</v>
      </c>
    </row>
    <row customHeight="true" ht="57" r="25">
      <c r="A25" s="60">
        <v>24</v>
      </c>
      <c r="B25" s="60" t="str">
        <v>7--6</v>
      </c>
      <c r="C25" s="60" t="str">
        <v>Bluephone-24</v>
      </c>
      <c r="D25" s="60" t="str">
        <v>已存联系人作为第三方来电，呼叫中第二方显示正确</v>
      </c>
      <c r="E25" s="60" t="str">
        <v>1.蓝牙电话已连接
2.车机供电</v>
      </c>
      <c r="F25" s="60" t="str">
        <v>1.当前正在通话
2.第三方来电
3.呼叫号码为已保存联系人</v>
      </c>
      <c r="G25" s="60" t="str">
        <v>3.右侧显示第二方联系人名称，名称无误</v>
      </c>
      <c r="H25" s="60" t="str">
        <v>P2</v>
      </c>
      <c r="I25" s="60" t="str">
        <v>功能</v>
      </c>
      <c r="J25" s="60" t="str">
        <v>手动测试</v>
      </c>
      <c r="K25" s="60" t="str">
        <v>BLOCK</v>
      </c>
      <c r="L25" s="60"/>
      <c r="M25" s="60"/>
      <c r="N25" s="60" t="s">
        <v>39</v>
      </c>
      <c r="O25" s="60"/>
      <c r="P25" s="62"/>
      <c r="Q25" s="60"/>
      <c r="R25" s="61" t="str">
        <v>台架</v>
      </c>
    </row>
    <row customHeight="true" ht="57" r="26">
      <c r="A26" s="60">
        <v>25</v>
      </c>
      <c r="B26" s="60" t="str">
        <v>7--6</v>
      </c>
      <c r="C26" s="60" t="str">
        <v>Bluephone-25</v>
      </c>
      <c r="D26" s="60" t="str">
        <v>未存联系人作为第三方来电，呼叫中显示正确</v>
      </c>
      <c r="E26" s="60" t="str">
        <v>1.蓝牙电话已连接
2.车机供电</v>
      </c>
      <c r="F26" s="60" t="str">
        <v>1.当前正在通话
2.第三方来电
3.呼叫号码为未保存号码</v>
      </c>
      <c r="G26" s="60" t="str">
        <v>3.popup区域左侧显示具体号码，号码无误</v>
      </c>
      <c r="H26" s="60" t="str">
        <v>P3</v>
      </c>
      <c r="I26" s="60" t="str">
        <v>功能</v>
      </c>
      <c r="J26" s="60" t="str">
        <v>手动测试</v>
      </c>
      <c r="K26" s="60" t="str">
        <v>BLOCK</v>
      </c>
      <c r="L26" s="60"/>
      <c r="M26" s="60"/>
      <c r="N26" s="60" t="s">
        <v>39</v>
      </c>
      <c r="O26" s="60"/>
      <c r="P26" s="62"/>
      <c r="Q26" s="60"/>
      <c r="R26" s="61" t="str">
        <v>台架</v>
      </c>
    </row>
    <row customHeight="true" ht="57" r="27">
      <c r="A27" s="60">
        <v>26</v>
      </c>
      <c r="B27" s="60" t="str">
        <v>7--6</v>
      </c>
      <c r="C27" s="60" t="str">
        <v>Bluephone-26</v>
      </c>
      <c r="D27" s="60" t="str">
        <v>未存联系人作为第三方来电，呼叫中第二方显示正确</v>
      </c>
      <c r="E27" s="60" t="str">
        <v>1.蓝牙电话已连接
2.车机供电</v>
      </c>
      <c r="F27" s="60" t="str">
        <v>1.当前正在通话
2.第三方来电
3.呼叫号码为未保存号码</v>
      </c>
      <c r="G27" s="60" t="str">
        <v>3.右侧显示第二方具体的电话号码，号码无误</v>
      </c>
      <c r="H27" s="60" t="str">
        <v>P3</v>
      </c>
      <c r="I27" s="60" t="str">
        <v>功能</v>
      </c>
      <c r="J27" s="60" t="str">
        <v>手动测试</v>
      </c>
      <c r="K27" s="60" t="str">
        <v>BLOCK</v>
      </c>
      <c r="L27" s="60"/>
      <c r="M27" s="60"/>
      <c r="N27" s="60" t="s">
        <v>39</v>
      </c>
      <c r="O27" s="60"/>
      <c r="P27" s="62"/>
      <c r="Q27" s="60"/>
      <c r="R27" s="61" t="str">
        <v>台架</v>
      </c>
    </row>
    <row customHeight="true" ht="38" r="28">
      <c r="A28" s="60">
        <v>27</v>
      </c>
      <c r="B28" s="60" t="str">
        <v>7--6</v>
      </c>
      <c r="C28" s="60" t="str">
        <v>Bluephone-27</v>
      </c>
      <c r="D28" s="60" t="str">
        <v>第三方来呼叫时，通话文字显示</v>
      </c>
      <c r="E28" s="60" t="str">
        <v>1.蓝牙电话已连接
2.车机供电</v>
      </c>
      <c r="F28" s="60" t="str">
        <v>1.当前正在通话
2.第三方来电</v>
      </c>
      <c r="G28" s="60" t="str">
        <v>3.popup区域左侧显下方显示“来电中...”，下方显示具体地区名称</v>
      </c>
      <c r="H28" s="60" t="str">
        <v>P3</v>
      </c>
      <c r="I28" s="60" t="str">
        <v>功能</v>
      </c>
      <c r="J28" s="60" t="str">
        <v>手动测试</v>
      </c>
      <c r="K28" s="60" t="str">
        <v>PASS</v>
      </c>
      <c r="L28" s="60"/>
      <c r="M28" s="60"/>
      <c r="N28" s="60"/>
      <c r="O28" s="60"/>
      <c r="P28" s="62"/>
      <c r="Q28" s="60"/>
      <c r="R28" s="61" t="str">
        <v>台架</v>
      </c>
    </row>
    <row customHeight="true" ht="38" r="29">
      <c r="A29" s="60">
        <v>28</v>
      </c>
      <c r="B29" s="60" t="str">
        <v>7--6</v>
      </c>
      <c r="C29" s="60" t="str">
        <v>Bluephone-28</v>
      </c>
      <c r="D29" s="60" t="str">
        <v>第三方呼叫时第二方通话显示</v>
      </c>
      <c r="E29" s="60" t="str">
        <v>1.蓝牙电话已连接
2.车机供电</v>
      </c>
      <c r="F29" s="60" t="str">
        <v>1.当前正在和第二方通话
2.第三方来电</v>
      </c>
      <c r="G29" s="60" t="str">
        <v>3.popup区域右侧显示第二方通话时间</v>
      </c>
      <c r="H29" s="60" t="str">
        <v>P3</v>
      </c>
      <c r="I29" s="60" t="str">
        <v>功能</v>
      </c>
      <c r="J29" s="60" t="str">
        <v>手动测试</v>
      </c>
      <c r="K29" s="60" t="str">
        <v>PASS</v>
      </c>
      <c r="L29" s="60"/>
      <c r="M29" s="60"/>
      <c r="N29" s="60"/>
      <c r="O29" s="60"/>
      <c r="P29" s="62"/>
      <c r="Q29" s="60"/>
      <c r="R29" s="61" t="str">
        <v>台架</v>
      </c>
    </row>
    <row customHeight="true" ht="38" r="30">
      <c r="A30" s="60">
        <v>29</v>
      </c>
      <c r="B30" s="60" t="str">
        <v>7--7</v>
      </c>
      <c r="C30" s="60" t="str">
        <v>Bluephone-29</v>
      </c>
      <c r="D30" s="60" t="str">
        <v>三方通话中-设备名称</v>
      </c>
      <c r="E30" s="60" t="str">
        <v>1.蓝牙电话已连接
2.车机供电</v>
      </c>
      <c r="F30" s="60" t="str">
        <v>1.当前正在通话
2.第三方来电并接通，第三方通话中</v>
      </c>
      <c r="G30" s="60" t="str">
        <v>2.popup区域左上方显示设备名称，名称无误</v>
      </c>
      <c r="H30" s="60" t="str">
        <v>P2</v>
      </c>
      <c r="I30" s="60" t="str">
        <v>功能</v>
      </c>
      <c r="J30" s="60" t="str">
        <v>手动测试</v>
      </c>
      <c r="K30" s="60" t="str">
        <v>PASS</v>
      </c>
      <c r="L30" s="60"/>
      <c r="M30" s="60"/>
      <c r="N30" s="60"/>
      <c r="O30" s="60"/>
      <c r="P30" s="62"/>
      <c r="Q30" s="60"/>
      <c r="R30" s="61" t="str">
        <v>台架</v>
      </c>
    </row>
    <row customHeight="true" ht="57" r="31">
      <c r="A31" s="60">
        <v>30</v>
      </c>
      <c r="B31" s="60" t="str">
        <v>7--7</v>
      </c>
      <c r="C31" s="60" t="str">
        <v>Bluephone-30</v>
      </c>
      <c r="D31" s="60" t="str">
        <v>已存联系人作为第三方来电，接通中第三方显示</v>
      </c>
      <c r="E31" s="60" t="str">
        <v>1.蓝牙电话已连接
2.车机供电</v>
      </c>
      <c r="F31" s="60" t="str">
        <v>1.当前正在通话
2.第三方来电并接通，第三方通话中
3.呼叫号码为已保存联系人</v>
      </c>
      <c r="G31" s="60" t="str">
        <v>3.popup区域左侧显示联系人名称，名称无误</v>
      </c>
      <c r="H31" s="60" t="str">
        <v>P2</v>
      </c>
      <c r="I31" s="60" t="str">
        <v>功能</v>
      </c>
      <c r="J31" s="60" t="str">
        <v>手动测试</v>
      </c>
      <c r="K31" s="60" t="str">
        <v>BLOCK</v>
      </c>
      <c r="L31" s="60"/>
      <c r="M31" s="60"/>
      <c r="N31" s="60" t="s">
        <v>39</v>
      </c>
      <c r="O31" s="60"/>
      <c r="P31" s="62"/>
      <c r="Q31" s="60"/>
      <c r="R31" s="61" t="str">
        <v>台架</v>
      </c>
    </row>
    <row customHeight="true" ht="57" r="32">
      <c r="A32" s="60">
        <v>31</v>
      </c>
      <c r="B32" s="60" t="str">
        <v>7--7</v>
      </c>
      <c r="C32" s="60" t="str">
        <v>Bluephone-31</v>
      </c>
      <c r="D32" s="60" t="str">
        <v>已存联系人作为第三方来电，接通中第二方已存联系人显示</v>
      </c>
      <c r="E32" s="60" t="str">
        <v>1.蓝牙电话已连接
2.车机供电</v>
      </c>
      <c r="F32" s="60" t="str">
        <v>1.当前正在通话，且与已存联系人通话
2.第三方来电并接通，第三方通话中
3.呼叫号码为已保存联系</v>
      </c>
      <c r="G32" s="60" t="str">
        <v>3.右侧显示第二方联系人名称，名称无误</v>
      </c>
      <c r="H32" s="60" t="str">
        <v>P2</v>
      </c>
      <c r="I32" s="60" t="str">
        <v>功能</v>
      </c>
      <c r="J32" s="60" t="str">
        <v>手动测试</v>
      </c>
      <c r="K32" s="60" t="str">
        <v>BLOCK</v>
      </c>
      <c r="L32" s="60"/>
      <c r="M32" s="60"/>
      <c r="N32" s="60" t="s">
        <v>39</v>
      </c>
      <c r="O32" s="60"/>
      <c r="P32" s="62"/>
      <c r="Q32" s="60"/>
      <c r="R32" s="61" t="str">
        <v>台架</v>
      </c>
    </row>
    <row customHeight="true" ht="57" r="33">
      <c r="A33" s="60">
        <v>32</v>
      </c>
      <c r="B33" s="60" t="str">
        <v>7--7</v>
      </c>
      <c r="C33" s="60" t="str">
        <v>Bluephone-32</v>
      </c>
      <c r="D33" s="60" t="str">
        <v>未存联系人作为第三方来电，接通中第三方显示</v>
      </c>
      <c r="E33" s="60" t="str">
        <v>1.蓝牙电话已连接
2.车机供电</v>
      </c>
      <c r="F33" s="60" t="str">
        <v>1.当前正在通话
2.第三方通话中
3.呼叫号码为未保存号码</v>
      </c>
      <c r="G33" s="60" t="str">
        <v>3.popup区域左侧显示具体号码，号码无误</v>
      </c>
      <c r="H33" s="60" t="str">
        <v>P2</v>
      </c>
      <c r="I33" s="60" t="str">
        <v>功能</v>
      </c>
      <c r="J33" s="60" t="str">
        <v>手动测试</v>
      </c>
      <c r="K33" s="60" t="str">
        <v>BLOCK</v>
      </c>
      <c r="L33" s="60"/>
      <c r="M33" s="60"/>
      <c r="N33" s="60" t="s">
        <v>39</v>
      </c>
      <c r="O33" s="60"/>
      <c r="P33" s="62"/>
      <c r="Q33" s="60"/>
      <c r="R33" s="61" t="str">
        <v>台架</v>
      </c>
    </row>
    <row customHeight="true" ht="57" r="34">
      <c r="A34" s="60">
        <v>33</v>
      </c>
      <c r="B34" s="60" t="str">
        <v>7--7</v>
      </c>
      <c r="C34" s="60" t="str">
        <v>Bluephone-33</v>
      </c>
      <c r="D34" s="60" t="str">
        <v>未存联系人作为第三方来电，接通中第二方未存联系人显示</v>
      </c>
      <c r="E34" s="60" t="str">
        <v>1.蓝牙电话已连接
2.车机供电</v>
      </c>
      <c r="F34" s="60" t="str">
        <v>1.当前正在和第二方通话
2.第三方呼叫且接通
3.2个呼叫号码均为未保存号码</v>
      </c>
      <c r="G34" s="60" t="str">
        <v>3.右侧显示第二方具体的电话号码，号码无误</v>
      </c>
      <c r="H34" s="60" t="str">
        <v>P2</v>
      </c>
      <c r="I34" s="60" t="str">
        <v>功能</v>
      </c>
      <c r="J34" s="60" t="str">
        <v>手动测试</v>
      </c>
      <c r="K34" s="60" t="str">
        <v>BLOCK</v>
      </c>
      <c r="L34" s="60"/>
      <c r="M34" s="60"/>
      <c r="N34" s="60" t="s">
        <v>39</v>
      </c>
      <c r="O34" s="60"/>
      <c r="P34" s="62"/>
      <c r="Q34" s="60"/>
      <c r="R34" s="61" t="str">
        <v>台架</v>
      </c>
    </row>
    <row customHeight="true" ht="38" r="35">
      <c r="A35" s="60">
        <v>34</v>
      </c>
      <c r="B35" s="60" t="str">
        <v>7--7</v>
      </c>
      <c r="C35" s="60" t="str">
        <v>Bluephone-34</v>
      </c>
      <c r="D35" s="60" t="str">
        <v>第三方通话中-第三方通话状态文字显示</v>
      </c>
      <c r="E35" s="60" t="str">
        <v>1.蓝牙电话已连接
2.车机供电</v>
      </c>
      <c r="F35" s="60" t="str">
        <v>1.当前正在通话
2.第三方通话中</v>
      </c>
      <c r="G35" s="60" t="str">
        <v>3.popup区域左侧下方显示通话时间</v>
      </c>
      <c r="H35" s="60" t="str">
        <v>P2</v>
      </c>
      <c r="I35" s="60" t="str">
        <v>功能</v>
      </c>
      <c r="J35" s="60" t="str">
        <v>手动测试</v>
      </c>
      <c r="K35" s="60" t="str">
        <v>PASS</v>
      </c>
      <c r="L35" s="60"/>
      <c r="M35" s="60"/>
      <c r="N35" s="60"/>
      <c r="O35" s="60"/>
      <c r="P35" s="62"/>
      <c r="Q35" s="60"/>
      <c r="R35" s="61" t="str">
        <v>台架</v>
      </c>
    </row>
    <row customHeight="true" ht="38" r="36">
      <c r="A36" s="60">
        <v>35</v>
      </c>
      <c r="B36" s="60" t="str">
        <v>7--7</v>
      </c>
      <c r="C36" s="60" t="str">
        <v>Bluephone-35</v>
      </c>
      <c r="D36" s="60" t="str">
        <v>三方来电后，第三方和第二方切换保持通话状态</v>
      </c>
      <c r="E36" s="60" t="str">
        <v>1.蓝牙电话已连接
2.车机供电</v>
      </c>
      <c r="F36" s="60" t="str">
        <v>1.当前正在和第二方通话
2.第三方通话中，接听后查看第二方显示
3.点击切换通话，接听第二方电话，查看第三方显示</v>
      </c>
      <c r="G36" s="60" t="str">
        <v>2.popup区域右侧下方显示“保持中”
3.第三方显示为“保持中”</v>
      </c>
      <c r="H36" s="60" t="str">
        <v>P2</v>
      </c>
      <c r="I36" s="60" t="str">
        <v>功能</v>
      </c>
      <c r="J36" s="60" t="str">
        <v>手动测试</v>
      </c>
      <c r="K36" s="60" t="str">
        <v>PASS</v>
      </c>
      <c r="L36" s="60"/>
      <c r="M36" s="60"/>
      <c r="N36" s="60"/>
      <c r="O36" s="60"/>
      <c r="P36" s="62"/>
      <c r="Q36" s="60"/>
      <c r="R36" s="61" t="str">
        <v>台架</v>
      </c>
    </row>
    <row customHeight="true" ht="53" r="37">
      <c r="A37" s="64"/>
      <c r="B37" s="64"/>
      <c r="C37" s="63" t="str">
        <v>Bluephone-48</v>
      </c>
      <c r="D37" s="63" t="str">
        <v>蓝牙电话通话过程中，断开车机蓝牙</v>
      </c>
      <c r="E37" s="63" t="str">
        <v>1.蓝牙电话已连接
2.车机供电
3.通话中</v>
      </c>
      <c r="F37" s="63" t="str">
        <v>1.断开车机蓝牙</v>
      </c>
      <c r="G37" s="63" t="str">
        <v>1.通话转移到手机</v>
      </c>
      <c r="H37" s="63" t="str">
        <v>P2</v>
      </c>
      <c r="I37" s="63" t="str">
        <v>功能</v>
      </c>
      <c r="J37" s="63" t="str">
        <v>手动测试</v>
      </c>
      <c r="K37" s="63" t="str">
        <v>PASS</v>
      </c>
      <c r="L37" s="64"/>
      <c r="M37" s="64"/>
      <c r="N37" s="64"/>
      <c r="O37" s="64"/>
      <c r="P37" s="64"/>
      <c r="Q37" s="64"/>
      <c r="R37" s="65" t="str">
        <v>台架</v>
      </c>
    </row>
    <row customHeight="true" ht="53" r="38">
      <c r="A38" s="66"/>
      <c r="B38" s="66"/>
      <c r="C38" s="63" t="str">
        <v>Bluephone-49</v>
      </c>
      <c r="D38" s="63" t="str">
        <v>通话过程中，连接车机蓝牙</v>
      </c>
      <c r="E38" s="63" t="str">
        <v>1.蓝牙电话已断开
2.车机供电
3.通话中</v>
      </c>
      <c r="F38" s="63" t="str">
        <v>1.连接车机蓝牙</v>
      </c>
      <c r="G38" s="63" t="str">
        <v>1.通话转移到车机</v>
      </c>
      <c r="H38" s="63" t="str">
        <v>P2</v>
      </c>
      <c r="I38" s="63" t="str">
        <v>功能</v>
      </c>
      <c r="J38" s="63" t="str">
        <v>手动测试</v>
      </c>
      <c r="K38" s="63" t="str">
        <v>PASS</v>
      </c>
      <c r="L38" s="66"/>
      <c r="M38" s="66"/>
      <c r="N38" s="66"/>
      <c r="O38" s="66"/>
      <c r="P38" s="66"/>
      <c r="Q38" s="66"/>
      <c r="R38" s="65" t="str">
        <v>台架</v>
      </c>
    </row>
    <row customHeight="true" ht="53" r="39">
      <c r="A39" s="64"/>
      <c r="B39" s="64"/>
      <c r="C39" s="63" t="str">
        <v>Bluephone-50</v>
      </c>
      <c r="D39" s="63" t="str">
        <v>蓝牙电话通话过程中，断开手机蓝牙</v>
      </c>
      <c r="E39" s="63" t="str">
        <v>1.蓝牙电话已连接
2.车机供电
3.通话中</v>
      </c>
      <c r="F39" s="63" t="str">
        <v>1.断开手机蓝牙</v>
      </c>
      <c r="G39" s="63" t="str">
        <v>1.通话转移到手机</v>
      </c>
      <c r="H39" s="63" t="str">
        <v>P2</v>
      </c>
      <c r="I39" s="63" t="str">
        <v>功能</v>
      </c>
      <c r="J39" s="63" t="str">
        <v>手动测试</v>
      </c>
      <c r="K39" s="63" t="str">
        <v>PASS</v>
      </c>
      <c r="L39" s="64"/>
      <c r="M39" s="64"/>
      <c r="N39" s="64"/>
      <c r="O39" s="64"/>
      <c r="P39" s="64"/>
      <c r="Q39" s="64"/>
      <c r="R39" s="65" t="str">
        <v>台架</v>
      </c>
    </row>
    <row customHeight="true" ht="53" r="40">
      <c r="A40" s="66"/>
      <c r="B40" s="66"/>
      <c r="C40" s="63" t="str">
        <v>Bluephone-51</v>
      </c>
      <c r="D40" s="63" t="str">
        <v>通话过程中，连接手机蓝牙</v>
      </c>
      <c r="E40" s="63" t="str">
        <v>1.蓝牙电话已断开
2.车机供电
3.通话中</v>
      </c>
      <c r="F40" s="63" t="str">
        <v>1.连接手机蓝牙</v>
      </c>
      <c r="G40" s="63" t="str">
        <v>1.通话转移到车机</v>
      </c>
      <c r="H40" s="63" t="str">
        <v>P2</v>
      </c>
      <c r="I40" s="63" t="str">
        <v>功能</v>
      </c>
      <c r="J40" s="63" t="str">
        <v>手动测试</v>
      </c>
      <c r="K40" s="63" t="str">
        <v>PASS</v>
      </c>
      <c r="L40" s="66"/>
      <c r="M40" s="66"/>
      <c r="N40" s="66"/>
      <c r="O40" s="66"/>
      <c r="P40" s="66"/>
      <c r="Q40" s="66"/>
      <c r="R40" s="65" t="str">
        <v>台架</v>
      </c>
    </row>
  </sheetData>
  <dataValidations count="3">
    <dataValidation allowBlank="true" errorStyle="stop" showErrorMessage="true" sqref="I2:I40" type="list">
      <formula1>"PASS,FAIL,BLOCK,NT"</formula1>
    </dataValidation>
    <dataValidation allowBlank="true" errorStyle="stop" showErrorMessage="true" sqref="M2:M40 L2:L40" type="list">
      <formula1>"是,否"</formula1>
    </dataValidation>
    <dataValidation allowBlank="true" errorStyle="stop" showErrorMessage="true" sqref="K1:K40" type="list">
      <formula1>"PASS,FAIL,BLOCK,NT"</formula1>
    </dataValidation>
  </dataValidations>
  <hyperlinks>
    <hyperlink ref="N32" display="PSTT-543" r:id="rId1"/>
    <hyperlink ref="N8" display="PSTT-543" r:id="rId2"/>
    <hyperlink ref="N20" display="PSTT-543" r:id="rId3"/>
    <hyperlink ref="N33" display="PSTT-543" r:id="rId4"/>
    <hyperlink ref="N24" display="PSTT-543" r:id="rId5"/>
    <hyperlink ref="N26" display="PSTT-543" r:id="rId6"/>
    <hyperlink ref="N7" display="PSTT-543" r:id="rId7"/>
    <hyperlink ref="N4" display="PSTT-543" r:id="rId8"/>
    <hyperlink ref="N9" display="PSTT-543" r:id="rId9"/>
    <hyperlink ref="N21" display="PSTT-543" r:id="rId10"/>
    <hyperlink ref="N13" display="PSTT-543" r:id="rId11"/>
    <hyperlink ref="N6" display="PSTT-543" r:id="rId12"/>
    <hyperlink ref="N12" display="PSTT-543" r:id="rId13"/>
    <hyperlink ref="N3" display="PSTT-543" r:id="rId14"/>
    <hyperlink ref="N16" display="PSTT-543" r:id="rId15"/>
    <hyperlink ref="N11" display="PSTT-543" r:id="rId16"/>
    <hyperlink ref="N17" display="PSTT-543" r:id="rId17"/>
    <hyperlink ref="N31" display="PSTT-543" r:id="rId18"/>
    <hyperlink ref="N5" display="PSTT-543" r:id="rId19"/>
    <hyperlink ref="N25" display="PSTT-543" r:id="rId20"/>
    <hyperlink ref="N27" display="PSTT-543" r:id="rId21"/>
    <hyperlink ref="N10" display="PSTT-543" r:id="rId22"/>
    <hyperlink ref="N34" display="PSTT-543" r:id="rId23"/>
  </hyperlink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2"/>
    <col collapsed="false" customWidth="true" hidden="false" max="2" min="2" style="0" width="20"/>
    <col collapsed="false" customWidth="true" hidden="false" max="3" min="3" style="0" width="28"/>
    <col collapsed="false" customWidth="true" hidden="false" max="4" min="4" style="0" width="17"/>
    <col collapsed="false" customWidth="true" hidden="false" max="5" min="5" style="0" width="37"/>
    <col collapsed="false" customWidth="true" hidden="false" max="6" min="6" style="0" width="20"/>
    <col collapsed="false" customWidth="true" hidden="false" max="7" min="7" style="0" width="7"/>
    <col collapsed="false" customWidth="true" hidden="false" max="8" min="8" style="0" width="10"/>
    <col collapsed="false" customWidth="true" hidden="false" max="9" min="9" style="0" width="22"/>
    <col collapsed="false" customWidth="true" hidden="false" max="10" min="10" style="0" width="14"/>
    <col collapsed="false" customWidth="true" hidden="false" max="11" min="11" style="0" width="16"/>
    <col collapsed="false" customWidth="true" hidden="false" max="12" min="12" style="0" width="12"/>
    <col collapsed="false" customWidth="true" hidden="false" max="13" min="13" style="0" width="14"/>
    <col collapsed="false" customWidth="true" hidden="false" max="14" min="14" style="0" width="11"/>
    <col collapsed="false" customWidth="true" hidden="false" max="15" min="15" style="0" width="9"/>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9" r="1">
      <c r="A1" s="67" t="str">
        <v>Case ID</v>
      </c>
      <c r="B1" s="67" t="str">
        <v>需求ID</v>
      </c>
      <c r="C1" s="67" t="str">
        <v>标题</v>
      </c>
      <c r="D1" s="67" t="str">
        <v>前提条件</v>
      </c>
      <c r="E1" s="67" t="str">
        <v>操作步骤</v>
      </c>
      <c r="F1" s="67" t="str">
        <v>预期结果</v>
      </c>
      <c r="G1" s="67" t="str">
        <v>优先级</v>
      </c>
      <c r="H1" s="69" t="str">
        <v>验证结果</v>
      </c>
      <c r="I1" s="69" t="str">
        <v>非PASS原因</v>
      </c>
      <c r="J1" s="69" t="str">
        <v>适用车型707</v>
      </c>
      <c r="K1" s="69" t="str">
        <v>适用车型718</v>
      </c>
      <c r="L1" s="69" t="str">
        <v>适用车型U6</v>
      </c>
      <c r="M1" s="68" t="str">
        <v>测试版本</v>
      </c>
      <c r="N1" s="70" t="str">
        <v>测试日期</v>
      </c>
      <c r="O1" s="68" t="str">
        <v>测试人员</v>
      </c>
      <c r="P1" s="68" t="str">
        <v>测试环境</v>
      </c>
    </row>
    <row customHeight="true" ht="111" r="2">
      <c r="A2" s="10" t="str">
        <v>数字香氛_1</v>
      </c>
      <c r="B2" s="10" t="str">
        <v>1-1 主界面入口</v>
      </c>
      <c r="C2" t="str">
        <v>快捷控制入口</v>
      </c>
      <c r="D2" s="72" t="str">
        <v>1.车机供电正常;</v>
      </c>
      <c r="E2" t="str">
        <v>点击车机右下方快捷键</v>
      </c>
      <c r="F2" t="str">
        <v>进入车辆控制，上方为快捷控制，车辆设置，系统设置三项</v>
      </c>
      <c r="G2" s="10" t="str">
        <v>P3</v>
      </c>
      <c r="H2" s="76" t="str">
        <v>pass</v>
      </c>
      <c r="J2" s="10" t="str">
        <v>√</v>
      </c>
      <c r="K2" s="80"/>
      <c r="L2" s="80"/>
      <c r="M2" s="10" t="str">
        <v>SOC: 20230130_LA_R07-1_ENG04
MCU: 20230130_LA_R07-1_ENG04</v>
      </c>
      <c r="N2" s="71">
        <v>44956</v>
      </c>
      <c r="O2" s="10" t="str">
        <v>姜云腾</v>
      </c>
      <c r="P2" s="48" t="str">
        <v>台架</v>
      </c>
    </row>
    <row customHeight="true" ht="111" r="3">
      <c r="A3" s="10" t="str">
        <v>数字香氛_2</v>
      </c>
      <c r="B3" s="10" t="str">
        <v>1-1 主界面入口</v>
      </c>
      <c r="C3" s="72" t="str">
        <v>林肯香氛 显示配置项</v>
      </c>
      <c r="D3" s="72" t="str">
        <v>1.车机供电正常;</v>
      </c>
      <c r="E3" s="72" t="str">
        <v>1.配置 数字香氛DE06 01
./yfdbus_send AI.lv.ipcl.out vip2gip_diag 0x01,0x01,0xDE,0x06,0x03,0x02,0x00,0x00
2.查看车辆控制有无数字香氛选项</v>
      </c>
      <c r="F3" s="60" t="str">
        <v>2.显示电动无数字香氛选项;</v>
      </c>
      <c r="G3" s="10" t="str">
        <v>P0</v>
      </c>
      <c r="H3" s="76" t="str">
        <v>pass</v>
      </c>
      <c r="I3" s="79"/>
      <c r="J3" s="10" t="str">
        <v>√</v>
      </c>
      <c r="K3" s="74"/>
      <c r="L3" s="74"/>
      <c r="M3" s="10" t="str">
        <v>SOC: 20230130_LA_R07-1_ENG04
MCU: 20230130_LA_R07-1_ENG04</v>
      </c>
      <c r="N3" s="71">
        <v>44956</v>
      </c>
      <c r="O3" s="10" t="str">
        <v>姜云腾</v>
      </c>
      <c r="P3" s="48" t="str">
        <v>台架</v>
      </c>
    </row>
    <row customHeight="true" ht="111" r="4">
      <c r="A4" s="10" t="str">
        <v>数字香氛_3</v>
      </c>
      <c r="B4" s="10" t="str">
        <v>1-1 主界面入口</v>
      </c>
      <c r="C4" s="72" t="str">
        <v>林肯香氛 不显示配置项</v>
      </c>
      <c r="D4" s="72" t="str">
        <v>1.车机供电正常;</v>
      </c>
      <c r="E4" s="72" t="str">
        <v>1.配置 数字香氛DE06 00
 ./yfdbus_send AI.lv.ipcl.out vip2gip_diag 0x01,0x01,0xDE,0x06,0x03,0x00,0x00,0x00
2.查看车辆控制有无数字香氛选项</v>
      </c>
      <c r="F4" s="60" t="str">
        <v>2.不显示无数字香氛选项;</v>
      </c>
      <c r="G4" s="10" t="str">
        <v>P3</v>
      </c>
      <c r="H4" s="76" t="str">
        <v>pass</v>
      </c>
      <c r="I4" s="79"/>
      <c r="J4" s="10" t="str">
        <v>√</v>
      </c>
      <c r="K4" s="74"/>
      <c r="L4" s="74"/>
      <c r="M4" s="10" t="str">
        <v>SOC: 20230130_LA_R07-1_ENG04
MCU: 20230130_LA_R07-1_ENG04</v>
      </c>
      <c r="N4" s="71">
        <v>44956</v>
      </c>
      <c r="O4" s="10" t="str">
        <v>姜云腾</v>
      </c>
      <c r="P4" s="48" t="str">
        <v>台架</v>
      </c>
    </row>
    <row customHeight="true" ht="111" r="5">
      <c r="A5" s="10" t="str">
        <v>数字香氛_4</v>
      </c>
      <c r="B5" s="10" t="str">
        <v>1-1 主界面入口</v>
      </c>
      <c r="C5" s="72" t="str">
        <v>林肯香氛菜单显示</v>
      </c>
      <c r="D5" s="72" t="str">
        <v>1.车机供电正常;
2.支持配置</v>
      </c>
      <c r="E5" s="72" t="str">
        <v>1.车辆控制-&gt;车辆设置-&gt;林肯香氛查看页面
2.点击返回</v>
      </c>
      <c r="F5" s="60" t="str">
        <v>1.进入林肯香氛页面，显示香氛系统开关/默认香氛类型：煦日、悦然、恋海及对应香型默认图片/香氛强度调节（默认是中）
2.从林肯香氛页面返回车辆控制-&gt;车辆设置</v>
      </c>
      <c r="G5" s="10" t="str">
        <v>P0</v>
      </c>
      <c r="H5" s="76" t="str">
        <v>pass</v>
      </c>
      <c r="I5" s="73"/>
      <c r="J5" s="10" t="str">
        <v>√</v>
      </c>
      <c r="K5" s="74"/>
      <c r="L5" s="74"/>
      <c r="M5" s="10" t="str">
        <v>SOC: 20230130_LA_R07-1_ENG04
MCU: 20230130_LA_R07-1_ENG04</v>
      </c>
      <c r="N5" s="71">
        <v>44956</v>
      </c>
      <c r="O5" s="10" t="str">
        <v>姜云腾</v>
      </c>
      <c r="P5" s="48" t="str">
        <v>台架</v>
      </c>
    </row>
    <row customHeight="true" ht="111" r="6">
      <c r="A6" s="10" t="str">
        <v>数字香氛_5</v>
      </c>
      <c r="B6" s="10" t="str" xml:space="preserve">
        <v>1-4 info book </v>
      </c>
      <c r="C6" s="72" t="str">
        <v>林肯香氛info book</v>
      </c>
      <c r="D6" s="72" t="str">
        <v>1.车机供电正常;
2.支持配置</v>
      </c>
      <c r="E6" s="72" t="str">
        <v>1.车辆控制-&gt;车辆设置-&gt;林肯香氛，
点击林肯香氛info按钮
2.点击确定</v>
      </c>
      <c r="F6" s="60" t="str">
        <v>1.点击林肯香氛info页面，且伴随弹窗“允许你设置香型和浓郁程度等”
2.返回车辆控制-&gt;车辆设置-&gt;林肯香氛</v>
      </c>
      <c r="G6" s="10" t="str">
        <v>P3</v>
      </c>
      <c r="H6" s="76" t="str">
        <v>pass</v>
      </c>
      <c r="I6" s="60"/>
      <c r="J6" s="10" t="str">
        <v>√</v>
      </c>
      <c r="K6" s="74"/>
      <c r="L6" s="74"/>
      <c r="M6" s="10" t="str">
        <v>SOC: 20230130_LA_R07-1_ENG04
MCU: 20230130_LA_R07-1_ENG04</v>
      </c>
      <c r="N6" s="71">
        <v>44956</v>
      </c>
      <c r="O6" s="10" t="str">
        <v>姜云腾</v>
      </c>
      <c r="P6" s="48" t="str">
        <v>台架</v>
      </c>
    </row>
    <row customHeight="true" ht="111" r="7">
      <c r="A7" s="10" t="str">
        <v>数字香氛_6</v>
      </c>
      <c r="B7" s="10" t="str">
        <v>1-5 收藏/取消收藏”常用类“toast</v>
      </c>
      <c r="C7" s="72" t="str">
        <v>林肯香氛收藏</v>
      </c>
      <c r="D7" s="72" t="str">
        <v>1.车机供电正常;
2.支持配置</v>
      </c>
      <c r="E7" s="72" t="str">
        <v>1.车辆控制-&gt;车辆设置-&gt;林肯香氛，
点击林肯香氛收藏按钮查看页面
2.进入常用设置查看</v>
      </c>
      <c r="F7" s="60" t="str">
        <v>1.林肯香氛收藏按钮高亮显示.有Toast提示“收藏成功，可在“常用类”页面查看”
2.常用设置中存在林肯香氛且状态与车辆设置中保持一致</v>
      </c>
      <c r="G7" s="10" t="str">
        <v>P3</v>
      </c>
      <c r="H7" s="76" t="str">
        <v>pass</v>
      </c>
      <c r="I7" s="73"/>
      <c r="J7" s="10" t="str">
        <v>√</v>
      </c>
      <c r="K7" s="74"/>
      <c r="L7" s="74"/>
      <c r="M7" s="10" t="str">
        <v>SOC: 20230130_LA_R07-1_ENG04
MCU: 20230130_LA_R07-1_ENG04</v>
      </c>
      <c r="N7" s="71">
        <v>44956</v>
      </c>
      <c r="O7" s="10" t="str">
        <v>姜云腾</v>
      </c>
      <c r="P7" s="48" t="str">
        <v>台架</v>
      </c>
    </row>
    <row customHeight="true" ht="111" r="8">
      <c r="A8" s="10" t="str">
        <v>数字香氛_7</v>
      </c>
      <c r="B8" s="10" t="str">
        <v>1-5 收藏/取消收藏”常用类“toast</v>
      </c>
      <c r="C8" s="72" t="str">
        <v>林肯香氛取消收藏</v>
      </c>
      <c r="D8" s="72" t="str">
        <v>1.车机供电正常;
2.支持配置</v>
      </c>
      <c r="E8" s="72" t="str">
        <v>1.车辆控制-&gt;车辆设置-&gt;林肯香氛，
点击林肯香氛取消收藏按钮查看页面
2.进入常用设置查看</v>
      </c>
      <c r="F8" s="60" t="str">
        <v>1.林肯香氛收藏按钮置灰显示.有Toast提示“已取消收藏”
2.常用设置中不存在林肯香氛</v>
      </c>
      <c r="G8" s="10" t="str">
        <v>P3</v>
      </c>
      <c r="H8" s="76" t="str">
        <v>pass</v>
      </c>
      <c r="I8" s="73"/>
      <c r="J8" s="10" t="str">
        <v>√</v>
      </c>
      <c r="K8" s="74"/>
      <c r="L8" s="74"/>
      <c r="M8" s="10" t="str">
        <v>SOC: 20230130_LA_R07-1_ENG04
MCU: 20230130_LA_R07-1_ENG04</v>
      </c>
      <c r="N8" s="71">
        <v>44956</v>
      </c>
      <c r="O8" s="10" t="str">
        <v>姜云腾</v>
      </c>
      <c r="P8" s="48" t="str">
        <v>台架</v>
      </c>
    </row>
    <row customHeight="true" ht="111" r="9">
      <c r="A9" s="10" t="str">
        <v>数字香氛_8</v>
      </c>
      <c r="B9" s="10" t="str">
        <v>1-6 收藏/取消收藏”常用类“toast</v>
      </c>
      <c r="C9" s="72" t="str">
        <v>林肯香氛随主题变化</v>
      </c>
      <c r="D9" s="72" t="str">
        <v>1.车机供电正常;
2.支持配置</v>
      </c>
      <c r="E9" s="72" t="str">
        <v>1.分别切换车机不同主题
2.进入香氛页面</v>
      </c>
      <c r="F9" s="60" t="str">
        <v>2.页面显示随主题变化</v>
      </c>
      <c r="G9" s="10" t="str">
        <v>P1</v>
      </c>
      <c r="H9" s="76" t="str">
        <v>pass</v>
      </c>
      <c r="I9" s="73"/>
      <c r="J9" s="10" t="str">
        <v>√</v>
      </c>
      <c r="K9" s="74"/>
      <c r="L9" s="74"/>
      <c r="M9" s="10" t="str">
        <v>SOC: 20230130_LA_R07-1_ENG04
MCU: 20230130_LA_R07-1_ENG04</v>
      </c>
      <c r="N9" s="71">
        <v>44956</v>
      </c>
      <c r="O9" s="10" t="str">
        <v>姜云腾</v>
      </c>
      <c r="P9" s="48" t="str">
        <v>台架</v>
      </c>
    </row>
    <row customHeight="true" ht="111" r="10">
      <c r="A10" s="10" t="str">
        <v>数字香氛_9</v>
      </c>
      <c r="B10" s="10" t="str">
        <v>1-3 林肯香氛-香氛开启</v>
      </c>
      <c r="C10" s="72" t="str">
        <v>开启林肯香氛 Rx逻辑</v>
      </c>
      <c r="D10" s="72" t="str">
        <v>1.车机供电正常
2.信号正常</v>
      </c>
      <c r="E10" s="72" t="str">
        <v>
1.车辆控制-&gt;车辆设置-&gt;林肯香氛，
2.发送0x22 FGA_3_FGACurrentWorkCh 0x1
</v>
      </c>
      <c r="F10" s="60" t="str">
        <v>2.香氛开关显示开启，选择通道1，有Toast提示“建议你关闭门窗，保持空调在内循环状态（内循环icon）以获取最佳体验”，toast显示3s后显示，且下方有香氛名称以及香氛余量、香氛强度，均可点击</v>
      </c>
      <c r="G10" s="10" t="str">
        <v>P0</v>
      </c>
      <c r="H10" s="76" t="str">
        <v>pass</v>
      </c>
      <c r="I10" s="73"/>
      <c r="J10" s="10" t="str">
        <v>√</v>
      </c>
      <c r="K10" s="74"/>
      <c r="L10" s="74"/>
      <c r="M10" s="10" t="str">
        <v>SOC: 20230130_LA_R07-1_ENG04
MCU: 20230130_LA_R07-1_ENG04</v>
      </c>
      <c r="N10" s="71">
        <v>44956</v>
      </c>
      <c r="O10" s="10" t="str">
        <v>姜云腾</v>
      </c>
      <c r="P10" s="48" t="str">
        <v>台架</v>
      </c>
    </row>
    <row customHeight="true" ht="111" r="11">
      <c r="A11" s="10" t="str">
        <v>数字香氛_10</v>
      </c>
      <c r="B11" s="10" t="str">
        <v>1-3 林肯香氛-香氛开启</v>
      </c>
      <c r="C11" s="72" t="str">
        <v>关闭林肯香氛 Rx逻辑</v>
      </c>
      <c r="D11" s="72" t="str">
        <v>1.车机供电正常
2.信号正常</v>
      </c>
      <c r="E11" s="72" t="str">
        <v>
1.车辆控制-&gt;车辆设置-&gt;林肯香氛，
2.发送0x22 FGA_3_FGACurrentWorkCh 0x0
</v>
      </c>
      <c r="F11" s="60" t="str">
        <v>2.香氛开关显示关闭，且下方有香氛名称以及香氛余量、香氛强度，均置灰不可点击</v>
      </c>
      <c r="G11" s="10" t="str">
        <v>P1</v>
      </c>
      <c r="H11" s="75" t="str">
        <v>Fail</v>
      </c>
      <c r="I11" s="73"/>
      <c r="J11" s="10" t="str">
        <v>√</v>
      </c>
      <c r="K11" s="74" t="s">
        <v>40</v>
      </c>
      <c r="L11" s="74"/>
      <c r="M11" s="10" t="str">
        <v>SOC: 20230130_LA_R07-1_ENG04
MCU: 20230130_LA_R07-1_ENG04</v>
      </c>
      <c r="N11" s="71">
        <v>44956</v>
      </c>
      <c r="O11" s="10" t="str">
        <v>姜云腾</v>
      </c>
      <c r="P11" s="48" t="str">
        <v>台架</v>
      </c>
    </row>
    <row customHeight="true" ht="111" r="12">
      <c r="A12" s="10" t="str">
        <v>数字香氛_11</v>
      </c>
      <c r="B12" s="10" t="str">
        <v>1-3 林肯香氛-香氛开启</v>
      </c>
      <c r="C12" s="72" t="str">
        <v>开启林肯香氛 Tx逻辑</v>
      </c>
      <c r="D12" s="72" t="str">
        <v>1.车机供电正常
2.信号正常
</v>
      </c>
      <c r="E12" s="72" t="str" xml:space="preserve">
        <v>1.开关为关时, 点击开启
2.查看车机发出的请求信号0x1E AC_1_FGA_OperationReq </v>
      </c>
      <c r="F12" s="60" t="str">
        <v>2.信号下发正确</v>
      </c>
      <c r="G12" s="10" t="str">
        <v>P0</v>
      </c>
      <c r="H12" s="76" t="str">
        <v>pass</v>
      </c>
      <c r="I12" s="73"/>
      <c r="J12" s="10" t="str">
        <v>√</v>
      </c>
      <c r="K12" s="74"/>
      <c r="L12" s="74"/>
      <c r="M12" s="10" t="str">
        <v>SOC: 20230130_LA_R07-1_ENG04
MCU: 20230130_LA_R07-1_ENG04</v>
      </c>
      <c r="N12" s="71">
        <v>44956</v>
      </c>
      <c r="O12" s="10" t="str">
        <v>姜云腾</v>
      </c>
      <c r="P12" s="48" t="str">
        <v>台架</v>
      </c>
    </row>
    <row customHeight="true" ht="111" r="13">
      <c r="A13" s="10" t="str">
        <v>数字香氛_12</v>
      </c>
      <c r="B13" s="10" t="str">
        <v>2-1 林肯香氛-香氛关闭</v>
      </c>
      <c r="C13" s="72" t="str">
        <v>关闭林肯香氛 Tx逻辑</v>
      </c>
      <c r="D13" s="72" t="str">
        <v>1.车机供电正常
2.信号正常</v>
      </c>
      <c r="E13" s="72" t="str" xml:space="preserve">
        <v>1.开关为关时, 点击关闭
2.查看车机发出的请求信号0x1E AC_1_FGA_OperationReq </v>
      </c>
      <c r="F13" s="60" t="str">
        <v>2.信号下发正确</v>
      </c>
      <c r="G13" s="10" t="str">
        <v>P1</v>
      </c>
      <c r="H13" s="76" t="str">
        <v>pass</v>
      </c>
      <c r="I13" s="73"/>
      <c r="J13" s="10" t="str">
        <v>√</v>
      </c>
      <c r="K13" s="74"/>
      <c r="L13" s="74"/>
      <c r="M13" s="10" t="str">
        <v>SOC: 20230130_LA_R07-1_ENG04
MCU: 20230130_LA_R07-1_ENG04</v>
      </c>
      <c r="N13" s="71">
        <v>44956</v>
      </c>
      <c r="O13" s="10" t="str">
        <v>姜云腾</v>
      </c>
      <c r="P13" s="48" t="str">
        <v>台架</v>
      </c>
    </row>
    <row customHeight="true" ht="111" r="14">
      <c r="A14" s="10" t="str">
        <v>数字香氛_13</v>
      </c>
      <c r="B14" s="10" t="str">
        <v>1-3 林肯香氛-香氛开启</v>
      </c>
      <c r="C14" s="72" t="str">
        <v>首次打开香氛开关，默认香氛名称及强度</v>
      </c>
      <c r="D14" s="72" t="str">
        <v>1.车机供电正常</v>
      </c>
      <c r="E14" s="72" t="str">
        <v>1.车机开机后，首次进入车辆控制-&gt;车辆设置-&gt;林肯香氛页面
查看香氛选项名称，及默认香氛强度</v>
      </c>
      <c r="F14" s="60" t="str">
        <v>1.默认高亮选中第一个香氛，且香氛强度为中等</v>
      </c>
      <c r="G14" s="10" t="str">
        <v>P1</v>
      </c>
      <c r="H14" s="76" t="str">
        <v>pass</v>
      </c>
      <c r="I14" s="73"/>
      <c r="J14" s="10" t="str">
        <v>√</v>
      </c>
      <c r="K14" s="74"/>
      <c r="L14" s="74"/>
      <c r="M14" s="10" t="str">
        <v>SOC: 20230130_LA_R07-1_ENG04
MCU: 20230130_LA_R07-1_ENG04</v>
      </c>
      <c r="N14" s="71">
        <v>44956</v>
      </c>
      <c r="O14" s="10" t="str">
        <v>姜云腾</v>
      </c>
      <c r="P14" s="48" t="str">
        <v>台架</v>
      </c>
    </row>
    <row customHeight="true" ht="111" r="15">
      <c r="A15" s="10" t="str">
        <v>数字香氛_14</v>
      </c>
      <c r="B15" s="10" t="str">
        <v>1-3 林肯香氛-香氛开启</v>
      </c>
      <c r="C15" s="72" t="str">
        <v>第二次及以后打开香氛，香氛类型及强度</v>
      </c>
      <c r="D15" s="72" t="str">
        <v>1.车机供电正常</v>
      </c>
      <c r="E15" s="72" t="str">
        <v>1.非首次打开车辆控制-&gt;车辆设置-&gt;林肯香氛页面，选中橙花/蔚蓝/煦日
2.按返回键
3.再次点击车辆控制-&gt;车辆设置-&gt;林肯香氛查看页面查看香氛显示</v>
      </c>
      <c r="F15" s="60" t="str">
        <v>3.显示为上一次选中的橙花/蔚蓝/煦日</v>
      </c>
      <c r="G15" s="10" t="str">
        <v>P1</v>
      </c>
      <c r="H15" s="76" t="str">
        <v>pass</v>
      </c>
      <c r="I15" s="73"/>
      <c r="J15" s="10" t="str">
        <v>√</v>
      </c>
      <c r="K15" s="74"/>
      <c r="L15" s="74"/>
      <c r="M15" s="10" t="str">
        <v>SOC: 20230130_LA_R07-1_ENG04
MCU: 20230130_LA_R07-1_ENG04</v>
      </c>
      <c r="N15" s="71">
        <v>44956</v>
      </c>
      <c r="O15" s="10" t="str">
        <v>姜云腾</v>
      </c>
      <c r="P15" s="48" t="str">
        <v>台架</v>
      </c>
    </row>
    <row customHeight="true" ht="111" r="16">
      <c r="A16" s="10" t="str">
        <v>数字香氛_15</v>
      </c>
      <c r="B16" s="10" t="str">
        <v>2-2 林肯香氛-Toast提示</v>
      </c>
      <c r="C16" s="72" t="str">
        <v>打开香氛开关查看Toast提示</v>
      </c>
      <c r="D16" s="72" t="str">
        <v>1.车机供电正常</v>
      </c>
      <c r="E16" s="72" t="str">
        <v>1.香氛开关关闭时将开关调节为开启，查看有无Toast提示</v>
      </c>
      <c r="F16" s="60" t="str">
        <v>1.弹出Toast提醒“建议你关闭门窗，保持空调在内循环状态（内循环icon）以获取最佳体验”，3S后消失</v>
      </c>
      <c r="G16" s="10" t="str">
        <v>P2</v>
      </c>
      <c r="H16" s="76" t="str">
        <v>pass</v>
      </c>
      <c r="I16" s="73"/>
      <c r="J16" s="10" t="str">
        <v>√</v>
      </c>
      <c r="K16" s="74"/>
      <c r="L16" s="74"/>
      <c r="M16" s="10" t="str">
        <v>SOC: 20230130_LA_R07-1_ENG04
MCU: 20230130_LA_R07-1_ENG04</v>
      </c>
      <c r="N16" s="71">
        <v>44956</v>
      </c>
      <c r="O16" s="10" t="str">
        <v>姜云腾</v>
      </c>
      <c r="P16" s="48" t="str">
        <v>台架</v>
      </c>
    </row>
    <row customHeight="true" ht="166" r="17">
      <c r="A17" s="10" t="str">
        <v>数字香氛_16</v>
      </c>
      <c r="B17" s="10" t="str">
        <v>2-2 林肯香氛-Toast提示</v>
      </c>
      <c r="C17" s="72" t="str">
        <v>香氛设置香型</v>
      </c>
      <c r="D17" s="77" t="str">
        <v>1.车机供电正常
2.信号正常</v>
      </c>
      <c r="E17" s="72" t="str">
        <v>设置通道1香型
0x1F FGA_1_FG_Chan1Typ (0/255-未知, 254-未授权, 1-煦日, 2-橙花, 3-蔚蓝, 4-沐光, 5-悦然, 6-恋海, 7-青叶)
设置通道2香型
0x1F FGA_2_FG_Chan1Typ (0/255-未知, 254-未授权, 1-煦日, 2-橙花, 3-蔚蓝, 4-沐光, 5-悦然, 6-恋海, 7-青叶)
设置通道3香型
0x1F FGA_3_FG_Chan1Typ (0/255-未知, 254-未授权, 1-煦日, 2-橙花, 3-蔚蓝, 4-沐光, 5-悦然, 6-恋海, 7-青叶)</v>
      </c>
      <c r="F17" s="72" t="str">
        <v>显示对应的香型</v>
      </c>
      <c r="G17" s="10" t="str">
        <v>P1</v>
      </c>
      <c r="H17" s="76" t="str">
        <v>pass</v>
      </c>
      <c r="I17" s="73"/>
      <c r="J17" s="10" t="str">
        <v>√</v>
      </c>
      <c r="K17" s="74"/>
      <c r="L17" s="74"/>
      <c r="M17" s="10" t="str">
        <v>SOC: 20230130_LA_R07-1_ENG04
MCU: 20230130_LA_R07-1_ENG04</v>
      </c>
      <c r="N17" s="71">
        <v>44956</v>
      </c>
      <c r="O17" s="10" t="str">
        <v>姜云腾</v>
      </c>
      <c r="P17" s="48" t="str">
        <v>台架</v>
      </c>
    </row>
    <row customHeight="true" ht="111" r="18">
      <c r="A18" s="10" t="str">
        <v>数字香氛_17</v>
      </c>
      <c r="B18" s="10" t="str">
        <v>2-2 林肯香氛-Toast提示</v>
      </c>
      <c r="C18" s="72" t="str">
        <v>未授权的显示</v>
      </c>
      <c r="D18" s="77" t="str">
        <v>1.车机供电正常
2.信号正常</v>
      </c>
      <c r="E18" s="72" t="str">
        <v>设置通道1香型
0x1F FGA_1_FG_Chan1Typ 254
设置通道2香型
0x1F FGA_2_FG_Chan1Typ 254
设置通道3香型
0x1F FGA_3_FG_Chan1Typ 254</v>
      </c>
      <c r="F18" s="72" t="str">
        <v>香氛置灰，显示“未授权”</v>
      </c>
      <c r="G18" s="10" t="str">
        <v>P1</v>
      </c>
      <c r="H18" s="76" t="str">
        <v>pass</v>
      </c>
      <c r="I18" s="73"/>
      <c r="J18" s="10" t="str">
        <v>√</v>
      </c>
      <c r="K18" s="74"/>
      <c r="L18" s="74"/>
      <c r="M18" s="10" t="str">
        <v>SOC: 20230130_LA_R07-1_ENG04
MCU: 20230130_LA_R07-1_ENG04</v>
      </c>
      <c r="N18" s="71">
        <v>44956</v>
      </c>
      <c r="O18" s="10" t="str">
        <v>姜云腾</v>
      </c>
      <c r="P18" s="48" t="str">
        <v>台架</v>
      </c>
    </row>
    <row customHeight="true" ht="111" r="19">
      <c r="A19" s="10" t="str">
        <v>数字香氛_18</v>
      </c>
      <c r="B19" s="10" t="str">
        <v>2-2 林肯香氛-Toast提示</v>
      </c>
      <c r="C19" s="72" t="str">
        <v>未授权的有图片，点击未授权的香氛会有未授权香弹的提示信息</v>
      </c>
      <c r="D19" s="77" t="str">
        <v>1.车机供电正常
2.信号正常</v>
      </c>
      <c r="E19" s="72" t="str">
        <v>设置通道1香型
0x1F FGA_1_FG_Chan1Typ 254
设置通道2香型
0x1F FGA_2_FG_Chan1Typ 254
设置通道3香型
0x1F FGA_3_FG_Chan1Typ 254</v>
      </c>
      <c r="F19" s="72" t="str">
        <v>出现弹窗：X号香氛罐为非林肯认证的产品，林肯
公司无法保证其安全性，为了你的身体
健康与使用体验，推荐你使用原厂香氛
罐</v>
      </c>
      <c r="G19" s="10" t="str">
        <v>P1</v>
      </c>
      <c r="H19" s="76" t="str">
        <v>pass</v>
      </c>
      <c r="I19" s="73"/>
      <c r="J19" s="10" t="str">
        <v>√</v>
      </c>
      <c r="K19" s="74"/>
      <c r="L19" s="74"/>
      <c r="M19" s="10" t="str">
        <v>SOC: 20230130_LA_R07-1_ENG04
MCU: 20230130_LA_R07-1_ENG04</v>
      </c>
      <c r="N19" s="71">
        <v>44956</v>
      </c>
      <c r="O19" s="10" t="str">
        <v>姜云腾</v>
      </c>
      <c r="P19" s="48" t="str">
        <v>台架</v>
      </c>
    </row>
    <row customHeight="true" ht="111" r="20">
      <c r="A20" s="10" t="str">
        <v>数字香氛_19</v>
      </c>
      <c r="B20" s="10" t="str">
        <v>2-2 林肯香氛-Toast提示</v>
      </c>
      <c r="C20" s="72" t="str">
        <v>未知/未安装的香氛，名字显示“未知”，显示默认图片</v>
      </c>
      <c r="D20" s="77" t="str">
        <v>1.车机供电正常
2.信号正常</v>
      </c>
      <c r="E20" s="72" t="str">
        <v>设置通道1香型
0x1F FGA_1_FG_Chan1Typ 00
设置通道2香型
0x1F FGA_2_FG_Chan1Typ 00
设置通道3香型
0x1F FGA_3_FG_Chan1Typ 00</v>
      </c>
      <c r="F20" s="72" t="str">
        <v>名字显示“未知”，显示默认图片</v>
      </c>
      <c r="G20" s="10" t="str">
        <v>P1</v>
      </c>
      <c r="H20" s="76" t="str">
        <v>pass</v>
      </c>
      <c r="I20" s="73"/>
      <c r="J20" s="10" t="str">
        <v>√</v>
      </c>
      <c r="K20" s="74"/>
      <c r="L20" s="74"/>
      <c r="M20" s="10" t="str">
        <v>SOC: 20230130_LA_R07-1_ENG04
MCU: 20230130_LA_R07-1_ENG04</v>
      </c>
      <c r="N20" s="71">
        <v>44956</v>
      </c>
      <c r="O20" s="10" t="str">
        <v>姜云腾</v>
      </c>
      <c r="P20" s="48" t="str">
        <v>台架</v>
      </c>
    </row>
    <row customHeight="true" ht="111" r="21">
      <c r="A21" s="10" t="str">
        <v>数字香氛_20</v>
      </c>
      <c r="B21" s="10" t="str">
        <v>2-2 林肯香氛-Toast提示</v>
      </c>
      <c r="C21" s="72" t="str">
        <v>点击未知/未安装的香氛后会有香氛异常通知</v>
      </c>
      <c r="D21" s="77" t="str">
        <v>1.车机供电正常
2.信号正常</v>
      </c>
      <c r="E21" s="72" t="str">
        <v>设置通道1香型
0x1F FGA_1_FG_Chan1Typ 00
设置通道2香型
0x1F FGA_2_FG_Chan1Typ 00
设置通道3香型
0x1F FGA_3_FG_Chan1Typ 00</v>
      </c>
      <c r="F21" s="72" t="str">
        <v>出现toast：x号口当前未监测到香氛罐，同时伴随语音播报。延迟2s播放，如果2s内香氛类型成功获取或安装则不提示</v>
      </c>
      <c r="G21" s="10" t="str">
        <v>P1</v>
      </c>
      <c r="H21" s="76" t="str">
        <v>pass</v>
      </c>
      <c r="I21" s="73"/>
      <c r="J21" s="10" t="str">
        <v>√</v>
      </c>
      <c r="K21" s="74"/>
      <c r="L21" s="74"/>
      <c r="M21" s="10" t="str">
        <v>SOC: 20230130_LA_R07-1_ENG04
MCU: 20230130_LA_R07-1_ENG04</v>
      </c>
      <c r="N21" s="71">
        <v>44956</v>
      </c>
      <c r="O21" s="10" t="str">
        <v>姜云腾</v>
      </c>
      <c r="P21" s="48" t="str">
        <v>台架</v>
      </c>
    </row>
    <row customHeight="true" ht="111" r="22">
      <c r="A22" s="10" t="str">
        <v>数字香氛_21</v>
      </c>
      <c r="B22" s="10" t="str">
        <v>2-2 林肯香氛-Toast提示</v>
      </c>
      <c r="C22" s="72" t="str">
        <v>只有未知/未授权的香氛无进度条显示</v>
      </c>
      <c r="D22" s="77" t="str">
        <v>1.车机供电正常
2.信号正常</v>
      </c>
      <c r="E22" s="72" t="str">
        <v>1.将香氛设为未知/未授权/过期/正常状态</v>
      </c>
      <c r="F22" s="72" t="str">
        <v>1.只有未知/未授权的香氛无进度条显示，其他均有</v>
      </c>
      <c r="G22" s="10" t="str">
        <v>P1</v>
      </c>
      <c r="H22" s="76" t="str">
        <v>pass</v>
      </c>
      <c r="I22" s="73"/>
      <c r="J22" s="10" t="str">
        <v>√</v>
      </c>
      <c r="K22" s="74"/>
      <c r="L22" s="74"/>
      <c r="M22" s="10" t="str">
        <v>SOC: 20230130_LA_R07-1_ENG04
MCU: 20230130_LA_R07-1_ENG04</v>
      </c>
      <c r="N22" s="71">
        <v>44956</v>
      </c>
      <c r="O22" s="10" t="str">
        <v>姜云腾</v>
      </c>
      <c r="P22" s="48" t="str">
        <v>台架</v>
      </c>
    </row>
    <row customHeight="true" ht="111" r="23">
      <c r="A23" s="10" t="str">
        <v>数字香氛_22</v>
      </c>
      <c r="B23" s="10" t="str">
        <v>2-2 林肯香氛-Toast提示</v>
      </c>
      <c r="C23" s="72" t="str">
        <v>只有正常状态和已过期的状态才会显示百分比</v>
      </c>
      <c r="D23" s="77" t="str">
        <v>1.车机供电正常
2.信号正常</v>
      </c>
      <c r="E23" s="72" t="str">
        <v>将香氛设为正常/过期/未知/未授权，且香氛余量大于0</v>
      </c>
      <c r="F23" s="72" t="str">
        <v>只有正常/已过期显示百分比</v>
      </c>
      <c r="G23" s="10" t="str">
        <v>P2</v>
      </c>
      <c r="H23" s="76" t="str">
        <v>pass</v>
      </c>
      <c r="I23" s="73"/>
      <c r="J23" s="10" t="str">
        <v>√</v>
      </c>
      <c r="K23" s="74"/>
      <c r="L23" s="74"/>
      <c r="M23" s="10" t="str">
        <v>SOC: 20230130_LA_R07-1_ENG04
MCU: 20230130_LA_R07-1_ENG04</v>
      </c>
      <c r="N23" s="71">
        <v>44956</v>
      </c>
      <c r="O23" s="10" t="str">
        <v>姜云腾</v>
      </c>
      <c r="P23" s="48" t="str">
        <v>台架</v>
      </c>
    </row>
    <row customHeight="true" ht="111" r="24">
      <c r="A24" s="10" t="str">
        <v>数字香氛_23</v>
      </c>
      <c r="B24" s="10" t="str">
        <v>2-2 林肯香氛-Toast提示</v>
      </c>
      <c r="C24" s="72" t="str">
        <v>数字香氛设置通道选择RX</v>
      </c>
      <c r="D24" s="77" t="str">
        <v>1.车机供电正常
2.信号正常</v>
      </c>
      <c r="E24" s="72" t="str" xml:space="preserve">
        <v>设置通道选择
0x22 FGA_3_FGACurrentWorkCh </v>
      </c>
      <c r="F24" s="72" t="str">
        <v>选中对应通道，外侧高亮显示</v>
      </c>
      <c r="G24" s="10" t="str">
        <v>P1</v>
      </c>
      <c r="H24" s="76" t="str">
        <v>pass</v>
      </c>
      <c r="I24" s="73"/>
      <c r="J24" s="10" t="str">
        <v>√</v>
      </c>
      <c r="K24" s="74"/>
      <c r="L24" s="74"/>
      <c r="M24" s="10" t="str">
        <v>SOC: 20230130_LA_R07-1_ENG04
MCU: 20230130_LA_R07-1_ENG04</v>
      </c>
      <c r="N24" s="71">
        <v>44956</v>
      </c>
      <c r="O24" s="10" t="str">
        <v>姜云腾</v>
      </c>
      <c r="P24" s="48" t="str">
        <v>台架</v>
      </c>
    </row>
    <row customHeight="true" ht="111" r="25">
      <c r="A25" s="10" t="str">
        <v>数字香氛_24</v>
      </c>
      <c r="B25" s="10" t="str">
        <v>2-2 林肯香氛-Toast提示</v>
      </c>
      <c r="C25" s="72" t="str">
        <v>数字香氛设置通道选择TX</v>
      </c>
      <c r="D25" s="77" t="str">
        <v>1.车机供电正常
2.信号正常</v>
      </c>
      <c r="E25" s="72" t="str">
        <v>1.点击选择通道
2.0x1E AC_1_FGAChanTypSelect</v>
      </c>
      <c r="F25" s="72" t="str">
        <v>2.信号正常下发</v>
      </c>
      <c r="G25" s="10" t="str">
        <v>P1</v>
      </c>
      <c r="H25" s="76" t="str">
        <v>pass</v>
      </c>
      <c r="I25" s="73"/>
      <c r="J25" s="10" t="str">
        <v>√</v>
      </c>
      <c r="K25" s="74"/>
      <c r="L25" s="74"/>
      <c r="M25" s="10" t="str">
        <v>SOC: 20230130_LA_R07-1_ENG04
MCU: 20230130_LA_R07-1_ENG04</v>
      </c>
      <c r="N25" s="71">
        <v>44956</v>
      </c>
      <c r="O25" s="10" t="str">
        <v>姜云腾</v>
      </c>
      <c r="P25" s="48" t="str">
        <v>台架</v>
      </c>
    </row>
    <row customHeight="true" ht="111" r="26">
      <c r="A26" s="10" t="str">
        <v>数字香氛_25</v>
      </c>
      <c r="B26" s="10" t="str">
        <v>2-3 香氛余量</v>
      </c>
      <c r="C26" s="72" t="str">
        <v>香氛余量为（10%~100%）香氛页面显示</v>
      </c>
      <c r="D26" s="72" t="str">
        <v>1.车机供电正常;
2.支持配置</v>
      </c>
      <c r="E26" s="72" t="str">
        <v>设置通道1余量:
0x1F FGA_1_FG_LifeRemainingChan1
设置通道2余量:
0x1F FGA_2_FG_LifeRemainingChan2
设置通道3余量:
0x1F FGA_3_FG_LifeRemainingChan3</v>
      </c>
      <c r="F26" s="60" t="str">
        <v>1.香氛框对应显示百分比以及灰色余量对应香氛背景显示</v>
      </c>
      <c r="G26" s="10" t="str">
        <v>P1</v>
      </c>
      <c r="H26" s="76" t="str">
        <v>pass</v>
      </c>
      <c r="I26" s="73"/>
      <c r="J26" s="10" t="str">
        <v>√</v>
      </c>
      <c r="K26" s="74"/>
      <c r="L26" s="74"/>
      <c r="M26" s="10" t="str">
        <v>SOC: 20230130_LA_R07-1_ENG04
MCU: 20230130_LA_R07-1_ENG04</v>
      </c>
      <c r="N26" s="71">
        <v>44956</v>
      </c>
      <c r="O26" s="10" t="str">
        <v>姜云腾</v>
      </c>
      <c r="P26" s="48" t="str">
        <v>台架</v>
      </c>
    </row>
    <row customHeight="true" ht="111" r="27">
      <c r="A27" s="10" t="str">
        <v>数字香氛_26</v>
      </c>
      <c r="B27" s="10" t="str">
        <v>2-3 香氛余量</v>
      </c>
      <c r="C27" s="72" t="str">
        <v>香氛余量为10%香氛页面显示</v>
      </c>
      <c r="D27" s="72" t="str">
        <v>1.车机供电正常;
2.支持配置DE06 Digital scent=0x1: Enable</v>
      </c>
      <c r="E27" s="72" t="str">
        <v>设置通道1余量:
0x1F FGA_1_FG_LifeRemainingChan1
设置通道2余量:
0x1F FGA_2_FG_LifeRemainingChan2
设置通道3余量:
0x1F FGA_3_FG_LifeRemainingChan3</v>
      </c>
      <c r="F27" s="60" t="str">
        <v>1.香氛框对应显示10%以及灰色余量10%对应香氛背景显示</v>
      </c>
      <c r="G27" s="10" t="str">
        <v>P2</v>
      </c>
      <c r="H27" s="76" t="str">
        <v>pass</v>
      </c>
      <c r="I27" s="73"/>
      <c r="J27" s="10" t="str">
        <v>√</v>
      </c>
      <c r="K27" s="74"/>
      <c r="L27" s="74"/>
      <c r="M27" s="10" t="str">
        <v>SOC: 20230130_LA_R07-1_ENG04
MCU: 20230130_LA_R07-1_ENG04</v>
      </c>
      <c r="N27" s="71">
        <v>44956</v>
      </c>
      <c r="O27" s="10" t="str">
        <v>姜云腾</v>
      </c>
      <c r="P27" s="48" t="str">
        <v>台架</v>
      </c>
    </row>
    <row customHeight="true" ht="111" r="28">
      <c r="A28" s="10" t="str">
        <v>数字香氛_27</v>
      </c>
      <c r="B28" s="10" t="str">
        <v>2-3 香氛余量</v>
      </c>
      <c r="C28" s="72" t="str">
        <v>香氛余量大于等于5小于10香氛页面显示</v>
      </c>
      <c r="D28" s="72" t="str">
        <v>1.车机供电正常;
2.支持配置DE06 Digital scent=0x1: Enable
3.使用正常香氛</v>
      </c>
      <c r="E28" s="72" t="str">
        <v>设置通道1余量:
0x1F FGA_1_FG_LifeRemainingChan1
设置通道2余量:
0x1F FGA_2_FG_LifeRemainingChan2
设置通道3余量:
0x1F FGA_3_FG_LifeRemainingChan3</v>
      </c>
      <c r="F28" s="60" t="str">
        <v>1.香氛框对应显示LOW深色不显示具体数字以及香氛背景显示，出现香氛余量不足弹窗</v>
      </c>
      <c r="G28" s="10" t="str">
        <v>P2</v>
      </c>
      <c r="H28" s="76" t="str">
        <v>pass</v>
      </c>
      <c r="I28" s="73"/>
      <c r="J28" s="10" t="str">
        <v>√</v>
      </c>
      <c r="K28" s="74"/>
      <c r="L28" s="74"/>
      <c r="M28" s="10" t="str">
        <v>SOC: 20230130_LA_R07-1_ENG04
MCU: 20230130_LA_R07-1_ENG04</v>
      </c>
      <c r="N28" s="71">
        <v>44956</v>
      </c>
      <c r="O28" s="10" t="str">
        <v>姜云腾</v>
      </c>
      <c r="P28" s="48" t="str">
        <v>台架</v>
      </c>
    </row>
    <row customHeight="true" ht="111" r="29">
      <c r="A29" s="10" t="str">
        <v>数字香氛_28</v>
      </c>
      <c r="B29" s="10" t="str">
        <v>2-3 香氛余量</v>
      </c>
      <c r="C29" s="72" t="str">
        <v>香氛余量为5%香氛页面显示</v>
      </c>
      <c r="D29" s="72" t="str">
        <v>1.车机供电正常;
2.支持配置DE06 Digital scent=0x1: Enable
3.使用正常香氛</v>
      </c>
      <c r="E29" s="72" t="str">
        <v>设置通道1余量:
0x1F FGA_1_FG_LifeRemainingChan1
设置通道2余量:
0x1F FGA_2_FG_LifeRemainingChan2
设置通道3余量:
0x1F FGA_3_FG_LifeRemainingChan3</v>
      </c>
      <c r="F29" s="60" t="str">
        <v>1.香氛框对应显示LOW深色不显示具体数字以及香氛背景显示，出现香氛余量不足弹窗</v>
      </c>
      <c r="G29" s="10" t="str">
        <v>P1</v>
      </c>
      <c r="H29" s="76" t="str">
        <v>pass</v>
      </c>
      <c r="I29" s="73"/>
      <c r="J29" s="10" t="str">
        <v>√</v>
      </c>
      <c r="K29" s="74"/>
      <c r="L29" s="74"/>
      <c r="M29" s="10" t="str">
        <v>SOC: 20230130_LA_R07-1_ENG04
MCU: 20230130_LA_R07-1_ENG04</v>
      </c>
      <c r="N29" s="71">
        <v>44956</v>
      </c>
      <c r="O29" s="10" t="str">
        <v>姜云腾</v>
      </c>
      <c r="P29" s="48" t="str">
        <v>台架</v>
      </c>
    </row>
    <row customHeight="true" ht="111" r="30">
      <c r="A30" s="10" t="str">
        <v>数字香氛_29</v>
      </c>
      <c r="B30" s="10" t="str">
        <v>2-3 香氛余量</v>
      </c>
      <c r="C30" s="72" t="str">
        <v>香氛余量为（0%~5%）香氛页面显示</v>
      </c>
      <c r="D30" s="72" t="str">
        <v>1.车机供电正常;
2.支持配置DE06 Digital scent=0x1: Enable
3.使用正常香氛</v>
      </c>
      <c r="E30" s="72" t="str">
        <v>设置通道1余量:
0x1F FGA_1_FG_LifeRemainingChan1
设置通道2余量:
0x1F FGA_2_FG_LifeRemainingChan2
设置通道3余量:
0x1F FGA_3_FG_LifeRemainingChan3</v>
      </c>
      <c r="F30" s="60" t="str">
        <v>1.香氛框对应显示LOW深色不显示具体数字以及香氛背景显示，出现余量耗尽弹窗</v>
      </c>
      <c r="G30" s="10" t="str">
        <v>P1</v>
      </c>
      <c r="H30" s="76" t="str">
        <v>pass</v>
      </c>
      <c r="I30" s="73"/>
      <c r="J30" s="10" t="str">
        <v>√</v>
      </c>
      <c r="K30" s="74"/>
      <c r="L30" s="74"/>
      <c r="M30" s="10" t="str">
        <v>SOC: 20230130_LA_R07-1_ENG04
MCU: 20230130_LA_R07-1_ENG04</v>
      </c>
      <c r="N30" s="71">
        <v>44956</v>
      </c>
      <c r="O30" s="10" t="str">
        <v>姜云腾</v>
      </c>
      <c r="P30" s="48" t="str">
        <v>台架</v>
      </c>
    </row>
    <row customHeight="true" ht="111" r="31">
      <c r="A31" s="10" t="str">
        <v>数字香氛_30</v>
      </c>
      <c r="B31" s="10" t="str">
        <v>2-3 香氛余量</v>
      </c>
      <c r="C31" s="72" t="str">
        <v>香氛余量大于等于5%小于20%香氛页面显示，用户操作</v>
      </c>
      <c r="D31" s="72" t="str">
        <v>1.车机供电正常;
2.支持配置DE04 Digital scent=0x1: Enable
3.使用正常香氛</v>
      </c>
      <c r="E31" s="72" t="str">
        <v>设置通道1余量:
0x1F FGA_1_FG_LifeRemainingChan1
设置通道2余量:
0x1F FGA_2_FG_LifeRemainingChan2
设置通道3余量:
0x1F FGA_3_FG_LifeRemainingChan3</v>
      </c>
      <c r="F31" s="60" t="str">
        <v>1.提示信息为“林肯香氛香氛余量不足
当前使用的xxx（香氛名）香氛即将用尽，请注意及时更换”
</v>
      </c>
      <c r="G31" s="10" t="str">
        <v>P1</v>
      </c>
      <c r="H31" s="76" t="str">
        <v>pass</v>
      </c>
      <c r="I31" s="73"/>
      <c r="J31" s="10" t="str">
        <v>√</v>
      </c>
      <c r="K31" s="74"/>
      <c r="L31" s="74"/>
      <c r="M31" s="10" t="str">
        <v>SOC: 20230130_LA_R07-1_ENG04
MCU: 20230130_LA_R07-1_ENG04</v>
      </c>
      <c r="N31" s="71">
        <v>44956</v>
      </c>
      <c r="O31" s="10" t="str">
        <v>姜云腾</v>
      </c>
      <c r="P31" s="48" t="str">
        <v>台架</v>
      </c>
    </row>
    <row customHeight="true" ht="111" r="32">
      <c r="A32" s="10" t="str">
        <v>数字香氛_31</v>
      </c>
      <c r="B32" s="10" t="str">
        <v>2-3 香氛余量</v>
      </c>
      <c r="C32" s="72" t="str">
        <v>香氛余量大于等于5%小于20%香氛页面显示，用户操作</v>
      </c>
      <c r="D32" s="72" t="str">
        <v>1.车机供电正常;
2.支持配置DE04 Digital scent=0x1: Enable
3.使用正常香氛</v>
      </c>
      <c r="E32" s="72" t="str">
        <v>设置通道1余量:
0x1F FGA_1_FG_LifeRemainingChan1
设置通道2余量:
0x1F FGA_2_FG_LifeRemainingChan2
设置通道3余量:
0x1F FGA_3_FG_LifeRemainingChan3</v>
      </c>
      <c r="F32" s="60" t="str">
        <v>1.提示信息为“林肯香氛香氛余量不足
当前使用的xxx（香氛名）香氛即将用尽，请注意及时更换”
2.进入香氛设置显示界面
3.显示香氛百分比</v>
      </c>
      <c r="G32" s="10" t="str">
        <v>P1</v>
      </c>
      <c r="H32" s="76" t="str">
        <v>pass</v>
      </c>
      <c r="I32" s="73"/>
      <c r="J32" s="10" t="str">
        <v>√</v>
      </c>
      <c r="K32" s="74"/>
      <c r="L32" s="74"/>
      <c r="M32" s="10" t="str">
        <v>SOC: 20230130_LA_R07-1_ENG04
MCU: 20230130_LA_R07-1_ENG04</v>
      </c>
      <c r="N32" s="71">
        <v>44956</v>
      </c>
      <c r="O32" s="10" t="str">
        <v>姜云腾</v>
      </c>
      <c r="P32" s="48" t="str">
        <v>台架</v>
      </c>
    </row>
    <row customHeight="true" ht="111" r="33">
      <c r="A33" s="10" t="str">
        <v>数字香氛_32</v>
      </c>
      <c r="B33" s="10" t="str">
        <v>2-4 香弹用完，提醒购买提示</v>
      </c>
      <c r="C33" s="72" t="str">
        <v>香氛余量为小于5%香氛页面显示</v>
      </c>
      <c r="D33" s="72" t="str">
        <v>1.车机供电正常;
2.支持配置DE04 Digital scent=0x1: Enable
3.使用正常香氛</v>
      </c>
      <c r="E33" s="72" t="str">
        <v>设置通道1余量:
0x1F FGA_1_FG_LifeRemainingChan1
设置通道2余量:
0x1F FGA_2_FG_LifeRemainingChan2
设置通道3余量:
0x1F FGA_3_FG_LifeRemainingChan3</v>
      </c>
      <c r="F33" s="60" t="s">
        <v>43</v>
      </c>
      <c r="G33" s="10" t="str">
        <v>P1</v>
      </c>
      <c r="H33" s="76" t="str">
        <v>pass</v>
      </c>
      <c r="I33" s="73"/>
      <c r="J33" s="10" t="str">
        <v>√</v>
      </c>
      <c r="K33" s="74"/>
      <c r="L33" s="74"/>
      <c r="M33" s="10" t="str">
        <v>SOC: 20230130_LA_R07-1_ENG04
MCU: 20230130_LA_R07-1_ENG04</v>
      </c>
      <c r="N33" s="71">
        <v>44956</v>
      </c>
      <c r="O33" s="10" t="str">
        <v>姜云腾</v>
      </c>
      <c r="P33" s="48" t="str">
        <v>台架</v>
      </c>
    </row>
    <row customHeight="true" ht="130" r="34">
      <c r="A34" s="10" t="str">
        <v>数字香氛_33</v>
      </c>
      <c r="B34" s="10" t="str">
        <v>2-4 香弹用完，提醒购买提示</v>
      </c>
      <c r="C34" s="72" t="str">
        <v>香氛余量为小于5%香氛页面显示，用户操作</v>
      </c>
      <c r="D34" s="72" t="str">
        <v>1.车机供电正常;
2.支持配置DE04 Digital scent=0x1: Enable
3.使用正常香氛</v>
      </c>
      <c r="E34" s="72" t="str">
        <v>设置通道1余量:
0x1F FGA_1_FG_LifeRemainingChan1
设置通道2余量:
0x1F FGA_2_FG_LifeRemainingChan2
设置通道3余量:
0x1F FGA_3_FG_LifeRemainingChan3</v>
      </c>
      <c r="F34" s="60" t="s">
        <v>41</v>
      </c>
      <c r="G34" s="10" t="str">
        <v>P2</v>
      </c>
      <c r="H34" s="76" t="str">
        <v>pass</v>
      </c>
      <c r="I34" s="73"/>
      <c r="J34" s="10" t="str">
        <v>√</v>
      </c>
      <c r="K34" s="74"/>
      <c r="L34" s="74"/>
      <c r="M34" s="10" t="str">
        <v>SOC: 20230130_LA_R07-1_ENG04
MCU: 20230130_LA_R07-1_ENG04</v>
      </c>
      <c r="N34" s="71">
        <v>44956</v>
      </c>
      <c r="O34" s="10" t="str">
        <v>姜云腾</v>
      </c>
      <c r="P34" s="48" t="str">
        <v>台架</v>
      </c>
    </row>
    <row customHeight="true" ht="111" r="35">
      <c r="A35" s="10" t="str">
        <v>数字香氛_34</v>
      </c>
      <c r="B35" s="10" t="str">
        <v>2-4 香弹用完，提醒购买提示</v>
      </c>
      <c r="C35" s="72" t="str">
        <v>当前选中的香氛罐才会出现余量提示弹窗</v>
      </c>
      <c r="D35" s="72" t="str">
        <v>1.车机供电正常;
2.香氛已配置
</v>
      </c>
      <c r="E35" s="72" t="str">
        <v>1.模拟非当前选中香氛余量不足/耗尽状态
2.选中余量不足/耗尽状态香氛</v>
      </c>
      <c r="F35" s="60" t="str">
        <v>1.不出现余量提示弹窗
2.出现余量提示弹窗</v>
      </c>
      <c r="G35" s="10" t="str">
        <v>P1</v>
      </c>
      <c r="H35" s="76" t="str">
        <v>pass</v>
      </c>
      <c r="I35" s="73"/>
      <c r="J35" s="10"/>
      <c r="K35" s="74"/>
      <c r="L35" s="74"/>
      <c r="M35" s="10" t="str">
        <v>SOC: 20230130_LA_R07-1_ENG04
MCU: 20230130_LA_R07-1_ENG04</v>
      </c>
      <c r="N35" s="71">
        <v>44956</v>
      </c>
      <c r="O35" s="10" t="str">
        <v>姜云腾</v>
      </c>
      <c r="P35" s="48"/>
    </row>
    <row customHeight="true" ht="111" r="36">
      <c r="A36" s="10" t="str">
        <v>数字香氛_35</v>
      </c>
      <c r="B36" s="10" t="str">
        <v>2-4 香弹用完，提醒购买提示</v>
      </c>
      <c r="C36" s="72" t="str">
        <v>香氛余量提示弹窗点击进入香氛页面</v>
      </c>
      <c r="D36" s="72" t="str">
        <v>1.车机供电正常;
2.香氛已配置
</v>
      </c>
      <c r="E36" s="72" t="str">
        <v>1.当前在非香氛页面，模拟出现香氛余量提示弹窗
2.点击弹窗</v>
      </c>
      <c r="F36" s="60" t="str">
        <v>2.进入香氛页面</v>
      </c>
      <c r="G36" s="10" t="str">
        <v>P2</v>
      </c>
      <c r="H36" s="76" t="str">
        <v>pass</v>
      </c>
      <c r="I36" s="73"/>
      <c r="J36" s="10" t="str">
        <v>√</v>
      </c>
      <c r="K36" s="74"/>
      <c r="L36" s="74"/>
      <c r="M36" s="10" t="str">
        <v>SOC: 20230130_LA_R07-1_ENG04
MCU: 20230130_LA_R07-1_ENG04</v>
      </c>
      <c r="N36" s="71">
        <v>44956</v>
      </c>
      <c r="O36" s="10" t="str">
        <v>姜云腾</v>
      </c>
      <c r="P36" s="48"/>
    </row>
    <row customHeight="true" ht="130" r="37">
      <c r="A37" s="10" t="str">
        <v>数字香氛_36</v>
      </c>
      <c r="B37" s="10" t="str">
        <v>2-5 过期香弹的信息提示</v>
      </c>
      <c r="C37" s="72" t="str">
        <v>香氛距离31天过期信息提示</v>
      </c>
      <c r="D37" s="72" t="str">
        <v>1.车机供电正常;
2.支持配置DE04 Digital scent=0x1: Enable
3.使用香氛还有31天过期</v>
      </c>
      <c r="E37"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37" s="60" t="str">
        <v>1.无提示信息</v>
      </c>
      <c r="G37" s="10" t="str">
        <v>P2</v>
      </c>
      <c r="H37" s="76" t="str">
        <v>pass</v>
      </c>
      <c r="I37" s="73"/>
      <c r="J37" s="10" t="str">
        <v>√</v>
      </c>
      <c r="K37" s="74"/>
      <c r="L37" s="74"/>
      <c r="M37" s="10" t="str">
        <v>SOC: 20230130_LA_R07-1_ENG04
MCU: 20230130_LA_R07-1_ENG04</v>
      </c>
      <c r="N37" s="71">
        <v>44956</v>
      </c>
      <c r="O37" s="10" t="str">
        <v>姜云腾</v>
      </c>
      <c r="P37" s="48" t="str">
        <v>台架</v>
      </c>
    </row>
    <row customHeight="true" ht="130" r="38">
      <c r="A38" s="10" t="str">
        <v>数字香氛_37</v>
      </c>
      <c r="B38" s="10" t="str">
        <v>2-5 过期香弹的信息提示</v>
      </c>
      <c r="C38" s="72" t="str">
        <v>香氛距离30天过期信息提示</v>
      </c>
      <c r="D38" s="72" t="str">
        <v>1.车机供电正常;
2.支持配置DE04 Digital scent=0x1: Enable
3.使用香氛还有30天过期</v>
      </c>
      <c r="E38"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38" s="60" t="str">
        <v>1.有提示信息为“林肯香氛香氛过期
当前使用的xxx（香氛名）香氛罐还有30天过期，请注意及时更换”</v>
      </c>
      <c r="G38" s="10" t="str">
        <v>P1</v>
      </c>
      <c r="H38" s="76" t="str">
        <v>pass</v>
      </c>
      <c r="I38" s="73"/>
      <c r="J38" s="10" t="str">
        <v>√</v>
      </c>
      <c r="K38" s="74"/>
      <c r="L38" s="74"/>
      <c r="M38" s="10" t="str">
        <v>SOC: 20230130_LA_R07-1_ENG04
MCU: 20230130_LA_R07-1_ENG04</v>
      </c>
      <c r="N38" s="71">
        <v>44956</v>
      </c>
      <c r="O38" s="10" t="str">
        <v>姜云腾</v>
      </c>
      <c r="P38" s="48" t="str">
        <v>台架</v>
      </c>
    </row>
    <row customHeight="true" ht="130" r="39">
      <c r="A39" s="10" t="str">
        <v>数字香氛_38</v>
      </c>
      <c r="B39" s="10" t="str">
        <v>2-5 过期香弹的信息提示</v>
      </c>
      <c r="C39" s="72" t="str">
        <v>香氛距离（2~29）天过期信息提示</v>
      </c>
      <c r="D39" s="72" t="str">
        <v>1.车机供电正常;
2.支持配置DE04 Digital scent=0x1: Enable
3.使用香氛还有（2~29）天过期</v>
      </c>
      <c r="E39"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39" s="60" t="str">
        <v>1.有提示信息为“林肯香氛香氛过期
当前使用的xxx（香氛名）香氛罐还有（2~29）天过期，请注意及时更换”</v>
      </c>
      <c r="G39" s="10" t="str">
        <v>P2</v>
      </c>
      <c r="H39" s="76" t="str">
        <v>pass</v>
      </c>
      <c r="I39" s="73"/>
      <c r="J39" s="10" t="str">
        <v>√</v>
      </c>
      <c r="K39" s="74"/>
      <c r="L39" s="74"/>
      <c r="M39" s="10" t="str">
        <v>SOC: 20230130_LA_R07-1_ENG04
MCU: 20230130_LA_R07-1_ENG04</v>
      </c>
      <c r="N39" s="71">
        <v>44956</v>
      </c>
      <c r="O39" s="10" t="str">
        <v>姜云腾</v>
      </c>
      <c r="P39" s="48" t="str">
        <v>台架</v>
      </c>
    </row>
    <row customHeight="true" ht="130" r="40">
      <c r="A40" s="10" t="str">
        <v>数字香氛_39</v>
      </c>
      <c r="B40" s="10" t="str">
        <v>2-5 过期香弹的信息提示</v>
      </c>
      <c r="C40" s="72" t="str">
        <v>香氛距离1天过期信息提示</v>
      </c>
      <c r="D40" s="72" t="str">
        <v>1.车机供电正常;
2.支持配置DE04 Digital scent=0x1: Enable
3.使用香氛还有1天过期</v>
      </c>
      <c r="E40"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40" s="60" t="str">
        <v>1.有提示信息为“林肯香氛香氛过期
当前使用的xxx（香氛名）香氛罐还有1天过期，请注意及时更换”</v>
      </c>
      <c r="G40" s="10" t="str">
        <v>P2</v>
      </c>
      <c r="H40" s="76" t="str">
        <v>pass</v>
      </c>
      <c r="I40" s="73"/>
      <c r="J40" s="10" t="str">
        <v>√</v>
      </c>
      <c r="K40" s="74"/>
      <c r="L40" s="74"/>
      <c r="M40" s="10" t="str">
        <v>SOC: 20230130_LA_R07-1_ENG04
MCU: 20230130_LA_R07-1_ENG04</v>
      </c>
      <c r="N40" s="71">
        <v>44956</v>
      </c>
      <c r="O40" s="10" t="str">
        <v>姜云腾</v>
      </c>
      <c r="P40" s="48" t="str">
        <v>台架</v>
      </c>
    </row>
    <row customHeight="true" ht="130" r="41">
      <c r="A41" s="10" t="str">
        <v>数字香氛_40</v>
      </c>
      <c r="B41" s="10" t="str">
        <v>2-5 过期香弹的信息提示</v>
      </c>
      <c r="C41" s="72" t="str">
        <v>香氛过期香氛页面显示，用户操作</v>
      </c>
      <c r="D41" s="72" t="str">
        <v>1.车机供电正常;
2.支持配置DE04 Digital scent=0x1: Enable
3.香氛还有1天过期</v>
      </c>
      <c r="E41"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41" s="60" t="str">
        <v>1.提示信息为““林肯香氛香氛过期
当前使用的xxx（香氛名）香氛罐还有1天过期，请注意及时更换”
2.进入香氛设置显示界面，对应香氛显示余量百分比</v>
      </c>
      <c r="G41" s="10" t="str">
        <v>P2</v>
      </c>
      <c r="H41" s="76" t="str">
        <v>pass</v>
      </c>
      <c r="I41" s="73"/>
      <c r="J41" s="10" t="str">
        <v>√</v>
      </c>
      <c r="K41" s="74"/>
      <c r="L41" s="74"/>
      <c r="M41" s="10" t="str">
        <v>SOC: 20230130_LA_R07-1_ENG04
MCU: 20230130_LA_R07-1_ENG04</v>
      </c>
      <c r="N41" s="71">
        <v>44956</v>
      </c>
      <c r="O41" s="10" t="str">
        <v>姜云腾</v>
      </c>
      <c r="P41" s="48" t="str">
        <v>台架</v>
      </c>
    </row>
    <row customHeight="true" ht="111" r="42">
      <c r="A42" s="10" t="str">
        <v>数字香氛_41</v>
      </c>
      <c r="B42" s="10" t="str">
        <v>2-5 过期香弹的信息提示</v>
      </c>
      <c r="C42" s="72" t="str">
        <v>过期提示弹窗点击进入香氛页面</v>
      </c>
      <c r="D42" s="72" t="str">
        <v>1.车机供电正常;
2.香氛已配置
</v>
      </c>
      <c r="E42" s="72" t="str">
        <v>1.当前在非香氛页面，模拟出现香氛还有。。天过期弹窗
2.点击弹窗</v>
      </c>
      <c r="F42" s="60" t="str">
        <v>2.进入香氛页面</v>
      </c>
      <c r="G42" s="10" t="str">
        <v>P2</v>
      </c>
      <c r="H42" s="76" t="str">
        <v>pass</v>
      </c>
      <c r="I42" s="73"/>
      <c r="J42" s="10"/>
      <c r="K42" s="74"/>
      <c r="L42" s="74"/>
      <c r="M42" s="10" t="str">
        <v>SOC: 20230130_LA_R07-1_ENG04
MCU: 20230130_LA_R07-1_ENG04</v>
      </c>
      <c r="N42" s="71">
        <v>44956</v>
      </c>
      <c r="O42" s="10" t="str">
        <v>姜云腾</v>
      </c>
      <c r="P42" s="48"/>
    </row>
    <row customHeight="true" ht="130" r="43">
      <c r="A43" s="10" t="str">
        <v>数字香氛_42</v>
      </c>
      <c r="B43" s="10" t="str">
        <v>2-5 过期香弹的信息提示</v>
      </c>
      <c r="C43" s="72" t="str">
        <v>过期的香氛，名字正常显示，图片标记已过期</v>
      </c>
      <c r="D43" s="72" t="str">
        <v>1.车机供电正常;
2.支持配置
</v>
      </c>
      <c r="E43"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F43" s="60" t="str">
        <v>出现过期图标，名字正常显示</v>
      </c>
      <c r="G43" s="10" t="str">
        <v>P1</v>
      </c>
      <c r="H43" s="76" t="str">
        <v>pass</v>
      </c>
      <c r="I43" s="73"/>
      <c r="J43" s="10" t="str">
        <v>√</v>
      </c>
      <c r="K43" s="74"/>
      <c r="L43" s="74"/>
      <c r="M43" s="10" t="str">
        <v>SOC: 20230130_LA_R07-1_ENG04
MCU: 20230130_LA_R07-1_ENG04</v>
      </c>
      <c r="N43" s="71">
        <v>44956</v>
      </c>
      <c r="O43" s="10" t="str">
        <v>姜云腾</v>
      </c>
      <c r="P43" s="48" t="str">
        <v>台架</v>
      </c>
    </row>
    <row customHeight="true" ht="111" r="44">
      <c r="A44" s="10" t="str">
        <v>数字香氛_43</v>
      </c>
      <c r="B44" s="10" t="str">
        <v>2-5 过期香弹的信息提示</v>
      </c>
      <c r="C44" s="72" t="str">
        <v>当前选中的香氛罐才会出现过期弹窗</v>
      </c>
      <c r="D44" s="72" t="str">
        <v>1.车机供电正常;
2.支持配置
</v>
      </c>
      <c r="E44" s="72" t="str">
        <v>1.模拟非当前选中香氛快过期状态
2.选中快过期状态香氛</v>
      </c>
      <c r="F44" s="60" t="str">
        <v>1.不出现过期提示弹窗
2.出现快过期提示弹窗</v>
      </c>
      <c r="G44" s="10" t="str">
        <v>P1</v>
      </c>
      <c r="H44" s="76" t="str">
        <v>pass</v>
      </c>
      <c r="I44" s="73"/>
      <c r="J44" s="10" t="str">
        <v>√</v>
      </c>
      <c r="K44" s="74"/>
      <c r="L44" s="74"/>
      <c r="M44" s="10" t="str">
        <v>SOC: 20230130_LA_R07-1_ENG04
MCU: 20230130_LA_R07-1_ENG04</v>
      </c>
      <c r="N44" s="71">
        <v>44956</v>
      </c>
      <c r="O44" s="10" t="str">
        <v>姜云腾</v>
      </c>
      <c r="P44" s="48"/>
    </row>
    <row customHeight="true" ht="111" r="45">
      <c r="A45" s="10" t="str">
        <v>数字香氛_44</v>
      </c>
      <c r="B45" s="10" t="str">
        <v>2-5 香氛浓度</v>
      </c>
      <c r="C45" s="72" t="str">
        <v>调节香氛浓度RX</v>
      </c>
      <c r="D45" s="72" t="str">
        <v>1.车机供电正常;
2.支持配置
</v>
      </c>
      <c r="E45" s="72" t="str">
        <v>1.0x22 FGA_3_FGACurrentdensity</v>
      </c>
      <c r="F45" s="60" t="str">
        <v>1.香氛浓度调到对应浓度（高/中/低/关）</v>
      </c>
      <c r="G45" s="10" t="str">
        <v>P1</v>
      </c>
      <c r="H45" s="76" t="str">
        <v>pass</v>
      </c>
      <c r="I45" s="73"/>
      <c r="J45" s="10" t="str">
        <v>√</v>
      </c>
      <c r="K45" s="74"/>
      <c r="L45" s="74"/>
      <c r="M45" s="10" t="str">
        <v>SOC: 20230130_LA_R07-1_ENG04
MCU: 20230130_LA_R07-1_ENG04</v>
      </c>
      <c r="N45" s="71">
        <v>44956</v>
      </c>
      <c r="O45" s="10" t="str">
        <v>姜云腾</v>
      </c>
      <c r="P45" s="48" t="str">
        <v>台架</v>
      </c>
    </row>
    <row customHeight="true" ht="111" r="46">
      <c r="A46" s="10" t="str">
        <v>数字香氛_45</v>
      </c>
      <c r="B46" s="10" t="str">
        <v>2-5 香氛浓度</v>
      </c>
      <c r="C46" s="72" t="str">
        <v>调节香氛浓度TX</v>
      </c>
      <c r="D46" s="72" t="str">
        <v>1.车机供电正常;
2.支持配置
</v>
      </c>
      <c r="E46" s="72" t="str">
        <v>1.滑动香氛强度调节条
2.查看0x1E AC_1_FGAIntensityReq</v>
      </c>
      <c r="F46" s="60" t="str">
        <v>2.信号下发正常</v>
      </c>
      <c r="G46" s="10" t="str">
        <v>P1</v>
      </c>
      <c r="H46" s="76" t="str">
        <v>pass</v>
      </c>
      <c r="I46" s="73"/>
      <c r="J46" s="10" t="str">
        <v>√</v>
      </c>
      <c r="K46" s="74"/>
      <c r="L46" s="74"/>
      <c r="M46" s="10" t="str">
        <v>SOC: 20230130_LA_R07-1_ENG04
MCU: 20230130_LA_R07-1_ENG04</v>
      </c>
      <c r="N46" s="71">
        <v>44956</v>
      </c>
      <c r="O46" s="10" t="str">
        <v>姜云腾</v>
      </c>
      <c r="P46" s="48" t="str">
        <v>台架</v>
      </c>
    </row>
    <row customHeight="true" ht="111" r="47">
      <c r="A47" s="10" t="str">
        <v>数字香氛_46</v>
      </c>
      <c r="B47" s="10" t="str">
        <v>2-5 过期香弹的信息提示</v>
      </c>
      <c r="C47" s="72" t="str">
        <v>过期香氛提示</v>
      </c>
      <c r="D47" s="72" t="str">
        <v>1.车机供电正常;
2.支持配置
</v>
      </c>
      <c r="E47" s="72" t="str">
        <v>点击已过期的香氛</v>
      </c>
      <c r="F47" s="60" t="str">
        <v>出现弹窗“为了保证你的健康与最佳体验，请避免使用过期及未获林肯中国认证的香氛产品”</v>
      </c>
      <c r="G47" s="10" t="str">
        <v>P1</v>
      </c>
      <c r="H47" s="76" t="str">
        <v>pass</v>
      </c>
      <c r="I47" s="73"/>
      <c r="J47" s="10" t="str">
        <v>√</v>
      </c>
      <c r="K47" s="74"/>
      <c r="L47" s="74"/>
      <c r="M47" s="10" t="str">
        <v>SOC: 20230130_LA_R07-1_ENG04
MCU: 20230130_LA_R07-1_ENG04</v>
      </c>
      <c r="N47" s="71">
        <v>44956</v>
      </c>
      <c r="O47" s="10" t="str">
        <v>姜云腾</v>
      </c>
      <c r="P47" s="48" t="str">
        <v>台架</v>
      </c>
    </row>
    <row customHeight="true" ht="111" r="48">
      <c r="A48" s="10" t="str">
        <v>数字香氛_47</v>
      </c>
      <c r="B48" s="10" t="str">
        <v>2-6 香氛异常通知</v>
      </c>
      <c r="C48" s="72" t="str">
        <v>高温香氛异常提示</v>
      </c>
      <c r="D48" s="72" t="str">
        <v>1.车机供电正常;
2.支持配置DE04 Digital scent=0x1: Enable
3.车内温度超过可使用香氛系统温度上限</v>
      </c>
      <c r="E48" s="72" t="str">
        <v>1.模拟发送温度超过xx信号，查看提示toast
0x22 FGA_3_FRAGTempSts (01过高，02过低)
2.检查是否有语音提示</v>
      </c>
      <c r="F48" s="60" t="str">
        <v>1.显示Toast“当前车内温度过高，香氛系统暂不可用”3S后消失
2.语音同时播报</v>
      </c>
      <c r="G48" s="10" t="str">
        <v>P2</v>
      </c>
      <c r="H48" s="76" t="str">
        <v>pass</v>
      </c>
      <c r="I48" s="73"/>
      <c r="J48" s="10" t="str">
        <v>√</v>
      </c>
      <c r="K48" s="74"/>
      <c r="L48" s="74"/>
      <c r="M48" s="10" t="str">
        <v>SOC: 20230130_LA_R07-1_ENG04
MCU: 20230130_LA_R07-1_ENG04</v>
      </c>
      <c r="N48" s="71">
        <v>44956</v>
      </c>
      <c r="O48" s="10" t="str">
        <v>姜云腾</v>
      </c>
      <c r="P48" s="48" t="str">
        <v>台架</v>
      </c>
    </row>
    <row customHeight="true" ht="111" r="49">
      <c r="A49" s="10" t="str">
        <v>数字香氛_48</v>
      </c>
      <c r="B49" s="10" t="str">
        <v>2-6 香氛异常通知</v>
      </c>
      <c r="C49" s="72" t="str">
        <v>低温香氛异常提示</v>
      </c>
      <c r="D49" s="72" t="str">
        <v>1.车机供电正常;
2.支持配置DE04 Digital scent=0x1: Enable
3.车内温度低于可使用香氛系统温度下限</v>
      </c>
      <c r="E49" s="72" t="str">
        <v>1.模拟发送温度超过xx信号，查看提示toast
0x22 FGA_3_FRAGTempSts (01过高，02过低)
2.检查是否有语音提示</v>
      </c>
      <c r="F49" s="60" t="str">
        <v>1.显示Toast“当前车内温度过低，香氛散香较慢”3S后消失
2.语音同时播报</v>
      </c>
      <c r="G49" s="10" t="str">
        <v>P2</v>
      </c>
      <c r="H49" s="76" t="str">
        <v>pass</v>
      </c>
      <c r="I49" s="73"/>
      <c r="J49" s="10" t="str">
        <v>√</v>
      </c>
      <c r="K49" s="74"/>
      <c r="L49" s="74"/>
      <c r="M49" s="10" t="str">
        <v>SOC: 20230130_LA_R07-1_ENG04
MCU: 20230130_LA_R07-1_ENG04</v>
      </c>
      <c r="N49" s="71">
        <v>44956</v>
      </c>
      <c r="O49" s="10" t="str">
        <v>姜云腾</v>
      </c>
      <c r="P49" s="48" t="str">
        <v>台架</v>
      </c>
    </row>
    <row customHeight="true" ht="111" r="50">
      <c r="A50" s="10" t="str">
        <v>数字香氛_49</v>
      </c>
      <c r="B50" s="10" t="str">
        <v>2-6 香氛异常通知</v>
      </c>
      <c r="C50" s="72" t="str">
        <v>电机异常香氛异常提示</v>
      </c>
      <c r="D50" s="72" t="str">
        <v>1.车机供电正常;
2.支持配置DE04 Digital scent=0x1: Enable</v>
      </c>
      <c r="E50" s="72" t="str">
        <v>1.模拟发送电机异常信号，查看提示toast
0x22 FGA_3_FRAGFanSts (00正常，01为异常)
2.检查是否有语音提示</v>
      </c>
      <c r="F50" s="60" t="str">
        <v>1.显示Toast“当前电机异常，香氛系统暂不可用”3S后消失
2.语音同时播报</v>
      </c>
      <c r="G50" s="10" t="str">
        <v>P2</v>
      </c>
      <c r="H50" s="76" t="str">
        <v>pass</v>
      </c>
      <c r="I50" s="73"/>
      <c r="J50" s="10" t="str">
        <v>√</v>
      </c>
      <c r="K50" s="74"/>
      <c r="L50" s="74"/>
      <c r="M50" s="10" t="str">
        <v>SOC: 20230130_LA_R07-1_ENG04
MCU: 20230130_LA_R07-1_ENG04</v>
      </c>
      <c r="N50" s="71">
        <v>44956</v>
      </c>
      <c r="O50" s="10" t="str">
        <v>姜云腾</v>
      </c>
      <c r="P50" s="48" t="str">
        <v>台架</v>
      </c>
    </row>
    <row customHeight="true" ht="111" r="51">
      <c r="A51" s="10" t="str">
        <v>数字香氛_50</v>
      </c>
      <c r="B51" s="10" t="str">
        <v>2-6 香氛异常通知</v>
      </c>
      <c r="C51" s="72" t="str">
        <v>风扇异常香氛异常提示</v>
      </c>
      <c r="D51" s="72" t="str">
        <v>1.车机供电正常;
2.支持配置DE04 Digital scent=0x1: Enable</v>
      </c>
      <c r="E51" s="72" t="str">
        <v>1.模拟发送风扇异常xx信号，查看提示toast
0x22 FGA_3_FRAGUnKnownErr
2.检查是否有语音提示</v>
      </c>
      <c r="F51" s="60" t="str">
        <v>1.显示Toast“当前风扇异常，香氛系统暂不可用”3S后消失
2.语音同时播报</v>
      </c>
      <c r="G51" s="10" t="str">
        <v>P2</v>
      </c>
      <c r="H51" s="76" t="str">
        <v>pass</v>
      </c>
      <c r="I51" s="73"/>
      <c r="J51" s="10" t="str">
        <v>√</v>
      </c>
      <c r="K51" s="74"/>
      <c r="L51" s="74"/>
      <c r="M51" s="10" t="str">
        <v>SOC: 20230130_LA_R07-1_ENG04
MCU: 20230130_LA_R07-1_ENG04</v>
      </c>
      <c r="N51" s="71">
        <v>44956</v>
      </c>
      <c r="O51" s="10" t="str">
        <v>姜云腾</v>
      </c>
      <c r="P51" s="48" t="str">
        <v>台架</v>
      </c>
    </row>
    <row customHeight="true" ht="111" r="52">
      <c r="A52" s="10" t="str">
        <v>数字香氛_51</v>
      </c>
      <c r="B52" s="10" t="str">
        <v>2-6 香氛异常通知</v>
      </c>
      <c r="C52" s="72" t="str">
        <v>电源异常香氛异常提示</v>
      </c>
      <c r="D52" s="72" t="str">
        <v>1.车机供电正常;
2.支持配置DE04 Digital scent=0x1: Enable</v>
      </c>
      <c r="E52" s="72" t="str">
        <v>1.模拟发送风扇异常xx信号，查看提示toast
0x22 FGA_3_FRAGPowerSupplySts
2.检查是否有语音提示</v>
      </c>
      <c r="F52" s="60" t="str">
        <v>1.显示Toast“当前电源欠压/过压，香氛系统暂不可用”3S后消失
2.语音同时播报</v>
      </c>
      <c r="G52" s="10" t="str">
        <v>P2</v>
      </c>
      <c r="H52" s="76" t="str">
        <v>pass</v>
      </c>
      <c r="I52" s="73"/>
      <c r="J52" s="10" t="str">
        <v>√</v>
      </c>
      <c r="K52" s="74"/>
      <c r="L52" s="74"/>
      <c r="M52" s="10" t="str">
        <v>SOC: 20230130_LA_R07-1_ENG04
MCU: 20230130_LA_R07-1_ENG04</v>
      </c>
      <c r="N52" s="71">
        <v>44956</v>
      </c>
      <c r="O52" s="10" t="str">
        <v>姜云腾</v>
      </c>
      <c r="P52" s="48" t="str">
        <v>台架</v>
      </c>
    </row>
    <row customHeight="true" ht="111" r="53">
      <c r="A53" s="10" t="str">
        <v>数字香氛_52</v>
      </c>
      <c r="B53" s="10" t="str">
        <v>2-6 香氛异常通知</v>
      </c>
      <c r="C53" s="72" t="str">
        <v>未知/未安装香弹异常提示</v>
      </c>
      <c r="D53" s="72" t="str">
        <v>1.车机供电正常;
2.支持配置DE04 Digital scent=0x1: Enable
3.安装未知香弹</v>
      </c>
      <c r="E53" s="72" t="str">
        <v>1.模拟发送未知香弹xx信号，查看提示toast
2.检查是否有语音提示
</v>
      </c>
      <c r="F53" s="60" t="str">
        <v>1.x号口当前未监测到香氛罐，3S后消失
2.语音同时播报
</v>
      </c>
      <c r="G53" s="10" t="str">
        <v>P2</v>
      </c>
      <c r="H53" s="76" t="str">
        <v>pass</v>
      </c>
      <c r="I53" s="73"/>
      <c r="J53" s="10" t="str">
        <v>√</v>
      </c>
      <c r="K53" s="74"/>
      <c r="L53" s="74"/>
      <c r="M53" s="10" t="str">
        <v>SOC: 20230130_LA_R07-1_ENG04
MCU: 20230130_LA_R07-1_ENG04</v>
      </c>
      <c r="N53" s="71">
        <v>44956</v>
      </c>
      <c r="O53" s="10" t="str">
        <v>姜云腾</v>
      </c>
      <c r="P53" s="48" t="str">
        <v>台架</v>
      </c>
    </row>
    <row customHeight="true" ht="111" r="54">
      <c r="A54" s="10" t="str">
        <v>数字香氛_53</v>
      </c>
      <c r="B54" s="10" t="str">
        <v>2-6 香氛异常通知</v>
      </c>
      <c r="C54" s="72" t="str">
        <v>查看异常信息弹窗消失时间</v>
      </c>
      <c r="D54" s="72" t="str">
        <v>1.车机供电正常;
2.支持配置DE04 Digital scent=0x1: Enable</v>
      </c>
      <c r="E54" s="72" t="str">
        <v>1.查看【电机异常/风扇异常/温度过高/温度过低】信息弹窗显示时间</v>
      </c>
      <c r="F54" s="60" t="str">
        <v>1.弹窗3秒后消失</v>
      </c>
      <c r="G54" s="10" t="str">
        <v>P2</v>
      </c>
      <c r="H54" s="76" t="str">
        <v>pass</v>
      </c>
      <c r="I54" s="73"/>
      <c r="J54" s="10" t="str">
        <v>√</v>
      </c>
      <c r="K54" s="74"/>
      <c r="L54" s="74"/>
      <c r="M54" s="10" t="str">
        <v>SOC: 20230130_LA_R07-1_ENG04
MCU: 20230130_LA_R07-1_ENG04</v>
      </c>
      <c r="N54" s="71">
        <v>44956</v>
      </c>
      <c r="O54" s="10" t="str">
        <v>姜云腾</v>
      </c>
      <c r="P54" s="48" t="str">
        <v>台架</v>
      </c>
    </row>
    <row customHeight="true" ht="111" r="55">
      <c r="A55" s="10" t="str">
        <v>数字香氛_54</v>
      </c>
      <c r="B55" s="10" t="str">
        <v>2-6 香氛异常通知</v>
      </c>
      <c r="C55" s="72" t="str">
        <v>香氛异常香氛开关自动关闭</v>
      </c>
      <c r="D55" s="72" t="str">
        <v>1.车机供电正常;
2.支持配置DE04 Digital scent=0x1: Enable</v>
      </c>
      <c r="E55" s="72" t="str">
        <v>1.电机异常/风扇异常/温度过高香氛异常时开关自动关闭</v>
      </c>
      <c r="F55" s="72" t="str">
        <v>1.电机异常/风扇异常/温度过高/温度过高香氛异常时开关自动关闭</v>
      </c>
      <c r="G55" s="10" t="str">
        <v>P2</v>
      </c>
      <c r="H55" s="76" t="str">
        <v>pass</v>
      </c>
      <c r="I55" s="73"/>
      <c r="J55" s="10" t="str">
        <v>√</v>
      </c>
      <c r="K55" s="74"/>
      <c r="L55" s="74"/>
      <c r="M55" s="10" t="str">
        <v>SOC: 20230130_LA_R07-1_ENG04
MCU: 20230130_LA_R07-1_ENG04</v>
      </c>
      <c r="N55" s="71">
        <v>44956</v>
      </c>
      <c r="O55" s="10" t="str">
        <v>姜云腾</v>
      </c>
      <c r="P55" s="48" t="str">
        <v>台架</v>
      </c>
    </row>
    <row customHeight="true" ht="111" r="56">
      <c r="A56" s="10" t="str">
        <v>数字香氛_55</v>
      </c>
      <c r="B56" s="10" t="str">
        <v>2-7 未授权香弹的提示信息</v>
      </c>
      <c r="C56" s="72" t="str">
        <v>查看未授权香弹的提示信息</v>
      </c>
      <c r="D56" s="72" t="str">
        <v>1.车机供电正常;
2.支持配置DE04 Digital scent=0x1: Enable</v>
      </c>
      <c r="E56" s="72" t="str">
        <v>1.模拟发送不是林肯认证的香氛的xx信号，查看提示信息
2.点击确认按钮</v>
      </c>
      <c r="F56" s="60" t="str">
        <v>1.提示弹窗“X号香氛罐为非林肯认证的产品，林肯公司无法保证其安全性，为了您的身体健康与使用体验，推荐您使用原厂香氛罐”及确认按钮
2.弹窗消失</v>
      </c>
      <c r="G56" s="10" t="str">
        <v>P2</v>
      </c>
      <c r="H56" s="76" t="str">
        <v>pass</v>
      </c>
      <c r="I56" s="73"/>
      <c r="J56" s="10" t="str">
        <v>√</v>
      </c>
      <c r="K56" s="74"/>
      <c r="L56" s="74"/>
      <c r="M56" s="10" t="str">
        <v>SOC: 20230130_LA_R07-1_ENG04
MCU: 20230130_LA_R07-1_ENG04</v>
      </c>
      <c r="N56" s="71">
        <v>44956</v>
      </c>
      <c r="O56" s="10" t="str">
        <v>姜云腾</v>
      </c>
      <c r="P56" s="48" t="str">
        <v>台架</v>
      </c>
    </row>
    <row customHeight="true" ht="111" r="57">
      <c r="A57" s="10" t="str">
        <v>数字香氛_56</v>
      </c>
      <c r="B57" s="10" t="str">
        <v>2-8 已过期香弹的信息提示</v>
      </c>
      <c r="C57" s="72" t="str">
        <v>香氛已过期信息提示</v>
      </c>
      <c r="D57" s="72" t="str">
        <v>1.车机供电正常;
2.支持配置DE04 Digital scent=0x1: Enable
3.使用香氛已过期</v>
      </c>
      <c r="E57" s="72" t="str">
        <v>1.香氛已过期进入香氛设置页面
2.查看页面
3.点击"确认"按钮</v>
      </c>
      <c r="F57" s="60" t="str">
        <v>2.显示过期香氛提示弹窗“为了保证您的健康与最佳体验，请避免使用过期及未获取林肯中国认证的香氛产品”及确认按钮
3.弹窗消失</v>
      </c>
      <c r="G57" s="10" t="str">
        <v>P2</v>
      </c>
      <c r="H57" s="76" t="str">
        <v>pass</v>
      </c>
      <c r="I57" s="73"/>
      <c r="J57" s="10" t="str">
        <v>√</v>
      </c>
      <c r="K57" s="74"/>
      <c r="L57" s="74"/>
      <c r="M57" s="10" t="str">
        <v>SOC: 20230130_LA_R07-1_ENG04
MCU: 20230130_LA_R07-1_ENG04</v>
      </c>
      <c r="N57" s="71">
        <v>44956</v>
      </c>
      <c r="O57" s="10" t="str">
        <v>姜云腾</v>
      </c>
      <c r="P57" s="48" t="str">
        <v>台架</v>
      </c>
    </row>
    <row customHeight="true" ht="111" r="58">
      <c r="A58" s="10" t="str">
        <v>数字香氛_57</v>
      </c>
      <c r="B58" s="10" t="str">
        <v>2-12 香氛掉线Toast提示</v>
      </c>
      <c r="C58" s="72" t="str">
        <v>香氛掉线当前处于关闭状态，Toast提示</v>
      </c>
      <c r="D58" s="72" t="str">
        <v>1.车机供电正常;
2.支持配置DE04 Digital scent=0x1: Enable
</v>
      </c>
      <c r="E58" s="72" t="str">
        <v>1.拔掉香氛罐
2.查看页面提示</v>
      </c>
      <c r="F58" s="60" t="str">
        <v>
2.弹出Toast提示“香氛模块失去连接，香氛系统暂不可用”</v>
      </c>
      <c r="G58" s="10" t="str">
        <v>P2</v>
      </c>
      <c r="H58" s="76" t="str">
        <v>pass</v>
      </c>
      <c r="I58" s="73"/>
      <c r="J58" s="10" t="str">
        <v>√</v>
      </c>
      <c r="K58" s="74"/>
      <c r="L58" s="74"/>
      <c r="M58" s="10" t="str">
        <v>SOC: 20230130_LA_R07-1_ENG04
MCU: 20230130_LA_R07-1_ENG04</v>
      </c>
      <c r="N58" s="71">
        <v>44956</v>
      </c>
      <c r="O58" s="10" t="str">
        <v>姜云腾</v>
      </c>
      <c r="P58" s="48" t="str">
        <v>台架</v>
      </c>
    </row>
    <row customHeight="true" ht="105" r="59">
      <c r="A59" s="10" t="str">
        <v>数字香氛_59</v>
      </c>
      <c r="B59" s="78" t="str">
        <v>香氛与分屏交互</v>
      </c>
      <c r="C59" s="78" t="str">
        <v>香氛-分屏</v>
      </c>
      <c r="D59" s="72" t="str">
        <v>1.当前车载p档
</v>
      </c>
      <c r="E59" s="72" t="str">
        <v>1.切换分屏模式
2.档案页面切换至副屏</v>
      </c>
      <c r="F59" s="72" t="str">
        <v>2.适配副屏，测试无问题</v>
      </c>
      <c r="G59" s="10" t="str">
        <v>P1</v>
      </c>
      <c r="H59" s="76" t="str">
        <v>pass</v>
      </c>
      <c r="I59" s="73"/>
      <c r="J59" s="10" t="str">
        <v>√</v>
      </c>
      <c r="K59" s="74"/>
      <c r="L59" s="74"/>
      <c r="M59" s="10" t="str">
        <v>SOC: 20230130_LA_R07-1_ENG04
MCU: 20230130_LA_R07-1_ENG06</v>
      </c>
      <c r="N59" s="71">
        <v>44958</v>
      </c>
      <c r="O59" s="10" t="str">
        <v>姜云腾</v>
      </c>
      <c r="P59" s="48" t="str">
        <v>台架</v>
      </c>
    </row>
    <row customHeight="true" ht="105" r="60">
      <c r="A60" s="10" t="str">
        <v>数字香氛_60</v>
      </c>
      <c r="B60" s="78"/>
      <c r="C60" s="78" t="str">
        <v>香氛-主题</v>
      </c>
      <c r="D60" s="72" t="str">
        <v>1.车机供电正常;
2.支持配置DE04 Digital scent=0x1: Enable
</v>
      </c>
      <c r="E60" s="72" t="str">
        <v>1.切换主题</v>
      </c>
      <c r="F60" s="72" t="str">
        <v>1.界面随着主题变化</v>
      </c>
      <c r="G60" s="10" t="str">
        <v>P2</v>
      </c>
      <c r="H60" s="75" t="str">
        <v>Fail</v>
      </c>
      <c r="I60" s="73"/>
      <c r="J60" s="10"/>
      <c r="K60" s="74" t="s">
        <v>42</v>
      </c>
      <c r="L60" s="74"/>
      <c r="M60" s="10"/>
      <c r="N60" s="71"/>
      <c r="O60" s="10"/>
      <c r="P60" s="48"/>
    </row>
  </sheetData>
  <conditionalFormatting sqref="N1:N1">
    <cfRule dxfId="0" operator="equal" priority="2" stopIfTrue="true" type="cellIs">
      <formula>"NT"</formula>
    </cfRule>
  </conditionalFormatting>
  <conditionalFormatting sqref="N5:N5">
    <cfRule dxfId="1" operator="equal" priority="3" stopIfTrue="true" type="cellIs">
      <formula>"NT"</formula>
    </cfRule>
  </conditionalFormatting>
  <conditionalFormatting sqref="N5:N5">
    <cfRule dxfId="2" operator="equal" priority="4" stopIfTrue="true" type="cellIs">
      <formula>"FAIL"</formula>
    </cfRule>
  </conditionalFormatting>
  <conditionalFormatting sqref="N5:N5">
    <cfRule dxfId="3" operator="equal" priority="5" stopIfTrue="true" type="cellIs">
      <formula>"PASS"</formula>
    </cfRule>
  </conditionalFormatting>
  <conditionalFormatting sqref="O1:O1">
    <cfRule dxfId="4" operator="equal" priority="6" stopIfTrue="true" type="cellIs">
      <formula>"NT"</formula>
    </cfRule>
  </conditionalFormatting>
  <conditionalFormatting sqref="Q1:Q1">
    <cfRule dxfId="5" operator="equal" priority="7" stopIfTrue="true" type="cellIs">
      <formula>"NT"</formula>
    </cfRule>
  </conditionalFormatting>
  <conditionalFormatting sqref="L34:L34">
    <cfRule dxfId="6" operator="equal" priority="8" stopIfTrue="true" type="cellIs">
      <formula>"NA"</formula>
    </cfRule>
  </conditionalFormatting>
  <conditionalFormatting sqref="L34:L34">
    <cfRule dxfId="7" operator="equal" priority="9" stopIfTrue="true" type="cellIs">
      <formula>"Block"</formula>
    </cfRule>
  </conditionalFormatting>
  <conditionalFormatting sqref="L34:L34">
    <cfRule dxfId="8" operator="equal" priority="10" stopIfTrue="true" type="cellIs">
      <formula>"Fail"</formula>
    </cfRule>
  </conditionalFormatting>
  <conditionalFormatting sqref="L34:L34">
    <cfRule dxfId="9" operator="equal" priority="11" stopIfTrue="true" type="cellIs">
      <formula>"Pass"</formula>
    </cfRule>
  </conditionalFormatting>
  <conditionalFormatting sqref="L24:L24">
    <cfRule dxfId="10" operator="equal" priority="12" stopIfTrue="true" type="cellIs">
      <formula>"NA"</formula>
    </cfRule>
  </conditionalFormatting>
  <conditionalFormatting sqref="L24:L24">
    <cfRule dxfId="11" operator="equal" priority="13" stopIfTrue="true" type="cellIs">
      <formula>"Block"</formula>
    </cfRule>
  </conditionalFormatting>
  <conditionalFormatting sqref="L24:L24">
    <cfRule dxfId="12" operator="equal" priority="14" stopIfTrue="true" type="cellIs">
      <formula>"Fail"</formula>
    </cfRule>
  </conditionalFormatting>
  <conditionalFormatting sqref="L24:L24">
    <cfRule dxfId="13" operator="equal" priority="15" stopIfTrue="true" type="cellIs">
      <formula>"Pass"</formula>
    </cfRule>
  </conditionalFormatting>
  <conditionalFormatting sqref="L45:L45">
    <cfRule dxfId="14" operator="equal" priority="16" stopIfTrue="true" type="cellIs">
      <formula>"NA"</formula>
    </cfRule>
  </conditionalFormatting>
  <conditionalFormatting sqref="L45:L45">
    <cfRule dxfId="15" operator="equal" priority="17" stopIfTrue="true" type="cellIs">
      <formula>"Block"</formula>
    </cfRule>
  </conditionalFormatting>
  <conditionalFormatting sqref="L45:L45">
    <cfRule dxfId="16" operator="equal" priority="18" stopIfTrue="true" type="cellIs">
      <formula>"Fail"</formula>
    </cfRule>
  </conditionalFormatting>
  <conditionalFormatting sqref="L45:L45">
    <cfRule dxfId="17" operator="equal" priority="19" stopIfTrue="true" type="cellIs">
      <formula>"Pass"</formula>
    </cfRule>
  </conditionalFormatting>
  <conditionalFormatting sqref="L44:L44">
    <cfRule dxfId="18" operator="equal" priority="20" stopIfTrue="true" type="cellIs">
      <formula>"NA"</formula>
    </cfRule>
  </conditionalFormatting>
  <conditionalFormatting sqref="L44:L44">
    <cfRule dxfId="19" operator="equal" priority="21" stopIfTrue="true" type="cellIs">
      <formula>"Block"</formula>
    </cfRule>
  </conditionalFormatting>
  <conditionalFormatting sqref="L44:L44">
    <cfRule dxfId="20" operator="equal" priority="22" stopIfTrue="true" type="cellIs">
      <formula>"Fail"</formula>
    </cfRule>
  </conditionalFormatting>
  <conditionalFormatting sqref="L44:L44">
    <cfRule dxfId="21" operator="equal" priority="23" stopIfTrue="true" type="cellIs">
      <formula>"Pass"</formula>
    </cfRule>
  </conditionalFormatting>
  <conditionalFormatting sqref="L51:L51">
    <cfRule dxfId="22" operator="equal" priority="24" stopIfTrue="true" type="cellIs">
      <formula>"NA"</formula>
    </cfRule>
  </conditionalFormatting>
  <conditionalFormatting sqref="L51:L51">
    <cfRule dxfId="23" operator="equal" priority="25" stopIfTrue="true" type="cellIs">
      <formula>"Block"</formula>
    </cfRule>
  </conditionalFormatting>
  <conditionalFormatting sqref="L51:L51">
    <cfRule dxfId="24" operator="equal" priority="26" stopIfTrue="true" type="cellIs">
      <formula>"Fail"</formula>
    </cfRule>
  </conditionalFormatting>
  <conditionalFormatting sqref="L51:L51">
    <cfRule dxfId="25" operator="equal" priority="27" stopIfTrue="true" type="cellIs">
      <formula>"Pass"</formula>
    </cfRule>
  </conditionalFormatting>
  <conditionalFormatting sqref="L30:L30">
    <cfRule dxfId="26" operator="equal" priority="28" stopIfTrue="true" type="cellIs">
      <formula>"NA"</formula>
    </cfRule>
  </conditionalFormatting>
  <conditionalFormatting sqref="L30:L30">
    <cfRule dxfId="27" operator="equal" priority="29" stopIfTrue="true" type="cellIs">
      <formula>"Block"</formula>
    </cfRule>
  </conditionalFormatting>
  <conditionalFormatting sqref="L30:L30">
    <cfRule dxfId="28" operator="equal" priority="30" stopIfTrue="true" type="cellIs">
      <formula>"Fail"</formula>
    </cfRule>
  </conditionalFormatting>
  <conditionalFormatting sqref="L30:L30">
    <cfRule dxfId="29" operator="equal" priority="31" stopIfTrue="true" type="cellIs">
      <formula>"Pass"</formula>
    </cfRule>
  </conditionalFormatting>
  <conditionalFormatting sqref="L17:L17">
    <cfRule dxfId="30" operator="equal" priority="32" stopIfTrue="true" type="cellIs">
      <formula>"NA"</formula>
    </cfRule>
  </conditionalFormatting>
  <conditionalFormatting sqref="L17:L17">
    <cfRule dxfId="31" operator="equal" priority="33" stopIfTrue="true" type="cellIs">
      <formula>"Block"</formula>
    </cfRule>
  </conditionalFormatting>
  <conditionalFormatting sqref="L17:L17">
    <cfRule dxfId="32" operator="equal" priority="34" stopIfTrue="true" type="cellIs">
      <formula>"Fail"</formula>
    </cfRule>
  </conditionalFormatting>
  <conditionalFormatting sqref="L17:L17">
    <cfRule dxfId="33" operator="equal" priority="35" stopIfTrue="true" type="cellIs">
      <formula>"Pass"</formula>
    </cfRule>
  </conditionalFormatting>
  <conditionalFormatting sqref="N42:O60">
    <cfRule dxfId="34" operator="equal" priority="36" stopIfTrue="true" type="cellIs">
      <formula>"PASS"</formula>
    </cfRule>
  </conditionalFormatting>
  <conditionalFormatting sqref="N42:O60">
    <cfRule dxfId="35" operator="equal" priority="37" stopIfTrue="true" type="cellIs">
      <formula>"NA"</formula>
    </cfRule>
  </conditionalFormatting>
  <conditionalFormatting sqref="N42:O60">
    <cfRule dxfId="36" operator="equal" priority="38" stopIfTrue="true" type="cellIs">
      <formula>"Block"</formula>
    </cfRule>
  </conditionalFormatting>
  <conditionalFormatting sqref="N42:O60">
    <cfRule dxfId="37" operator="equal" priority="39" stopIfTrue="true" type="cellIs">
      <formula>"Fail"</formula>
    </cfRule>
  </conditionalFormatting>
  <conditionalFormatting sqref="N42:O60">
    <cfRule dxfId="38" operator="equal" priority="40" stopIfTrue="true" type="cellIs">
      <formula>"Pass"</formula>
    </cfRule>
  </conditionalFormatting>
  <conditionalFormatting sqref="N6:O41">
    <cfRule dxfId="39" operator="equal" priority="41" stopIfTrue="true" type="cellIs">
      <formula>"PASS"</formula>
    </cfRule>
  </conditionalFormatting>
  <conditionalFormatting sqref="N2:O4">
    <cfRule dxfId="40" operator="equal" priority="42" stopIfTrue="true" type="cellIs">
      <formula>"NT"</formula>
    </cfRule>
  </conditionalFormatting>
  <conditionalFormatting sqref="N2:O4">
    <cfRule dxfId="41" operator="equal" priority="43" stopIfTrue="true" type="cellIs">
      <formula>"FAIL"</formula>
    </cfRule>
  </conditionalFormatting>
  <conditionalFormatting sqref="N2:O4">
    <cfRule dxfId="42" operator="equal" priority="44" stopIfTrue="true" type="cellIs">
      <formula>"PASS"</formula>
    </cfRule>
  </conditionalFormatting>
  <conditionalFormatting sqref="N5:N5 N1:O1048576 N2:O4">
    <cfRule dxfId="43" operator="equal" priority="45" stopIfTrue="true" type="cellIs">
      <formula>"PASS"</formula>
    </cfRule>
  </conditionalFormatting>
  <conditionalFormatting sqref="L54:L54">
    <cfRule dxfId="44" operator="equal" priority="46" stopIfTrue="true" type="cellIs">
      <formula>"NA"</formula>
    </cfRule>
  </conditionalFormatting>
  <conditionalFormatting sqref="L54:L54">
    <cfRule dxfId="45" operator="equal" priority="47" stopIfTrue="true" type="cellIs">
      <formula>"Block"</formula>
    </cfRule>
  </conditionalFormatting>
  <conditionalFormatting sqref="L54:L54">
    <cfRule dxfId="46" operator="equal" priority="48" stopIfTrue="true" type="cellIs">
      <formula>"Fail"</formula>
    </cfRule>
  </conditionalFormatting>
  <conditionalFormatting sqref="L54:L54">
    <cfRule dxfId="47" operator="equal" priority="49" stopIfTrue="true" type="cellIs">
      <formula>"Pass"</formula>
    </cfRule>
  </conditionalFormatting>
  <conditionalFormatting sqref="L2:L2">
    <cfRule dxfId="48" operator="equal" priority="50" stopIfTrue="true" type="cellIs">
      <formula>"NA"</formula>
    </cfRule>
  </conditionalFormatting>
  <conditionalFormatting sqref="L2:L2">
    <cfRule dxfId="49" operator="equal" priority="51" stopIfTrue="true" type="cellIs">
      <formula>"Block"</formula>
    </cfRule>
  </conditionalFormatting>
  <conditionalFormatting sqref="L2:L2">
    <cfRule dxfId="50" operator="equal" priority="52" stopIfTrue="true" type="cellIs">
      <formula>"Fail"</formula>
    </cfRule>
  </conditionalFormatting>
  <conditionalFormatting sqref="L2:L2">
    <cfRule dxfId="51" operator="equal" priority="53" stopIfTrue="true" type="cellIs">
      <formula>"Pass"</formula>
    </cfRule>
  </conditionalFormatting>
  <conditionalFormatting sqref="L46:L46">
    <cfRule dxfId="52" operator="equal" priority="54" stopIfTrue="true" type="cellIs">
      <formula>"NA"</formula>
    </cfRule>
  </conditionalFormatting>
  <conditionalFormatting sqref="L46:L46">
    <cfRule dxfId="53" operator="equal" priority="55" stopIfTrue="true" type="cellIs">
      <formula>"Block"</formula>
    </cfRule>
  </conditionalFormatting>
  <conditionalFormatting sqref="L46:L46">
    <cfRule dxfId="54" operator="equal" priority="56" stopIfTrue="true" type="cellIs">
      <formula>"Fail"</formula>
    </cfRule>
  </conditionalFormatting>
  <conditionalFormatting sqref="L46:L46">
    <cfRule dxfId="55" operator="equal" priority="57" stopIfTrue="true" type="cellIs">
      <formula>"Pass"</formula>
    </cfRule>
  </conditionalFormatting>
  <conditionalFormatting sqref="L42:L43">
    <cfRule dxfId="56" operator="equal" priority="58" stopIfTrue="true" type="cellIs">
      <formula>"NA"</formula>
    </cfRule>
  </conditionalFormatting>
  <conditionalFormatting sqref="L42:L43">
    <cfRule dxfId="57" operator="equal" priority="59" stopIfTrue="true" type="cellIs">
      <formula>"Block"</formula>
    </cfRule>
  </conditionalFormatting>
  <conditionalFormatting sqref="L42:L43">
    <cfRule dxfId="58" operator="equal" priority="60" stopIfTrue="true" type="cellIs">
      <formula>"Fail"</formula>
    </cfRule>
  </conditionalFormatting>
  <conditionalFormatting sqref="L42:L43">
    <cfRule dxfId="59" operator="equal" priority="61" stopIfTrue="true" type="cellIs">
      <formula>"Pass"</formula>
    </cfRule>
  </conditionalFormatting>
  <conditionalFormatting sqref="L23:L23">
    <cfRule dxfId="60" operator="equal" priority="62" stopIfTrue="true" type="cellIs">
      <formula>"NA"</formula>
    </cfRule>
  </conditionalFormatting>
  <conditionalFormatting sqref="L22:L22">
    <cfRule dxfId="61" operator="equal" priority="63" stopIfTrue="true" type="cellIs">
      <formula>"NA"</formula>
    </cfRule>
  </conditionalFormatting>
  <conditionalFormatting sqref="L21:L21">
    <cfRule dxfId="62" operator="equal" priority="64" stopIfTrue="true" type="cellIs">
      <formula>"NA"</formula>
    </cfRule>
  </conditionalFormatting>
  <conditionalFormatting sqref="L20:L20">
    <cfRule dxfId="63" operator="equal" priority="65" stopIfTrue="true" type="cellIs">
      <formula>"NA"</formula>
    </cfRule>
  </conditionalFormatting>
  <conditionalFormatting sqref="L19:L19">
    <cfRule dxfId="64" operator="equal" priority="66" stopIfTrue="true" type="cellIs">
      <formula>"NA"</formula>
    </cfRule>
  </conditionalFormatting>
  <conditionalFormatting sqref="L18:L18">
    <cfRule dxfId="65" operator="equal" priority="67" stopIfTrue="true" type="cellIs">
      <formula>"NA"</formula>
    </cfRule>
  </conditionalFormatting>
  <conditionalFormatting sqref="L23:L23">
    <cfRule dxfId="66" operator="equal" priority="68" stopIfTrue="true" type="cellIs">
      <formula>"Block"</formula>
    </cfRule>
  </conditionalFormatting>
  <conditionalFormatting sqref="L22:L22">
    <cfRule dxfId="67" operator="equal" priority="69" stopIfTrue="true" type="cellIs">
      <formula>"Block"</formula>
    </cfRule>
  </conditionalFormatting>
  <conditionalFormatting sqref="L21:L21">
    <cfRule dxfId="68" operator="equal" priority="70" stopIfTrue="true" type="cellIs">
      <formula>"Block"</formula>
    </cfRule>
  </conditionalFormatting>
  <conditionalFormatting sqref="L20:L20">
    <cfRule dxfId="69" operator="equal" priority="71" stopIfTrue="true" type="cellIs">
      <formula>"Block"</formula>
    </cfRule>
  </conditionalFormatting>
  <conditionalFormatting sqref="L19:L19">
    <cfRule dxfId="70" operator="equal" priority="72" stopIfTrue="true" type="cellIs">
      <formula>"Block"</formula>
    </cfRule>
  </conditionalFormatting>
  <conditionalFormatting sqref="L18:L18">
    <cfRule dxfId="71" operator="equal" priority="73" stopIfTrue="true" type="cellIs">
      <formula>"Block"</formula>
    </cfRule>
  </conditionalFormatting>
  <conditionalFormatting sqref="L23:L23">
    <cfRule dxfId="72" operator="equal" priority="74" stopIfTrue="true" type="cellIs">
      <formula>"Fail"</formula>
    </cfRule>
  </conditionalFormatting>
  <conditionalFormatting sqref="L22:L22">
    <cfRule dxfId="73" operator="equal" priority="75" stopIfTrue="true" type="cellIs">
      <formula>"Fail"</formula>
    </cfRule>
  </conditionalFormatting>
  <conditionalFormatting sqref="L21:L21">
    <cfRule dxfId="74" operator="equal" priority="76" stopIfTrue="true" type="cellIs">
      <formula>"Fail"</formula>
    </cfRule>
  </conditionalFormatting>
  <conditionalFormatting sqref="L20:L20">
    <cfRule dxfId="75" operator="equal" priority="77" stopIfTrue="true" type="cellIs">
      <formula>"Fail"</formula>
    </cfRule>
  </conditionalFormatting>
  <conditionalFormatting sqref="L19:L19">
    <cfRule dxfId="76" operator="equal" priority="78" stopIfTrue="true" type="cellIs">
      <formula>"Fail"</formula>
    </cfRule>
  </conditionalFormatting>
  <conditionalFormatting sqref="L18:L18">
    <cfRule dxfId="77" operator="equal" priority="79" stopIfTrue="true" type="cellIs">
      <formula>"Fail"</formula>
    </cfRule>
  </conditionalFormatting>
  <conditionalFormatting sqref="L23:L23">
    <cfRule dxfId="78" operator="equal" priority="80" stopIfTrue="true" type="cellIs">
      <formula>"Pass"</formula>
    </cfRule>
  </conditionalFormatting>
  <conditionalFormatting sqref="L22:L22">
    <cfRule dxfId="79" operator="equal" priority="81" stopIfTrue="true" type="cellIs">
      <formula>"Pass"</formula>
    </cfRule>
  </conditionalFormatting>
  <conditionalFormatting sqref="L21:L21">
    <cfRule dxfId="80" operator="equal" priority="82" stopIfTrue="true" type="cellIs">
      <formula>"Pass"</formula>
    </cfRule>
  </conditionalFormatting>
  <conditionalFormatting sqref="L20:L20">
    <cfRule dxfId="81" operator="equal" priority="83" stopIfTrue="true" type="cellIs">
      <formula>"Pass"</formula>
    </cfRule>
  </conditionalFormatting>
  <conditionalFormatting sqref="L19:L19">
    <cfRule dxfId="82" operator="equal" priority="84" stopIfTrue="true" type="cellIs">
      <formula>"Pass"</formula>
    </cfRule>
  </conditionalFormatting>
  <conditionalFormatting sqref="L18:L18">
    <cfRule dxfId="83" operator="equal" priority="85" stopIfTrue="true" type="cellIs">
      <formula>"Pass"</formula>
    </cfRule>
  </conditionalFormatting>
  <conditionalFormatting sqref="L16:L16">
    <cfRule dxfId="84" operator="equal" priority="86" stopIfTrue="true" type="cellIs">
      <formula>"NA"</formula>
    </cfRule>
  </conditionalFormatting>
  <conditionalFormatting sqref="L16:L16">
    <cfRule dxfId="85" operator="equal" priority="87" stopIfTrue="true" type="cellIs">
      <formula>"Block"</formula>
    </cfRule>
  </conditionalFormatting>
  <conditionalFormatting sqref="L16:L16">
    <cfRule dxfId="86" operator="equal" priority="88" stopIfTrue="true" type="cellIs">
      <formula>"Fail"</formula>
    </cfRule>
  </conditionalFormatting>
  <conditionalFormatting sqref="L16:L16">
    <cfRule dxfId="87" operator="equal" priority="89" stopIfTrue="true" type="cellIs">
      <formula>"Pass"</formula>
    </cfRule>
  </conditionalFormatting>
  <conditionalFormatting sqref="L28:L28">
    <cfRule dxfId="88" operator="equal" priority="90" stopIfTrue="true" type="cellIs">
      <formula>"NA"</formula>
    </cfRule>
  </conditionalFormatting>
  <conditionalFormatting sqref="L28:L28">
    <cfRule dxfId="89" operator="equal" priority="91" stopIfTrue="true" type="cellIs">
      <formula>"Block"</formula>
    </cfRule>
  </conditionalFormatting>
  <conditionalFormatting sqref="L28:L28">
    <cfRule dxfId="90" operator="equal" priority="92" stopIfTrue="true" type="cellIs">
      <formula>"Fail"</formula>
    </cfRule>
  </conditionalFormatting>
  <conditionalFormatting sqref="L28:L28">
    <cfRule dxfId="91" operator="equal" priority="93" stopIfTrue="true" type="cellIs">
      <formula>"Pass"</formula>
    </cfRule>
  </conditionalFormatting>
  <conditionalFormatting sqref="L29:L29">
    <cfRule dxfId="92" operator="equal" priority="94" stopIfTrue="true" type="cellIs">
      <formula>"NA"</formula>
    </cfRule>
  </conditionalFormatting>
  <conditionalFormatting sqref="L29:L29">
    <cfRule dxfId="93" operator="equal" priority="95" stopIfTrue="true" type="cellIs">
      <formula>"Block"</formula>
    </cfRule>
  </conditionalFormatting>
  <conditionalFormatting sqref="L29:L29">
    <cfRule dxfId="94" operator="equal" priority="96" stopIfTrue="true" type="cellIs">
      <formula>"Fail"</formula>
    </cfRule>
  </conditionalFormatting>
  <conditionalFormatting sqref="L29:L29">
    <cfRule dxfId="95" operator="equal" priority="97" stopIfTrue="true" type="cellIs">
      <formula>"Pass"</formula>
    </cfRule>
  </conditionalFormatting>
  <conditionalFormatting sqref="L57:L57">
    <cfRule dxfId="96" operator="equal" priority="98" stopIfTrue="true" type="cellIs">
      <formula>"NA"</formula>
    </cfRule>
  </conditionalFormatting>
  <conditionalFormatting sqref="L57:L57">
    <cfRule dxfId="97" operator="equal" priority="99" stopIfTrue="true" type="cellIs">
      <formula>"Block"</formula>
    </cfRule>
  </conditionalFormatting>
  <conditionalFormatting sqref="L57:L57">
    <cfRule dxfId="98" operator="equal" priority="100" stopIfTrue="true" type="cellIs">
      <formula>"Fail"</formula>
    </cfRule>
  </conditionalFormatting>
  <conditionalFormatting sqref="L57:L57">
    <cfRule dxfId="99" operator="equal" priority="101" stopIfTrue="true" type="cellIs">
      <formula>"Pass"</formula>
    </cfRule>
  </conditionalFormatting>
  <conditionalFormatting sqref="L9:L10">
    <cfRule dxfId="100" operator="equal" priority="102" stopIfTrue="true" type="cellIs">
      <formula>"NA"</formula>
    </cfRule>
  </conditionalFormatting>
  <conditionalFormatting sqref="L9:L10">
    <cfRule dxfId="101" operator="equal" priority="103" stopIfTrue="true" type="cellIs">
      <formula>"Block"</formula>
    </cfRule>
  </conditionalFormatting>
  <conditionalFormatting sqref="L9:L10">
    <cfRule dxfId="102" operator="equal" priority="104" stopIfTrue="true" type="cellIs">
      <formula>"Fail"</formula>
    </cfRule>
  </conditionalFormatting>
  <conditionalFormatting sqref="L9:L10">
    <cfRule dxfId="103" operator="equal" priority="105" stopIfTrue="true" type="cellIs">
      <formula>"Pass"</formula>
    </cfRule>
  </conditionalFormatting>
  <conditionalFormatting sqref="L8:L8">
    <cfRule dxfId="104" operator="equal" priority="106" stopIfTrue="true" type="cellIs">
      <formula>"NA"</formula>
    </cfRule>
  </conditionalFormatting>
  <conditionalFormatting sqref="L8:L8">
    <cfRule dxfId="105" operator="equal" priority="107" stopIfTrue="true" type="cellIs">
      <formula>"Block"</formula>
    </cfRule>
  </conditionalFormatting>
  <conditionalFormatting sqref="L8:L8">
    <cfRule dxfId="106" operator="equal" priority="108" stopIfTrue="true" type="cellIs">
      <formula>"Fail"</formula>
    </cfRule>
  </conditionalFormatting>
  <conditionalFormatting sqref="L8:L8">
    <cfRule dxfId="107" operator="equal" priority="109" stopIfTrue="true" type="cellIs">
      <formula>"Pass"</formula>
    </cfRule>
  </conditionalFormatting>
  <conditionalFormatting sqref="L7:L7">
    <cfRule dxfId="108" operator="equal" priority="110" stopIfTrue="true" type="cellIs">
      <formula>"NA"</formula>
    </cfRule>
  </conditionalFormatting>
  <conditionalFormatting sqref="L7:L7">
    <cfRule dxfId="109" operator="equal" priority="111" stopIfTrue="true" type="cellIs">
      <formula>"Block"</formula>
    </cfRule>
  </conditionalFormatting>
  <conditionalFormatting sqref="L7:L7">
    <cfRule dxfId="110" operator="equal" priority="112" stopIfTrue="true" type="cellIs">
      <formula>"Fail"</formula>
    </cfRule>
  </conditionalFormatting>
  <conditionalFormatting sqref="L7:L7">
    <cfRule dxfId="111" operator="equal" priority="113" stopIfTrue="true" type="cellIs">
      <formula>"Pass"</formula>
    </cfRule>
  </conditionalFormatting>
  <conditionalFormatting sqref="L13:L15">
    <cfRule dxfId="112" operator="equal" priority="114" stopIfTrue="true" type="cellIs">
      <formula>"NA"</formula>
    </cfRule>
  </conditionalFormatting>
  <conditionalFormatting sqref="L13:L15">
    <cfRule dxfId="113" operator="equal" priority="115" stopIfTrue="true" type="cellIs">
      <formula>"Block"</formula>
    </cfRule>
  </conditionalFormatting>
  <conditionalFormatting sqref="L13:L15">
    <cfRule dxfId="114" operator="equal" priority="116" stopIfTrue="true" type="cellIs">
      <formula>"Fail"</formula>
    </cfRule>
  </conditionalFormatting>
  <conditionalFormatting sqref="L13:L15">
    <cfRule dxfId="115" operator="equal" priority="117" stopIfTrue="true" type="cellIs">
      <formula>"Pass"</formula>
    </cfRule>
  </conditionalFormatting>
  <conditionalFormatting sqref="L11:L12">
    <cfRule dxfId="116" operator="equal" priority="118" stopIfTrue="true" type="cellIs">
      <formula>"NA"</formula>
    </cfRule>
  </conditionalFormatting>
  <conditionalFormatting sqref="L11:L12">
    <cfRule dxfId="117" operator="equal" priority="119" stopIfTrue="true" type="cellIs">
      <formula>"Block"</formula>
    </cfRule>
  </conditionalFormatting>
  <conditionalFormatting sqref="L11:L12">
    <cfRule dxfId="118" operator="equal" priority="120" stopIfTrue="true" type="cellIs">
      <formula>"Fail"</formula>
    </cfRule>
  </conditionalFormatting>
  <conditionalFormatting sqref="L11:L12">
    <cfRule dxfId="119" operator="equal" priority="121" stopIfTrue="true" type="cellIs">
      <formula>"Pass"</formula>
    </cfRule>
  </conditionalFormatting>
  <conditionalFormatting sqref="L58:L60">
    <cfRule dxfId="120" operator="equal" priority="122" stopIfTrue="true" type="cellIs">
      <formula>"NA"</formula>
    </cfRule>
  </conditionalFormatting>
  <conditionalFormatting sqref="L58:L60">
    <cfRule dxfId="121" operator="equal" priority="123" stopIfTrue="true" type="cellIs">
      <formula>"Block"</formula>
    </cfRule>
  </conditionalFormatting>
  <conditionalFormatting sqref="L58:L60">
    <cfRule dxfId="122" operator="equal" priority="124" stopIfTrue="true" type="cellIs">
      <formula>"Fail"</formula>
    </cfRule>
  </conditionalFormatting>
  <conditionalFormatting sqref="L58:L60">
    <cfRule dxfId="123" operator="equal" priority="125" stopIfTrue="true" type="cellIs">
      <formula>"Pass"</formula>
    </cfRule>
  </conditionalFormatting>
  <conditionalFormatting sqref="L53:L53 L55:L56">
    <cfRule dxfId="124" operator="equal" priority="126" stopIfTrue="true" type="cellIs">
      <formula>"NA"</formula>
    </cfRule>
  </conditionalFormatting>
  <conditionalFormatting sqref="L53:L53 L55:L56">
    <cfRule dxfId="125" operator="equal" priority="127" stopIfTrue="true" type="cellIs">
      <formula>"Block"</formula>
    </cfRule>
  </conditionalFormatting>
  <conditionalFormatting sqref="L53:L53 L55:L56">
    <cfRule dxfId="126" operator="equal" priority="128" stopIfTrue="true" type="cellIs">
      <formula>"Fail"</formula>
    </cfRule>
  </conditionalFormatting>
  <conditionalFormatting sqref="L53:L53 L55:L56">
    <cfRule dxfId="127" operator="equal" priority="129" stopIfTrue="true" type="cellIs">
      <formula>"Pass"</formula>
    </cfRule>
  </conditionalFormatting>
  <conditionalFormatting sqref="L40:L41 L52:L52 L47:L50">
    <cfRule dxfId="128" operator="equal" priority="130" stopIfTrue="true" type="cellIs">
      <formula>"NA"</formula>
    </cfRule>
  </conditionalFormatting>
  <conditionalFormatting sqref="L40:L41 L52:L52 L47:L50">
    <cfRule dxfId="129" operator="equal" priority="131" stopIfTrue="true" type="cellIs">
      <formula>"Block"</formula>
    </cfRule>
  </conditionalFormatting>
  <conditionalFormatting sqref="L40:L41 L52:L52 L47:L50">
    <cfRule dxfId="130" operator="equal" priority="132" stopIfTrue="true" type="cellIs">
      <formula>"Fail"</formula>
    </cfRule>
  </conditionalFormatting>
  <conditionalFormatting sqref="L40:L41 L52:L52 L47:L50">
    <cfRule dxfId="131" operator="equal" priority="133" stopIfTrue="true" type="cellIs">
      <formula>"Pass"</formula>
    </cfRule>
  </conditionalFormatting>
  <conditionalFormatting sqref="L4:L5">
    <cfRule dxfId="132" operator="equal" priority="134" stopIfTrue="true" type="cellIs">
      <formula>"NA"</formula>
    </cfRule>
  </conditionalFormatting>
  <conditionalFormatting sqref="L4:L5">
    <cfRule dxfId="133" operator="equal" priority="135" stopIfTrue="true" type="cellIs">
      <formula>"Block"</formula>
    </cfRule>
  </conditionalFormatting>
  <conditionalFormatting sqref="L4:L5">
    <cfRule dxfId="134" operator="equal" priority="136" stopIfTrue="true" type="cellIs">
      <formula>"Fail"</formula>
    </cfRule>
  </conditionalFormatting>
  <conditionalFormatting sqref="L4:L5">
    <cfRule dxfId="135" operator="equal" priority="137" stopIfTrue="true" type="cellIs">
      <formula>"Pass"</formula>
    </cfRule>
  </conditionalFormatting>
  <conditionalFormatting sqref="L6:L6">
    <cfRule dxfId="136" operator="equal" priority="138" stopIfTrue="true" type="cellIs">
      <formula>"NA"</formula>
    </cfRule>
  </conditionalFormatting>
  <conditionalFormatting sqref="L6:L6">
    <cfRule dxfId="137" operator="equal" priority="139" stopIfTrue="true" type="cellIs">
      <formula>"Block"</formula>
    </cfRule>
  </conditionalFormatting>
  <conditionalFormatting sqref="L6:L6">
    <cfRule dxfId="138" operator="equal" priority="140" stopIfTrue="true" type="cellIs">
      <formula>"Fail"</formula>
    </cfRule>
  </conditionalFormatting>
  <conditionalFormatting sqref="L6:L6">
    <cfRule dxfId="139" operator="equal" priority="141" stopIfTrue="true" type="cellIs">
      <formula>"Pass"</formula>
    </cfRule>
  </conditionalFormatting>
  <conditionalFormatting sqref="L3:L3 L25:L27 L31:L33 L35:L39">
    <cfRule dxfId="140" operator="equal" priority="142" stopIfTrue="true" type="cellIs">
      <formula>"NA"</formula>
    </cfRule>
  </conditionalFormatting>
  <conditionalFormatting sqref="L3:L3 L25:L27 L31:L33 L35:L39">
    <cfRule dxfId="141" operator="equal" priority="143" stopIfTrue="true" type="cellIs">
      <formula>"Block"</formula>
    </cfRule>
  </conditionalFormatting>
  <conditionalFormatting sqref="L3:L3 L25:L27 L31:L33 L35:L39">
    <cfRule dxfId="142" operator="equal" priority="144" stopIfTrue="true" type="cellIs">
      <formula>"Fail"</formula>
    </cfRule>
  </conditionalFormatting>
  <conditionalFormatting sqref="L3:L3 L25:L27 L31:L33 L35:L39">
    <cfRule dxfId="143" operator="equal" priority="145" stopIfTrue="true" type="cellIs">
      <formula>"Pass"</formula>
    </cfRule>
  </conditionalFormatting>
  <conditionalFormatting sqref="N6:O41">
    <cfRule dxfId="144" operator="equal" priority="146" stopIfTrue="true" type="cellIs">
      <formula>"NA"</formula>
    </cfRule>
  </conditionalFormatting>
  <conditionalFormatting sqref="N6:O41">
    <cfRule dxfId="145" operator="equal" priority="147" stopIfTrue="true" type="cellIs">
      <formula>"Block"</formula>
    </cfRule>
  </conditionalFormatting>
  <conditionalFormatting sqref="N6:O41">
    <cfRule dxfId="146" operator="equal" priority="148" stopIfTrue="true" type="cellIs">
      <formula>"Fail"</formula>
    </cfRule>
  </conditionalFormatting>
  <conditionalFormatting sqref="N6:O41">
    <cfRule dxfId="147" operator="equal" priority="149" stopIfTrue="true" type="cellIs">
      <formula>"Pass"</formula>
    </cfRule>
  </conditionalFormatting>
  <dataValidations count="4">
    <dataValidation allowBlank="true" errorStyle="stop" showErrorMessage="true" sqref="K2:K3 K5 L2:L3 L5" type="list">
      <formula1>"接口,功能,交互,压力,性能,UI/UE,压力,兼容性,容错性"</formula1>
    </dataValidation>
    <dataValidation allowBlank="true" errorStyle="stop" showErrorMessage="true" sqref="N2:N60" type="list">
      <formula1>"PASS,FAIL,NT,BLOCK"</formula1>
    </dataValidation>
    <dataValidation allowBlank="true" errorStyle="stop" showErrorMessage="true" sqref="I2:I60" type="list">
      <formula1>"PASS,FAIL,BLOCK,NT"</formula1>
    </dataValidation>
    <dataValidation allowBlank="true" errorStyle="stop" showErrorMessage="true" sqref="J2:J60" type="list">
      <formula1>"P0,P1,P2,P3"</formula1>
    </dataValidation>
  </dataValidations>
  <hyperlinks>
    <hyperlink ref="F34" display="https://lincolnauto.m.tmall.cpm" r:id="rId1"/>
    <hyperlink ref="K60" display="FCIVIOS-15802" r:id="rId2"/>
    <hyperlink ref="F33" display="https://lincolnauto.m.tmall.cpm" r:id="rId3"/>
    <hyperlink ref="K11" display="FCIVIOS-15803" r:id="rId4"/>
  </hyperlinks>
  <drawing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17"/>
    <col collapsed="false" customWidth="true" hidden="false" max="3" min="3" style="0" width="26"/>
    <col collapsed="false" customWidth="true" hidden="false" max="4" min="4" style="0" width="17"/>
    <col collapsed="false" customWidth="true" hidden="false" max="5" min="5" style="0" width="24"/>
    <col collapsed="false" customWidth="true" hidden="false" max="6" min="6" style="0" width="25"/>
    <col collapsed="false" customWidth="true" hidden="false" max="7" min="7" style="0" width="32"/>
    <col collapsed="false" customWidth="true" hidden="false" max="8" min="8" style="0" width="8"/>
    <col collapsed="false" customWidth="true" hidden="false" max="9" min="9" style="0" width="11"/>
    <col collapsed="false" customWidth="true" hidden="false" max="10" min="10" style="0" width="21"/>
    <col collapsed="false" customWidth="true" hidden="false" max="11" min="11" style="0" width="15"/>
    <col collapsed="false" customWidth="true" hidden="false" max="12" min="12" style="0" width="12"/>
    <col collapsed="false" customWidth="true" hidden="false" max="13" min="13" style="0" width="23"/>
    <col collapsed="false" customWidth="true" hidden="false" max="14" min="14" style="0" width="30"/>
    <col collapsed="false" customWidth="true" hidden="false" max="15" min="15" style="0" width="13"/>
    <col collapsed="false" customWidth="true" hidden="false" max="16" min="16" style="0" width="16"/>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21" r="1">
      <c r="A1" s="67" t="str">
        <v>Step</v>
      </c>
      <c r="B1" s="67" t="str">
        <v>Feature ID</v>
      </c>
      <c r="C1" s="67" t="str">
        <v>需求ID</v>
      </c>
      <c r="D1" s="67" t="str">
        <v>标题</v>
      </c>
      <c r="E1" s="67" t="str">
        <v>前提条件</v>
      </c>
      <c r="F1" s="67" t="str">
        <v>操作步骤</v>
      </c>
      <c r="G1" s="67" t="str">
        <v>预期结果</v>
      </c>
      <c r="H1" s="67" t="str">
        <v>优先级</v>
      </c>
      <c r="I1" s="68" t="str">
        <v>验证结果</v>
      </c>
      <c r="J1" s="68" t="str">
        <v>FAIL/BLOCK/NT/NA
原因</v>
      </c>
      <c r="K1" s="68" t="str">
        <v>备注</v>
      </c>
      <c r="L1" s="68" t="str">
        <v>适用车型
718</v>
      </c>
      <c r="M1" s="68" t="str">
        <v>适用车型
707</v>
      </c>
      <c r="N1" s="68" t="str">
        <v>适用车型
U6</v>
      </c>
      <c r="O1" s="68" t="str">
        <v>交付节点</v>
      </c>
      <c r="P1" s="68" t="str">
        <v>测试版本</v>
      </c>
      <c r="Q1" s="68" t="str">
        <v>测试日期</v>
      </c>
      <c r="R1" s="68" t="str">
        <v>测试人员</v>
      </c>
    </row>
    <row customHeight="true" ht="59" r="2">
      <c r="A2" s="10">
        <v>1</v>
      </c>
      <c r="B2" s="60" t="str">
        <v>SYNC+_0129</v>
      </c>
      <c r="C2" s="72" t="str">
        <v>蓝牙儿童座椅</v>
      </c>
      <c r="D2" s="10" t="str">
        <v>不显示蓝牙儿童座椅</v>
      </c>
      <c r="E2" s="77" t="str">
        <v>1.IGN RUN
2.IVI POWER ON
3.车机未连接儿童座椅
</v>
      </c>
      <c r="F2" s="77" t="str">
        <v>1.打开设置&gt;车辆控制&gt;车辆设置&gt;儿童座椅</v>
      </c>
      <c r="G2" s="77" t="str">
        <v>1.未连接儿童座椅蓝牙，不显示“儿童座椅”菜单
</v>
      </c>
      <c r="H2" s="60" t="str">
        <v>P0</v>
      </c>
      <c r="I2" s="89" t="str">
        <v>Fail</v>
      </c>
      <c r="J2" s="60" t="s">
        <v>54</v>
      </c>
      <c r="K2" s="60"/>
      <c r="L2" s="60"/>
      <c r="M2" s="60"/>
      <c r="N2" s="88"/>
      <c r="O2" s="90"/>
      <c r="P2" s="48"/>
      <c r="Q2" s="48"/>
      <c r="R2" s="48"/>
    </row>
    <row customHeight="true" ht="59" r="3">
      <c r="A3" s="10">
        <v>2</v>
      </c>
      <c r="B3" s="60" t="str">
        <v>SYNC+_0129</v>
      </c>
      <c r="C3" s="72" t="str">
        <v>蓝牙儿童座椅</v>
      </c>
      <c r="D3" s="10" t="str">
        <v>infobook</v>
      </c>
      <c r="E3" s="77" t="str">
        <v>1.IGN RUN
2.IVI POWER ON
3.儿童座椅已连接车机且无异常</v>
      </c>
      <c r="F3" s="77" t="str">
        <v>1.打开设置&gt;车辆控制&gt;车辆设置，点击儿童座椅菜单右侧的info icon
</v>
      </c>
      <c r="G3" s="77" t="str">
        <v>1.弹出info弹窗，内容是关于儿童座椅的使用说明</v>
      </c>
      <c r="H3" s="60" t="str">
        <v>P1</v>
      </c>
      <c r="I3" s="89" t="str">
        <v>Pass</v>
      </c>
      <c r="J3" s="60"/>
      <c r="K3" s="60"/>
      <c r="L3" s="60"/>
      <c r="M3" s="60"/>
      <c r="N3" s="88"/>
      <c r="O3" s="90"/>
      <c r="P3" s="48"/>
      <c r="Q3" s="48"/>
      <c r="R3" s="48"/>
    </row>
    <row customHeight="true" ht="59" r="4">
      <c r="A4" s="10">
        <v>3</v>
      </c>
      <c r="B4" s="60" t="str">
        <v>SYNC+_0129</v>
      </c>
      <c r="C4" s="72" t="str">
        <v>蓝牙儿童座椅</v>
      </c>
      <c r="D4" s="10" t="str">
        <v>搜索设备</v>
      </c>
      <c r="E4" s="77" t="str">
        <v>1.IGN RUN
2.IVI POWER ON
3.未开启儿童座椅电源
</v>
      </c>
      <c r="F4" s="77" t="str">
        <v>1.在系统设置&gt;蓝牙设置&gt;蓝牙搜索设备页面查找设备</v>
      </c>
      <c r="G4" s="77" t="str">
        <v>1.找不到儿童座椅蓝牙设备</v>
      </c>
      <c r="H4" s="60" t="str">
        <v>P1</v>
      </c>
      <c r="I4" s="89" t="str">
        <v>Pass</v>
      </c>
      <c r="J4" s="60"/>
      <c r="K4" s="60"/>
      <c r="L4" s="60"/>
      <c r="M4" s="60"/>
      <c r="N4" s="88"/>
      <c r="O4" s="90"/>
      <c r="P4" s="48"/>
      <c r="Q4" s="48"/>
      <c r="R4" s="48"/>
    </row>
    <row customHeight="true" ht="59" r="5">
      <c r="A5" s="10">
        <v>4</v>
      </c>
      <c r="B5" s="60" t="str">
        <v>SYNC+_0129</v>
      </c>
      <c r="C5" s="72" t="str">
        <v>蓝牙儿童座椅</v>
      </c>
      <c r="D5" s="10" t="str">
        <v>搜索设备</v>
      </c>
      <c r="E5" s="77" t="str">
        <v>1.IGN RUN
2.IVI POWER ON
3.未开启儿童座椅电源
</v>
      </c>
      <c r="F5" s="77" t="str">
        <v>1.在系统设置&gt;蓝牙设置&gt;蓝牙搜索设备页面查找设备</v>
      </c>
      <c r="G5" s="77" t="str">
        <v>1.查找附近设备可以找到儿童座椅设备，且儿童座椅设备置顶显示</v>
      </c>
      <c r="H5" s="60" t="str">
        <v>P0</v>
      </c>
      <c r="I5" s="89" t="str">
        <v>Pass</v>
      </c>
      <c r="J5" s="60"/>
      <c r="K5" s="60"/>
      <c r="L5" s="60"/>
      <c r="M5" s="60"/>
      <c r="N5" s="88"/>
      <c r="O5" s="90"/>
      <c r="P5" s="48"/>
      <c r="Q5" s="48"/>
      <c r="R5" s="48"/>
    </row>
    <row customHeight="true" ht="59" r="6">
      <c r="A6" s="10">
        <v>7</v>
      </c>
      <c r="B6" s="60" t="str">
        <v>SYNC+_0129</v>
      </c>
      <c r="C6" s="72" t="str">
        <v>蓝牙儿童座椅</v>
      </c>
      <c r="D6" s="10" t="str">
        <v>蓝牙儿童座椅</v>
      </c>
      <c r="E6" s="77" t="str">
        <v>1.IGN RUN
2.IVI POWER ON
3.已开启儿童座椅电源
</v>
      </c>
      <c r="F6" s="77" t="str">
        <v>在系统设置&gt;蓝牙设置&gt;蓝牙搜索设备&gt;点击儿童座椅设备
</v>
      </c>
      <c r="G6" s="77" t="str">
        <v>配对成功后，显示连接成功的弹窗，弹窗点击“确认”&amp;空白处均会消失</v>
      </c>
      <c r="H6" s="60" t="str">
        <v>P2</v>
      </c>
      <c r="I6" s="89" t="str">
        <v>Pass</v>
      </c>
      <c r="J6" s="60"/>
      <c r="K6" s="60"/>
      <c r="L6" s="60"/>
      <c r="M6" s="60"/>
      <c r="N6" s="88"/>
      <c r="O6" s="90"/>
      <c r="P6" s="48"/>
      <c r="Q6" s="48"/>
      <c r="R6" s="48"/>
    </row>
    <row customHeight="true" ht="46" r="7">
      <c r="A7" s="10">
        <v>8</v>
      </c>
      <c r="B7" s="60" t="str">
        <v>SYNC+_0129</v>
      </c>
      <c r="C7" s="72" t="str">
        <v>蓝牙儿童座椅</v>
      </c>
      <c r="D7" s="10" t="str">
        <v>蓝牙儿童座椅</v>
      </c>
      <c r="E7" s="77" t="str">
        <v>1.IGN RUN
2.IVI POWER ON
3.已开启儿童座椅电源
</v>
      </c>
      <c r="F7" s="77" t="str">
        <v>1.蓝牙搜索设备页面点击儿童座椅设备时，关闭儿童座椅蓝牙</v>
      </c>
      <c r="G7" s="77" t="str">
        <v>1.弹出弹窗，标题显示连接失败，内容显示“请确认{儿童座椅名称}蓝牙已打开，且在可连接范围内”及“确认”按钮</v>
      </c>
      <c r="H7" s="60" t="str">
        <v>P2</v>
      </c>
      <c r="I7" s="89" t="str">
        <v>Pass</v>
      </c>
      <c r="J7" s="60"/>
      <c r="K7" s="60"/>
      <c r="L7" s="60"/>
      <c r="M7" s="60"/>
      <c r="N7" s="88"/>
      <c r="O7" s="90"/>
      <c r="P7" s="48"/>
      <c r="Q7" s="48"/>
      <c r="R7" s="48"/>
    </row>
    <row customHeight="true" ht="46" r="8">
      <c r="A8" s="10">
        <v>11</v>
      </c>
      <c r="B8" s="60" t="str">
        <v>SYNC+_0129</v>
      </c>
      <c r="C8" s="72" t="str">
        <v>蓝牙儿童座椅</v>
      </c>
      <c r="D8" s="10" t="str">
        <v>蓝牙儿童座椅</v>
      </c>
      <c r="E8" s="77" t="str">
        <v>1.IGN RUN
2.IVI POWER ON
3.儿童座椅已连接车机且电量正常
</v>
      </c>
      <c r="F8" s="77" t="str">
        <v>1.点击已配对的儿童座椅设备右侧info按钮
</v>
      </c>
      <c r="G8" s="77" t="str">
        <v>1.弹出该设备名称框，显示连接和删除设备按钮
</v>
      </c>
      <c r="H8" s="60" t="str">
        <v>P2</v>
      </c>
      <c r="I8" s="89" t="str">
        <v>Pass</v>
      </c>
      <c r="J8" s="60"/>
      <c r="K8" s="60"/>
      <c r="L8" s="60"/>
      <c r="M8" s="60"/>
      <c r="N8" s="88"/>
      <c r="O8" s="90"/>
      <c r="P8" s="48"/>
      <c r="Q8" s="48"/>
      <c r="R8" s="48"/>
    </row>
    <row customHeight="true" ht="46" r="9">
      <c r="A9" s="10">
        <v>12</v>
      </c>
      <c r="B9" s="60" t="str">
        <v>SYNC+_0129</v>
      </c>
      <c r="C9" s="72" t="str">
        <v>蓝牙儿童座椅</v>
      </c>
      <c r="D9" s="10" t="str">
        <v>蓝牙儿童座椅</v>
      </c>
      <c r="E9" s="77" t="str">
        <v>1.IGN RUN
2.IVI POWER ON</v>
      </c>
      <c r="F9" s="77" t="str">
        <v>2.取消选中连接</v>
      </c>
      <c r="G9" s="77" t="str">
        <v>2.状态变为未连接</v>
      </c>
      <c r="H9" s="60" t="str">
        <v>P2</v>
      </c>
      <c r="I9" s="89" t="str">
        <v>Pass</v>
      </c>
      <c r="J9" s="60"/>
      <c r="K9" s="60"/>
      <c r="L9" s="60"/>
      <c r="M9" s="60"/>
      <c r="N9" s="88"/>
      <c r="O9" s="90"/>
      <c r="P9" s="48"/>
      <c r="Q9" s="48"/>
      <c r="R9" s="48"/>
    </row>
    <row customHeight="true" ht="46" r="10">
      <c r="A10" s="10">
        <v>13</v>
      </c>
      <c r="B10" s="60" t="str">
        <v>SYNC+_0129</v>
      </c>
      <c r="C10" s="72" t="str">
        <v>蓝牙儿童座椅</v>
      </c>
      <c r="D10" s="10" t="str">
        <v>蓝牙儿童座椅</v>
      </c>
      <c r="E10" s="77" t="str">
        <v>1.IGN RUN
2.IVI POWER ON
3.儿童座椅已连接车机且电量正常
</v>
      </c>
      <c r="F10" s="77" t="str">
        <v>1.进入蓝牙已配对设备列表页面</v>
      </c>
      <c r="G10" s="77" t="str">
        <v>1.弹出该设备名称框，显示连接和删除设备按钮
</v>
      </c>
      <c r="H10" s="60" t="str">
        <v>P1</v>
      </c>
      <c r="I10" s="89" t="str">
        <v>Pass</v>
      </c>
      <c r="J10" s="60"/>
      <c r="K10" s="60"/>
      <c r="L10" s="60"/>
      <c r="M10" s="60"/>
      <c r="N10" s="88"/>
      <c r="O10" s="90"/>
      <c r="P10" s="48"/>
      <c r="Q10" s="48"/>
      <c r="R10" s="48"/>
    </row>
    <row customHeight="true" ht="46" r="11">
      <c r="A11" s="10">
        <v>14</v>
      </c>
      <c r="B11" s="60" t="str">
        <v>SYNC+_0129</v>
      </c>
      <c r="C11" s="72" t="str">
        <v>蓝牙儿童座椅</v>
      </c>
      <c r="D11" s="10" t="str">
        <v>蓝牙儿童座椅</v>
      </c>
      <c r="E11" s="77" t="str">
        <v>1.IGN RUN
2.IVI POWER ON</v>
      </c>
      <c r="F11" s="77" t="str">
        <v>2.点击已连接的儿童座椅设备，点击删除</v>
      </c>
      <c r="G11" s="77" t="str">
        <v>2.返回到蓝牙设置界面，已配对设备里不显示改设备</v>
      </c>
      <c r="H11" s="60" t="str">
        <v>P0</v>
      </c>
      <c r="I11" s="89" t="str">
        <v>Pass</v>
      </c>
      <c r="J11" s="60"/>
      <c r="K11" s="60"/>
      <c r="L11" s="60"/>
      <c r="M11" s="60"/>
      <c r="N11" s="88"/>
      <c r="O11" s="90"/>
      <c r="P11" s="48"/>
      <c r="Q11" s="48"/>
      <c r="R11" s="48"/>
    </row>
    <row customHeight="true" ht="46" r="12">
      <c r="A12" s="10">
        <v>15</v>
      </c>
      <c r="B12" s="60" t="str">
        <v>SYNC+_0129</v>
      </c>
      <c r="C12" s="72" t="str">
        <v>蓝牙儿童座椅</v>
      </c>
      <c r="D12" s="10" t="str">
        <v>蓝牙儿童座椅</v>
      </c>
      <c r="E12" s="77" t="str">
        <v>1.IGN RUN
2.IVI POWER ON
3.儿童座椅已连接车机且电量正常
</v>
      </c>
      <c r="F12" s="77" t="str">
        <v>1.蓝牙儿童座椅下锚点（ISOFIX anchors）未锁定，查看banner提示和TTS提醒</v>
      </c>
      <c r="G12" s="77" t="str">
        <v>1.车机顶部展示消息横幅且TTS播报，内容是“你的蓝牙儿童座椅下锚点（ISOFIX anchors）未锁定，请检查”</v>
      </c>
      <c r="H12" s="60" t="str">
        <v>P1</v>
      </c>
      <c r="I12" s="89" t="str">
        <v>Pass</v>
      </c>
      <c r="J12" s="60"/>
      <c r="K12" s="60"/>
      <c r="L12" s="60"/>
      <c r="M12" s="60"/>
      <c r="N12" s="88"/>
      <c r="O12" s="90"/>
      <c r="P12" s="48"/>
      <c r="Q12" s="48"/>
      <c r="R12" s="48"/>
    </row>
    <row customHeight="true" ht="46" r="13">
      <c r="A13" s="10">
        <v>16</v>
      </c>
      <c r="B13" s="60" t="str">
        <v>SYNC+_0129</v>
      </c>
      <c r="C13" s="72" t="str">
        <v>蓝牙儿童座椅</v>
      </c>
      <c r="D13" s="10" t="str">
        <v>蓝牙儿童座椅</v>
      </c>
      <c r="E13" s="77" t="str">
        <v>1.IGN RUN
2.IVI POWER ON
3.儿童座椅已连接车机且电量正常
</v>
      </c>
      <c r="F13" s="77" t="str">
        <v>1.蓝牙儿童座椅下锚点（ISOFIX anchors）未锁定，查看车机屏幕状态栏图标</v>
      </c>
      <c r="G13" s="77" t="str">
        <v>1.当未锁定时，车机屏幕车机屏幕状态栏显示图标提示（提示图标复用蓝牙图标位置，消失机制和系统消息中心一致）</v>
      </c>
      <c r="H13" s="60" t="str">
        <v>P1</v>
      </c>
      <c r="I13" s="89" t="str">
        <v>Pass</v>
      </c>
      <c r="J13" s="60"/>
      <c r="K13" s="60"/>
      <c r="L13" s="60"/>
      <c r="M13" s="60"/>
      <c r="N13" s="88"/>
      <c r="O13" s="90"/>
      <c r="P13" s="48"/>
      <c r="Q13" s="48"/>
      <c r="R13" s="48"/>
    </row>
    <row customHeight="true" ht="46" r="14">
      <c r="A14" s="10">
        <v>17</v>
      </c>
      <c r="B14" s="60" t="str">
        <v>SYNC+_0129</v>
      </c>
      <c r="C14" s="72" t="str">
        <v>蓝牙儿童座椅</v>
      </c>
      <c r="D14" s="10" t="str">
        <v>蓝牙儿童座椅</v>
      </c>
      <c r="E14" s="77" t="str">
        <v>1.IGN RUN
2.IVI POWER ON
3.儿童座椅已连接车机且电量正常
</v>
      </c>
      <c r="F14" s="77" t="str">
        <v>1.蓝牙儿童座椅下锚点（ISOFIX anchors）未锁定，下拉车机屏幕状态栏进入消息中心查看提示</v>
      </c>
      <c r="G14" s="77" t="str">
        <v>1.儿童座椅下锚点（ISOFIX anchors）从"已锁定"变为"未锁定"时会在消息中心提示，反之则不提示</v>
      </c>
      <c r="H14" s="60" t="str">
        <v>P1</v>
      </c>
      <c r="I14" s="89" t="str">
        <v>Pass</v>
      </c>
      <c r="J14" s="60"/>
      <c r="K14" s="93"/>
      <c r="L14" s="60"/>
      <c r="M14" s="60"/>
      <c r="N14" s="88"/>
      <c r="O14" s="90"/>
      <c r="P14" s="48"/>
      <c r="Q14" s="48"/>
      <c r="R14" s="48"/>
    </row>
    <row customHeight="true" ht="46" r="15">
      <c r="A15" s="10">
        <v>18</v>
      </c>
      <c r="B15" s="60" t="str">
        <v>SYNC+_0129</v>
      </c>
      <c r="C15" s="72" t="str">
        <v>蓝牙儿童座椅</v>
      </c>
      <c r="D15" s="10" t="str">
        <v>蓝牙儿童座椅</v>
      </c>
      <c r="E15" s="77" t="str">
        <v>1.IGN RUN
2.IVI POWER ON
3.儿童座椅已连接车机且已锁定
</v>
      </c>
      <c r="F15" s="77" t="str">
        <v>1.蓝牙儿童座椅电量低</v>
      </c>
      <c r="G15" s="77" t="str">
        <v>1.车机顶部展示消息横幅且TTS播报，内容是“你的蓝牙儿童座椅电量低，请及时充电”</v>
      </c>
      <c r="H15" s="60" t="str">
        <v>P0</v>
      </c>
      <c r="I15" s="89" t="str">
        <v>Pass</v>
      </c>
      <c r="J15" s="60"/>
      <c r="K15" s="60"/>
      <c r="L15" s="60"/>
      <c r="M15" s="60"/>
      <c r="N15" s="88"/>
      <c r="O15" s="90"/>
      <c r="P15" s="48"/>
      <c r="Q15" s="48"/>
      <c r="R15" s="48"/>
    </row>
    <row customHeight="true" ht="46" r="16">
      <c r="A16" s="10">
        <v>19</v>
      </c>
      <c r="B16" s="60" t="str">
        <v>SYNC+_0129</v>
      </c>
      <c r="C16" s="72" t="str">
        <v>蓝牙儿童座椅</v>
      </c>
      <c r="D16" s="10" t="str">
        <v>蓝牙儿童座椅</v>
      </c>
      <c r="E16" s="77" t="str">
        <v>1.IGN RUN
2.IVI POWER ON
3.儿童座椅已连接车机且电量正常
</v>
      </c>
      <c r="F16" s="77" t="str">
        <v>1.蓝牙儿童座椅下锚点（ISOFIX anchors）未锁定
</v>
      </c>
      <c r="G16" s="77" t="str">
        <v>1.车机状态栏显示儿童座椅当前状态</v>
      </c>
      <c r="H16" s="60" t="str">
        <v>P1</v>
      </c>
      <c r="I16" s="89" t="str">
        <v>Pass</v>
      </c>
      <c r="J16" s="60"/>
      <c r="K16" s="60"/>
      <c r="L16" s="60"/>
      <c r="M16" s="60"/>
      <c r="N16" s="88"/>
      <c r="O16" s="90"/>
      <c r="P16" s="48"/>
      <c r="Q16" s="48"/>
      <c r="R16" s="48"/>
    </row>
    <row customHeight="true" ht="46" r="17">
      <c r="A17" s="10">
        <v>20</v>
      </c>
      <c r="B17" s="60" t="str">
        <v>SYNC+_0129</v>
      </c>
      <c r="C17" s="72" t="str">
        <v>蓝牙儿童座椅</v>
      </c>
      <c r="D17" s="10" t="str">
        <v>蓝牙儿童座椅</v>
      </c>
      <c r="E17" s="77" t="str">
        <v>1.IGN RUN
2.IVI POWER ON</v>
      </c>
      <c r="F17" s="77" t="str">
        <v>2.下拉车机屏幕状态栏进入消息中心查看提示</v>
      </c>
      <c r="G17" s="77" t="str">
        <v>2.提示信息跟UI相一致</v>
      </c>
      <c r="H17" s="60" t="str">
        <v>P1</v>
      </c>
      <c r="I17" s="89" t="str">
        <v>Pass</v>
      </c>
      <c r="J17" s="60"/>
      <c r="K17" s="60"/>
      <c r="L17" s="60"/>
      <c r="M17" s="60"/>
      <c r="N17" s="88"/>
      <c r="O17" s="90"/>
      <c r="P17" s="48"/>
      <c r="Q17" s="48"/>
      <c r="R17" s="48"/>
    </row>
    <row customHeight="true" ht="46" r="18">
      <c r="A18" s="10">
        <v>21</v>
      </c>
      <c r="B18" s="60" t="str">
        <v>SYNC+_0129</v>
      </c>
      <c r="C18" s="72" t="str">
        <v>蓝牙儿童座椅</v>
      </c>
      <c r="D18" s="10" t="str">
        <v>蓝牙儿童座椅</v>
      </c>
      <c r="E18" s="77" t="str">
        <v>1.IGN RUN
2.IVI POWER ON</v>
      </c>
      <c r="F18" s="77" t="str">
        <v>3.操作锁定儿童座椅下锚点（ISOFIX anchors）</v>
      </c>
      <c r="G18" s="77" t="str">
        <v>3.当未锁定状态解除，消息中心提示自动清除</v>
      </c>
      <c r="H18" s="60" t="str">
        <v>P1</v>
      </c>
      <c r="I18" s="89" t="str">
        <v>Pass</v>
      </c>
      <c r="J18" s="60"/>
      <c r="K18" s="60"/>
      <c r="L18" s="60"/>
      <c r="M18" s="60"/>
      <c r="N18" s="88"/>
      <c r="O18" s="90"/>
      <c r="P18" s="48"/>
      <c r="Q18" s="48"/>
      <c r="R18" s="48"/>
    </row>
    <row customHeight="true" ht="46" r="19">
      <c r="A19" s="10">
        <v>22</v>
      </c>
      <c r="B19" s="60" t="str">
        <v>SYNC+_0129</v>
      </c>
      <c r="C19" s="72" t="str">
        <v>蓝牙儿童座椅</v>
      </c>
      <c r="D19" s="10" t="str">
        <v>蓝牙儿童座椅</v>
      </c>
      <c r="E19" s="77" t="str">
        <v>1.IGN RUN
2.IVI POWER ON
3.儿童座椅已连接车机且电量正常
</v>
      </c>
      <c r="F19" s="77" t="str">
        <v>1.蓝牙儿童座椅下锚点（ISOFIX anchors）未锁定
</v>
      </c>
      <c r="G19" s="77" t="str">
        <v>1.车机顶部展示消息横幅，同时TTS播报
</v>
      </c>
      <c r="H19" s="60" t="str">
        <v>P0</v>
      </c>
      <c r="I19" s="89" t="str">
        <v>Pass</v>
      </c>
      <c r="J19" s="60"/>
      <c r="K19" s="60"/>
      <c r="L19" s="60"/>
      <c r="M19" s="60"/>
      <c r="N19" s="88"/>
      <c r="O19" s="90"/>
      <c r="P19" s="48"/>
      <c r="Q19" s="48"/>
      <c r="R19" s="48"/>
    </row>
    <row customHeight="true" ht="46" r="20">
      <c r="A20" s="10">
        <v>23</v>
      </c>
      <c r="B20" s="60" t="str">
        <v>SYNC+_0129</v>
      </c>
      <c r="C20" s="72" t="str">
        <v>蓝牙儿童座椅</v>
      </c>
      <c r="D20" s="10" t="str">
        <v>蓝牙儿童座椅</v>
      </c>
      <c r="E20" s="77" t="str">
        <v>1.IGN RUN
2.IVI POWER ON</v>
      </c>
      <c r="F20" s="77" t="str">
        <v>2.下拉车机屏幕状态栏进入消息中心查看提示</v>
      </c>
      <c r="G20" s="77" t="str">
        <v>2.提示信息跟UI相一致</v>
      </c>
      <c r="H20" s="60" t="str">
        <v>P1</v>
      </c>
      <c r="I20" s="89" t="str">
        <v>Pass</v>
      </c>
      <c r="J20" s="60"/>
      <c r="K20" s="60"/>
      <c r="L20" s="60"/>
      <c r="M20" s="60"/>
      <c r="N20" s="88"/>
      <c r="O20" s="90"/>
      <c r="P20" s="48"/>
      <c r="Q20" s="48"/>
      <c r="R20" s="48"/>
    </row>
    <row customHeight="true" ht="46" r="21">
      <c r="A21" s="10">
        <v>24</v>
      </c>
      <c r="B21" s="60" t="str">
        <v>SYNC+_0129</v>
      </c>
      <c r="C21" s="72" t="str">
        <v>蓝牙儿童座椅</v>
      </c>
      <c r="D21" s="10" t="str">
        <v>蓝牙儿童座椅</v>
      </c>
      <c r="E21" s="77" t="str">
        <v>1.IGN RUN
2.IVI POWER ON</v>
      </c>
      <c r="F21" s="77" t="str">
        <v>3.断开儿童座椅蓝牙</v>
      </c>
      <c r="G21" s="77" t="str">
        <v>3.当儿童座椅蓝牙断开时，消息中心提示自动清除</v>
      </c>
      <c r="H21" s="88" t="str">
        <v>P2</v>
      </c>
      <c r="I21" s="89" t="str">
        <v>Pass</v>
      </c>
      <c r="J21" s="60"/>
      <c r="K21" s="88"/>
      <c r="L21" s="60"/>
      <c r="M21" s="88"/>
      <c r="N21" s="88"/>
      <c r="O21" s="90"/>
      <c r="P21" s="48"/>
      <c r="Q21" s="48"/>
      <c r="R21" s="48"/>
    </row>
    <row customHeight="true" ht="46" r="22">
      <c r="A22" s="10">
        <v>25</v>
      </c>
      <c r="B22" s="60" t="str">
        <v>SYNC+_0129</v>
      </c>
      <c r="C22" s="72" t="str">
        <v>蓝牙儿童座椅</v>
      </c>
      <c r="D22" s="10" t="str">
        <v>蓝牙儿童座椅</v>
      </c>
      <c r="E22" s="77" t="str">
        <v>1.IGN RUN
2.IVI POWER ON</v>
      </c>
      <c r="F22" s="77" t="str">
        <v>2.断开儿童座椅蓝牙</v>
      </c>
      <c r="G22" s="77" t="str">
        <v>2.弹出toast提示：{座椅名称}蓝牙连接已断开</v>
      </c>
      <c r="H22" s="88" t="str">
        <v>P1</v>
      </c>
      <c r="I22" s="89" t="str">
        <v>Pass</v>
      </c>
      <c r="J22" s="88"/>
      <c r="K22" s="88"/>
      <c r="L22" s="60"/>
      <c r="M22" s="88"/>
      <c r="N22" s="88"/>
      <c r="O22" s="90"/>
      <c r="P22" s="48"/>
      <c r="Q22" s="48"/>
      <c r="R22" s="48"/>
    </row>
    <row customHeight="true" ht="46" r="23">
      <c r="A23" s="10">
        <v>26</v>
      </c>
      <c r="B23" s="60" t="str">
        <v>SYNC+_0129</v>
      </c>
      <c r="C23" s="72" t="str">
        <v>蓝牙儿童座椅</v>
      </c>
      <c r="D23" s="10" t="str">
        <v>蓝牙儿童座椅</v>
      </c>
      <c r="E23" s="77" t="str">
        <v>1.IGN RUN
2.IVI POWER ON
3.儿童座椅已连接车机且电量正常</v>
      </c>
      <c r="F23" s="77" t="str">
        <v>1.在launcher页面，蓝牙儿童座椅下锚点（ISOFIX anchors）未锁定</v>
      </c>
      <c r="G23" s="77" t="str">
        <v>1.车机顶部展示消息横幅且TTS播报，内容是“你的蓝牙儿童座椅下锚点（ISOFIX anchors）未锁定，请检查”</v>
      </c>
      <c r="H23" s="88" t="str">
        <v>P1</v>
      </c>
      <c r="I23" s="89" t="str">
        <v>Pass</v>
      </c>
      <c r="J23" s="60"/>
      <c r="K23" s="88"/>
      <c r="L23" s="60"/>
      <c r="M23" s="60"/>
      <c r="N23" s="88"/>
      <c r="O23" s="90"/>
      <c r="P23" s="48"/>
      <c r="Q23" s="48"/>
      <c r="R23" s="48"/>
    </row>
    <row customHeight="true" ht="46" r="24">
      <c r="A24" s="10">
        <v>27</v>
      </c>
      <c r="B24" s="60" t="str">
        <v>SYNC+_0129</v>
      </c>
      <c r="C24" s="72" t="str">
        <v>蓝牙儿童座椅</v>
      </c>
      <c r="D24" s="10" t="str">
        <v>蓝牙儿童座椅</v>
      </c>
      <c r="E24" s="77" t="str">
        <v>1.IGN RUN
2.IVI POWER ON
3.儿童座椅已连接车机且电量正常</v>
      </c>
      <c r="F24" s="77" t="str">
        <v>1.导航引导状态播报路况时，蓝牙儿童座椅下锚点（ISOFIX anchors）未锁定</v>
      </c>
      <c r="G24" s="77" t="str">
        <v>1.车机顶部展示消息横幅且TTS播报，内容是“你的蓝牙儿童座椅下锚点（ISOFIX anchors）未锁定，请检查”，TTS播报打断导航播报</v>
      </c>
      <c r="H24" s="88" t="str">
        <v>P2</v>
      </c>
      <c r="I24" s="89" t="str">
        <v>Pass</v>
      </c>
      <c r="J24" s="60"/>
      <c r="K24" s="88"/>
      <c r="L24" s="60"/>
      <c r="M24" s="60"/>
      <c r="N24" s="88"/>
      <c r="O24" s="90"/>
      <c r="P24" s="48"/>
      <c r="Q24" s="48"/>
      <c r="R24" s="48"/>
    </row>
    <row customHeight="true" ht="46" r="25">
      <c r="A25" s="10">
        <v>28</v>
      </c>
      <c r="B25" s="60" t="str">
        <v>SYNC+_0129</v>
      </c>
      <c r="C25" s="72" t="str">
        <v>蓝牙儿童座椅</v>
      </c>
      <c r="D25" s="10" t="str">
        <v>蓝牙儿童座椅</v>
      </c>
      <c r="E25" s="77" t="str">
        <v>1.IGN RUN
2.IVI POWER ON
3.儿童座椅已连接车机且电量正常</v>
      </c>
      <c r="F25" s="77" t="str">
        <v>1.蓝牙儿童座椅下锚点（ISOFIX anchors）未锁定
</v>
      </c>
      <c r="G25" s="77" t="str">
        <v>1.车机顶部展示消息横幅且TTS播报，内容是“你的蓝牙儿童座椅下锚点（ISOFIX anchors）未锁定，请检查”
</v>
      </c>
      <c r="H25" s="88" t="str">
        <v>P1</v>
      </c>
      <c r="I25" s="89" t="str">
        <v>Fail</v>
      </c>
      <c r="J25" s="60" t="s">
        <v>46</v>
      </c>
      <c r="K25" s="88"/>
      <c r="L25" s="60"/>
      <c r="M25" s="60"/>
      <c r="N25" s="88"/>
      <c r="O25" s="90"/>
      <c r="P25" s="48"/>
      <c r="Q25" s="48"/>
      <c r="R25" s="48"/>
    </row>
    <row customHeight="true" ht="46" r="26">
      <c r="A26" s="10">
        <v>29</v>
      </c>
      <c r="B26" s="60" t="str">
        <v>SYNC+_0129</v>
      </c>
      <c r="C26" s="72" t="str">
        <v>蓝牙儿童座椅</v>
      </c>
      <c r="D26" s="10" t="str">
        <v>蓝牙儿童座椅</v>
      </c>
      <c r="E26" s="77" t="str">
        <v>1.IGN RUN
2.IVI POWER ON</v>
      </c>
      <c r="F26" s="77" t="str">
        <v>2.导航播报路况</v>
      </c>
      <c r="G26" s="77" t="str">
        <v>2.导航播报打断儿童座椅TTS播报</v>
      </c>
      <c r="H26" s="88" t="str">
        <v>P2</v>
      </c>
      <c r="I26" s="89" t="str">
        <v>Pass</v>
      </c>
      <c r="J26" s="60"/>
      <c r="K26" s="88"/>
      <c r="L26" s="60"/>
      <c r="M26" s="60"/>
      <c r="N26" s="88"/>
      <c r="O26" s="90"/>
      <c r="P26" s="48"/>
      <c r="Q26" s="48"/>
      <c r="R26" s="48"/>
    </row>
    <row customHeight="true" ht="46" r="27">
      <c r="A27" s="10">
        <v>30</v>
      </c>
      <c r="B27" s="60" t="str">
        <v>SYNC+_0129</v>
      </c>
      <c r="C27" s="72" t="str">
        <v>蓝牙儿童座椅</v>
      </c>
      <c r="D27" s="10" t="str">
        <v>蓝牙儿童座椅</v>
      </c>
      <c r="E27" s="77" t="str">
        <v>1.IGN RUN
2.IVI POWER ON
3.儿童座椅已连接车机且电量正常</v>
      </c>
      <c r="F27" s="77" t="str">
        <v>1.随心听播放时，蓝牙儿童座椅下锚点（ISOFIX anchors）未锁定</v>
      </c>
      <c r="G27" s="77" t="str">
        <v>1.车机顶部展示消息横幅，随心听播放与儿童座椅TTS播报 MIX</v>
      </c>
      <c r="H27" s="88" t="str">
        <v>P1</v>
      </c>
      <c r="I27" s="89" t="str">
        <v>Pass</v>
      </c>
      <c r="J27" s="60"/>
      <c r="K27" s="88"/>
      <c r="L27" s="60"/>
      <c r="M27" s="60"/>
      <c r="N27" s="88"/>
      <c r="O27" s="90"/>
      <c r="P27" s="48"/>
      <c r="Q27" s="48"/>
      <c r="R27" s="48"/>
    </row>
    <row customHeight="true" ht="46" r="28">
      <c r="A28" s="10">
        <v>31</v>
      </c>
      <c r="B28" s="60" t="str">
        <v>SYNC+_0129</v>
      </c>
      <c r="C28" s="72" t="str">
        <v>蓝牙儿童座椅</v>
      </c>
      <c r="D28" s="10" t="str">
        <v>蓝牙儿童座椅</v>
      </c>
      <c r="E28" s="77" t="str">
        <v>1.IGN RUN
2.IVI POWER ON
3.儿童座椅已连接车机且电量正常</v>
      </c>
      <c r="F28" s="77" t="str">
        <v>1.蓝牙儿童座椅下锚点（ISOFIX anchors）未锁定
</v>
      </c>
      <c r="G28" s="77" t="str">
        <v>1.车机顶部展示消息横幅，同时TTS播报
</v>
      </c>
      <c r="H28" s="88" t="str">
        <v>P1</v>
      </c>
      <c r="I28" s="89" t="str">
        <v>Pass</v>
      </c>
      <c r="J28" s="60"/>
      <c r="K28" s="88"/>
      <c r="L28" s="60"/>
      <c r="M28" s="60"/>
      <c r="N28" s="88"/>
      <c r="O28" s="90"/>
      <c r="P28" s="48"/>
      <c r="Q28" s="48"/>
      <c r="R28" s="48"/>
    </row>
    <row customHeight="true" ht="46" r="29">
      <c r="A29" s="10">
        <v>32</v>
      </c>
      <c r="B29" s="60" t="str">
        <v>SYNC+_0129</v>
      </c>
      <c r="C29" s="72" t="str">
        <v>蓝牙儿童座椅</v>
      </c>
      <c r="D29" s="10" t="str">
        <v>蓝牙儿童座椅</v>
      </c>
      <c r="E29" s="77" t="str">
        <v>1.IGN RUN
2.IVI POWER ON</v>
      </c>
      <c r="F29" s="77" t="str">
        <v>2.随心听播放</v>
      </c>
      <c r="G29" s="77" t="str">
        <v>2.儿童座椅TTS播报，与随心听MIX</v>
      </c>
      <c r="H29" s="88" t="str">
        <v>P1</v>
      </c>
      <c r="I29" s="89" t="str">
        <v>Pass</v>
      </c>
      <c r="J29" s="60"/>
      <c r="K29" s="88"/>
      <c r="L29" s="60"/>
      <c r="M29" s="60"/>
      <c r="N29" s="88"/>
      <c r="O29" s="90"/>
      <c r="P29" s="48"/>
      <c r="Q29" s="48"/>
      <c r="R29" s="48"/>
    </row>
    <row customHeight="true" ht="46" r="30">
      <c r="A30" s="10">
        <v>33</v>
      </c>
      <c r="B30" s="60" t="str">
        <v>SYNC+_0129</v>
      </c>
      <c r="C30" s="72" t="str">
        <v>蓝牙儿童座椅</v>
      </c>
      <c r="D30" s="10" t="str">
        <v>蓝牙儿童座椅</v>
      </c>
      <c r="E30" s="77" t="str">
        <v>1.IGN RUN
2.IVI POWER ON
3.儿童座椅已连接车机且电量正常</v>
      </c>
      <c r="F30" s="77" t="str">
        <v>1.随心看播放时，蓝牙儿童座椅下锚点（ISOFIX anchors）未锁定</v>
      </c>
      <c r="G30" s="77" t="str">
        <v>1.车机顶部展示消息横幅，随心看播放与儿童座椅TTS播报 MIX</v>
      </c>
      <c r="H30" s="88" t="str">
        <v>P2</v>
      </c>
      <c r="I30" s="89" t="str">
        <v>Pass</v>
      </c>
      <c r="J30" s="60"/>
      <c r="K30" s="88"/>
      <c r="L30" s="60"/>
      <c r="M30" s="60"/>
      <c r="N30" s="88"/>
      <c r="O30" s="90"/>
      <c r="P30" s="48"/>
      <c r="Q30" s="48"/>
      <c r="R30" s="48"/>
    </row>
    <row customHeight="true" ht="46" r="31">
      <c r="A31" s="10">
        <v>34</v>
      </c>
      <c r="B31" s="60" t="str">
        <v>SYNC+_0129</v>
      </c>
      <c r="C31" s="72" t="str">
        <v>蓝牙儿童座椅</v>
      </c>
      <c r="D31" s="10" t="str">
        <v>蓝牙儿童座椅</v>
      </c>
      <c r="E31" s="77" t="str">
        <v>1.IGN RUN
2.IVI POWER ON
3.儿童座椅已连接车机且电量正常</v>
      </c>
      <c r="F31" s="77" t="str">
        <v>1.蓝牙儿童座椅下锚点（ISOFIX anchors）未锁定
</v>
      </c>
      <c r="G31" s="77" t="str">
        <v>1.车机顶部展示消息横幅，同时TTS播报
</v>
      </c>
      <c r="H31" s="88" t="str">
        <v>P2</v>
      </c>
      <c r="I31" s="89" t="str">
        <v>Pass</v>
      </c>
      <c r="J31" s="60"/>
      <c r="K31" s="88"/>
      <c r="L31" s="60"/>
      <c r="M31" s="60"/>
      <c r="N31" s="88"/>
      <c r="O31" s="90"/>
      <c r="P31" s="48"/>
      <c r="Q31" s="48"/>
      <c r="R31" s="48"/>
    </row>
    <row customHeight="true" ht="46" r="32">
      <c r="A32" s="10">
        <v>35</v>
      </c>
      <c r="B32" s="60" t="str">
        <v>SYNC+_0129</v>
      </c>
      <c r="C32" s="72" t="str">
        <v>蓝牙儿童座椅</v>
      </c>
      <c r="D32" s="10" t="str">
        <v>蓝牙儿童座椅</v>
      </c>
      <c r="E32" s="77" t="str">
        <v>1.IGN RUN
2.IVI POWER ON</v>
      </c>
      <c r="F32" s="77" t="str">
        <v>2.随心看播放</v>
      </c>
      <c r="G32" s="77" t="str">
        <v>2.儿童座椅TTS播报，与随心看MIX</v>
      </c>
      <c r="H32" s="88" t="str">
        <v>P2</v>
      </c>
      <c r="I32" s="89" t="str">
        <v>Pass</v>
      </c>
      <c r="J32" s="60"/>
      <c r="K32" s="88"/>
      <c r="L32" s="60"/>
      <c r="M32" s="60"/>
      <c r="N32" s="88"/>
      <c r="O32" s="90"/>
      <c r="P32" s="48"/>
      <c r="Q32" s="48"/>
      <c r="R32" s="48"/>
    </row>
    <row customHeight="true" ht="46" r="33">
      <c r="A33" s="10">
        <v>36</v>
      </c>
      <c r="B33" s="60" t="str">
        <v>SYNC+_0129</v>
      </c>
      <c r="C33" s="72" t="str">
        <v>蓝牙儿童座椅</v>
      </c>
      <c r="D33" s="10" t="str">
        <v>蓝牙儿童座椅</v>
      </c>
      <c r="E33" s="77" t="str">
        <v>1.IGN RUN
2.IVI POWER ON
3.儿童座椅已连接车机且电量正常</v>
      </c>
      <c r="F33" s="77" t="str">
        <v>1.来电时，蓝牙儿童座椅下锚点（ISOFIX anchors）未锁定</v>
      </c>
      <c r="G33" s="77" t="str">
        <v>1.播放来电音，车机顶部展示消息横幅，不播放儿童座椅TTS</v>
      </c>
      <c r="H33" s="88" t="str">
        <v>P1</v>
      </c>
      <c r="I33" s="89" t="str">
        <v>Pass</v>
      </c>
      <c r="J33" s="60"/>
      <c r="K33" s="88"/>
      <c r="L33" s="60"/>
      <c r="M33" s="60"/>
      <c r="N33" s="88"/>
      <c r="O33" s="90"/>
      <c r="P33" s="48"/>
      <c r="Q33" s="48"/>
      <c r="R33" s="48"/>
    </row>
    <row customHeight="true" ht="46" r="34">
      <c r="A34" s="10">
        <v>37</v>
      </c>
      <c r="B34" s="60" t="str">
        <v>SYNC+_0129</v>
      </c>
      <c r="C34" s="72" t="str">
        <v>蓝牙儿童座椅</v>
      </c>
      <c r="D34" s="10" t="str">
        <v>蓝牙儿童座椅</v>
      </c>
      <c r="E34" s="77" t="str">
        <v>1.IGN RUN
2.IVI POWER ON
3.儿童座椅已连接车机且电量正常</v>
      </c>
      <c r="F34" s="77" t="str">
        <v>1.蓝牙儿童座椅下锚点（ISOFIX anchors）未锁定
</v>
      </c>
      <c r="G34" s="77" t="str">
        <v>1.车机顶部展示消息横幅，同时TTS播报
</v>
      </c>
      <c r="H34" s="88" t="str">
        <v>P1</v>
      </c>
      <c r="I34" s="89" t="str">
        <v>Pass</v>
      </c>
      <c r="J34" s="60"/>
      <c r="K34" s="88"/>
      <c r="L34" s="60"/>
      <c r="M34" s="60"/>
      <c r="N34" s="88"/>
      <c r="O34" s="90"/>
      <c r="P34" s="48"/>
      <c r="Q34" s="48"/>
      <c r="R34" s="48"/>
    </row>
    <row customHeight="true" ht="46" r="35">
      <c r="A35" s="10">
        <v>38</v>
      </c>
      <c r="B35" s="60" t="str">
        <v>SYNC+_0129</v>
      </c>
      <c r="C35" s="72" t="str">
        <v>蓝牙儿童座椅</v>
      </c>
      <c r="D35" s="10" t="str">
        <v>蓝牙儿童座椅</v>
      </c>
      <c r="E35" s="77" t="str">
        <v>1.IGN RUN
2.IVI POWER ON</v>
      </c>
      <c r="F35" s="77" t="str">
        <v>2.来电</v>
      </c>
      <c r="G35" s="77" t="str">
        <v>2.来电打断儿童座椅TTS</v>
      </c>
      <c r="H35" s="88" t="str">
        <v>P1</v>
      </c>
      <c r="I35" s="89" t="str">
        <v>Pass</v>
      </c>
      <c r="J35" s="60"/>
      <c r="K35" s="88"/>
      <c r="L35" s="60"/>
      <c r="M35" s="60"/>
      <c r="N35" s="88"/>
      <c r="O35" s="90"/>
      <c r="P35" s="48"/>
      <c r="Q35" s="48"/>
      <c r="R35" s="48"/>
    </row>
    <row customHeight="true" ht="46" r="36">
      <c r="A36" s="10">
        <v>39</v>
      </c>
      <c r="B36" s="60" t="str">
        <v>SYNC+_0129</v>
      </c>
      <c r="C36" s="72" t="str">
        <v>蓝牙儿童座椅</v>
      </c>
      <c r="D36" s="10" t="str">
        <v>蓝牙儿童座椅</v>
      </c>
      <c r="E36" s="77" t="str">
        <v>1.IGN RUN
2.IVI POWER ON
3.儿童座椅已连接车机且电量正常</v>
      </c>
      <c r="F36" s="77" t="str">
        <v>1.播放系统提示音时，蓝牙儿童座椅下锚点（ISOFIX anchors）未锁定</v>
      </c>
      <c r="G36" s="77" t="str">
        <v>1.车机顶部展示消息横幅并播报儿童座椅TTS，系统提示音被打断</v>
      </c>
      <c r="H36" s="88" t="str">
        <v>P2</v>
      </c>
      <c r="I36" s="89" t="str">
        <v>Pass</v>
      </c>
      <c r="J36" s="60"/>
      <c r="K36" s="88"/>
      <c r="L36" s="60"/>
      <c r="M36" s="91"/>
      <c r="N36" s="88"/>
      <c r="O36" s="90"/>
      <c r="P36" s="48"/>
      <c r="Q36" s="48"/>
      <c r="R36" s="48"/>
    </row>
    <row customHeight="true" ht="46" r="37">
      <c r="A37" s="10">
        <v>40</v>
      </c>
      <c r="B37" s="60" t="str">
        <v>SYNC+_0129</v>
      </c>
      <c r="C37" s="72" t="str">
        <v>蓝牙儿童座椅</v>
      </c>
      <c r="D37" s="10" t="str">
        <v>蓝牙儿童座椅</v>
      </c>
      <c r="E37" s="77" t="str">
        <v>1.IGN RUN
2.IVI POWER ON
3.儿童座椅已连接车机且电量正常</v>
      </c>
      <c r="F37" s="77" t="str">
        <v>1.蓝牙儿童座椅下锚点（ISOFIX anchors）未锁定
</v>
      </c>
      <c r="G37" s="77" t="str">
        <v>1.车机顶部展示消息横幅并播报儿童座椅TTS
</v>
      </c>
      <c r="H37" s="88" t="str">
        <v>P2</v>
      </c>
      <c r="I37" s="89" t="str">
        <v>Pass</v>
      </c>
      <c r="J37" s="60"/>
      <c r="K37" s="88"/>
      <c r="L37" s="60"/>
      <c r="M37" s="60"/>
      <c r="N37" s="88"/>
      <c r="O37" s="90"/>
      <c r="P37" s="48"/>
      <c r="Q37" s="48"/>
      <c r="R37" s="48"/>
    </row>
    <row customHeight="true" ht="46" r="38">
      <c r="A38" s="10">
        <v>41</v>
      </c>
      <c r="B38" s="60" t="str">
        <v>SYNC+_0129</v>
      </c>
      <c r="C38" s="72" t="str">
        <v>蓝牙儿童座椅</v>
      </c>
      <c r="D38" s="10" t="str">
        <v>蓝牙儿童座椅</v>
      </c>
      <c r="E38" s="77" t="str">
        <v>1.IGN RUN
2.IVI POWER ON</v>
      </c>
      <c r="F38" s="77" t="str">
        <v>2.播放系统提示音</v>
      </c>
      <c r="G38" s="77" t="str">
        <v>2.儿童座椅TTS被打断</v>
      </c>
      <c r="H38" s="88" t="str">
        <v>P2</v>
      </c>
      <c r="I38" s="89" t="str">
        <v>Pass</v>
      </c>
      <c r="J38" s="60"/>
      <c r="K38" s="88"/>
      <c r="L38" s="60"/>
      <c r="M38" s="91"/>
      <c r="N38" s="88"/>
      <c r="O38" s="90"/>
      <c r="P38" s="48"/>
      <c r="Q38" s="48"/>
      <c r="R38" s="48"/>
    </row>
    <row customHeight="true" ht="46" r="39">
      <c r="A39" s="10">
        <v>42</v>
      </c>
      <c r="B39" s="60" t="str">
        <v>SYNC+_0129</v>
      </c>
      <c r="C39" s="72" t="str">
        <v>蓝牙儿童座椅</v>
      </c>
      <c r="D39" s="10" t="str">
        <v>蓝牙儿童座椅</v>
      </c>
      <c r="E39" s="77" t="str">
        <v>1.IGN RUN
2.IVI POWER ON
3.儿童座椅已连接车机且电量正常</v>
      </c>
      <c r="F39" s="77" t="str">
        <v>1.唤醒语音时，蓝牙儿童座椅下锚点（ISOFIX anchors）未锁定</v>
      </c>
      <c r="G39" s="77" t="str">
        <v>1.车机顶部展示消息横幅，播语音时不播儿童座椅TTS</v>
      </c>
      <c r="H39" s="88" t="str">
        <v>P1</v>
      </c>
      <c r="I39" s="89" t="str">
        <v>Pass</v>
      </c>
      <c r="J39" s="60"/>
      <c r="K39" s="88"/>
      <c r="L39" s="60"/>
      <c r="M39" s="60"/>
      <c r="N39" s="88"/>
      <c r="O39" s="90"/>
      <c r="P39" s="48"/>
      <c r="Q39" s="48"/>
      <c r="R39" s="48"/>
    </row>
    <row customHeight="true" ht="46" r="40">
      <c r="A40" s="10">
        <v>43</v>
      </c>
      <c r="B40" s="60" t="str">
        <v>SYNC+_0129</v>
      </c>
      <c r="C40" s="72" t="str">
        <v>蓝牙儿童座椅</v>
      </c>
      <c r="D40" s="10" t="str">
        <v>蓝牙儿童座椅</v>
      </c>
      <c r="E40" s="77" t="str">
        <v>1.IGN RUN
2.IVI POWER ON
3.儿童座椅已连接车机且电量正常</v>
      </c>
      <c r="F40" s="77" t="str">
        <v>1.蓝牙儿童座椅下锚点（ISOFIX anchors）未锁定
</v>
      </c>
      <c r="G40" s="77" t="str">
        <v>1.车机顶部展示消息横幅并播报儿童座椅TTS
</v>
      </c>
      <c r="H40" s="88" t="str">
        <v>P1</v>
      </c>
      <c r="I40" s="89" t="str">
        <v>Pass</v>
      </c>
      <c r="J40" s="60"/>
      <c r="K40" s="88"/>
      <c r="L40" s="60"/>
      <c r="M40" s="60"/>
      <c r="N40" s="88"/>
      <c r="O40" s="90"/>
      <c r="P40" s="48"/>
      <c r="Q40" s="48"/>
      <c r="R40" s="48"/>
    </row>
    <row customHeight="true" ht="46" r="41">
      <c r="A41" s="10">
        <v>44</v>
      </c>
      <c r="B41" s="60" t="str">
        <v>SYNC+_0129</v>
      </c>
      <c r="C41" s="72" t="str">
        <v>蓝牙儿童座椅</v>
      </c>
      <c r="D41" s="10" t="str">
        <v>蓝牙儿童座椅</v>
      </c>
      <c r="E41" s="77" t="str">
        <v>1.IGN RUN
2.IVI POWER ON</v>
      </c>
      <c r="F41" s="77" t="str">
        <v>2.唤醒语音</v>
      </c>
      <c r="G41" s="77" t="str">
        <v>2.停止儿童座椅TTS，播语音</v>
      </c>
      <c r="H41" s="88" t="str">
        <v>P1</v>
      </c>
      <c r="I41" s="89" t="str">
        <v>Pass</v>
      </c>
      <c r="J41" s="60"/>
      <c r="K41" s="88"/>
      <c r="L41" s="60"/>
      <c r="M41" s="92"/>
      <c r="N41" s="88"/>
      <c r="O41" s="90"/>
      <c r="P41" s="48"/>
      <c r="Q41" s="48"/>
      <c r="R41" s="48"/>
    </row>
    <row customHeight="true" ht="46" r="42">
      <c r="A42" s="10">
        <v>45</v>
      </c>
      <c r="B42" s="60" t="str">
        <v>SYNC+_0129</v>
      </c>
      <c r="C42" s="72" t="str">
        <v>蓝牙儿童座椅</v>
      </c>
      <c r="D42" s="10" t="str">
        <v>蓝牙儿童座椅</v>
      </c>
      <c r="E42" s="77" t="str">
        <v>1.IGN RUN
2.IVI POWER ON
3.儿童座椅已连接车机且电量正常</v>
      </c>
      <c r="F42" s="77" t="str">
        <v>1.蓝牙儿童座椅下锚点（ISOFIX anchors）未锁定
</v>
      </c>
      <c r="G42" s="77" t="str">
        <v>1.车机顶部展示消息横幅并播报儿童座椅TTS
</v>
      </c>
      <c r="H42" s="88" t="str">
        <v>P1</v>
      </c>
      <c r="I42" s="89" t="str">
        <v>Pass</v>
      </c>
      <c r="J42" s="60"/>
      <c r="K42" s="88"/>
      <c r="L42" s="60"/>
      <c r="M42" s="94"/>
      <c r="N42" s="88"/>
      <c r="O42" s="90"/>
      <c r="P42" s="48"/>
      <c r="Q42" s="48"/>
      <c r="R42" s="48"/>
    </row>
    <row customHeight="true" ht="46" r="43">
      <c r="A43" s="10">
        <v>46</v>
      </c>
      <c r="B43" s="60" t="str">
        <v>SYNC+_0129</v>
      </c>
      <c r="C43" s="72" t="str">
        <v>蓝牙儿童座椅</v>
      </c>
      <c r="D43" s="10" t="str">
        <v>蓝牙儿童座椅</v>
      </c>
      <c r="E43" s="77" t="str">
        <v>1.IGN RUN
2.IVI POWER ON</v>
      </c>
      <c r="F43" s="77" t="str">
        <v>2.蓝牙儿童座椅下锚点（ISOFIX anchors）已锁定</v>
      </c>
      <c r="G43" s="77" t="str">
        <v>2.座椅安全界面不弹出且无TTS播报</v>
      </c>
      <c r="H43" s="88" t="str">
        <v>P1</v>
      </c>
      <c r="I43" s="89" t="str">
        <v>Pass</v>
      </c>
      <c r="J43" s="60"/>
      <c r="K43" s="88"/>
      <c r="L43" s="88"/>
      <c r="M43" s="94"/>
      <c r="N43" s="88"/>
      <c r="O43" s="90"/>
      <c r="P43" s="48"/>
      <c r="Q43" s="48"/>
      <c r="R43" s="48"/>
    </row>
    <row customHeight="true" ht="59" r="44">
      <c r="A44" s="10">
        <v>47</v>
      </c>
      <c r="B44" s="60" t="str">
        <v>SYNC+_0129</v>
      </c>
      <c r="C44" s="72" t="str">
        <v>蓝牙儿童座椅</v>
      </c>
      <c r="D44" s="10" t="str">
        <v>蓝牙儿童座椅</v>
      </c>
      <c r="E44" s="77" t="str">
        <v>1.IGN RUN
2.IVI POWER ON
3.儿童座椅已连接车机且电量正常</v>
      </c>
      <c r="F44" s="77" t="str">
        <v>1.蓝牙儿童座椅下锚点（ISOFIX anchors）未锁定
</v>
      </c>
      <c r="G44" s="77" t="str">
        <v>1.车机顶部展示消息横幅并播报儿童座椅TTS
</v>
      </c>
      <c r="H44" s="88" t="str">
        <v>P2</v>
      </c>
      <c r="I44" s="89" t="str">
        <v>Pass</v>
      </c>
      <c r="J44" s="60"/>
      <c r="K44" s="88"/>
      <c r="L44" s="60"/>
      <c r="M44" s="60"/>
      <c r="N44" s="88"/>
      <c r="O44" s="90"/>
      <c r="P44" s="48"/>
      <c r="Q44" s="48"/>
      <c r="R44" s="48"/>
    </row>
    <row customHeight="true" ht="49" r="45">
      <c r="A45" s="10">
        <v>48</v>
      </c>
      <c r="B45" s="60" t="str">
        <v>SYNC+_0129</v>
      </c>
      <c r="C45" s="72" t="str">
        <v>蓝牙儿童座椅</v>
      </c>
      <c r="D45" s="10" t="str">
        <v>蓝牙儿童座椅</v>
      </c>
      <c r="E45" s="77" t="str">
        <v>1.IGN RUN
2.IVI POWER ON</v>
      </c>
      <c r="F45" s="77" t="str">
        <v>2.进入精简屏幕/关闭屏幕页面</v>
      </c>
      <c r="G45" s="77" t="str">
        <v>2.进入后，儿童座椅TTS继续播报</v>
      </c>
      <c r="H45" s="88" t="str">
        <v>P2</v>
      </c>
      <c r="I45" s="89" t="str">
        <v>Pass</v>
      </c>
      <c r="J45" s="60"/>
      <c r="K45" s="88"/>
      <c r="L45" s="60"/>
      <c r="M45" s="60"/>
      <c r="N45" s="88"/>
      <c r="O45" s="90"/>
      <c r="P45" s="48"/>
      <c r="Q45" s="48"/>
      <c r="R45" s="48"/>
    </row>
    <row customHeight="true" ht="59" r="46">
      <c r="A46" s="10">
        <v>49</v>
      </c>
      <c r="B46" s="60" t="str">
        <v>SYNC+_0129</v>
      </c>
      <c r="C46" s="72" t="str">
        <v>蓝牙儿童座椅</v>
      </c>
      <c r="D46" s="10" t="str">
        <v>蓝牙儿童座椅</v>
      </c>
      <c r="E46" s="77" t="str">
        <v>1.IGN RUN
2.IVI POWER ON
3.儿童座椅已连接车机且电量正常</v>
      </c>
      <c r="F46" s="77" t="str">
        <v>1.进入精简屏幕/关闭屏幕页面
</v>
      </c>
      <c r="G46" s="77" t="str">
        <v>1.显示正确</v>
      </c>
      <c r="H46" s="88" t="str">
        <v>P2</v>
      </c>
      <c r="I46" s="89" t="str">
        <v>Pass</v>
      </c>
      <c r="J46" s="88"/>
      <c r="K46" s="88"/>
      <c r="L46" s="60"/>
      <c r="M46" s="88"/>
      <c r="N46" s="88"/>
      <c r="O46" s="90"/>
      <c r="P46" s="48"/>
      <c r="Q46" s="48"/>
      <c r="R46" s="48"/>
    </row>
    <row customHeight="true" ht="49" r="47">
      <c r="A47" s="10">
        <v>50</v>
      </c>
      <c r="B47" s="60" t="str">
        <v>SYNC+_0129</v>
      </c>
      <c r="C47" s="72" t="str">
        <v>蓝牙儿童座椅</v>
      </c>
      <c r="D47" s="10" t="str">
        <v>蓝牙儿童座椅</v>
      </c>
      <c r="E47" s="77" t="str">
        <v>1.IGN RUN
2.IVI POWER ON</v>
      </c>
      <c r="F47" s="77" t="str">
        <v>2.蓝牙儿童座椅下锚点（ISOFIX anchors）未锁定</v>
      </c>
      <c r="G47" s="77" t="str">
        <v>2.车机顶部展示消息横幅并播报儿童座椅TTS</v>
      </c>
      <c r="H47" s="88" t="str">
        <v>P2</v>
      </c>
      <c r="I47" s="89" t="str">
        <v>Pass</v>
      </c>
      <c r="J47" s="60"/>
      <c r="K47" s="88"/>
      <c r="L47" s="60"/>
      <c r="M47" s="60"/>
      <c r="N47" s="88"/>
      <c r="O47" s="90"/>
      <c r="P47" s="48"/>
      <c r="Q47" s="48"/>
      <c r="R47" s="48"/>
    </row>
    <row customHeight="true" ht="73" r="48">
      <c r="A48" s="10">
        <v>51</v>
      </c>
      <c r="B48" s="60" t="str">
        <v>SYNC+_0129</v>
      </c>
      <c r="C48" s="72" t="str">
        <v>蓝牙儿童座椅</v>
      </c>
      <c r="D48" s="10" t="str">
        <v>蓝牙儿童座椅</v>
      </c>
      <c r="E48" s="77" t="str">
        <v>1.IGN RUN
2.IVI POWER ON
3.儿童座椅已连接车机且电量正常
4.儿童座椅未锁住</v>
      </c>
      <c r="F48" s="77" t="str">
        <v>1.等待未锁住的横幅消息进入消息中心，再锁住儿童座椅，查看消息中心状态</v>
      </c>
      <c r="G48" s="77" t="str">
        <v>1.进入消息中心同时取消消息通知</v>
      </c>
      <c r="H48" s="88" t="str">
        <v>P2</v>
      </c>
      <c r="I48" s="89" t="str">
        <v>Pass</v>
      </c>
      <c r="J48" s="60"/>
      <c r="K48" s="88"/>
      <c r="L48" s="60"/>
      <c r="M48" s="88"/>
      <c r="N48" s="88"/>
      <c r="O48" s="90"/>
      <c r="P48" s="48"/>
      <c r="Q48" s="48"/>
      <c r="R48" s="48"/>
    </row>
    <row customHeight="true" ht="73" r="49">
      <c r="A49" s="10">
        <v>52</v>
      </c>
      <c r="B49" s="60" t="str">
        <v>SYNC+_0129</v>
      </c>
      <c r="C49" s="72" t="str">
        <v>蓝牙儿童座椅</v>
      </c>
      <c r="D49" s="10" t="str">
        <v>蓝牙儿童座椅</v>
      </c>
      <c r="E49" s="77" t="str">
        <v>1.IGN RUN
2.IVI POWER ON
3.儿童座椅已连接车机且电量正常
4.儿童座椅已锁住</v>
      </c>
      <c r="F49" s="77" t="str">
        <v>1.等待电量低的横幅消息进入消息中心，将儿童座椅电量充到20%以上，查看消息中心状态</v>
      </c>
      <c r="G49" s="77" t="str">
        <v>1.上一次的低电量消息不会取消</v>
      </c>
      <c r="H49" s="88" t="str">
        <v>P2</v>
      </c>
      <c r="I49" s="89" t="str">
        <v>Pass</v>
      </c>
      <c r="J49" s="60"/>
      <c r="K49" s="88"/>
      <c r="L49" s="60"/>
      <c r="M49" s="60"/>
      <c r="N49" s="88"/>
      <c r="O49" s="90"/>
      <c r="P49" s="48"/>
      <c r="Q49" s="48"/>
      <c r="R49" s="48"/>
    </row>
    <row customHeight="true" ht="73" r="50">
      <c r="A50" s="10">
        <v>53</v>
      </c>
      <c r="B50" s="60" t="str">
        <v>SYNC+_0129</v>
      </c>
      <c r="C50" s="72" t="str">
        <v>蓝牙儿童座椅</v>
      </c>
      <c r="D50" s="10" t="str">
        <v>蓝牙儿童座椅</v>
      </c>
      <c r="E50" s="77" t="str">
        <v>1.IGN RUN
2.IVI POWER ON
3.儿童座椅已连接车机且电量正常
4.儿童座椅未锁住</v>
      </c>
      <c r="F50" s="77" t="str">
        <v>1.等待未锁住的横幅消息进入消息中心，关闭儿童座椅，查看消息中心状态</v>
      </c>
      <c r="G50" s="77" t="str">
        <v>1.进入消息中心同时取消消息通知</v>
      </c>
      <c r="H50" s="88" t="str">
        <v>P2</v>
      </c>
      <c r="I50" s="89" t="str">
        <v>Pass</v>
      </c>
      <c r="J50" s="60"/>
      <c r="K50" s="88"/>
      <c r="L50" s="60"/>
      <c r="M50" s="60"/>
      <c r="N50" s="88"/>
      <c r="O50" s="90"/>
      <c r="P50" s="48"/>
      <c r="Q50" s="48"/>
      <c r="R50" s="48"/>
    </row>
    <row customHeight="true" ht="73" r="51">
      <c r="A51" s="10">
        <v>54</v>
      </c>
      <c r="B51" s="60" t="str">
        <v>SYNC+_0129</v>
      </c>
      <c r="C51" s="72" t="str">
        <v>蓝牙儿童座椅</v>
      </c>
      <c r="D51" s="10" t="str">
        <v>蓝牙儿童座椅</v>
      </c>
      <c r="E51" s="77" t="str">
        <v>1.IGN RUN
2.IVI POWER ON
3.儿童座椅已连接车机且电量正常
4.儿童座椅已锁住</v>
      </c>
      <c r="F51" s="77" t="str">
        <v>1.儿童座椅电量低
</v>
      </c>
      <c r="G51" s="77" t="str">
        <v>1.车机顶部展示电量低消息显示在消息中心
</v>
      </c>
      <c r="H51" s="88" t="str">
        <v>P2</v>
      </c>
      <c r="I51" s="89" t="str">
        <v>Pass</v>
      </c>
      <c r="J51" s="60"/>
      <c r="K51" s="88"/>
      <c r="L51" s="60"/>
      <c r="M51" s="60"/>
      <c r="N51" s="88"/>
      <c r="O51" s="90"/>
      <c r="P51" s="48"/>
      <c r="Q51" s="48"/>
      <c r="R51" s="48"/>
    </row>
    <row customHeight="true" ht="49" r="52">
      <c r="A52" s="10">
        <v>55</v>
      </c>
      <c r="B52" s="60" t="str">
        <v>SYNC+_0129</v>
      </c>
      <c r="C52" s="72" t="str">
        <v>蓝牙儿童座椅</v>
      </c>
      <c r="D52" s="10" t="str">
        <v>蓝牙儿童座椅</v>
      </c>
      <c r="E52" s="77" t="str">
        <v>1.IGN RUN
2.IVI POWER ON</v>
      </c>
      <c r="F52" s="77" t="str">
        <v>2.关闭儿童座椅，查看消息中心状态</v>
      </c>
      <c r="G52" s="77" t="str">
        <v>2.进入消息中心同时取消消息通知</v>
      </c>
      <c r="H52" s="88" t="str">
        <v>P2</v>
      </c>
      <c r="I52" s="89" t="str">
        <v>Pass</v>
      </c>
      <c r="J52" s="60"/>
      <c r="K52" s="88"/>
      <c r="L52" s="60"/>
      <c r="M52" s="60"/>
      <c r="N52" s="88"/>
      <c r="O52" s="90"/>
      <c r="P52" s="48"/>
      <c r="Q52" s="48"/>
      <c r="R52" s="48"/>
    </row>
    <row customHeight="true" ht="73" r="53">
      <c r="A53" s="10">
        <v>56</v>
      </c>
      <c r="B53" s="60" t="str">
        <v>SYNC+_0129</v>
      </c>
      <c r="C53" s="72" t="str">
        <v>蓝牙儿童座椅</v>
      </c>
      <c r="D53" s="10" t="str">
        <v>蓝牙儿童座椅</v>
      </c>
      <c r="E53" s="77" t="str">
        <v>1.IGN RUN
2.IVI POWER ON
3.儿童座椅已连接车机且电量正常
4.儿童座椅已锁住</v>
      </c>
      <c r="F53" s="77" t="str">
        <v>1.儿童座椅电量低
</v>
      </c>
      <c r="G53" s="77" t="str">
        <v>1.车机顶部展示电量低消息横幅且TTS播报
</v>
      </c>
      <c r="H53" s="88" t="str">
        <v>P2</v>
      </c>
      <c r="I53" s="89" t="str">
        <v>Pass</v>
      </c>
      <c r="J53" s="60"/>
      <c r="K53" s="88"/>
      <c r="L53" s="60"/>
      <c r="M53" s="60"/>
      <c r="N53" s="88"/>
      <c r="O53" s="90"/>
      <c r="P53" s="48"/>
      <c r="Q53" s="48"/>
      <c r="R53" s="48"/>
    </row>
    <row customHeight="true" ht="49" r="54">
      <c r="A54" s="10">
        <v>57</v>
      </c>
      <c r="B54" s="60" t="str">
        <v>SYNC+_0129</v>
      </c>
      <c r="C54" s="72" t="str">
        <v>蓝牙儿童座椅</v>
      </c>
      <c r="D54" s="10" t="str">
        <v>蓝牙儿童座椅</v>
      </c>
      <c r="E54" s="77" t="str">
        <v>1.IGN RUN
2.IVI POWER ON</v>
      </c>
      <c r="F54" s="77" t="str">
        <v>2.重启车机</v>
      </c>
      <c r="G54" s="77" t="str">
        <v>2.车机重启后会再播报电量低消息</v>
      </c>
      <c r="H54" s="88" t="str">
        <v>P2</v>
      </c>
      <c r="I54" s="89" t="str">
        <v>Pass</v>
      </c>
      <c r="J54" s="60"/>
      <c r="K54" s="88"/>
      <c r="L54" s="60"/>
      <c r="M54" s="60"/>
      <c r="N54" s="88"/>
      <c r="O54" s="90"/>
      <c r="P54" s="48"/>
      <c r="Q54" s="48"/>
      <c r="R54" s="48"/>
    </row>
    <row customHeight="true" ht="73" r="55">
      <c r="A55" s="10">
        <v>58</v>
      </c>
      <c r="B55" s="60" t="str">
        <v>SYNC+_0129</v>
      </c>
      <c r="C55" s="72" t="str">
        <v>蓝牙儿童座椅</v>
      </c>
      <c r="D55" s="10" t="str">
        <v>蓝牙儿童座椅</v>
      </c>
      <c r="E55" s="77" t="str">
        <v>1.IGN RUN
2.IVI POWER ON
3.儿童座椅已连接车机且电量正常
4.儿童座椅已锁住</v>
      </c>
      <c r="F55" s="77" t="str">
        <v>1.儿童座椅电量低
</v>
      </c>
      <c r="G55" s="77" t="str">
        <v>1.车机顶部展示电量低消息横幅且TTS播报
</v>
      </c>
      <c r="H55" s="88" t="str">
        <v>P2</v>
      </c>
      <c r="I55" s="89" t="str">
        <v>Pass</v>
      </c>
      <c r="J55" s="60"/>
      <c r="K55" s="88"/>
      <c r="L55" s="60"/>
      <c r="M55" s="60"/>
      <c r="N55" s="88"/>
      <c r="O55" s="90"/>
      <c r="P55" s="48"/>
      <c r="Q55" s="48"/>
      <c r="R55" s="48"/>
    </row>
    <row customHeight="true" ht="49" r="56">
      <c r="A56" s="10">
        <v>59</v>
      </c>
      <c r="B56" s="60" t="str">
        <v>SYNC+_0129</v>
      </c>
      <c r="C56" s="72" t="str">
        <v>蓝牙儿童座椅</v>
      </c>
      <c r="D56" s="10" t="str">
        <v>蓝牙儿童座椅</v>
      </c>
      <c r="E56" s="77" t="str">
        <v>1.IGN RUN
2.IVI POWER ON</v>
      </c>
      <c r="F56" s="77" t="str">
        <v>2. adb shell am force-stop com.yfve.settings</v>
      </c>
      <c r="G56" s="77" t="str">
        <v>2.setting crash 后不会再播报电量异常弹窗</v>
      </c>
      <c r="H56" s="88" t="str">
        <v>P2</v>
      </c>
      <c r="I56" s="89" t="str">
        <v>Pass</v>
      </c>
      <c r="J56" s="60"/>
      <c r="K56" s="88"/>
      <c r="L56" s="60"/>
      <c r="M56" s="60"/>
      <c r="N56" s="88"/>
      <c r="O56" s="90"/>
      <c r="P56" s="48"/>
      <c r="Q56" s="48"/>
      <c r="R56" s="48"/>
    </row>
    <row customHeight="true" ht="73" r="57">
      <c r="A57" s="10">
        <v>60</v>
      </c>
      <c r="B57" s="60" t="str">
        <v>SYNC+_0129</v>
      </c>
      <c r="C57" s="72" t="str">
        <v>蓝牙儿童座椅</v>
      </c>
      <c r="D57" s="10" t="str">
        <v>蓝牙儿童座椅</v>
      </c>
      <c r="E57" s="77" t="str">
        <v>1.IGN RUN
2.IVI POWER ON
3.儿童座椅已连接车机且电量正常
4.儿童座椅已锁住</v>
      </c>
      <c r="F57" s="77" t="str">
        <v>1.儿童座椅电量低
</v>
      </c>
      <c r="G57" s="77" t="str">
        <v>1.车机顶部展示电量低消息横幅且TTS播报
</v>
      </c>
      <c r="H57" s="88" t="str">
        <v>P2</v>
      </c>
      <c r="I57" s="89" t="str">
        <v>Pass</v>
      </c>
      <c r="J57" s="60"/>
      <c r="K57" s="88"/>
      <c r="L57" s="60"/>
      <c r="M57" s="60"/>
      <c r="N57" s="88"/>
      <c r="O57" s="90"/>
      <c r="P57" s="48"/>
      <c r="Q57" s="48"/>
      <c r="R57" s="48"/>
    </row>
    <row customHeight="true" ht="49" r="58">
      <c r="A58" s="10">
        <v>61</v>
      </c>
      <c r="B58" s="60" t="str">
        <v>SYNC+_0129</v>
      </c>
      <c r="C58" s="72" t="str">
        <v>蓝牙儿童座椅</v>
      </c>
      <c r="D58" s="10" t="str">
        <v>蓝牙儿童座椅</v>
      </c>
      <c r="E58" s="77" t="str">
        <v>1.IGN RUN
2.IVI POWER ON</v>
      </c>
      <c r="F58" s="77" t="str">
        <v>2.系统复位后重新连接该座椅</v>
      </c>
      <c r="G58" s="77" t="str">
        <v>2.复位后重新连接会再播报一次</v>
      </c>
      <c r="H58" s="88" t="str">
        <v>P2</v>
      </c>
      <c r="I58" s="89" t="str">
        <v>Pass</v>
      </c>
      <c r="J58" s="60"/>
      <c r="K58" s="88"/>
      <c r="L58" s="60"/>
      <c r="M58" s="60"/>
      <c r="N58" s="88"/>
      <c r="O58" s="90"/>
      <c r="P58" s="48"/>
      <c r="Q58" s="48"/>
      <c r="R58" s="48"/>
    </row>
    <row customHeight="true" ht="73" r="59">
      <c r="A59" s="10">
        <v>62</v>
      </c>
      <c r="B59" s="60" t="str">
        <v>SYNC+_0129</v>
      </c>
      <c r="C59" s="72" t="str">
        <v>蓝牙儿童座椅</v>
      </c>
      <c r="D59" s="10" t="str">
        <v>蓝牙儿童座椅</v>
      </c>
      <c r="E59" s="77" t="str">
        <v>1.IGN RUN
2.IVI POWER ON
3.儿童座椅已连接车机且电量正常
4.儿童座椅已锁住</v>
      </c>
      <c r="F59" s="77" t="str">
        <v>1.儿童座椅电量低
</v>
      </c>
      <c r="G59" s="77" t="str">
        <v>1.车机顶部展示电量低消息横幅且TTS播报
</v>
      </c>
      <c r="H59" s="88" t="str">
        <v>P2</v>
      </c>
      <c r="I59" s="89" t="str">
        <v>Pass</v>
      </c>
      <c r="J59" s="60"/>
      <c r="K59" s="88"/>
      <c r="L59" s="60"/>
      <c r="M59" s="60"/>
      <c r="N59" s="88"/>
      <c r="O59" s="90"/>
      <c r="P59" s="48"/>
      <c r="Q59" s="48"/>
      <c r="R59" s="48"/>
    </row>
    <row customHeight="true" ht="49" r="60">
      <c r="A60" s="10">
        <v>63</v>
      </c>
      <c r="B60" s="60" t="str">
        <v>SYNC+_0129</v>
      </c>
      <c r="C60" s="72" t="str">
        <v>蓝牙儿童座椅</v>
      </c>
      <c r="D60" s="10" t="str">
        <v>蓝牙儿童座椅</v>
      </c>
      <c r="E60" s="77" t="str">
        <v>1.IGN RUN
2.IVI POWER ON</v>
      </c>
      <c r="F60" s="77" t="str">
        <v>2.删除该座椅后重连</v>
      </c>
      <c r="G60" s="77" t="str">
        <v>2.重连后会播报异常弹窗</v>
      </c>
      <c r="H60" s="88" t="str">
        <v>P2</v>
      </c>
      <c r="I60" s="89" t="str">
        <v>Pass</v>
      </c>
      <c r="J60" s="60"/>
      <c r="K60" s="88"/>
      <c r="L60" s="60"/>
      <c r="M60" s="60"/>
      <c r="N60" s="88"/>
      <c r="O60" s="90"/>
      <c r="P60" s="48"/>
      <c r="Q60" s="48"/>
      <c r="R60" s="48"/>
    </row>
    <row customHeight="true" ht="73" r="61">
      <c r="A61" s="10">
        <v>64</v>
      </c>
      <c r="B61" s="60" t="str">
        <v>SYNC+_0129</v>
      </c>
      <c r="C61" s="72" t="str">
        <v>蓝牙儿童座椅</v>
      </c>
      <c r="D61" s="10" t="str">
        <v>蓝牙儿童座椅</v>
      </c>
      <c r="E61" s="77" t="str">
        <v>1.IGN RUN
2.IVI POWER ON
3.儿童座椅已连接车机且电量正常
4.儿童座椅已锁住</v>
      </c>
      <c r="F61" s="77" t="str">
        <v>1.儿童座椅电量低
</v>
      </c>
      <c r="G61" s="77" t="str">
        <v>1.车机顶部展示电量低消息横幅且TTS播报
</v>
      </c>
      <c r="H61" s="88" t="str">
        <v>P2</v>
      </c>
      <c r="I61" s="89" t="str">
        <v>Pass</v>
      </c>
      <c r="J61" s="60"/>
      <c r="K61" s="88"/>
      <c r="L61" s="60"/>
      <c r="M61" s="60"/>
      <c r="N61" s="88"/>
      <c r="O61" s="90"/>
      <c r="P61" s="48"/>
      <c r="Q61" s="48"/>
      <c r="R61" s="48"/>
    </row>
    <row customHeight="true" ht="49" r="62">
      <c r="A62" s="10">
        <v>65</v>
      </c>
      <c r="B62" s="60" t="str">
        <v>SYNC+_0129</v>
      </c>
      <c r="C62" s="72" t="str">
        <v>蓝牙儿童座椅</v>
      </c>
      <c r="D62" s="10" t="str">
        <v>蓝牙儿童座椅</v>
      </c>
      <c r="E62" s="77" t="str">
        <v>1.IGN RUN
2.IVI POWER ON</v>
      </c>
      <c r="F62" s="77" t="str">
        <v>2.IGN OFF -&gt; IGN RUN</v>
      </c>
      <c r="G62" s="77" t="str">
        <v>2.不会再播报电量异常弹窗</v>
      </c>
      <c r="H62" s="88" t="str">
        <v>P2</v>
      </c>
      <c r="I62" s="89" t="str">
        <v>Pass</v>
      </c>
      <c r="J62" s="60"/>
      <c r="K62" s="88"/>
      <c r="L62" s="60"/>
      <c r="M62" s="91"/>
      <c r="N62" s="88"/>
      <c r="O62" s="90"/>
      <c r="P62" s="48"/>
      <c r="Q62" s="48"/>
      <c r="R62" s="48"/>
    </row>
    <row customHeight="true" ht="49" r="63">
      <c r="A63" s="10">
        <v>66</v>
      </c>
      <c r="B63" s="60" t="str">
        <v>SYNC+_0129</v>
      </c>
      <c r="C63" s="72" t="str">
        <v>蓝牙儿童座椅</v>
      </c>
      <c r="D63" s="10" t="str">
        <v>蓝牙儿童座椅</v>
      </c>
      <c r="E63" s="77" t="str">
        <v>1.IGN RUN
2.IVI POWER ON</v>
      </c>
      <c r="F63" s="77" t="str">
        <v>1.打开设置&gt;车辆控制&gt;车辆设置&gt;儿童座椅&gt;查看页面
</v>
      </c>
      <c r="G63" s="77" t="str">
        <v>1.显示“已锁住"/“未锁住”
</v>
      </c>
      <c r="H63" s="88" t="str">
        <v>P1</v>
      </c>
      <c r="I63" s="89" t="str">
        <v>Pass</v>
      </c>
      <c r="J63" s="88"/>
      <c r="K63" s="60"/>
      <c r="L63" s="60"/>
      <c r="M63" s="88"/>
      <c r="N63" s="88"/>
      <c r="O63" s="90"/>
      <c r="P63" s="48"/>
      <c r="Q63" s="48"/>
      <c r="R63" s="48"/>
    </row>
    <row customHeight="true" ht="49" r="64">
      <c r="A64" s="10">
        <v>67</v>
      </c>
      <c r="B64" s="60" t="str">
        <v>SYNC+_0129</v>
      </c>
      <c r="C64" s="72" t="str">
        <v>蓝牙儿童座椅</v>
      </c>
      <c r="D64" s="10" t="str">
        <v>蓝牙儿童座椅</v>
      </c>
      <c r="E64" s="77" t="str">
        <v>1.IGN RUN
2.IVI POWER ON</v>
      </c>
      <c r="F64" s="77" t="str">
        <v>1.打开设置&gt;车辆控制&gt;车辆设置&gt;儿童座椅
</v>
      </c>
      <c r="G64" s="77" t="str">
        <v>1.会显示电量示意图
</v>
      </c>
      <c r="H64" s="88" t="str">
        <v>P1</v>
      </c>
      <c r="I64" s="89" t="str">
        <v>Pass</v>
      </c>
      <c r="J64" s="88"/>
      <c r="K64" s="88"/>
      <c r="L64" s="60"/>
      <c r="M64" s="88"/>
      <c r="N64" s="88"/>
      <c r="O64" s="90"/>
      <c r="P64" s="48"/>
      <c r="Q64" s="48"/>
      <c r="R64" s="48"/>
    </row>
    <row customHeight="true" ht="49" r="65">
      <c r="A65" s="10">
        <v>68</v>
      </c>
      <c r="B65" s="60" t="str">
        <v>SYNC+_0129</v>
      </c>
      <c r="C65" s="72" t="str">
        <v>蓝牙儿童座椅</v>
      </c>
      <c r="D65" s="10" t="str">
        <v>蓝牙儿童座椅</v>
      </c>
      <c r="E65" s="77" t="str">
        <v>1.IGN RUN
2.IVI POWER ON</v>
      </c>
      <c r="F65" s="77" t="str">
        <v>2.儿童座椅的电量大于1，小于等于20</v>
      </c>
      <c r="G65" s="77" t="str">
        <v>2.电量显示低，对应低电量的图片</v>
      </c>
      <c r="H65" s="88" t="str">
        <v>P1</v>
      </c>
      <c r="I65" s="89" t="str">
        <v>Pass</v>
      </c>
      <c r="J65" s="60"/>
      <c r="K65" s="88"/>
      <c r="L65" s="60"/>
      <c r="M65" s="60"/>
      <c r="N65" s="88"/>
      <c r="O65" s="90"/>
      <c r="P65" s="48"/>
      <c r="Q65" s="48"/>
      <c r="R65" s="48"/>
    </row>
    <row customHeight="true" ht="49" r="66">
      <c r="A66" s="10">
        <v>69</v>
      </c>
      <c r="B66" s="60" t="str">
        <v>SYNC+_0129</v>
      </c>
      <c r="C66" s="72" t="str">
        <v>蓝牙儿童座椅</v>
      </c>
      <c r="D66" s="10" t="str">
        <v>蓝牙儿童座椅</v>
      </c>
      <c r="E66" s="77" t="str">
        <v>1.IGN RUN
2.IVI POWER ON</v>
      </c>
      <c r="F66" s="77" t="str">
        <v>1.打开设置&gt;车辆控制&gt;车辆设置&gt;儿童座椅
</v>
      </c>
      <c r="G66" s="77" t="str">
        <v>1.会显示电量示意图
</v>
      </c>
      <c r="H66" s="88" t="str">
        <v>P1</v>
      </c>
      <c r="I66" s="89" t="str">
        <v>Pass</v>
      </c>
      <c r="J66" s="88"/>
      <c r="K66" s="88"/>
      <c r="L66" s="60"/>
      <c r="M66" s="88"/>
      <c r="N66" s="88"/>
      <c r="O66" s="90"/>
      <c r="P66" s="48"/>
      <c r="Q66" s="48"/>
      <c r="R66" s="48"/>
    </row>
    <row customHeight="true" ht="49" r="67">
      <c r="A67" s="10">
        <v>70</v>
      </c>
      <c r="B67" s="60" t="str">
        <v>SYNC+_0129</v>
      </c>
      <c r="C67" s="72" t="str">
        <v>蓝牙儿童座椅</v>
      </c>
      <c r="D67" s="10" t="str">
        <v>蓝牙儿童座椅</v>
      </c>
      <c r="E67" s="77" t="str">
        <v>1.IGN RUN
2.IVI POWER ON</v>
      </c>
      <c r="F67" s="77" t="str">
        <v>2.儿童座椅的电量大于20，小于等于50</v>
      </c>
      <c r="G67" s="77" t="str">
        <v>2.电量显示中，对应中电量的图片</v>
      </c>
      <c r="H67" s="88" t="str">
        <v>P1</v>
      </c>
      <c r="I67" s="89" t="str">
        <v>Pass</v>
      </c>
      <c r="J67" s="88"/>
      <c r="K67" s="88"/>
      <c r="L67" s="60"/>
      <c r="M67" s="88"/>
      <c r="N67" s="88"/>
      <c r="O67" s="90"/>
      <c r="P67" s="48"/>
      <c r="Q67" s="48"/>
      <c r="R67" s="48"/>
    </row>
    <row customHeight="true" ht="49" r="68">
      <c r="A68" s="10">
        <v>71</v>
      </c>
      <c r="B68" s="60" t="str">
        <v>SYNC+_0129</v>
      </c>
      <c r="C68" s="72" t="str">
        <v>蓝牙儿童座椅</v>
      </c>
      <c r="D68" s="10" t="str">
        <v>蓝牙儿童座椅</v>
      </c>
      <c r="E68" s="77" t="str">
        <v>1.IGN RUN
2.IVI POWER ON</v>
      </c>
      <c r="F68" s="77" t="str">
        <v>1.打开设置&gt;车辆控制&gt;车辆设置&gt;儿童座椅
</v>
      </c>
      <c r="G68" s="77" t="str">
        <v>1.会显示电量示意图
</v>
      </c>
      <c r="H68" s="88" t="str">
        <v>P1</v>
      </c>
      <c r="I68" s="89" t="str">
        <v>Pass</v>
      </c>
      <c r="J68" s="88"/>
      <c r="K68" s="88"/>
      <c r="L68" s="60"/>
      <c r="M68" s="88"/>
      <c r="N68" s="88"/>
      <c r="O68" s="90"/>
      <c r="P68" s="48"/>
      <c r="Q68" s="48"/>
      <c r="R68" s="48"/>
    </row>
    <row customHeight="true" ht="49" r="69">
      <c r="A69" s="10">
        <v>72</v>
      </c>
      <c r="B69" s="60" t="str">
        <v>SYNC+_0129</v>
      </c>
      <c r="C69" s="72" t="str">
        <v>蓝牙儿童座椅</v>
      </c>
      <c r="D69" s="10" t="str">
        <v>蓝牙儿童座椅</v>
      </c>
      <c r="E69" s="77" t="str">
        <v>1.IGN RUN
2.IVI POWER ON</v>
      </c>
      <c r="F69" s="77" t="str">
        <v>2.儿童座椅的电量大于50，小于等于100</v>
      </c>
      <c r="G69" s="77" t="str">
        <v>2.电量显示高，对应高电量的图片</v>
      </c>
      <c r="H69" s="88" t="str">
        <v>P1</v>
      </c>
      <c r="I69" s="89" t="str">
        <v>Pass</v>
      </c>
      <c r="J69" s="88"/>
      <c r="K69" s="88"/>
      <c r="L69" s="60"/>
      <c r="M69" s="88"/>
      <c r="N69" s="88"/>
      <c r="O69" s="90"/>
      <c r="P69" s="48"/>
      <c r="Q69" s="48"/>
      <c r="R69" s="48"/>
    </row>
    <row customHeight="true" ht="49" r="70">
      <c r="A70" s="10">
        <v>73</v>
      </c>
      <c r="B70" s="60" t="str">
        <v>SYNC+_0129</v>
      </c>
      <c r="C70" s="72" t="str">
        <v>蓝牙儿童座椅</v>
      </c>
      <c r="D70" s="10" t="str">
        <v>蓝牙儿童座椅</v>
      </c>
      <c r="E70" s="77" t="str">
        <v>1.IGN RUN
2.IVI POWER ON</v>
      </c>
      <c r="F70" s="77" t="str">
        <v>1.蓝牙未打开，未连接过儿童座椅，查看车机屏幕状态栏</v>
      </c>
      <c r="G70" s="77" t="str">
        <v>1.车机屏幕状态栏不显示儿童座椅未锁住icon</v>
      </c>
      <c r="H70" s="88" t="str">
        <v>P2</v>
      </c>
      <c r="I70" s="89" t="str">
        <v>Pass</v>
      </c>
      <c r="J70" s="88"/>
      <c r="K70" s="88"/>
      <c r="L70" s="60"/>
      <c r="M70" s="88"/>
      <c r="N70" s="88"/>
      <c r="O70" s="90"/>
      <c r="P70" s="48"/>
      <c r="Q70" s="48"/>
      <c r="R70" s="48"/>
    </row>
    <row customHeight="true" ht="49" r="71">
      <c r="A71" s="10">
        <v>74</v>
      </c>
      <c r="B71" s="60" t="str">
        <v>SYNC+_0129</v>
      </c>
      <c r="C71" s="72" t="str">
        <v>蓝牙儿童座椅</v>
      </c>
      <c r="D71" s="10" t="str">
        <v>蓝牙儿童座椅</v>
      </c>
      <c r="E71" s="77" t="str">
        <v>1.IGN RUN
2.IVI POWER ON
3.手机连接车机蓝牙</v>
      </c>
      <c r="F71" s="77" t="str">
        <v>1.连接儿童座椅，且座椅未锁住，查看车机屏幕状态栏</v>
      </c>
      <c r="G71" s="77" t="str">
        <v>1.车机屏幕状态栏上蓝牙icon取消显示，对应位置显示座椅未锁住icon</v>
      </c>
      <c r="H71" s="88" t="str">
        <v>P2</v>
      </c>
      <c r="I71" s="89" t="str">
        <v>Pass</v>
      </c>
      <c r="J71" s="88"/>
      <c r="K71" s="88"/>
      <c r="L71" s="60"/>
      <c r="M71" s="88"/>
      <c r="N71" s="88"/>
      <c r="O71" s="90"/>
      <c r="P71" s="48"/>
      <c r="Q71" s="48"/>
      <c r="R71" s="48"/>
    </row>
    <row customHeight="true" ht="49" r="72">
      <c r="A72" s="10">
        <v>75</v>
      </c>
      <c r="B72" s="60" t="str">
        <v>SYNC+_0129</v>
      </c>
      <c r="C72" s="72" t="str">
        <v>蓝牙儿童座椅</v>
      </c>
      <c r="D72" s="10" t="str">
        <v>蓝牙儿童座椅</v>
      </c>
      <c r="E72" s="77" t="str">
        <v>1.IGN RUN
2.IVI POWER ON
3.手机连接车机蓝牙</v>
      </c>
      <c r="F72" s="77" t="str">
        <v>1.连接儿童座椅，且座椅未锁住
</v>
      </c>
      <c r="G72" s="77" t="str">
        <v>1.车机屏幕状态栏上座椅icon显示未锁住状态</v>
      </c>
      <c r="H72" s="88" t="str">
        <v>P2</v>
      </c>
      <c r="I72" s="89" t="str">
        <v>Pass</v>
      </c>
      <c r="J72" s="88"/>
      <c r="K72" s="88"/>
      <c r="L72" s="60"/>
      <c r="M72" s="88"/>
      <c r="N72" s="88"/>
      <c r="O72" s="90"/>
      <c r="P72" s="48"/>
      <c r="Q72" s="48"/>
      <c r="R72" s="48"/>
    </row>
    <row customHeight="true" ht="49" r="73">
      <c r="A73" s="10">
        <v>76</v>
      </c>
      <c r="B73" s="60" t="str">
        <v>SYNC+_0129</v>
      </c>
      <c r="C73" s="72" t="str">
        <v>蓝牙儿童座椅</v>
      </c>
      <c r="D73" s="10" t="str">
        <v>蓝牙儿童座椅</v>
      </c>
      <c r="E73" s="77" t="str">
        <v>1.IGN RUN
2.IVI POWER ON</v>
      </c>
      <c r="F73" s="77" t="str" xml:space="preserve">
        <v>2.锁住座椅，查看车机屏幕状态栏 </v>
      </c>
      <c r="G73" s="77" t="str">
        <v>2.车机屏幕状态栏上座椅icon取消显示，对应位置显示蓝牙icon</v>
      </c>
      <c r="H73" s="88" t="str">
        <v>P2</v>
      </c>
      <c r="I73" s="89" t="str">
        <v>Pass</v>
      </c>
      <c r="J73" s="88"/>
      <c r="K73" s="88"/>
      <c r="L73" s="60"/>
      <c r="M73" s="88"/>
      <c r="N73" s="88"/>
      <c r="O73" s="90"/>
      <c r="P73" s="48"/>
      <c r="Q73" s="48"/>
      <c r="R73" s="48"/>
    </row>
    <row customHeight="true" ht="49" r="74">
      <c r="A74" s="10">
        <v>77</v>
      </c>
      <c r="B74" s="60" t="str">
        <v>SYNC+_0129</v>
      </c>
      <c r="C74" s="72" t="str">
        <v>蓝牙儿童座椅</v>
      </c>
      <c r="D74" s="10" t="str">
        <v>蓝牙儿童座椅</v>
      </c>
      <c r="E74" s="77" t="str">
        <v>1.IGN RUN
2.IVI POWER ON
3.手机连接车机蓝牙</v>
      </c>
      <c r="F74" s="77" t="str">
        <v>1.连接儿童座椅，且座椅未锁住
</v>
      </c>
      <c r="G74" s="77" t="str">
        <v>1.车机屏幕状态栏上座椅icon显示未锁住状态</v>
      </c>
      <c r="H74" s="88" t="str">
        <v>P2</v>
      </c>
      <c r="I74" s="89" t="str">
        <v>Pass</v>
      </c>
      <c r="J74" s="88"/>
      <c r="K74" s="88"/>
      <c r="L74" s="60"/>
      <c r="M74" s="88"/>
      <c r="N74" s="88"/>
      <c r="O74" s="90"/>
      <c r="P74" s="48"/>
      <c r="Q74" s="48"/>
      <c r="R74" s="48"/>
    </row>
    <row customHeight="true" ht="49" r="75">
      <c r="A75" s="10">
        <v>78</v>
      </c>
      <c r="B75" s="60" t="str">
        <v>SYNC+_0129</v>
      </c>
      <c r="C75" s="72" t="str">
        <v>蓝牙儿童座椅</v>
      </c>
      <c r="D75" s="10" t="str">
        <v>蓝牙儿童座椅</v>
      </c>
      <c r="E75" s="77" t="str">
        <v>1.IGN RUN
2.IVI POWER ON</v>
      </c>
      <c r="F75" s="77" t="str">
        <v>2.关闭车机蓝牙</v>
      </c>
      <c r="G75" s="77" t="str">
        <v>2.车机屏幕状态栏上座椅icon取消显示</v>
      </c>
      <c r="H75" s="88" t="str">
        <v>P2</v>
      </c>
      <c r="I75" s="89" t="str">
        <v>Pass</v>
      </c>
      <c r="J75" s="88"/>
      <c r="K75" s="88"/>
      <c r="L75" s="60"/>
      <c r="M75" s="88"/>
      <c r="N75" s="88"/>
      <c r="O75" s="90"/>
      <c r="P75" s="48"/>
      <c r="Q75" s="48"/>
      <c r="R75" s="48"/>
    </row>
    <row customHeight="true" ht="49" r="76">
      <c r="A76" s="10">
        <v>79</v>
      </c>
      <c r="B76" s="60" t="str">
        <v>SYNC+_0129</v>
      </c>
      <c r="C76" s="72" t="str">
        <v>蓝牙儿童座椅</v>
      </c>
      <c r="D76" s="10" t="str">
        <v>蓝牙儿童座椅</v>
      </c>
      <c r="E76" s="77" t="str">
        <v>1.IGN RUN
2.IVI POWER ON
3.手机连接车机蓝牙</v>
      </c>
      <c r="F76" s="77" t="str">
        <v>1.连接儿童座椅，且座椅未锁住
</v>
      </c>
      <c r="G76" s="77" t="str">
        <v>1.车机屏幕状态栏上座椅icon显示未锁住状态</v>
      </c>
      <c r="H76" s="88" t="str">
        <v>P2</v>
      </c>
      <c r="I76" s="89" t="str">
        <v>Pass</v>
      </c>
      <c r="J76" s="88"/>
      <c r="K76" s="88"/>
      <c r="L76" s="60"/>
      <c r="M76" s="88"/>
      <c r="N76" s="88"/>
      <c r="O76" s="90"/>
      <c r="P76" s="48"/>
      <c r="Q76" s="48"/>
      <c r="R76" s="48"/>
    </row>
    <row customHeight="true" ht="49" r="77">
      <c r="A77" s="10">
        <v>80</v>
      </c>
      <c r="B77" s="60" t="str">
        <v>SYNC+_0129</v>
      </c>
      <c r="C77" s="72" t="str">
        <v>蓝牙儿童座椅</v>
      </c>
      <c r="D77" s="10" t="str">
        <v>蓝牙儿童座椅</v>
      </c>
      <c r="E77" s="77" t="str">
        <v>1.IGN RUN
2.IVI POWER ON</v>
      </c>
      <c r="F77" s="77" t="str">
        <v>2.删除设备</v>
      </c>
      <c r="G77" s="77" t="str">
        <v>2.车机屏幕状态栏上座椅icon取消显示</v>
      </c>
      <c r="H77" s="88" t="str">
        <v>P2</v>
      </c>
      <c r="I77" s="89" t="str">
        <v>Pass</v>
      </c>
      <c r="J77" s="88"/>
      <c r="K77" s="88"/>
      <c r="L77" s="60"/>
      <c r="M77" s="88"/>
      <c r="N77" s="88"/>
      <c r="O77" s="90"/>
      <c r="P77" s="48"/>
      <c r="Q77" s="48"/>
      <c r="R77" s="48"/>
    </row>
    <row customHeight="true" ht="73" r="78">
      <c r="A78" s="10">
        <v>81</v>
      </c>
      <c r="B78" s="60" t="str">
        <v>SYNC+_0129</v>
      </c>
      <c r="C78" s="72" t="str">
        <v>蓝牙儿童座椅</v>
      </c>
      <c r="D78" s="10" t="str">
        <v>蓝牙儿童座椅</v>
      </c>
      <c r="E78" s="77" t="str">
        <v>1.IGN RUN
2.IVI POWER ON
3.儿童座椅已连接车机且电量正常
4.儿童座椅已锁住</v>
      </c>
      <c r="F78" s="77" t="str">
        <v>1.长按电源键重启车机</v>
      </c>
      <c r="G78" s="77" t="str">
        <v>1.重启后自动连接重启前连接的座椅</v>
      </c>
      <c r="H78" s="88" t="str">
        <v>P1</v>
      </c>
      <c r="I78" s="89" t="str">
        <v>Pass</v>
      </c>
      <c r="J78" s="88"/>
      <c r="K78" s="88"/>
      <c r="L78" s="60"/>
      <c r="M78" s="91"/>
      <c r="N78" s="88"/>
      <c r="O78" s="90"/>
      <c r="P78" s="48"/>
      <c r="Q78" s="48"/>
      <c r="R78" s="48"/>
    </row>
    <row customHeight="true" ht="73" r="79">
      <c r="A79" s="10">
        <v>82</v>
      </c>
      <c r="B79" s="60" t="str">
        <v>SYNC+_0129</v>
      </c>
      <c r="C79" s="72" t="str">
        <v>蓝牙儿童座椅</v>
      </c>
      <c r="D79" s="10" t="str">
        <v>蓝牙儿童座椅</v>
      </c>
      <c r="E79" s="77" t="str">
        <v>1.IGN RUN
2.IVI POWER ON
3.儿童座椅已连接车机且电量正常
4.儿童座椅已锁住</v>
      </c>
      <c r="F79" s="77" t="str">
        <v>1.adb shell am force-stop com.yfve.settings
</v>
      </c>
      <c r="G79" s="77" t="str">
        <v>1.手动退出设置</v>
      </c>
      <c r="H79" s="88" t="str">
        <v>P2</v>
      </c>
      <c r="I79" s="89" t="str">
        <v>Pass</v>
      </c>
      <c r="J79" s="88"/>
      <c r="K79" s="88"/>
      <c r="L79" s="60"/>
      <c r="M79" s="88"/>
      <c r="N79" s="88"/>
      <c r="O79" s="90"/>
      <c r="P79" s="48"/>
      <c r="Q79" s="48"/>
      <c r="R79" s="48"/>
    </row>
    <row customHeight="true" ht="49" r="80">
      <c r="A80" s="10">
        <v>83</v>
      </c>
      <c r="B80" s="60" t="str">
        <v>SYNC+_0129</v>
      </c>
      <c r="C80" s="72" t="str">
        <v>蓝牙儿童座椅</v>
      </c>
      <c r="D80" s="10" t="str">
        <v>蓝牙儿童座椅</v>
      </c>
      <c r="E80" s="77" t="str">
        <v>1.IGN RUN
2.IVI POWER ON</v>
      </c>
      <c r="F80" s="77" t="str">
        <v>2.点击设置</v>
      </c>
      <c r="G80" s="77" t="str">
        <v>2.setting 重启后自动连接重启前连接的座椅</v>
      </c>
      <c r="H80" s="88" t="str">
        <v>P2</v>
      </c>
      <c r="I80" s="89" t="str">
        <v>Pass</v>
      </c>
      <c r="J80" s="88"/>
      <c r="K80" s="88"/>
      <c r="L80" s="60"/>
      <c r="M80" s="88"/>
      <c r="N80" s="88"/>
      <c r="O80" s="90"/>
      <c r="P80" s="48"/>
      <c r="Q80" s="48"/>
      <c r="R80" s="48"/>
    </row>
    <row customHeight="true" ht="73" r="81">
      <c r="A81" s="10">
        <v>84</v>
      </c>
      <c r="B81" s="60" t="str">
        <v>SYNC+_0129</v>
      </c>
      <c r="C81" s="72" t="str">
        <v>蓝牙儿童座椅</v>
      </c>
      <c r="D81" s="10" t="str">
        <v>蓝牙儿童座椅</v>
      </c>
      <c r="E81" s="77" t="str">
        <v>1.IGN RUN
2.IVI POWER ON
3.儿童座椅已连接车机且电量正常
4.儿童座椅已锁住</v>
      </c>
      <c r="F81" s="77" t="str">
        <v>1.熄火开车门进入standby状态
</v>
      </c>
      <c r="G81" s="77" t="str">
        <v>1.车机屏幕熄灭</v>
      </c>
      <c r="H81" s="88" t="str">
        <v>P2</v>
      </c>
      <c r="I81" s="89" t="str">
        <v>Pass</v>
      </c>
      <c r="J81" s="88"/>
      <c r="K81" s="88"/>
      <c r="L81" s="60"/>
      <c r="M81" s="91"/>
      <c r="N81" s="88"/>
      <c r="O81" s="90"/>
      <c r="P81" s="48"/>
      <c r="Q81" s="48"/>
      <c r="R81" s="48"/>
    </row>
    <row customHeight="true" ht="49" r="82">
      <c r="A82" s="10">
        <v>85</v>
      </c>
      <c r="B82" s="60" t="str">
        <v>SYNC+_0129</v>
      </c>
      <c r="C82" s="72" t="str">
        <v>蓝牙儿童座椅</v>
      </c>
      <c r="D82" s="10" t="str">
        <v>蓝牙儿童座椅</v>
      </c>
      <c r="E82" s="77" t="str">
        <v>1.IGN RUN
2.IVI POWER ON</v>
      </c>
      <c r="F82" s="77" t="str">
        <v>2.关车门，按power键进EP</v>
      </c>
      <c r="G82" s="77" t="str">
        <v>2.车机亮屏后会自动连接重启前连接的座椅</v>
      </c>
      <c r="H82" s="88" t="str">
        <v>P2</v>
      </c>
      <c r="I82" s="89" t="str">
        <v>Pass</v>
      </c>
      <c r="J82" s="88"/>
      <c r="K82" s="88"/>
      <c r="L82" s="88"/>
      <c r="M82" s="91"/>
      <c r="N82" s="88"/>
      <c r="O82" s="90"/>
      <c r="P82" s="48"/>
      <c r="Q82" s="48"/>
      <c r="R82" s="48"/>
    </row>
    <row customHeight="true" ht="73" r="83">
      <c r="A83" s="10">
        <v>86</v>
      </c>
      <c r="B83" s="60" t="str">
        <v>SYNC+_0129</v>
      </c>
      <c r="C83" s="72" t="str">
        <v>蓝牙儿童座椅</v>
      </c>
      <c r="D83" s="10" t="str">
        <v>蓝牙儿童座椅</v>
      </c>
      <c r="E83" s="77" t="str">
        <v>1.IGN RUN
2.IVI POWER ON
3.儿童座椅已连接车机且电量正常
4.儿童座椅已锁住</v>
      </c>
      <c r="F83" s="77" t="str">
        <v>1.熄火开车门进入sleep状态
</v>
      </c>
      <c r="G83" s="77" t="str">
        <v>1.车机屏幕熄灭</v>
      </c>
      <c r="H83" s="88" t="str">
        <v>P2</v>
      </c>
      <c r="I83" s="89" t="str">
        <v>Pass</v>
      </c>
      <c r="J83" s="88"/>
      <c r="K83" s="88"/>
      <c r="L83" s="60"/>
      <c r="M83" s="91"/>
      <c r="N83" s="88"/>
      <c r="O83" s="90"/>
      <c r="P83" s="48"/>
      <c r="Q83" s="48"/>
      <c r="R83" s="48"/>
    </row>
    <row customHeight="true" ht="49" r="84">
      <c r="A84" s="10">
        <v>87</v>
      </c>
      <c r="B84" s="60" t="str">
        <v>SYNC+_0129</v>
      </c>
      <c r="C84" s="72" t="str">
        <v>蓝牙儿童座椅</v>
      </c>
      <c r="D84" s="10" t="str">
        <v>蓝牙儿童座椅</v>
      </c>
      <c r="E84" s="77" t="str">
        <v>1.IGN RUN
2.IVI POWER ON
3.儿童座椅已连接车机且电量正常
4.儿童座椅已锁住</v>
      </c>
      <c r="F84" s="77" t="str">
        <v>2.再次点火</v>
      </c>
      <c r="G84" s="77" t="str">
        <v>2.车机亮屏后会自动连接重启前连接的座椅</v>
      </c>
      <c r="H84" s="88" t="str">
        <v>P2</v>
      </c>
      <c r="I84" s="89" t="str">
        <v>Pass</v>
      </c>
      <c r="J84" s="88"/>
      <c r="K84" s="88"/>
      <c r="L84" s="60"/>
      <c r="M84" s="91"/>
      <c r="N84" s="88"/>
      <c r="O84" s="90"/>
      <c r="P84" s="48"/>
      <c r="Q84" s="48"/>
      <c r="R84" s="48"/>
    </row>
    <row customHeight="true" ht="49" r="85">
      <c r="A85" s="10">
        <v>88</v>
      </c>
      <c r="B85" s="60" t="str">
        <v>SYNC+_0129</v>
      </c>
      <c r="C85" s="72" t="str">
        <v>蓝牙儿童座椅</v>
      </c>
      <c r="D85" s="10" t="str">
        <v>蓝牙儿童座椅</v>
      </c>
      <c r="E85" s="77" t="str">
        <v>1.IGN RUN
2.IVI POWER ON
3.儿童座椅已连接车机</v>
      </c>
      <c r="F85" s="77" t="str">
        <v>1.车控搜索儿童座椅，搜索得到的结果，点击结果</v>
      </c>
      <c r="G85" s="77" t="str">
        <v>1.可进入儿童座椅详情页</v>
      </c>
      <c r="H85" s="88" t="str">
        <v>P2</v>
      </c>
      <c r="I85" s="89" t="str">
        <v>Fail</v>
      </c>
      <c r="J85" s="88" t="s">
        <v>44</v>
      </c>
      <c r="K85" s="88"/>
      <c r="L85" s="60"/>
      <c r="M85" s="91"/>
      <c r="N85" s="88"/>
      <c r="O85" s="90"/>
      <c r="P85" s="48"/>
      <c r="Q85" s="48"/>
      <c r="R85" s="48"/>
    </row>
    <row customHeight="true" ht="81" r="86">
      <c r="A86" s="10">
        <v>89</v>
      </c>
      <c r="B86" s="60" t="str">
        <v>SYNC+_0129</v>
      </c>
      <c r="C86" s="72" t="str">
        <v>蓝牙儿童座椅</v>
      </c>
      <c r="D86" s="10" t="str">
        <v>蓝牙儿童座椅</v>
      </c>
      <c r="E86" s="77" t="str">
        <v>1.IGN RUN
2.IVI POWER ON
3.儿童座椅已连接车机</v>
      </c>
      <c r="F86" s="77" t="str">
        <v>1.进入儿童座椅详情页，弹出弹窗未锁定/低电量消息横幅，点击消息横幅
2.再点击详情页左上角返回按钮</v>
      </c>
      <c r="G86" s="77" t="str">
        <v>2.点击一次即可退出儿童座椅详情页</v>
      </c>
      <c r="H86" s="88" t="str">
        <v>P2</v>
      </c>
      <c r="I86" s="89" t="str">
        <v>Pass</v>
      </c>
      <c r="J86" s="88"/>
      <c r="K86" s="88"/>
      <c r="L86" s="60"/>
      <c r="M86" s="91"/>
      <c r="N86" s="88"/>
      <c r="O86" s="90"/>
      <c r="P86" s="48"/>
      <c r="Q86" s="48"/>
      <c r="R86" s="48"/>
    </row>
    <row customHeight="true" ht="81" r="87">
      <c r="A87" s="10">
        <v>90</v>
      </c>
      <c r="B87" s="60" t="str">
        <v>SYNC+_0129</v>
      </c>
      <c r="C87" s="72" t="str">
        <v>蓝牙儿童座椅-主题</v>
      </c>
      <c r="D87" s="10" t="str">
        <v>与主题交互</v>
      </c>
      <c r="E87" s="77" t="str">
        <v>1.IGN RUN
2.IVI POWER ON
3.儿童座椅已连接车机</v>
      </c>
      <c r="F87" s="77" t="str">
        <v>1.切换任意出题
2.触发蓝牙儿童座椅未锁定和低电量消息横幅，查看消息中心以及进入儿童座椅详情页</v>
      </c>
      <c r="G87" s="77" t="str">
        <v>2.详情页、图标以及弹窗背景颜色均与主题一一对应</v>
      </c>
      <c r="H87" s="88" t="str">
        <v>P1</v>
      </c>
      <c r="I87" s="89" t="str">
        <v>Pass</v>
      </c>
      <c r="J87" s="88"/>
      <c r="K87" s="88"/>
      <c r="L87" s="60"/>
      <c r="M87" s="91"/>
      <c r="N87" s="88"/>
      <c r="O87" s="90"/>
      <c r="P87" s="48"/>
      <c r="Q87" s="48"/>
      <c r="R87" s="48"/>
    </row>
    <row customHeight="true" ht="49" r="88">
      <c r="A88" s="10">
        <v>91</v>
      </c>
      <c r="B88" s="60" t="str">
        <v>SYNC+_0129</v>
      </c>
      <c r="C88" s="72" t="str">
        <v>蓝牙儿童座椅（U6XX专用）</v>
      </c>
      <c r="D88" s="10" t="str">
        <v>蓝牙儿童座椅</v>
      </c>
      <c r="E88" s="77" t="s">
        <v>47</v>
      </c>
      <c r="F88" s="77" t="s">
        <v>49</v>
      </c>
      <c r="G88" s="77" t="s">
        <v>48</v>
      </c>
      <c r="H88" s="88" t="str">
        <v>P2</v>
      </c>
      <c r="I88" s="89" t="str">
        <v>Pass</v>
      </c>
      <c r="J88" s="88"/>
      <c r="K88" s="88"/>
      <c r="L88" s="60"/>
      <c r="M88" s="91"/>
      <c r="N88" s="88"/>
      <c r="O88" s="90"/>
      <c r="P88" s="48"/>
      <c r="Q88" s="48"/>
      <c r="R88" s="48"/>
    </row>
    <row customHeight="true" ht="49" r="89">
      <c r="A89" s="10">
        <v>92</v>
      </c>
      <c r="B89" s="60" t="str">
        <v>SYNC+_0129</v>
      </c>
      <c r="C89" s="72" t="str">
        <v>蓝牙儿童座椅（U6XX专用）</v>
      </c>
      <c r="D89" s="10" t="str">
        <v>蓝牙儿童座椅</v>
      </c>
      <c r="E89" s="77" t="s">
        <v>47</v>
      </c>
      <c r="F89" s="77" t="s">
        <v>52</v>
      </c>
      <c r="G89" s="77" t="s">
        <v>53</v>
      </c>
      <c r="H89" s="88" t="str">
        <v>P2</v>
      </c>
      <c r="I89" s="89" t="str">
        <v>Pass</v>
      </c>
      <c r="J89" s="88"/>
      <c r="K89" s="88"/>
      <c r="L89" s="60"/>
      <c r="M89" s="91"/>
      <c r="N89" s="88"/>
      <c r="O89" s="90"/>
      <c r="P89" s="48"/>
      <c r="Q89" s="48"/>
      <c r="R89" s="48"/>
    </row>
    <row customHeight="true" ht="49" r="90">
      <c r="A90" s="10">
        <v>93</v>
      </c>
      <c r="B90" s="60" t="str">
        <v>SYNC+_0129</v>
      </c>
      <c r="C90" s="72" t="str">
        <v>蓝牙儿童座椅（U718专用STR）</v>
      </c>
      <c r="D90" s="10" t="str">
        <v>蓝牙儿童座椅</v>
      </c>
      <c r="E90" s="77" t="s">
        <v>47</v>
      </c>
      <c r="F90" s="77" t="str">
        <v>1.连接儿童座椅，进入STR模式，再退出STR模式</v>
      </c>
      <c r="G90" s="77" t="str">
        <v>1.退出STR模式后，儿童座椅会自动连接，并弹出未锁定和低电量消息横幅，以及有TTS播报</v>
      </c>
      <c r="H90" s="88" t="str">
        <v>P0</v>
      </c>
      <c r="I90" s="89" t="str">
        <v>Pass</v>
      </c>
      <c r="J90" s="88"/>
      <c r="K90" s="88"/>
      <c r="L90" s="60"/>
      <c r="M90" s="91"/>
      <c r="N90" s="88"/>
      <c r="O90" s="90"/>
      <c r="P90" s="48"/>
      <c r="Q90" s="48"/>
      <c r="R90" s="48"/>
    </row>
    <row customHeight="true" ht="49" r="91">
      <c r="A91" s="10">
        <v>94</v>
      </c>
      <c r="B91" s="60" t="str">
        <v>SYNC+_0129</v>
      </c>
      <c r="C91" s="72" t="str">
        <v>蓝牙儿童座椅（U718专用STR）</v>
      </c>
      <c r="D91" s="10" t="str">
        <v>蓝牙儿童座椅</v>
      </c>
      <c r="E91" s="77" t="s">
        <v>50</v>
      </c>
      <c r="F91" s="77" t="str">
        <v>1.连接儿童座椅，弹出未锁定消息横幅时，进入STR模式，再退出</v>
      </c>
      <c r="G91" s="77" t="str">
        <v>1.退出STR模式后，未锁定消息横幅消失，并且默认回到launcher页面</v>
      </c>
      <c r="H91" s="88" t="str">
        <v>P0</v>
      </c>
      <c r="I91" s="89" t="str">
        <v>Pass</v>
      </c>
      <c r="J91" s="88"/>
      <c r="K91" s="88"/>
      <c r="L91" s="60"/>
      <c r="M91" s="91"/>
      <c r="N91" s="88"/>
      <c r="O91" s="90"/>
      <c r="P91" s="48"/>
      <c r="Q91" s="48"/>
      <c r="R91" s="48"/>
    </row>
    <row customHeight="true" ht="49" r="92">
      <c r="A92" s="10">
        <v>95</v>
      </c>
      <c r="B92" s="60" t="str">
        <v>SYNC+_0129</v>
      </c>
      <c r="C92" s="72" t="str">
        <v>蓝牙儿童座椅（U718专用STR）</v>
      </c>
      <c r="D92" s="10" t="str">
        <v>蓝牙儿童座椅</v>
      </c>
      <c r="E92" s="77" t="s">
        <v>51</v>
      </c>
      <c r="F92" s="77" t="str">
        <v>1.连接儿童座椅，弹出低电量消息横幅时，进入STR模式，再退出</v>
      </c>
      <c r="G92" s="77" t="str">
        <v>1.退出STR模式后，低电量消息横幅消失，并且默认回到launcher页面</v>
      </c>
      <c r="H92" s="88" t="str">
        <v>P0</v>
      </c>
      <c r="I92" s="89" t="str">
        <v>Pass</v>
      </c>
      <c r="J92" s="88"/>
      <c r="K92" s="88"/>
      <c r="L92" s="60"/>
      <c r="M92" s="91"/>
      <c r="N92" s="88"/>
      <c r="O92" s="90"/>
      <c r="P92" s="48"/>
      <c r="Q92" s="48"/>
      <c r="R92" s="48"/>
    </row>
    <row customHeight="true" ht="49" r="93">
      <c r="A93" s="10">
        <v>96</v>
      </c>
      <c r="B93" s="60" t="str">
        <v>SYNC+_0129</v>
      </c>
      <c r="C93" s="72" t="str">
        <v>蓝牙儿童座椅（U718专用STR）</v>
      </c>
      <c r="D93" s="10" t="str">
        <v>蓝牙儿童座椅</v>
      </c>
      <c r="E93" s="77" t="s">
        <v>45</v>
      </c>
      <c r="F93" s="77" t="str">
        <v>1.连接儿童座椅，弹出连接成功弹窗，进入STR模式，再退出</v>
      </c>
      <c r="G93" s="77" t="str">
        <v>1.退出STR模式后，连接成功弹窗消失，并且默认回到launcher页面</v>
      </c>
      <c r="H93" s="88" t="str">
        <v>P0</v>
      </c>
      <c r="I93" s="89" t="str">
        <v>Pass</v>
      </c>
      <c r="J93" s="88"/>
      <c r="K93" s="88"/>
      <c r="L93" s="60"/>
      <c r="M93" s="91"/>
      <c r="N93" s="88"/>
      <c r="O93" s="90"/>
      <c r="P93" s="48"/>
      <c r="Q93" s="48"/>
      <c r="R93" s="48"/>
    </row>
    <row customHeight="true" ht="49" r="94">
      <c r="A94" s="10">
        <v>97</v>
      </c>
      <c r="B94" s="60" t="str">
        <v>SYNC+_0129</v>
      </c>
      <c r="C94" s="72" t="str">
        <v>蓝牙儿童座椅（U718专用STR）</v>
      </c>
      <c r="D94" s="10" t="str">
        <v>蓝牙儿童座椅</v>
      </c>
      <c r="E94" s="77" t="s">
        <v>45</v>
      </c>
      <c r="F94" s="77" t="str">
        <v>1.蓝牙搜索页面搜索到儿童座椅设备后，关闭儿童座椅电源点击连接儿童座椅设备，弹出连接失败弹窗，进入STR模式，再退出</v>
      </c>
      <c r="G94" s="77" t="str">
        <v>1.退出STR模式后，连接失败弹窗消失，并且默认回到launcher页面</v>
      </c>
      <c r="H94" s="88" t="str">
        <v>P0</v>
      </c>
      <c r="I94" s="89" t="str">
        <v>Pass</v>
      </c>
      <c r="J94" s="88"/>
      <c r="K94" s="88"/>
      <c r="L94" s="60"/>
      <c r="M94" s="91"/>
      <c r="N94" s="88"/>
      <c r="O94" s="90"/>
      <c r="P94" s="48"/>
      <c r="Q94" s="48"/>
      <c r="R94" s="48"/>
    </row>
    <row customHeight="true" ht="49" r="95">
      <c r="A95" s="10">
        <v>98</v>
      </c>
      <c r="B95" s="60" t="str">
        <v>SYNC+_0129</v>
      </c>
      <c r="C95" s="72" t="str">
        <v>蓝牙儿童座椅（U718专用STR）</v>
      </c>
      <c r="D95" s="10" t="str">
        <v>蓝牙儿童座椅</v>
      </c>
      <c r="E95" s="77" t="s">
        <v>45</v>
      </c>
      <c r="F95" s="77" t="str">
        <v>1.已连接蓝蓝牙儿童座椅，点击车辆设置儿童座椅设置项右侧infobook图标，弹出infobook弹窗，进入STR模式，再退出</v>
      </c>
      <c r="G95" s="77" t="str">
        <v>1.退出STR模式后，infobook弹窗消失，并且默认回到launcher页面</v>
      </c>
      <c r="H95" s="88" t="str">
        <v>P0</v>
      </c>
      <c r="I95" s="89" t="str">
        <v>Pass</v>
      </c>
      <c r="J95" s="88"/>
      <c r="K95" s="88"/>
      <c r="L95" s="60"/>
      <c r="M95" s="91"/>
      <c r="N95" s="88"/>
      <c r="O95" s="90"/>
      <c r="P95" s="48"/>
      <c r="Q95" s="48"/>
      <c r="R95" s="48"/>
    </row>
    <row customHeight="true" ht="49" r="96">
      <c r="A96" s="10">
        <v>99</v>
      </c>
      <c r="B96" s="60" t="str">
        <v>SYNC+_0129</v>
      </c>
      <c r="C96" s="72" t="str">
        <v>蓝牙儿童座椅（U718专用STR）</v>
      </c>
      <c r="D96" s="10" t="str">
        <v>蓝牙儿童座椅</v>
      </c>
      <c r="E96" s="77" t="s">
        <v>45</v>
      </c>
      <c r="F96" s="77" t="str">
        <v>1.连接儿童座椅进入STR模式，再退出，进入儿童座椅详情页</v>
      </c>
      <c r="G96" s="77" t="str">
        <v>1.退出STR模式后，儿童座椅详情页可以正常进入和退出，不会出现crash</v>
      </c>
      <c r="H96" s="88" t="str">
        <v>P0</v>
      </c>
      <c r="I96" s="89" t="str">
        <v>Pass</v>
      </c>
      <c r="J96" s="88"/>
      <c r="K96" s="88"/>
      <c r="L96" s="60"/>
      <c r="M96" s="91"/>
      <c r="N96" s="88"/>
      <c r="O96" s="90"/>
      <c r="P96" s="48"/>
      <c r="Q96" s="48"/>
      <c r="R96" s="48"/>
    </row>
  </sheetData>
  <mergeCells>
    <mergeCell ref="M40:M41"/>
  </mergeCells>
  <conditionalFormatting sqref="I96:I96">
    <cfRule dxfId="148" operator="equal" priority="2" stopIfTrue="true" type="cellIs">
      <formula>"Block"</formula>
    </cfRule>
  </conditionalFormatting>
  <conditionalFormatting sqref="I96:I96">
    <cfRule dxfId="149" operator="equal" priority="3" stopIfTrue="true" type="cellIs">
      <formula>"NT"</formula>
    </cfRule>
  </conditionalFormatting>
  <conditionalFormatting sqref="I96:I96">
    <cfRule dxfId="150" operator="equal" priority="4" stopIfTrue="true" type="cellIs">
      <formula>"Fail"</formula>
    </cfRule>
  </conditionalFormatting>
  <conditionalFormatting sqref="I96:I96">
    <cfRule dxfId="151" operator="equal" priority="5" stopIfTrue="true" type="cellIs">
      <formula>"Pass"</formula>
    </cfRule>
  </conditionalFormatting>
  <conditionalFormatting sqref="I95:I95">
    <cfRule dxfId="152" operator="equal" priority="6" stopIfTrue="true" type="cellIs">
      <formula>"Block"</formula>
    </cfRule>
  </conditionalFormatting>
  <conditionalFormatting sqref="I95:I95">
    <cfRule dxfId="153" operator="equal" priority="7" stopIfTrue="true" type="cellIs">
      <formula>"NT"</formula>
    </cfRule>
  </conditionalFormatting>
  <conditionalFormatting sqref="I95:I95">
    <cfRule dxfId="154" operator="equal" priority="8" stopIfTrue="true" type="cellIs">
      <formula>"Fail"</formula>
    </cfRule>
  </conditionalFormatting>
  <conditionalFormatting sqref="I95:I95">
    <cfRule dxfId="155" operator="equal" priority="9" stopIfTrue="true" type="cellIs">
      <formula>"Pass"</formula>
    </cfRule>
  </conditionalFormatting>
  <conditionalFormatting sqref="I94:I94">
    <cfRule dxfId="156" operator="equal" priority="10" stopIfTrue="true" type="cellIs">
      <formula>"Block"</formula>
    </cfRule>
  </conditionalFormatting>
  <conditionalFormatting sqref="I94:I94">
    <cfRule dxfId="157" operator="equal" priority="11" stopIfTrue="true" type="cellIs">
      <formula>"NT"</formula>
    </cfRule>
  </conditionalFormatting>
  <conditionalFormatting sqref="I94:I94">
    <cfRule dxfId="158" operator="equal" priority="12" stopIfTrue="true" type="cellIs">
      <formula>"Fail"</formula>
    </cfRule>
  </conditionalFormatting>
  <conditionalFormatting sqref="I94:I94">
    <cfRule dxfId="159" operator="equal" priority="13" stopIfTrue="true" type="cellIs">
      <formula>"Pass"</formula>
    </cfRule>
  </conditionalFormatting>
  <conditionalFormatting sqref="I93:I93">
    <cfRule dxfId="160" operator="equal" priority="14" stopIfTrue="true" type="cellIs">
      <formula>"Block"</formula>
    </cfRule>
  </conditionalFormatting>
  <conditionalFormatting sqref="I93:I93">
    <cfRule dxfId="161" operator="equal" priority="15" stopIfTrue="true" type="cellIs">
      <formula>"NT"</formula>
    </cfRule>
  </conditionalFormatting>
  <conditionalFormatting sqref="I93:I93">
    <cfRule dxfId="162" operator="equal" priority="16" stopIfTrue="true" type="cellIs">
      <formula>"Fail"</formula>
    </cfRule>
  </conditionalFormatting>
  <conditionalFormatting sqref="I93:I93">
    <cfRule dxfId="163" operator="equal" priority="17" stopIfTrue="true" type="cellIs">
      <formula>"Pass"</formula>
    </cfRule>
  </conditionalFormatting>
  <conditionalFormatting sqref="I92:I92">
    <cfRule dxfId="164" operator="equal" priority="18" stopIfTrue="true" type="cellIs">
      <formula>"Block"</formula>
    </cfRule>
  </conditionalFormatting>
  <conditionalFormatting sqref="I92:I92">
    <cfRule dxfId="165" operator="equal" priority="19" stopIfTrue="true" type="cellIs">
      <formula>"NT"</formula>
    </cfRule>
  </conditionalFormatting>
  <conditionalFormatting sqref="I92:I92">
    <cfRule dxfId="166" operator="equal" priority="20" stopIfTrue="true" type="cellIs">
      <formula>"Fail"</formula>
    </cfRule>
  </conditionalFormatting>
  <conditionalFormatting sqref="I92:I92">
    <cfRule dxfId="167" operator="equal" priority="21" stopIfTrue="true" type="cellIs">
      <formula>"Pass"</formula>
    </cfRule>
  </conditionalFormatting>
  <conditionalFormatting sqref="I91:I91">
    <cfRule dxfId="168" operator="equal" priority="22" stopIfTrue="true" type="cellIs">
      <formula>"Block"</formula>
    </cfRule>
  </conditionalFormatting>
  <conditionalFormatting sqref="I91:I91">
    <cfRule dxfId="169" operator="equal" priority="23" stopIfTrue="true" type="cellIs">
      <formula>"NT"</formula>
    </cfRule>
  </conditionalFormatting>
  <conditionalFormatting sqref="I91:I91">
    <cfRule dxfId="170" operator="equal" priority="24" stopIfTrue="true" type="cellIs">
      <formula>"Fail"</formula>
    </cfRule>
  </conditionalFormatting>
  <conditionalFormatting sqref="I91:I91">
    <cfRule dxfId="171" operator="equal" priority="25" stopIfTrue="true" type="cellIs">
      <formula>"Pass"</formula>
    </cfRule>
  </conditionalFormatting>
  <conditionalFormatting sqref="I87:I87">
    <cfRule dxfId="172" operator="equal" priority="26" stopIfTrue="true" type="cellIs">
      <formula>"Block"</formula>
    </cfRule>
  </conditionalFormatting>
  <conditionalFormatting sqref="I87:I87">
    <cfRule dxfId="173" operator="equal" priority="27" stopIfTrue="true" type="cellIs">
      <formula>"NT"</formula>
    </cfRule>
  </conditionalFormatting>
  <conditionalFormatting sqref="I87:I87">
    <cfRule dxfId="174" operator="equal" priority="28" stopIfTrue="true" type="cellIs">
      <formula>"Fail"</formula>
    </cfRule>
  </conditionalFormatting>
  <conditionalFormatting sqref="I87:I87">
    <cfRule dxfId="175" operator="equal" priority="29" stopIfTrue="true" type="cellIs">
      <formula>"Pass"</formula>
    </cfRule>
  </conditionalFormatting>
  <conditionalFormatting sqref="I90:I90">
    <cfRule dxfId="176" operator="equal" priority="30" stopIfTrue="true" type="cellIs">
      <formula>"Block"</formula>
    </cfRule>
  </conditionalFormatting>
  <conditionalFormatting sqref="I90:I90">
    <cfRule dxfId="177" operator="equal" priority="31" stopIfTrue="true" type="cellIs">
      <formula>"NT"</formula>
    </cfRule>
  </conditionalFormatting>
  <conditionalFormatting sqref="I90:I90">
    <cfRule dxfId="178" operator="equal" priority="32" stopIfTrue="true" type="cellIs">
      <formula>"Fail"</formula>
    </cfRule>
  </conditionalFormatting>
  <conditionalFormatting sqref="I90:I90">
    <cfRule dxfId="179" operator="equal" priority="33" stopIfTrue="true" type="cellIs">
      <formula>"Pass"</formula>
    </cfRule>
  </conditionalFormatting>
  <conditionalFormatting sqref="I86:I86">
    <cfRule dxfId="180" operator="equal" priority="34" stopIfTrue="true" type="cellIs">
      <formula>"Block"</formula>
    </cfRule>
  </conditionalFormatting>
  <conditionalFormatting sqref="I86:I86">
    <cfRule dxfId="181" operator="equal" priority="35" stopIfTrue="true" type="cellIs">
      <formula>"NT"</formula>
    </cfRule>
  </conditionalFormatting>
  <conditionalFormatting sqref="I86:I86">
    <cfRule dxfId="182" operator="equal" priority="36" stopIfTrue="true" type="cellIs">
      <formula>"Fail"</formula>
    </cfRule>
  </conditionalFormatting>
  <conditionalFormatting sqref="I86:I86">
    <cfRule dxfId="183" operator="equal" priority="37" stopIfTrue="true" type="cellIs">
      <formula>"Pass"</formula>
    </cfRule>
  </conditionalFormatting>
  <conditionalFormatting sqref="I89:I89">
    <cfRule dxfId="184" operator="equal" priority="38" stopIfTrue="true" type="cellIs">
      <formula>"Block"</formula>
    </cfRule>
  </conditionalFormatting>
  <conditionalFormatting sqref="I89:I89">
    <cfRule dxfId="185" operator="equal" priority="39" stopIfTrue="true" type="cellIs">
      <formula>"NT"</formula>
    </cfRule>
  </conditionalFormatting>
  <conditionalFormatting sqref="I89:I89">
    <cfRule dxfId="186" operator="equal" priority="40" stopIfTrue="true" type="cellIs">
      <formula>"Fail"</formula>
    </cfRule>
  </conditionalFormatting>
  <conditionalFormatting sqref="I89:I89">
    <cfRule dxfId="187" operator="equal" priority="41" stopIfTrue="true" type="cellIs">
      <formula>"Pass"</formula>
    </cfRule>
  </conditionalFormatting>
  <conditionalFormatting sqref="I88:I88">
    <cfRule dxfId="188" operator="equal" priority="42" stopIfTrue="true" type="cellIs">
      <formula>"Block"</formula>
    </cfRule>
  </conditionalFormatting>
  <conditionalFormatting sqref="I88:I88">
    <cfRule dxfId="189" operator="equal" priority="43" stopIfTrue="true" type="cellIs">
      <formula>"NT"</formula>
    </cfRule>
  </conditionalFormatting>
  <conditionalFormatting sqref="I88:I88">
    <cfRule dxfId="190" operator="equal" priority="44" stopIfTrue="true" type="cellIs">
      <formula>"Fail"</formula>
    </cfRule>
  </conditionalFormatting>
  <conditionalFormatting sqref="I88:I88">
    <cfRule dxfId="191" operator="equal" priority="45" stopIfTrue="true" type="cellIs">
      <formula>"Pass"</formula>
    </cfRule>
  </conditionalFormatting>
  <conditionalFormatting sqref="I1:I1">
    <cfRule dxfId="192" operator="equal" priority="46" stopIfTrue="true" type="cellIs">
      <formula>"NT"</formula>
    </cfRule>
  </conditionalFormatting>
  <conditionalFormatting sqref="I85:I85">
    <cfRule dxfId="193" operator="equal" priority="47" stopIfTrue="true" type="cellIs">
      <formula>"Block"</formula>
    </cfRule>
  </conditionalFormatting>
  <conditionalFormatting sqref="I85:I85">
    <cfRule dxfId="194" operator="equal" priority="48" stopIfTrue="true" type="cellIs">
      <formula>"NT"</formula>
    </cfRule>
  </conditionalFormatting>
  <conditionalFormatting sqref="I85:I85">
    <cfRule dxfId="195" operator="equal" priority="49" stopIfTrue="true" type="cellIs">
      <formula>"Fail"</formula>
    </cfRule>
  </conditionalFormatting>
  <conditionalFormatting sqref="I85:I85">
    <cfRule dxfId="196" operator="equal" priority="50" stopIfTrue="true" type="cellIs">
      <formula>"Pass"</formula>
    </cfRule>
  </conditionalFormatting>
  <conditionalFormatting sqref="I36:I38">
    <cfRule dxfId="197" operator="equal" priority="51" stopIfTrue="true" type="cellIs">
      <formula>"Block"</formula>
    </cfRule>
  </conditionalFormatting>
  <conditionalFormatting sqref="I36:I38">
    <cfRule dxfId="198" operator="equal" priority="52" stopIfTrue="true" type="cellIs">
      <formula>"NT"</formula>
    </cfRule>
  </conditionalFormatting>
  <conditionalFormatting sqref="I36:I38">
    <cfRule dxfId="199" operator="equal" priority="53" stopIfTrue="true" type="cellIs">
      <formula>"Fail"</formula>
    </cfRule>
  </conditionalFormatting>
  <conditionalFormatting sqref="I36:I38">
    <cfRule dxfId="200" operator="equal" priority="54" stopIfTrue="true" type="cellIs">
      <formula>"Pass"</formula>
    </cfRule>
  </conditionalFormatting>
  <conditionalFormatting sqref="I30:I32">
    <cfRule dxfId="201" operator="equal" priority="55" stopIfTrue="true" type="cellIs">
      <formula>"Block"</formula>
    </cfRule>
  </conditionalFormatting>
  <conditionalFormatting sqref="I30:I32">
    <cfRule dxfId="202" operator="equal" priority="56" stopIfTrue="true" type="cellIs">
      <formula>"NT"</formula>
    </cfRule>
  </conditionalFormatting>
  <conditionalFormatting sqref="I30:I32">
    <cfRule dxfId="203" operator="equal" priority="57" stopIfTrue="true" type="cellIs">
      <formula>"Fail"</formula>
    </cfRule>
  </conditionalFormatting>
  <conditionalFormatting sqref="I30:I32">
    <cfRule dxfId="204" operator="equal" priority="58" stopIfTrue="true" type="cellIs">
      <formula>"Pass"</formula>
    </cfRule>
  </conditionalFormatting>
  <conditionalFormatting sqref="I49:I62">
    <cfRule dxfId="205" operator="equal" priority="59" stopIfTrue="true" type="cellIs">
      <formula>"Block"</formula>
    </cfRule>
  </conditionalFormatting>
  <conditionalFormatting sqref="I49:I62">
    <cfRule dxfId="206" operator="equal" priority="60" stopIfTrue="true" type="cellIs">
      <formula>"NT"</formula>
    </cfRule>
  </conditionalFormatting>
  <conditionalFormatting sqref="I49:I62">
    <cfRule dxfId="207" operator="equal" priority="61" stopIfTrue="true" type="cellIs">
      <formula>"Fail"</formula>
    </cfRule>
  </conditionalFormatting>
  <conditionalFormatting sqref="I49:I62">
    <cfRule dxfId="208" operator="equal" priority="62" stopIfTrue="true" type="cellIs">
      <formula>"Pass"</formula>
    </cfRule>
  </conditionalFormatting>
  <conditionalFormatting sqref="I44:I48">
    <cfRule dxfId="209" operator="equal" priority="63" stopIfTrue="true" type="cellIs">
      <formula>"Block"</formula>
    </cfRule>
  </conditionalFormatting>
  <conditionalFormatting sqref="I44:I48">
    <cfRule dxfId="210" operator="equal" priority="64" stopIfTrue="true" type="cellIs">
      <formula>"NT"</formula>
    </cfRule>
  </conditionalFormatting>
  <conditionalFormatting sqref="I44:I48">
    <cfRule dxfId="211" operator="equal" priority="65" stopIfTrue="true" type="cellIs">
      <formula>"Fail"</formula>
    </cfRule>
  </conditionalFormatting>
  <conditionalFormatting sqref="I44:I48">
    <cfRule dxfId="212" operator="equal" priority="66" stopIfTrue="true" type="cellIs">
      <formula>"Pass"</formula>
    </cfRule>
  </conditionalFormatting>
  <conditionalFormatting sqref="I40:I41">
    <cfRule dxfId="213" operator="equal" priority="67" stopIfTrue="true" type="cellIs">
      <formula>"Block"</formula>
    </cfRule>
  </conditionalFormatting>
  <conditionalFormatting sqref="I40:I41">
    <cfRule dxfId="214" operator="equal" priority="68" stopIfTrue="true" type="cellIs">
      <formula>"NT"</formula>
    </cfRule>
  </conditionalFormatting>
  <conditionalFormatting sqref="I40:I41">
    <cfRule dxfId="215" operator="equal" priority="69" stopIfTrue="true" type="cellIs">
      <formula>"Fail"</formula>
    </cfRule>
  </conditionalFormatting>
  <conditionalFormatting sqref="I40:I41">
    <cfRule dxfId="216" operator="equal" priority="70" stopIfTrue="true" type="cellIs">
      <formula>"Pass"</formula>
    </cfRule>
  </conditionalFormatting>
  <conditionalFormatting sqref="I33:I34">
    <cfRule dxfId="217" operator="equal" priority="71" stopIfTrue="true" type="cellIs">
      <formula>"Block"</formula>
    </cfRule>
  </conditionalFormatting>
  <conditionalFormatting sqref="I33:I34">
    <cfRule dxfId="218" operator="equal" priority="72" stopIfTrue="true" type="cellIs">
      <formula>"NT"</formula>
    </cfRule>
  </conditionalFormatting>
  <conditionalFormatting sqref="I33:I34">
    <cfRule dxfId="219" operator="equal" priority="73" stopIfTrue="true" type="cellIs">
      <formula>"Fail"</formula>
    </cfRule>
  </conditionalFormatting>
  <conditionalFormatting sqref="I33:I34">
    <cfRule dxfId="220" operator="equal" priority="74" stopIfTrue="true" type="cellIs">
      <formula>"Pass"</formula>
    </cfRule>
  </conditionalFormatting>
  <conditionalFormatting sqref="I65:I65">
    <cfRule dxfId="221" operator="equal" priority="75" stopIfTrue="true" type="cellIs">
      <formula>"Block"</formula>
    </cfRule>
  </conditionalFormatting>
  <conditionalFormatting sqref="I65:I65">
    <cfRule dxfId="222" operator="equal" priority="76" stopIfTrue="true" type="cellIs">
      <formula>"NT"</formula>
    </cfRule>
  </conditionalFormatting>
  <conditionalFormatting sqref="I65:I65">
    <cfRule dxfId="223" operator="equal" priority="77" stopIfTrue="true" type="cellIs">
      <formula>"Fail"</formula>
    </cfRule>
  </conditionalFormatting>
  <conditionalFormatting sqref="I65:I65">
    <cfRule dxfId="224" operator="equal" priority="78" stopIfTrue="true" type="cellIs">
      <formula>"Pass"</formula>
    </cfRule>
  </conditionalFormatting>
  <conditionalFormatting sqref="I43:I43">
    <cfRule dxfId="225" operator="equal" priority="79" stopIfTrue="true" type="cellIs">
      <formula>"Block"</formula>
    </cfRule>
  </conditionalFormatting>
  <conditionalFormatting sqref="I43:I43">
    <cfRule dxfId="226" operator="equal" priority="80" stopIfTrue="true" type="cellIs">
      <formula>"NT"</formula>
    </cfRule>
  </conditionalFormatting>
  <conditionalFormatting sqref="I43:I43">
    <cfRule dxfId="227" operator="equal" priority="81" stopIfTrue="true" type="cellIs">
      <formula>"Fail"</formula>
    </cfRule>
  </conditionalFormatting>
  <conditionalFormatting sqref="I43:I43">
    <cfRule dxfId="228" operator="equal" priority="82" stopIfTrue="true" type="cellIs">
      <formula>"Pass"</formula>
    </cfRule>
  </conditionalFormatting>
  <conditionalFormatting sqref="I42:I42">
    <cfRule dxfId="229" operator="equal" priority="83" stopIfTrue="true" type="cellIs">
      <formula>"Block"</formula>
    </cfRule>
  </conditionalFormatting>
  <conditionalFormatting sqref="I42:I42">
    <cfRule dxfId="230" operator="equal" priority="84" stopIfTrue="true" type="cellIs">
      <formula>"NT"</formula>
    </cfRule>
  </conditionalFormatting>
  <conditionalFormatting sqref="I42:I42">
    <cfRule dxfId="231" operator="equal" priority="85" stopIfTrue="true" type="cellIs">
      <formula>"Fail"</formula>
    </cfRule>
  </conditionalFormatting>
  <conditionalFormatting sqref="I42:I42">
    <cfRule dxfId="232" operator="equal" priority="86" stopIfTrue="true" type="cellIs">
      <formula>"Pass"</formula>
    </cfRule>
  </conditionalFormatting>
  <conditionalFormatting sqref="I39:I39">
    <cfRule dxfId="233" operator="equal" priority="87" stopIfTrue="true" type="cellIs">
      <formula>"Block"</formula>
    </cfRule>
  </conditionalFormatting>
  <conditionalFormatting sqref="I39:I39">
    <cfRule dxfId="234" operator="equal" priority="88" stopIfTrue="true" type="cellIs">
      <formula>"NT"</formula>
    </cfRule>
  </conditionalFormatting>
  <conditionalFormatting sqref="I39:I39">
    <cfRule dxfId="235" operator="equal" priority="89" stopIfTrue="true" type="cellIs">
      <formula>"Fail"</formula>
    </cfRule>
  </conditionalFormatting>
  <conditionalFormatting sqref="I39:I39">
    <cfRule dxfId="236" operator="equal" priority="90" stopIfTrue="true" type="cellIs">
      <formula>"Pass"</formula>
    </cfRule>
  </conditionalFormatting>
  <conditionalFormatting sqref="I35:I35">
    <cfRule dxfId="237" operator="equal" priority="91" stopIfTrue="true" type="cellIs">
      <formula>"Block"</formula>
    </cfRule>
  </conditionalFormatting>
  <conditionalFormatting sqref="I35:I35">
    <cfRule dxfId="238" operator="equal" priority="92" stopIfTrue="true" type="cellIs">
      <formula>"NT"</formula>
    </cfRule>
  </conditionalFormatting>
  <conditionalFormatting sqref="I35:I35">
    <cfRule dxfId="239" operator="equal" priority="93" stopIfTrue="true" type="cellIs">
      <formula>"Fail"</formula>
    </cfRule>
  </conditionalFormatting>
  <conditionalFormatting sqref="I35:I35">
    <cfRule dxfId="240" operator="equal" priority="94" stopIfTrue="true" type="cellIs">
      <formula>"Pass"</formula>
    </cfRule>
  </conditionalFormatting>
  <conditionalFormatting sqref="I28:I29">
    <cfRule dxfId="241" operator="equal" priority="95" stopIfTrue="true" type="cellIs">
      <formula>"Block"</formula>
    </cfRule>
  </conditionalFormatting>
  <conditionalFormatting sqref="I28:I29">
    <cfRule dxfId="242" operator="equal" priority="96" stopIfTrue="true" type="cellIs">
      <formula>"NT"</formula>
    </cfRule>
  </conditionalFormatting>
  <conditionalFormatting sqref="I28:I29">
    <cfRule dxfId="243" operator="equal" priority="97" stopIfTrue="true" type="cellIs">
      <formula>"Fail"</formula>
    </cfRule>
  </conditionalFormatting>
  <conditionalFormatting sqref="I28:I29">
    <cfRule dxfId="244" operator="equal" priority="98" stopIfTrue="true" type="cellIs">
      <formula>"Pass"</formula>
    </cfRule>
  </conditionalFormatting>
  <conditionalFormatting sqref="I3:I27 I63:I64 I66:I84">
    <cfRule dxfId="245" operator="equal" priority="99" stopIfTrue="true" type="cellIs">
      <formula>"Block"</formula>
    </cfRule>
  </conditionalFormatting>
  <conditionalFormatting sqref="I3:I27 I63:I64 I66:I84">
    <cfRule dxfId="246" operator="equal" priority="100" stopIfTrue="true" type="cellIs">
      <formula>"NT"</formula>
    </cfRule>
  </conditionalFormatting>
  <conditionalFormatting sqref="I3:I27 I63:I64 I66:I84">
    <cfRule dxfId="247" operator="equal" priority="101" stopIfTrue="true" type="cellIs">
      <formula>"Fail"</formula>
    </cfRule>
  </conditionalFormatting>
  <conditionalFormatting sqref="I3:I27 I63:I64 I66:I84">
    <cfRule dxfId="248" operator="equal" priority="102" stopIfTrue="true" type="cellIs">
      <formula>"Pass"</formula>
    </cfRule>
  </conditionalFormatting>
  <conditionalFormatting sqref="J1:L1">
    <cfRule dxfId="249" operator="equal" priority="103" stopIfTrue="true" type="cellIs">
      <formula>"NT"</formula>
    </cfRule>
  </conditionalFormatting>
  <conditionalFormatting sqref="I2:I2">
    <cfRule dxfId="250" operator="equal" priority="104" stopIfTrue="true" type="cellIs">
      <formula>"Block"</formula>
    </cfRule>
  </conditionalFormatting>
  <conditionalFormatting sqref="I2:I2">
    <cfRule dxfId="251" operator="equal" priority="105" stopIfTrue="true" type="cellIs">
      <formula>"NT"</formula>
    </cfRule>
  </conditionalFormatting>
  <conditionalFormatting sqref="I2:I2">
    <cfRule dxfId="252" operator="equal" priority="106" stopIfTrue="true" type="cellIs">
      <formula>"Fail"</formula>
    </cfRule>
  </conditionalFormatting>
  <conditionalFormatting sqref="I2:I2">
    <cfRule dxfId="253" operator="equal" priority="107" stopIfTrue="true" type="cellIs">
      <formula>"Pass"</formula>
    </cfRule>
  </conditionalFormatting>
  <dataValidations count="2">
    <dataValidation allowBlank="true" errorStyle="stop" showErrorMessage="true" sqref="I2:I96" type="list">
      <formula1>"Pass,Fail,NT,Block"</formula1>
    </dataValidation>
    <dataValidation allowBlank="true" errorStyle="stop" showErrorMessage="true" sqref="L2:L96" type="list">
      <formula1>"内部依赖,外部依赖-福特,外部依赖-YF,外部依赖-Baidu,实车测试"</formula1>
    </dataValidation>
  </dataValidations>
  <hyperlinks>
    <hyperlink ref="J25" display="PSTT-498" r:id="rId1"/>
    <hyperlink ref="J2" display="PSTT-652" r:id="rId2"/>
    <hyperlink ref="J85" display="APIMCIM-24369" r:id="rId3"/>
  </hyperlink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3"/>
    <col collapsed="false" customWidth="true" hidden="false" max="4" min="4" style="0" width="23"/>
    <col collapsed="false" customWidth="true" hidden="false" max="5" min="5" style="0" width="12"/>
    <col collapsed="false" customWidth="true" hidden="false" max="6" min="6" style="0" width="24"/>
    <col collapsed="false" customWidth="true" hidden="false" max="7" min="7" style="0" width="29"/>
    <col collapsed="false" customWidth="true" hidden="false" max="8" min="8" style="0" width="20"/>
    <col collapsed="false" customWidth="true" hidden="false" max="9" min="9" style="0" width="10"/>
    <col collapsed="false" customWidth="true" hidden="false" max="10" min="10" style="0" width="30"/>
    <col collapsed="false" customWidth="true" hidden="false" max="11" min="11" style="0" width="30"/>
    <col collapsed="false" customWidth="true" hidden="false" max="12" min="12" style="0" width="19"/>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4"/>
    <col collapsed="false" customWidth="true" hidden="false" max="19" min="19" style="0" width="12"/>
    <col collapsed="false" customWidth="true" hidden="false" max="20" min="20" style="0" width="13"/>
  </cols>
  <sheetData>
    <row customHeight="true" ht="36" r="1">
      <c r="A1" s="67" t="str">
        <v>Case ID</v>
      </c>
      <c r="B1" s="67" t="str">
        <v>Feature ID_1</v>
      </c>
      <c r="C1" s="67" t="str">
        <v>需求ID</v>
      </c>
      <c r="D1" s="67" t="str">
        <v>标题</v>
      </c>
      <c r="E1" s="67" t="str">
        <v>优先级</v>
      </c>
      <c r="F1" s="67" t="str">
        <v>前提条件</v>
      </c>
      <c r="G1" s="67" t="str">
        <v>操作步骤</v>
      </c>
      <c r="H1" s="67" t="str">
        <v>预期结果</v>
      </c>
      <c r="I1" s="67" t="str">
        <v>实际结果</v>
      </c>
      <c r="J1" s="68" t="str">
        <v>FAIL/BLOCK/NT/NA
原因</v>
      </c>
      <c r="K1" s="110" t="str">
        <v>备注</v>
      </c>
      <c r="L1" s="110" t="str">
        <v>适用车型
718</v>
      </c>
      <c r="M1" s="110" t="str">
        <v>适用车型
707</v>
      </c>
      <c r="N1" s="110" t="str">
        <v>适用车型
U6</v>
      </c>
      <c r="O1" s="68" t="str">
        <v>交付节点</v>
      </c>
      <c r="P1" s="68" t="str">
        <v>测试日期</v>
      </c>
      <c r="Q1" s="68" t="str">
        <v>测试人员</v>
      </c>
      <c r="R1" s="68" t="str">
        <v>测试版本</v>
      </c>
      <c r="S1" s="68" t="str">
        <v>测试环境</v>
      </c>
    </row>
    <row customHeight="true" ht="24" r="2">
      <c r="A2" s="96" t="str">
        <v>.</v>
      </c>
      <c r="B2" s="96"/>
      <c r="C2" s="96" t="str">
        <v>车门解锁密码</v>
      </c>
      <c r="D2" s="96"/>
      <c r="E2" s="96"/>
      <c r="F2" s="96"/>
      <c r="G2" s="96"/>
      <c r="H2" s="96"/>
      <c r="I2" s="96"/>
      <c r="J2" s="96"/>
      <c r="K2" s="98"/>
      <c r="L2" s="98"/>
      <c r="M2" s="98"/>
      <c r="N2" s="98"/>
      <c r="O2" s="96"/>
      <c r="P2" s="98"/>
      <c r="Q2" s="98"/>
      <c r="R2" s="98"/>
      <c r="S2" s="98"/>
    </row>
    <row customHeight="true" ht="36" r="3">
      <c r="A3" s="60" t="str">
        <v>Paak_1</v>
      </c>
      <c r="B3" s="60" t="str">
        <v>SYNC+_0106</v>
      </c>
      <c r="C3" s="60" t="str">
        <v>车门解锁密码</v>
      </c>
      <c r="D3" s="60" t="str">
        <v>车门解锁密码-配置字-不显示</v>
      </c>
      <c r="E3" s="60" t="str">
        <v>P0</v>
      </c>
      <c r="F3" s="60" t="str">
        <v>1.车机正常</v>
      </c>
      <c r="G3" s="60" t="str">
        <v>未配置配置字DE02，Keypad=0
查看路径：车辆控制-车辆设置，查看界面显示</v>
      </c>
      <c r="H3" s="60" t="str">
        <v>不显示车门解锁密码设置项</v>
      </c>
      <c r="I3" s="60" t="str">
        <v>PASS</v>
      </c>
      <c r="J3" s="60"/>
      <c r="K3" s="72"/>
      <c r="L3" s="72">
        <v>718</v>
      </c>
      <c r="M3" s="72" t="str">
        <v>NA</v>
      </c>
      <c r="N3" s="72">
        <v>611</v>
      </c>
      <c r="O3" s="60" t="str">
        <v>R00</v>
      </c>
      <c r="P3" s="99">
        <v>45102</v>
      </c>
      <c r="Q3" s="72" t="str">
        <v>赵雅非</v>
      </c>
      <c r="R3" s="72" t="str">
        <v>SOC：20230613_R00_ENG00
MCU：20230614_R00_ENG00</v>
      </c>
      <c r="S3" s="72" t="str">
        <v>台架</v>
      </c>
    </row>
    <row customHeight="true" ht="36" r="4">
      <c r="A4" s="60" t="str">
        <v>Paak_1</v>
      </c>
      <c r="B4" s="60" t="str">
        <v>SYNC+_0106</v>
      </c>
      <c r="C4" s="60" t="str">
        <v>车门解锁密码</v>
      </c>
      <c r="D4" s="60" t="str">
        <v>车门解锁密码-适配主题</v>
      </c>
      <c r="E4" s="60" t="str">
        <v>P0</v>
      </c>
      <c r="F4" s="60" t="str">
        <v>1.车机正常
2.切换为非默认主题</v>
      </c>
      <c r="G4" s="60" t="str">
        <v>正常的新建、输入等操作</v>
      </c>
      <c r="H4" s="60" t="str">
        <v>弹窗、按扭、字体 颜色等均符合当前所先主题</v>
      </c>
      <c r="I4" s="60" t="str">
        <v>PASS</v>
      </c>
      <c r="J4" s="60"/>
      <c r="K4" s="72"/>
      <c r="L4" s="72">
        <v>718</v>
      </c>
      <c r="M4" s="72" t="str">
        <v>NA</v>
      </c>
      <c r="N4" s="72">
        <v>611</v>
      </c>
      <c r="O4" s="60" t="str">
        <v>R00</v>
      </c>
      <c r="P4" s="99">
        <v>45102</v>
      </c>
      <c r="Q4" s="72" t="str">
        <v>赵雅非</v>
      </c>
      <c r="R4" s="72" t="str">
        <v>SOC：20230613_R00_ENG00
MCU：20230614_R00_ENG00</v>
      </c>
      <c r="S4" s="72" t="str">
        <v>台架</v>
      </c>
    </row>
    <row customHeight="true" ht="105" r="5">
      <c r="A5" s="60" t="str">
        <v>Paak_1</v>
      </c>
      <c r="B5" s="60" t="str">
        <v>SYNC+_0106</v>
      </c>
      <c r="C5" s="60" t="str">
        <v>车门解锁密码</v>
      </c>
      <c r="D5" s="60" t="str">
        <v>车门解锁密码-配置字-显示</v>
      </c>
      <c r="E5" s="60" t="str">
        <v>P0</v>
      </c>
      <c r="F5" s="60" t="str">
        <v>1.车机正常</v>
      </c>
      <c r="G5" s="60" t="str">
        <v>配置字正确：DE02，Keypad=1
或输入dbus命令：
./yfdbus_send AI.lv.ipcl.out vip2gip_diag 0x01,0x01,0xDE,0x02,0x00,0x80,0x00,0x00,0x00,0x00,0x00,0x00,0x00,0x00,0x00,0x00,0x00,0x00,0x00,0x00,0x00,0x00,0x00,0x00</v>
      </c>
      <c r="H5" s="60" t="str">
        <v>在车辆设置显示车门解锁密码设置项</v>
      </c>
      <c r="I5" s="60" t="str">
        <v>PASS</v>
      </c>
      <c r="J5" s="60"/>
      <c r="K5" s="72"/>
      <c r="L5" s="72">
        <v>718</v>
      </c>
      <c r="M5" s="72" t="str">
        <v>NA</v>
      </c>
      <c r="N5" s="72">
        <v>611</v>
      </c>
      <c r="O5" s="60" t="str">
        <v>R00</v>
      </c>
      <c r="P5" s="99">
        <v>45102</v>
      </c>
      <c r="Q5" s="72" t="str">
        <v>赵雅非</v>
      </c>
      <c r="R5" s="72" t="str">
        <v>SOC：20230613_R00_ENG00
MCU：20230614_R00_ENG00</v>
      </c>
      <c r="S5" s="72" t="str">
        <v>台架</v>
      </c>
    </row>
    <row customHeight="true" ht="70" r="6">
      <c r="A6" s="60" t="str">
        <v>Paak_1</v>
      </c>
      <c r="B6" s="60" t="str">
        <v>SYNC+_0106</v>
      </c>
      <c r="C6" s="60" t="str">
        <v>1-1 车门解锁密码-独自驾驶模式</v>
      </c>
      <c r="D6" s="60" t="str">
        <v>车门解锁密码-独自模式（U6特有，718不存在）</v>
      </c>
      <c r="E6" s="60" t="str">
        <v>P0</v>
      </c>
      <c r="F6" s="60" t="str">
        <v>1.车机正常
2.驾驶模式为独自驾驶模式（下拉屏幕，选择独自哿模式）
3.配置字正确：DE02，Keypad=1</v>
      </c>
      <c r="G6" s="60" t="str">
        <v>1.点击车辆控制-车辆设置，查看界面显示</v>
      </c>
      <c r="H6" s="60" t="str">
        <v>1.界面显示车辆解锁密码、&gt;、收藏按钮、infobook图标</v>
      </c>
      <c r="I6" s="60" t="str">
        <v>PASS</v>
      </c>
      <c r="J6" s="60"/>
      <c r="K6" s="72"/>
      <c r="L6" s="72"/>
      <c r="M6" s="72" t="str">
        <v>NA</v>
      </c>
      <c r="N6" s="72">
        <v>611</v>
      </c>
      <c r="O6" s="60" t="str">
        <v>R00</v>
      </c>
      <c r="P6" s="99">
        <v>45102</v>
      </c>
      <c r="Q6" s="72" t="str">
        <v>赵雅非</v>
      </c>
      <c r="R6" s="72" t="str">
        <v>SOC：20230613_R00_ENG00
MCU：20230614_R00_ENG00</v>
      </c>
      <c r="S6" s="72" t="str">
        <v>台架</v>
      </c>
    </row>
    <row customHeight="true" ht="53" r="7">
      <c r="A7" s="60" t="str">
        <v>Paak_3</v>
      </c>
      <c r="B7" s="60" t="str">
        <v>SYNC+_0106</v>
      </c>
      <c r="C7" s="60" t="str">
        <v>1-1 车门解锁密码-独立驾驶模式主驾屏</v>
      </c>
      <c r="D7" s="60" t="str">
        <v>车门解锁密码-独立模式，主驾屏显示正确（U6特有，718不存在）</v>
      </c>
      <c r="E7" s="60" t="str">
        <v>P0</v>
      </c>
      <c r="F7" s="60" t="str">
        <v>1.车机正常
2.驾驶模式为独立驾驶模式主驾屏（下拉屏幕）
3.配置字正确：DE02，Keypad=1</v>
      </c>
      <c r="G7" s="60" t="str">
        <v>1.点击车辆控制-车辆设置，查看界面显示</v>
      </c>
      <c r="H7" s="60" t="str">
        <v>1.主驾屏界面显示车辆解锁密码、&gt;、收藏按钮、infobook图标</v>
      </c>
      <c r="I7" s="60" t="str">
        <v>PASS</v>
      </c>
      <c r="J7" s="60"/>
      <c r="K7" s="72"/>
      <c r="L7" s="72"/>
      <c r="M7" s="72" t="str">
        <v>NA</v>
      </c>
      <c r="N7" s="72">
        <v>611</v>
      </c>
      <c r="O7" s="60" t="str">
        <v>R00</v>
      </c>
      <c r="P7" s="99">
        <v>45102</v>
      </c>
      <c r="Q7" s="72" t="str">
        <v>赵雅非</v>
      </c>
      <c r="R7" s="72" t="str">
        <v>SOC：20230613_R00_ENG00
MCU：20230614_R00_ENG00</v>
      </c>
      <c r="S7" s="72" t="str">
        <v>台架</v>
      </c>
    </row>
    <row customHeight="true" ht="53" r="8">
      <c r="A8" s="60" t="str">
        <v>Paak_4</v>
      </c>
      <c r="B8" s="60" t="str">
        <v>SYNC+_0106</v>
      </c>
      <c r="C8" s="60" t="str">
        <v>1-1 车门解锁密码-独立驾驶模式副驾屏</v>
      </c>
      <c r="D8" s="60" t="str">
        <v>车门解锁密码-独立模式，副驾屏显示正确（U6特有，718不存在）</v>
      </c>
      <c r="E8" s="60" t="str">
        <v>P0</v>
      </c>
      <c r="F8" s="60" t="str">
        <v>1.车机正常
2.驾驶模式为独立驾驶模式副驾屏（下拉屏幕）
3.配置字正确：DE02，Keypad=1</v>
      </c>
      <c r="G8" s="60" t="str">
        <v>1.点击车辆控制-车辆设置，查看界面显示</v>
      </c>
      <c r="H8" s="60" t="str">
        <v>1.副驾屏界面显示车辆解锁密码、&gt;、收藏按钮、infobook图标</v>
      </c>
      <c r="I8" s="60" t="str">
        <v>PASS</v>
      </c>
      <c r="J8" s="60"/>
      <c r="K8" s="72"/>
      <c r="L8" s="72"/>
      <c r="M8" s="72" t="str">
        <v>NA</v>
      </c>
      <c r="N8" s="72">
        <v>611</v>
      </c>
      <c r="O8" s="60" t="str">
        <v>R00</v>
      </c>
      <c r="P8" s="99">
        <v>45102</v>
      </c>
      <c r="Q8" s="72" t="str">
        <v>赵雅非</v>
      </c>
      <c r="R8" s="72" t="str">
        <v>SOC：20230613_R00_ENG00
MCU：20230614_R00_ENG00</v>
      </c>
      <c r="S8" s="72" t="str">
        <v>台架</v>
      </c>
    </row>
    <row customHeight="true" ht="53" r="9">
      <c r="A9" s="60" t="str">
        <v>Paak_5</v>
      </c>
      <c r="B9" s="60" t="str">
        <v>SYNC+_0106</v>
      </c>
      <c r="C9" s="60" t="str">
        <v>1-1 车门解锁密码-合作模式</v>
      </c>
      <c r="D9" s="60" t="str">
        <v>车门解锁密码-合作模式（U6特有，718不存在）</v>
      </c>
      <c r="E9" s="60" t="str">
        <v>P0</v>
      </c>
      <c r="F9" s="60" t="str">
        <v>1.车机正常
2.驾驶模式为合作模式（发送信号0x4C，PsngrFrntDetct_D_Actl=1可进入到合作模式）</v>
      </c>
      <c r="G9" s="60" t="str">
        <v>1.点击车辆控制-车辆设置，查看界面显示</v>
      </c>
      <c r="H9" s="60" t="str">
        <v>1.界面显示车辆解锁密码、&gt;、收藏按钮、infobook图标</v>
      </c>
      <c r="I9" s="60" t="str">
        <v>PASS</v>
      </c>
      <c r="J9" s="60"/>
      <c r="K9" s="72"/>
      <c r="L9" s="72"/>
      <c r="M9" s="72" t="str">
        <v>NA</v>
      </c>
      <c r="N9" s="72">
        <v>611</v>
      </c>
      <c r="O9" s="60" t="str">
        <v>R00</v>
      </c>
      <c r="P9" s="99">
        <v>45102</v>
      </c>
      <c r="Q9" s="72" t="str">
        <v>赵雅非</v>
      </c>
      <c r="R9" s="72" t="str">
        <v>SOC：20230613_R00_ENG00
MCU：20230614_R00_ENG00</v>
      </c>
      <c r="S9" s="72" t="str">
        <v>台架</v>
      </c>
    </row>
    <row customHeight="true" ht="92" r="10">
      <c r="A10" s="60" t="str">
        <v>Paak_5</v>
      </c>
      <c r="B10" s="60" t="str">
        <v>SYNC+_0106</v>
      </c>
      <c r="C10" s="60" t="str">
        <v>1-1 车门解锁密码</v>
      </c>
      <c r="D10" s="60" t="str">
        <v>车门解锁密码界面检查</v>
      </c>
      <c r="E10" s="60" t="str">
        <v>P0</v>
      </c>
      <c r="F10" s="60" t="str">
        <v>1.车机正常
2.配置字正确：DE02，Keypad=1</v>
      </c>
      <c r="G10" s="60" t="str">
        <v>1.点击车辆控制-车辆设置，查看界面显示</v>
      </c>
      <c r="H10" s="60" t="str">
        <v>1.界面显示车辆解锁密码、&gt;、收藏按钮、infobook图标。
按扭显示正常，点击无异常</v>
      </c>
      <c r="I10" s="60" t="str">
        <v>PASS</v>
      </c>
      <c r="J10" s="60"/>
      <c r="K10" s="72"/>
      <c r="L10" s="72">
        <v>718</v>
      </c>
      <c r="M10" s="72" t="str">
        <v>NA</v>
      </c>
      <c r="N10" s="72">
        <v>611</v>
      </c>
      <c r="O10" s="60" t="str">
        <v>R00</v>
      </c>
      <c r="P10" s="99">
        <v>45102</v>
      </c>
      <c r="Q10" s="72" t="str">
        <v>赵雅非</v>
      </c>
      <c r="R10" s="72" t="str">
        <v>SOC：20230613_R00_ENG00
MCU：20230614_R00_ENG00</v>
      </c>
      <c r="S10" s="72" t="str">
        <v>台架</v>
      </c>
    </row>
    <row customHeight="true" ht="123" r="11">
      <c r="A11" s="60" t="str">
        <v>Paak_6</v>
      </c>
      <c r="B11" s="60" t="str">
        <v>SYNC+_0106</v>
      </c>
      <c r="C11" s="60" t="str">
        <v>1-2 原厂密码</v>
      </c>
      <c r="D11" s="60" t="str">
        <v>车门解锁密码-原厂密码</v>
      </c>
      <c r="E11" s="60" t="str">
        <v>P0</v>
      </c>
      <c r="F11" s="60" t="str">
        <v>1.车机正常
2.进入车辆设置界面
【实车上的原厂密码操作方法：
BCM读取：10 03
22 40 72
22 FD B6】</v>
      </c>
      <c r="G11" s="60" t="str">
        <v>1.点击“&gt;”按钮，
2.未输入密码</v>
      </c>
      <c r="H11" s="60" t="str">
        <v>1.进入车门解锁密码界面显示输入密码框+输入5位数字密码，“下一步”按钮和数字键盘【U6是“继续”按扭】
2.“下一步”按钮置灰显示，数字键盘不置灰</v>
      </c>
      <c r="I11" s="60" t="str">
        <v>PASS</v>
      </c>
      <c r="J11" s="72"/>
      <c r="K11" s="72"/>
      <c r="L11" s="72">
        <v>718</v>
      </c>
      <c r="M11" s="72" t="str">
        <v>NA</v>
      </c>
      <c r="N11" s="72">
        <v>611</v>
      </c>
      <c r="O11" s="60" t="str">
        <v>R00</v>
      </c>
      <c r="P11" s="99">
        <v>45102</v>
      </c>
      <c r="Q11" s="72" t="str">
        <v>赵雅非</v>
      </c>
      <c r="R11" s="72" t="str">
        <v>SOC：20230613_R00_ENG00
MCU：20230614_R00_ENG00</v>
      </c>
      <c r="S11" s="72" t="str">
        <v>台架</v>
      </c>
    </row>
    <row customHeight="true" ht="105" r="12">
      <c r="A12" s="60" t="str">
        <v>Paak_7</v>
      </c>
      <c r="B12" s="60" t="str">
        <v>SYNC+_0106</v>
      </c>
      <c r="C12" s="60" t="str">
        <v>1-3.1 原厂密码</v>
      </c>
      <c r="D12" s="60" t="str">
        <v>车门解锁密码-输入错误密码</v>
      </c>
      <c r="E12" s="60" t="str">
        <v>P1</v>
      </c>
      <c r="F12" s="60" t="str">
        <v>1.车机正常
2.进入车门解锁密码界面
【实车上的原厂密码操作方法：
BCM读取：10 03
22 40 72
22 FD B6】</v>
      </c>
      <c r="G12" s="60" t="str">
        <v>1.输入5位任意数字点击下一步按钮
2.点击“重新输入”按钮
dbus命令：
./yfdbus_send AI.lv.ipcl.out vip2gip_VehicleNetwork 0x02,0x21,0x40,0x10,0x0F,0x00,0x00,0x06</v>
      </c>
      <c r="H12" s="60" t="str">
        <v>1.弹出弹窗提示“原厂密码不匹配+重新输入”按钮【U6上提示的是原厂密码不正确】
2.弹窗消失</v>
      </c>
      <c r="I12" s="60" t="str">
        <v>FAIL</v>
      </c>
      <c r="J12" s="60" t="str">
        <v>FCIVIOS-15572 Phase5_【U611】【黑盒】【低概率】【Keypad】UI提供的是“原厂密码不正确”，实际是“原厂密码不匹配”，请确认</v>
      </c>
      <c r="K12" s="72"/>
      <c r="L12" s="72">
        <v>718</v>
      </c>
      <c r="M12" s="72" t="str">
        <v>NA</v>
      </c>
      <c r="N12" s="72">
        <v>611</v>
      </c>
      <c r="O12" s="60" t="str">
        <v>R00</v>
      </c>
      <c r="P12" s="99">
        <v>45102</v>
      </c>
      <c r="Q12" s="72" t="str">
        <v>赵雅非</v>
      </c>
      <c r="R12" s="72" t="str">
        <v>SOC：20230613_R00_ENG00
MCU：20230614_R00_ENG00</v>
      </c>
      <c r="S12" s="72" t="str">
        <v>台架</v>
      </c>
    </row>
    <row customHeight="true" ht="53" r="13">
      <c r="A13" s="60" t="str">
        <v>Paak_8</v>
      </c>
      <c r="B13" s="60" t="str">
        <v>SYNC+_0106</v>
      </c>
      <c r="C13" s="60" t="str">
        <v>1-3 原厂密码</v>
      </c>
      <c r="D13" s="60" t="str">
        <v>车门解锁密码-输入密码后键盘显示置灰</v>
      </c>
      <c r="E13" s="60" t="str">
        <v>P1</v>
      </c>
      <c r="F13" s="60" t="str">
        <v>1.车机正常
2.进入车门解锁密码界面</v>
      </c>
      <c r="G13" s="60" t="str">
        <v>1.输入5位随机密码，查看界面显示</v>
      </c>
      <c r="H13" s="60" t="str">
        <v>1.”继续“高亮，数字键置灰显示不可点击【718是“下一步”按扭】</v>
      </c>
      <c r="I13" s="60" t="str">
        <v>FAIL</v>
      </c>
      <c r="J13" s="60" t="str">
        <v>FCIVIOS-15571 Phase5_【U611】【黑盒】【低概率】【Keypad】【实车】车门解锁密码输入原厂密码过程中尚未点击继续按扭，会有一个原厂密码不匹配的弹窗</v>
      </c>
      <c r="K13" s="72"/>
      <c r="L13" s="72">
        <v>718</v>
      </c>
      <c r="M13" s="72" t="str">
        <v>NA</v>
      </c>
      <c r="N13" s="72">
        <v>611</v>
      </c>
      <c r="O13" s="60" t="str">
        <v>R00</v>
      </c>
      <c r="P13" s="99">
        <v>45102</v>
      </c>
      <c r="Q13" s="72" t="str">
        <v>赵雅非</v>
      </c>
      <c r="R13" s="72" t="str">
        <v>SOC：20230613_R00_ENG00
MCU：20230614_R00_ENG00</v>
      </c>
      <c r="S13" s="72" t="str">
        <v>台架</v>
      </c>
    </row>
    <row customHeight="true" ht="67" r="14">
      <c r="A14" s="60" t="str">
        <v>Paak_9</v>
      </c>
      <c r="B14" s="60" t="str">
        <v>SYNC+_0106</v>
      </c>
      <c r="C14" s="60" t="str">
        <v>1-3 原厂密码</v>
      </c>
      <c r="D14" s="60" t="str">
        <v>车门解锁密码-输入密码框清除按扭</v>
      </c>
      <c r="E14" s="60" t="str">
        <v>P1</v>
      </c>
      <c r="F14" s="60" t="str">
        <v>1.车机正常
2.进入车门解锁密码界面</v>
      </c>
      <c r="G14" s="60" t="str">
        <v>1.已输入密码，点击“X”按钮</v>
      </c>
      <c r="H14" s="60" t="str">
        <v>1.密码被清空</v>
      </c>
      <c r="I14" s="60" t="str">
        <v>PASS</v>
      </c>
      <c r="J14" s="60"/>
      <c r="K14" s="72"/>
      <c r="L14" s="72">
        <v>718</v>
      </c>
      <c r="M14" s="72" t="str">
        <v>NA</v>
      </c>
      <c r="N14" s="72">
        <v>611</v>
      </c>
      <c r="O14" s="60" t="str">
        <v>R00</v>
      </c>
      <c r="P14" s="99">
        <v>45102</v>
      </c>
      <c r="Q14" s="72" t="str">
        <v>赵雅非</v>
      </c>
      <c r="R14" s="72" t="str">
        <v>SOC：20230613_R00_ENG00
MCU：20230614_R00_ENG00</v>
      </c>
      <c r="S14" s="72" t="str">
        <v>台架</v>
      </c>
    </row>
    <row customHeight="true" ht="105" r="15">
      <c r="A15" s="60" t="str">
        <v>Paak_10</v>
      </c>
      <c r="B15" s="60" t="str">
        <v>SYNC+_0106</v>
      </c>
      <c r="C15" s="60" t="str">
        <v>1-3 原厂密码</v>
      </c>
      <c r="D15" s="60" t="str">
        <v>车门解锁密码-输入正确密码弹窗正确</v>
      </c>
      <c r="E15" s="60" t="str">
        <v>P1</v>
      </c>
      <c r="F15" s="60" t="str">
        <v>1.车机正常
2.进入车门解锁密码界面</v>
      </c>
      <c r="G15" s="60" t="str">
        <v>1.输入5位数字密码，点击“下一步”按钮按钮【U6按钮是“继续”】
2.输入dbus命令：
./yfdbus_send AI.lv.ipcl.out vip2gip_VehicleNetwork 0x02,0x21,0x40,0x10,0x0F,0x00,0x00,0x05</v>
      </c>
      <c r="H15" s="60" t="str">
        <v>1.弹出弹窗提示“请选择添加或清除个人车门解锁密码”和“清除”、“添加”按钮。默认选中”添加“按扭【U6的UI中，没有默认选择按钮】</v>
      </c>
      <c r="I15" s="60" t="str">
        <v>FAIL</v>
      </c>
      <c r="J15" s="60" t="str">
        <v>FCIVIOS-15574 Phase5_【U611】【黑盒】【必现】【Keypad】【实车】车门密码被清除后，再重新输入该密码时，提示：该密码已使用</v>
      </c>
      <c r="K15" s="72"/>
      <c r="L15" s="72">
        <v>718</v>
      </c>
      <c r="M15" s="72"/>
      <c r="N15" s="72">
        <v>611</v>
      </c>
      <c r="O15" s="60" t="str">
        <v>R00</v>
      </c>
      <c r="P15" s="99">
        <v>45102</v>
      </c>
      <c r="Q15" s="72" t="str">
        <v>赵雅非</v>
      </c>
      <c r="R15" s="72" t="str">
        <v>SOC：20230613_R00_ENG00
MCU：20230614_R00_ENG00</v>
      </c>
      <c r="S15" s="72" t="str">
        <v>台架</v>
      </c>
    </row>
    <row customHeight="true" ht="36" r="16">
      <c r="A16" s="60" t="str">
        <v>Paak_11</v>
      </c>
      <c r="B16" s="60" t="str">
        <v>SYNC+_0106</v>
      </c>
      <c r="C16" s="60" t="str">
        <v>1-8 加载状态</v>
      </c>
      <c r="D16" s="60" t="str">
        <v>车门解锁密码-加载状态</v>
      </c>
      <c r="E16" s="60" t="str">
        <v>P1</v>
      </c>
      <c r="F16" s="60" t="str">
        <v>1.车机正常
2.进入车门解锁密码界面</v>
      </c>
      <c r="G16" s="60" t="str">
        <v>1.输入5位数字密码，点击“下一步”按钮【U6按钮是“继续”】</v>
      </c>
      <c r="H16" s="60" t="str">
        <v>1.弹出弹窗“加载中”</v>
      </c>
      <c r="I16" s="60" t="str">
        <v>PASS</v>
      </c>
      <c r="J16" s="60"/>
      <c r="K16" s="72"/>
      <c r="L16" s="72">
        <v>718</v>
      </c>
      <c r="M16" s="72" t="str">
        <v>NA</v>
      </c>
      <c r="N16" s="72">
        <v>611</v>
      </c>
      <c r="O16" s="60" t="str">
        <v>R00</v>
      </c>
      <c r="P16" s="99">
        <v>45102</v>
      </c>
      <c r="Q16" s="72" t="str">
        <v>赵雅非</v>
      </c>
      <c r="R16" s="72" t="str">
        <v>SOC：20230613_R00_ENG00
MCU：20230614_R00_ENG00</v>
      </c>
      <c r="S16" s="72" t="str">
        <v>台架</v>
      </c>
    </row>
    <row customHeight="true" ht="139" r="17">
      <c r="A17" s="60" t="str">
        <v>Paak_12</v>
      </c>
      <c r="B17" s="60" t="str">
        <v>SYNC+_0106</v>
      </c>
      <c r="C17" s="60" t="str">
        <v>1-9 连接超时</v>
      </c>
      <c r="D17" s="60" t="str">
        <v>车门解锁密码-连接超时，点击取消</v>
      </c>
      <c r="E17" s="60" t="str">
        <v>P1</v>
      </c>
      <c r="F17" s="60" t="str">
        <v>1.车机正常
2.进入车门解锁密码界面</v>
      </c>
      <c r="G17" s="60" t="str">
        <v>1.输入5位数字密码，点击“下一步”按钮【U6按钮是“继续”】
2.点击“取消”按钮</v>
      </c>
      <c r="H17" s="60" t="str">
        <v>1.弹出弹窗“连接超时，请求可能未完成，请重试”显示“取消”“重试”按钮
2.弹窗消失
【密码保存到BCM，当前不需要关注】</v>
      </c>
      <c r="I17" s="60" t="str">
        <v>PASS</v>
      </c>
      <c r="J17" s="60"/>
      <c r="K17" s="72"/>
      <c r="L17" s="72">
        <v>718</v>
      </c>
      <c r="M17" s="72" t="str">
        <v>NA</v>
      </c>
      <c r="N17" s="72">
        <v>611</v>
      </c>
      <c r="O17" s="60" t="str">
        <v>R00</v>
      </c>
      <c r="P17" s="99">
        <v>45102</v>
      </c>
      <c r="Q17" s="72" t="str">
        <v>赵雅非</v>
      </c>
      <c r="R17" s="72" t="str">
        <v>SOC：20230613_R00_ENG00
MCU：20230614_R00_ENG00</v>
      </c>
      <c r="S17" s="72" t="str">
        <v>台架</v>
      </c>
    </row>
    <row customHeight="true" ht="70" r="18">
      <c r="A18" s="60" t="str">
        <v>Paak_12</v>
      </c>
      <c r="B18" s="60" t="str">
        <v>SYNC+_0106</v>
      </c>
      <c r="C18" s="60" t="str">
        <v>1-9 连接超时</v>
      </c>
      <c r="D18" s="60" t="str">
        <v>车门解锁密码-连接超时，点击重试</v>
      </c>
      <c r="E18" s="60" t="str">
        <v>P1</v>
      </c>
      <c r="F18" s="60" t="str">
        <v>1.车机正常
2.进入车门解锁密码界面</v>
      </c>
      <c r="G18" s="60" t="str">
        <v>1.输入5位数字密码，点击“下一步”按钮【U6按钮是“继续”】
2.点击“重试”</v>
      </c>
      <c r="H18" s="60" t="str">
        <v>1.弹出弹窗“连接超时，请求可能未完成，请重试”显示“取消”“重试”按钮
2.返回上一页面，继续重试</v>
      </c>
      <c r="I18" s="60" t="str">
        <v>FAIL</v>
      </c>
      <c r="J18" s="60" t="str">
        <v>FCIVIOS-15583 Phase5_【U611】【黑盒】【必现】【Keypad】【实车】输入原厂密码点击继续时弹出“请求超时”，随后又弹出“请选择添加或清除个人车门解锁密码”</v>
      </c>
      <c r="K18" s="72"/>
      <c r="L18" s="72">
        <v>718</v>
      </c>
      <c r="M18" s="72" t="str">
        <v>NA</v>
      </c>
      <c r="N18" s="72">
        <v>611</v>
      </c>
      <c r="O18" s="60" t="str">
        <v>R00</v>
      </c>
      <c r="P18" s="99">
        <v>45102</v>
      </c>
      <c r="Q18" s="72" t="str">
        <v>赵雅非</v>
      </c>
      <c r="R18" s="72" t="str">
        <v>SOC：20230613_R00_ENG00
MCU：20230614_R00_ENG00</v>
      </c>
      <c r="S18" s="72" t="str">
        <v>台架</v>
      </c>
    </row>
    <row customHeight="true" ht="139" r="19">
      <c r="A19" s="60" t="str">
        <v>Paak_13</v>
      </c>
      <c r="B19" s="60" t="str">
        <v>SYNC+_0106</v>
      </c>
      <c r="C19" s="60" t="str">
        <v>1-3 原厂密码</v>
      </c>
      <c r="D19" s="60" t="str">
        <v>车门解锁密码-退出添加或清除个人车门解锁密码（U6上特有，718没有）</v>
      </c>
      <c r="E19" s="60" t="str">
        <v>P2</v>
      </c>
      <c r="F19" s="60" t="str">
        <v>1.车机正常
2.进入“请选择添加或清除个人车门解锁密码”弹窗
dbus命令：
yfdbus_send AI.lv.ipcl.out vip2gip_VehicleNetwork 0x02,0x21,0x40,0x10,0x0F,0x00,0x00,0x05</v>
      </c>
      <c r="G19" s="60" t="str">
        <v>1.点击“X”</v>
      </c>
      <c r="H19" s="60" t="str">
        <v>1.返回车门解锁密码界面</v>
      </c>
      <c r="I19" s="60" t="str">
        <v>PASS</v>
      </c>
      <c r="J19" s="60"/>
      <c r="K19" s="72"/>
      <c r="L19" s="72"/>
      <c r="M19" s="72" t="str">
        <v>NA</v>
      </c>
      <c r="N19" s="72">
        <v>611</v>
      </c>
      <c r="O19" s="60" t="str">
        <v>R00</v>
      </c>
      <c r="P19" s="99">
        <v>45102</v>
      </c>
      <c r="Q19" s="72" t="str">
        <v>赵雅非</v>
      </c>
      <c r="R19" s="72" t="str">
        <v>SOC：20230613_R00_ENG00
MCU：20230614_R00_ENG00</v>
      </c>
      <c r="S19" s="72" t="str">
        <v>台架</v>
      </c>
    </row>
    <row customHeight="true" ht="189" r="20">
      <c r="A20" s="60" t="str">
        <v>Paak_14</v>
      </c>
      <c r="B20" s="60" t="str">
        <v>SYNC+_0106</v>
      </c>
      <c r="C20" s="60" t="str">
        <v>1-3 原厂密码</v>
      </c>
      <c r="D20" s="60" t="str">
        <v>车门解锁密码-清除个人车门解锁密码，选择取消未清除</v>
      </c>
      <c r="E20" s="60" t="str">
        <v>P1</v>
      </c>
      <c r="F20" s="60" t="str">
        <v>1.车机正常
2.进入“请选择添加或清除个人车门解锁密码”弹窗
dbus命令：
./yfdbus_send AI.lv.ipcl.out vip2gip_VehicleNetwork 0x02,0x21,0x40,0x10,0x0F,0x00,0x00,0x05</v>
      </c>
      <c r="G20" s="60" t="str">
        <v>1.选择“清除”
2.点击“取消”按钮</v>
      </c>
      <c r="H20" s="60" t="str">
        <v>1.弹出弹窗“确定清除个人车门解锁密码？”显示“取消”“确定”按钮
2.弹窗消失</v>
      </c>
      <c r="I20" s="60" t="str">
        <v>PASS</v>
      </c>
      <c r="J20" s="60"/>
      <c r="K20" s="72"/>
      <c r="L20" s="72">
        <v>718</v>
      </c>
      <c r="M20" s="72"/>
      <c r="N20" s="72">
        <v>611</v>
      </c>
      <c r="O20" s="60" t="str">
        <v>R00</v>
      </c>
      <c r="P20" s="99">
        <v>45102</v>
      </c>
      <c r="Q20" s="72" t="str">
        <v>赵雅非</v>
      </c>
      <c r="R20" s="72" t="str">
        <v>SOC：20230613_R00_ENG00
MCU：20230614_R00_ENG00</v>
      </c>
      <c r="S20" s="72" t="str">
        <v>台架</v>
      </c>
    </row>
    <row customHeight="true" ht="157" r="21">
      <c r="A21" s="60" t="str">
        <v>Paak_14</v>
      </c>
      <c r="B21" s="60" t="str">
        <v>SYNC+_0106</v>
      </c>
      <c r="C21" s="60" t="str">
        <v>1-3 原厂密码</v>
      </c>
      <c r="D21" s="60" t="str">
        <v>车门解锁密码-清除个人车门解锁密码，选择确定，清除成功</v>
      </c>
      <c r="E21" s="60" t="str">
        <v>P1</v>
      </c>
      <c r="F21" s="60" t="str">
        <v>1.车机正常
2.进入“请选择添加或清除个人车门解锁密码”弹窗
dbus命令：
./yfdbus_send AI.lv.ipcl.out vip2gip_VehicleNetwork 0x02,0x21,0x40,0x10,0x0F,0x00,0x00,0x05</v>
      </c>
      <c r="G21" s="60" t="str">
        <v>1.点击“清除”按钮
2.点击“确定”按钮
3.输入dbus命令：
./yfdbus_send AI.lv.ipcl.out vip2gip_VehicleNetwork 0x02,0x21,0x40,0x10,0x0F,0x00,0x00,0x03</v>
      </c>
      <c r="H21" s="60" t="str">
        <v>1.弹出弹窗“确定清除个人车门解锁密码？”显示“取消”“确定”按钮
3.toast提示“个人车门解锁密码清除成功”，且密码输入框提示
”请输入5位数字密码，单击输入奇数，双击输入偶数“</v>
      </c>
      <c r="I21" s="60" t="str">
        <v>PASS</v>
      </c>
      <c r="J21" s="60"/>
      <c r="K21" s="72"/>
      <c r="L21" s="72">
        <v>718</v>
      </c>
      <c r="M21" s="72"/>
      <c r="N21" s="72">
        <v>611</v>
      </c>
      <c r="O21" s="60" t="str">
        <v>R00</v>
      </c>
      <c r="P21" s="99">
        <v>45102</v>
      </c>
      <c r="Q21" s="72" t="str">
        <v>赵雅非</v>
      </c>
      <c r="R21" s="72" t="str">
        <v>SOC：20230613_R00_ENG00
MCU：20230614_R00_ENG00</v>
      </c>
      <c r="S21" s="72" t="str">
        <v>台架</v>
      </c>
    </row>
    <row customHeight="true" ht="123" r="22">
      <c r="A22" s="60" t="str">
        <v>Paak_15</v>
      </c>
      <c r="B22" s="60" t="str">
        <v>SYNC+_0106</v>
      </c>
      <c r="C22" s="60" t="str">
        <v>1-4 添加解锁密码</v>
      </c>
      <c r="D22" s="60" t="str">
        <v>车门解锁密码-添加个人车门解锁密码</v>
      </c>
      <c r="E22" s="60" t="str">
        <v>P0</v>
      </c>
      <c r="F22" s="60" t="str">
        <v>1.车机正常
2.进入“请选择添加或清除个人车门解锁密码”弹窗
dbus命令：
./yfdbus_send AI.lv.ipcl.out vip2gip_VehicleNetwork 0x02,0x21,0x40,0x10,0x0F,0x00,0x00,0x05</v>
      </c>
      <c r="G22" s="60" t="str">
        <v>1.点击“添加”按钮</v>
      </c>
      <c r="H22" s="60" t="str">
        <v>1.进入添加个人车门解锁密码界面，显示密码输入框文字提示“输入5位数字密码，单击输入奇数，双击输入偶数”、“下一步”按钮、数字键盘【U6显示左右区分】</v>
      </c>
      <c r="I22" s="60" t="str">
        <v>PASS</v>
      </c>
      <c r="J22" s="60"/>
      <c r="K22" s="72"/>
      <c r="L22" s="72">
        <v>718</v>
      </c>
      <c r="M22" s="72"/>
      <c r="N22" s="72">
        <v>611</v>
      </c>
      <c r="O22" s="60" t="str">
        <v>R00</v>
      </c>
      <c r="P22" s="99">
        <v>45102</v>
      </c>
      <c r="Q22" s="72" t="str">
        <v>赵雅非</v>
      </c>
      <c r="R22" s="72" t="str">
        <v>SOC：20230613_R00_ENG00
MCU：20230614_R00_ENG00</v>
      </c>
      <c r="S22" s="72" t="str">
        <v>台架</v>
      </c>
    </row>
    <row customHeight="true" ht="157" r="23">
      <c r="A23" s="60" t="str">
        <v>Paak_16</v>
      </c>
      <c r="B23" s="60" t="str">
        <v>SYNC+_0106</v>
      </c>
      <c r="C23" s="60" t="str">
        <v>1-5添加解锁密码</v>
      </c>
      <c r="D23" s="60" t="str">
        <v>车门解锁密码-添加个人车门解锁密码</v>
      </c>
      <c r="E23" s="60" t="str">
        <v>P1</v>
      </c>
      <c r="F23" s="60" t="str">
        <v>1.车机正常
2.进入添加个人车门车锁密码界面</v>
      </c>
      <c r="G23" s="60" t="str">
        <v>dbus命令：
./yfdbus_send AI.lv.ipcl.out vip2gip_VehicleNetwork 0x02,0x21,0x40,0x10,0x0F,0x00,0x00,0x05
弹出“请选择添加或清除个人车门解锁密码”弹窗，点击添加
1.点击“&lt;”按钮</v>
      </c>
      <c r="H23" s="60" t="str">
        <v>1.返回车门解锁密码界面，车辆设置的菜单项</v>
      </c>
      <c r="I23" s="60" t="str">
        <v>PASS</v>
      </c>
      <c r="J23" s="60"/>
      <c r="K23" s="72"/>
      <c r="L23" s="72">
        <v>718</v>
      </c>
      <c r="M23" s="72" t="str">
        <v>NA</v>
      </c>
      <c r="N23" s="72">
        <v>611</v>
      </c>
      <c r="O23" s="60" t="str">
        <v>R00</v>
      </c>
      <c r="P23" s="99">
        <v>45102</v>
      </c>
      <c r="Q23" s="72" t="str">
        <v>赵雅非</v>
      </c>
      <c r="R23" s="72" t="str">
        <v>SOC：20230613_R00_ENG00
MCU：20230614_R00_ENG00</v>
      </c>
      <c r="S23" s="72" t="str">
        <v>台架</v>
      </c>
    </row>
    <row customHeight="true" ht="105" r="24">
      <c r="A24" s="60" t="str">
        <v>Paak_17</v>
      </c>
      <c r="B24" s="60" t="str">
        <v>SYNC+_0106</v>
      </c>
      <c r="C24" s="60" t="str">
        <v>1-5 添加解锁密码</v>
      </c>
      <c r="D24" s="60" t="str">
        <v>车门解锁密码-添加个人车门解锁密码</v>
      </c>
      <c r="E24" s="60" t="str">
        <v>P1</v>
      </c>
      <c r="F24" s="60" t="str">
        <v>1.车机正常
dbus命令：
./yfdbus_send AI.lv.ipcl.out vip2gip_VehicleNetwork 0x02,0x21,0x40,0x10,0x0F,0x00,0x00,0x05，进入添加个人车门解锁密码</v>
      </c>
      <c r="G24" s="60" t="str">
        <v>1.输入5位任意数字密码，查看界面显示</v>
      </c>
      <c r="H24" s="60" t="str">
        <v>1.“下一步”按钮高亮显示可点击，数字键盘置灰显示</v>
      </c>
      <c r="I24" s="60" t="str">
        <v>PASS</v>
      </c>
      <c r="J24" s="60"/>
      <c r="K24" s="72"/>
      <c r="L24" s="72">
        <v>718</v>
      </c>
      <c r="M24" s="72" t="str">
        <v>NA</v>
      </c>
      <c r="N24" s="72">
        <v>611</v>
      </c>
      <c r="O24" s="60" t="str">
        <v>R00</v>
      </c>
      <c r="P24" s="99">
        <v>45102</v>
      </c>
      <c r="Q24" s="72" t="str">
        <v>赵雅非</v>
      </c>
      <c r="R24" s="72" t="str">
        <v>SOC：20230613_R00_ENG00
MCU：20230614_R00_ENG00</v>
      </c>
      <c r="S24" s="72" t="str">
        <v>台架</v>
      </c>
    </row>
    <row customHeight="true" ht="123" r="25">
      <c r="A25" s="60" t="str">
        <v>Paak_18</v>
      </c>
      <c r="B25" s="60" t="str">
        <v>SYNC+_0106</v>
      </c>
      <c r="C25" s="60" t="str">
        <v>1-6 再次输入</v>
      </c>
      <c r="D25" s="60" t="str">
        <v>车门解锁密码-添加个人车门解锁密码</v>
      </c>
      <c r="E25" s="60" t="str">
        <v>P1</v>
      </c>
      <c r="F25" s="60" t="str">
        <v>1.车机正常
dbus命令：
./yfdbus_send AI.lv.ipcl.out vip2gip_VehicleNetwork 0x02,0x21,0x40,0x10,0x0F,0x00,0x00,0x05，进入添加个人车门解锁密码
2.输入5位数字</v>
      </c>
      <c r="G25" s="60" t="str">
        <v>1.点击“下一步”按钮</v>
      </c>
      <c r="H25" s="60" t="str">
        <v>1.输入框提示“输入5位数字密码”文本提示“请再次输入”“完成”按钮置灰显示</v>
      </c>
      <c r="I25" s="60" t="str">
        <v>PASS</v>
      </c>
      <c r="J25" s="60"/>
      <c r="K25" s="72"/>
      <c r="L25" s="72">
        <v>718</v>
      </c>
      <c r="M25" s="72" t="str">
        <v>NA</v>
      </c>
      <c r="N25" s="72">
        <v>611</v>
      </c>
      <c r="O25" s="60" t="str">
        <v>R00</v>
      </c>
      <c r="P25" s="99">
        <v>45102</v>
      </c>
      <c r="Q25" s="72" t="str">
        <v>赵雅非</v>
      </c>
      <c r="R25" s="72" t="str">
        <v>SOC：20230613_R00_ENG00
MCU：20230614_R00_ENG00</v>
      </c>
      <c r="S25" s="72" t="str">
        <v>台架</v>
      </c>
    </row>
    <row customHeight="true" ht="157" r="26">
      <c r="A26" s="60" t="str">
        <v>Paak_21</v>
      </c>
      <c r="B26" s="60" t="str">
        <v>SYNC+_0106</v>
      </c>
      <c r="C26" s="60" t="str">
        <v>1-6 再次输入</v>
      </c>
      <c r="D26" s="60" t="str">
        <v>个人车门解锁密码-再次输入密码</v>
      </c>
      <c r="E26" s="60" t="str">
        <v>P1</v>
      </c>
      <c r="F26" s="60" t="str">
        <v>1.车机正常
dbus命令：
./yfdbus_send AI.lv.ipcl.out vip2gip_VehicleNetwork 0x02,0x21,0x40,0x10,0x0F,0x00,0x00,0x05，进入添加个人车门解锁密码</v>
      </c>
      <c r="G26" s="60" t="str">
        <v>1.输入上次输入的5位数字密码
2.点击“完成”
dbus命令：
yfdbus_send AI.lv.ipcl.out vip2gip_VehicleNetwork 0x02,0x21,0x40,0x10,0x0F,0x00,0x00,0x07</v>
      </c>
      <c r="H26" s="60" t="str">
        <v>1.“完成”按钮高亮显示可点击
2.toast提示“个人车门解锁密码添加成功”</v>
      </c>
      <c r="I26" s="60" t="str">
        <v>FAIL</v>
      </c>
      <c r="J26" s="60" t="str">
        <v>FCIVIOS-15549 Phase5_【U611】【黑盒】【必现】【BSP】【实车】密码设置成功弹完toast以后，停留在添加个人车门解锁密码的 再次输入密码状态，用户输入密码后会提示超时</v>
      </c>
      <c r="K26" s="72"/>
      <c r="L26" s="72">
        <v>718</v>
      </c>
      <c r="M26" s="72" t="str">
        <v>NA</v>
      </c>
      <c r="N26" s="72">
        <v>611</v>
      </c>
      <c r="O26" s="60" t="str">
        <v>R00</v>
      </c>
      <c r="P26" s="99">
        <v>45102</v>
      </c>
      <c r="Q26" s="72" t="str">
        <v>赵雅非</v>
      </c>
      <c r="R26" s="72" t="str">
        <v>SOC：20230613_R00_ENG00
MCU：20230614_R00_ENG00</v>
      </c>
      <c r="S26" s="72" t="str">
        <v>台架</v>
      </c>
    </row>
    <row customHeight="true" ht="123" r="27">
      <c r="A27" s="60" t="str">
        <v>Paak_19</v>
      </c>
      <c r="B27" s="60" t="str">
        <v>SYNC+_0106</v>
      </c>
      <c r="C27" s="60" t="str">
        <v>1-8 加载状态</v>
      </c>
      <c r="D27" s="60" t="str">
        <v>个人车门解锁密码-加载状态</v>
      </c>
      <c r="E27" s="60" t="str">
        <v>P1</v>
      </c>
      <c r="F27" s="60" t="str">
        <v>1.车机正常
dbus命令：
./yfdbus_send AI.lv.ipcl.out vip2gip_VehicleNetwork 0x02,0x21,0x40,0x10,0x0F,0x00,0x00,0x05，进入添加个人车门解锁密码
2.进入车门解锁密码界面</v>
      </c>
      <c r="G27" s="60" t="str">
        <v>1.输入5位数字密码，点击“完成”按钮</v>
      </c>
      <c r="H27" s="60" t="str">
        <v>1.弹出弹窗“加载中”</v>
      </c>
      <c r="I27" s="60" t="str">
        <v>PASS</v>
      </c>
      <c r="J27" s="60"/>
      <c r="K27" s="72"/>
      <c r="L27" s="72">
        <v>718</v>
      </c>
      <c r="M27" s="72" t="str">
        <v>NA</v>
      </c>
      <c r="N27" s="72">
        <v>611</v>
      </c>
      <c r="O27" s="60" t="str">
        <v>R00</v>
      </c>
      <c r="P27" s="99">
        <v>45102</v>
      </c>
      <c r="Q27" s="72" t="str">
        <v>赵雅非</v>
      </c>
      <c r="R27" s="72" t="str">
        <v>SOC：20230613_R00_ENG00
MCU：20230614_R00_ENG00</v>
      </c>
      <c r="S27" s="72" t="str">
        <v>台架</v>
      </c>
    </row>
    <row customHeight="true" ht="120" r="28">
      <c r="A28" s="60" t="str">
        <v>Paak_19</v>
      </c>
      <c r="B28" s="60" t="str">
        <v>SYNC+_0106</v>
      </c>
      <c r="C28" s="60" t="str">
        <v>1-8 加载状态</v>
      </c>
      <c r="D28" s="60" t="str">
        <v>个人车门解锁密码-密码保存</v>
      </c>
      <c r="E28" s="60" t="str">
        <v>P1</v>
      </c>
      <c r="F28" s="60" t="str">
        <v>1.车机正常
2.进入车门解锁密码界面</v>
      </c>
      <c r="G28" s="60" t="str">
        <v>1.输入5位数字密码，点击“下一步”按钮</v>
      </c>
      <c r="H28" s="60" t="str">
        <v>1.查看日志信息，不应该保存密码明文</v>
      </c>
      <c r="I28" s="60" t="str">
        <v>PASS</v>
      </c>
      <c r="J28" s="60"/>
      <c r="K28" s="72"/>
      <c r="L28" s="72">
        <v>718</v>
      </c>
      <c r="M28" s="72" t="str">
        <v>NA</v>
      </c>
      <c r="N28" s="72">
        <v>611</v>
      </c>
      <c r="O28" s="60" t="str">
        <v>R00</v>
      </c>
      <c r="P28" s="99">
        <v>45102</v>
      </c>
      <c r="Q28" s="72" t="str">
        <v>赵雅非</v>
      </c>
      <c r="R28" s="72" t="str">
        <v>SOC：20230613_R00_ENG00
MCU：20230614_R00_ENG00</v>
      </c>
      <c r="S28" s="72" t="str">
        <v>台架</v>
      </c>
    </row>
    <row customHeight="true" ht="139" r="29">
      <c r="A29" s="60" t="str">
        <v>Paak_20</v>
      </c>
      <c r="B29" s="60" t="str">
        <v>SYNC+_0106</v>
      </c>
      <c r="C29" s="60" t="str">
        <v>1-9 连接超时</v>
      </c>
      <c r="D29" s="60" t="str">
        <v>个人车门解锁密码--连接超时，选择取消</v>
      </c>
      <c r="E29" s="60" t="str">
        <v>P1</v>
      </c>
      <c r="F29" s="60" t="str">
        <v>1.车机正常
dbus命令：
./yfdbus_send AI.lv.ipcl.out vip2gip_VehicleNetwork 0x02,0x21,0x40,0x10,0x0F,0x00,0x00,0x05，进入添加个人车门解锁密码
2.进入车门解锁密码界面</v>
      </c>
      <c r="G29" s="60" t="str">
        <v>1.两次输入相同输入5位数字密码，点击“完成”按钮
2.点击“取消”按钮</v>
      </c>
      <c r="H29" s="60" t="str">
        <v>1.弹出弹窗“连接超时，请求可能未完成，请重试”显示“取消”“重试”按钮
2.弹窗消失</v>
      </c>
      <c r="I29" s="60" t="str">
        <v>PASS</v>
      </c>
      <c r="J29" s="60"/>
      <c r="K29" s="72"/>
      <c r="L29" s="72">
        <v>718</v>
      </c>
      <c r="M29" s="72" t="str">
        <v>NA</v>
      </c>
      <c r="N29" s="72">
        <v>611</v>
      </c>
      <c r="O29" s="60" t="str">
        <v>R00</v>
      </c>
      <c r="P29" s="99">
        <v>45102</v>
      </c>
      <c r="Q29" s="72" t="str">
        <v>赵雅非</v>
      </c>
      <c r="R29" s="72" t="str">
        <v>SOC：20230613_R00_ENG00
MCU：20230614_R00_ENG00</v>
      </c>
      <c r="S29" s="72" t="str">
        <v>台架</v>
      </c>
    </row>
    <row customHeight="true" ht="139" r="30">
      <c r="A30" s="60" t="str">
        <v>Paak_20</v>
      </c>
      <c r="B30" s="60" t="str">
        <v>SYNC+_0106</v>
      </c>
      <c r="C30" s="60" t="str">
        <v>1-9 连接超时</v>
      </c>
      <c r="D30" s="60" t="str">
        <v>个人车门解锁密码--连接超时，选择重试</v>
      </c>
      <c r="E30" s="60" t="str">
        <v>P2</v>
      </c>
      <c r="F30" s="60" t="str">
        <v>1.车机正常
dbus命令：
./yfdbus_send AI.lv.ipcl.out vip2gip_VehicleNetwork 0x02,0x21,0x40,0x10,0x0F,0x00,0x00,0x05，进入添加个人车门解锁密码
2.进入车门解锁密码界面</v>
      </c>
      <c r="G30" s="60" t="str">
        <v>1.两次输入相同5位数字密码，点击“完成”按钮
2.点击“重试”</v>
      </c>
      <c r="H30" s="60" t="str">
        <v>1.弹出弹窗“连接超时，请求可能未完成，请重试”显示“取消”“重试”按钮
2.重新进行加载</v>
      </c>
      <c r="I30" s="60" t="str">
        <v>PASS</v>
      </c>
      <c r="J30" s="60"/>
      <c r="K30" s="72"/>
      <c r="L30" s="72">
        <v>718</v>
      </c>
      <c r="M30" s="72" t="str">
        <v>NA</v>
      </c>
      <c r="N30" s="72">
        <v>611</v>
      </c>
      <c r="O30" s="60" t="str">
        <v>R00</v>
      </c>
      <c r="P30" s="99">
        <v>45102</v>
      </c>
      <c r="Q30" s="72" t="str">
        <v>赵雅非</v>
      </c>
      <c r="R30" s="72" t="str">
        <v>SOC：20230613_R00_ENG00
MCU：20230614_R00_ENG00</v>
      </c>
      <c r="S30" s="72" t="str">
        <v>台架</v>
      </c>
    </row>
    <row customHeight="true" ht="105" r="31">
      <c r="A31" s="60" t="str">
        <v>Paak_22</v>
      </c>
      <c r="B31" s="60" t="str">
        <v>SYNC+_0106</v>
      </c>
      <c r="C31" s="60" t="str">
        <v>1-7 再次输入</v>
      </c>
      <c r="D31" s="60" t="str">
        <v>个人车门解锁密码--添加失败，点击取消</v>
      </c>
      <c r="E31" s="60" t="str">
        <v>P1</v>
      </c>
      <c r="F31" s="60" t="str">
        <v>1.车机正常
dbus命令：
./yfdbus_send AI.lv.ipcl.out vip2gip_VehicleNetwork 0x02,0x21,0x40,0x10,0x0F,0x00,0x00,0x05，进入添加个人车门解锁密码</v>
      </c>
      <c r="G31" s="60" t="str">
        <v>1.输入上次输入的5位数字密码
2.点击“完成”
输入dbus命令
yfdbus_send AI.lv.ipcl.out vip2gip_VehicleNetwork 0x02,0x21,0x40,0x10,0x0F,0x00,0x00,0x01
3.点击取消按钮</v>
      </c>
      <c r="H31" s="60" t="str">
        <v>2.弹出弹窗“添加车门解锁密码失败，请重试”
3.弹窗消失</v>
      </c>
      <c r="I31" s="60" t="str">
        <v>PASS</v>
      </c>
      <c r="J31" s="60"/>
      <c r="K31" s="72"/>
      <c r="L31" s="72">
        <v>718</v>
      </c>
      <c r="M31" s="72" t="str">
        <v>NA</v>
      </c>
      <c r="N31" s="72">
        <v>611</v>
      </c>
      <c r="O31" s="60" t="str">
        <v>R00</v>
      </c>
      <c r="P31" s="99">
        <v>45102</v>
      </c>
      <c r="Q31" s="72" t="str">
        <v>赵雅非</v>
      </c>
      <c r="R31" s="72" t="str">
        <v>SOC：20230613_R00_ENG00
MCU：20230614_R00_ENG00</v>
      </c>
      <c r="S31" s="72" t="str">
        <v>台架</v>
      </c>
    </row>
    <row customHeight="true" ht="123" r="32">
      <c r="A32" s="60" t="str">
        <v>Paak_22</v>
      </c>
      <c r="B32" s="60" t="str">
        <v>SYNC+_0106</v>
      </c>
      <c r="C32" s="60" t="str">
        <v>1-7 再次输入</v>
      </c>
      <c r="D32" s="60" t="str">
        <v>个人车门解锁密码--添加失败，点击确定</v>
      </c>
      <c r="E32" s="60" t="str">
        <v>P1</v>
      </c>
      <c r="F32" s="60" t="str">
        <v>1.车机正常
dbus命令：
./yfdbus_send AI.lv.ipcl.out vip2gip_VehicleNetwork 0x02,0x21,0x40,0x10,0x0F,0x00,0x00,0x05，进入添加个人车门解锁密码</v>
      </c>
      <c r="G32" s="60" t="str">
        <v>1.输入上次输入的5位数字密码
2.点击“完成”
输入dbus命令
yfdbus_send AI.lv.ipcl.out vip2gip_VehicleNetwork 0x02,0x21,0x40,0x10,0x0F,0x00,0x00,0x01
3.点击确定按钮</v>
      </c>
      <c r="H32" s="60" t="str">
        <v>2.弹出弹窗“添加车门解锁密码失败，请重试”
3.界面回到添加个人车门解锁密码界面</v>
      </c>
      <c r="I32" s="60" t="str">
        <v>PASS</v>
      </c>
      <c r="J32" s="60"/>
      <c r="K32" s="72"/>
      <c r="L32" s="72">
        <v>718</v>
      </c>
      <c r="M32" s="72" t="str">
        <v>NA</v>
      </c>
      <c r="N32" s="72">
        <v>611</v>
      </c>
      <c r="O32" s="60" t="str">
        <v>R00</v>
      </c>
      <c r="P32" s="99">
        <v>45102</v>
      </c>
      <c r="Q32" s="72" t="str">
        <v>赵雅非</v>
      </c>
      <c r="R32" s="72" t="str">
        <v>SOC：20230613_R00_ENG00
MCU：20230614_R00_ENG00</v>
      </c>
      <c r="S32" s="72" t="str">
        <v>台架</v>
      </c>
    </row>
    <row customHeight="true" ht="139" r="33">
      <c r="A33" s="60" t="str">
        <v>Paak_23</v>
      </c>
      <c r="B33" s="60" t="str">
        <v>SYNC+_0106</v>
      </c>
      <c r="C33" s="60" t="str">
        <v>1-7 再次输入</v>
      </c>
      <c r="D33" s="60" t="str">
        <v>个人车门解锁密码--输入不匹配的5位数字密码</v>
      </c>
      <c r="E33" s="60" t="str">
        <v>P1</v>
      </c>
      <c r="F33" s="60" t="str">
        <v>1.车机正常
dbus命令：
./yfdbus_send AI.lv.ipcl.out vip2gip_VehicleNetwork 0x02,0x21,0x40,0x10,0x0F,0x00,0x00,0x05，进入添加个人车门解锁密码</v>
      </c>
      <c r="G33" s="60" t="str">
        <v>1.输入与上次不同的5位数字密码，点击完成按钮
2.点击“重新输入”按钮</v>
      </c>
      <c r="H33" s="60" t="str">
        <v>1.弹出弹窗“输入密码不匹配”和重新输入按钮
2.界面回到添加个人车门解锁密码界面</v>
      </c>
      <c r="I33" s="60" t="str">
        <v>PASS</v>
      </c>
      <c r="J33" s="60"/>
      <c r="K33" s="72"/>
      <c r="L33" s="72">
        <v>718</v>
      </c>
      <c r="M33" s="72" t="str">
        <v>NA</v>
      </c>
      <c r="N33" s="72">
        <v>611</v>
      </c>
      <c r="O33" s="60" t="str">
        <v>R00</v>
      </c>
      <c r="P33" s="99">
        <v>45102</v>
      </c>
      <c r="Q33" s="72" t="str">
        <v>赵雅非</v>
      </c>
      <c r="R33" s="72" t="str">
        <v>SOC：20230613_R00_ENG00
MCU：20230614_R00_ENG00</v>
      </c>
      <c r="S33" s="72" t="str">
        <v>台架</v>
      </c>
    </row>
    <row customHeight="true" ht="110" r="34">
      <c r="A34" s="60" t="str">
        <v>Paak_24</v>
      </c>
      <c r="B34" s="60" t="str">
        <v>SYNC+_0106</v>
      </c>
      <c r="C34" s="60" t="str">
        <v>1-7 再次输入</v>
      </c>
      <c r="D34" s="60" t="str">
        <v>车门解锁密码-密码被占用</v>
      </c>
      <c r="E34" s="60" t="str">
        <v>P1</v>
      </c>
      <c r="F34" s="60" t="str">
        <v>1.车机正常
dbus命令：
./yfdbus_send AI.lv.ipcl.out vip2gip_VehicleNetwork 0x02,0x21,0x40,0x10,0x0F,0x00,0x00,0x05，进入添加个人车门解锁密码</v>
      </c>
      <c r="G34" s="60" t="str">
        <v>1.输入被占用的密码点击完成按钮
dbus命令
yfdbus_send AI.lv.ipcl.out vip2gip_VehicleNetwork 0x02,0x21,0x40,0x10,0x0F,0x00,0x00,0x02
2.点击“重新输入”按钮</v>
      </c>
      <c r="H34" s="60" t="str">
        <v>1.弹出弹窗“该密码已被使用，请输入其他密码”和重新输入按钮
2.界面回到添加个人车门解锁密码界面</v>
      </c>
      <c r="I34" s="60" t="str">
        <v>FAIL</v>
      </c>
      <c r="J34" s="111" t="str">
        <v>FCIVIOS-15548 Phase5_【U611】【黑盒】【必现】【BSP】【实车】已经设置过一次13579 的密码成功。再次设置13579的密码，提示：密码添加成功。预期提示“该密码已被使用”</v>
      </c>
      <c r="K34" s="72"/>
      <c r="L34" s="72">
        <v>718</v>
      </c>
      <c r="M34" s="72" t="str">
        <v>NA</v>
      </c>
      <c r="N34" s="72">
        <v>611</v>
      </c>
      <c r="O34" s="60" t="str">
        <v>R00</v>
      </c>
      <c r="P34" s="99">
        <v>45102</v>
      </c>
      <c r="Q34" s="72" t="str">
        <v>赵雅非</v>
      </c>
      <c r="R34" s="72" t="str">
        <v>SOC：20230613_R00_ENG00
MCU：20230614_R00_ENG00</v>
      </c>
      <c r="S34" s="72" t="str">
        <v>台架</v>
      </c>
    </row>
    <row customHeight="true" ht="88" r="35">
      <c r="A35" s="60" t="str">
        <v>Paak_150</v>
      </c>
      <c r="B35" s="60" t="str">
        <v>SYNC+_0106</v>
      </c>
      <c r="C35" s="60" t="str">
        <v>STR状态</v>
      </c>
      <c r="D35" s="60" t="str">
        <v>创建车门解锁密码时进入STR状态，再次重启后在launcher界面（718特有）</v>
      </c>
      <c r="E35" s="60" t="str">
        <v>P0</v>
      </c>
      <c r="F35" s="60" t="str">
        <v>1.Power=RUN
2.3B2 IGN=RUN</v>
      </c>
      <c r="G35" s="60" t="str">
        <v>1.车门解锁密码输入密码的界面
2.进入STR模式：3B2 IGN=OFF,Delay_CC=OFF，断开CAN信号
3.退出STR模式：3B2 IGN=RUN</v>
      </c>
      <c r="H35" s="102" t="str">
        <v>2.大概等待80s进入STR模式，电流应在60毫安左右（正常标准在10毫安）
3.IVI正常启动，打开后进入到launcher页面</v>
      </c>
      <c r="I35" s="73" t="str">
        <v>NA</v>
      </c>
      <c r="J35" s="59"/>
      <c r="K35" s="107"/>
      <c r="L35" s="72">
        <v>718</v>
      </c>
      <c r="M35" s="72" t="str">
        <v>NA</v>
      </c>
      <c r="N35" s="72">
        <v>611</v>
      </c>
      <c r="O35" s="60" t="str">
        <v>R00</v>
      </c>
      <c r="P35" s="99">
        <v>45102</v>
      </c>
      <c r="Q35" s="72" t="str">
        <v>赵雅非</v>
      </c>
      <c r="R35" s="72" t="str">
        <v>SOC：20230613_R00_ENG00
MCU：20230614_R00_ENG00</v>
      </c>
      <c r="S35" s="72" t="str">
        <v>台架</v>
      </c>
    </row>
    <row customHeight="true" ht="139" r="36">
      <c r="A36" s="60" t="str">
        <v>Paak_150</v>
      </c>
      <c r="B36" s="60" t="str">
        <v>SYNC+_0106</v>
      </c>
      <c r="C36" s="60" t="str">
        <v>STR状态</v>
      </c>
      <c r="D36" s="60" t="str">
        <v>创建车门解锁密码弹窗界面进入STR状态，再次重启后在launcher界面，弹窗消失（718特有）</v>
      </c>
      <c r="E36" s="60" t="str">
        <v>P2</v>
      </c>
      <c r="F36" s="60" t="str">
        <v>1.Power=RUN
2.3B2 IGN=RUN</v>
      </c>
      <c r="G36" s="60" t="str">
        <v>1.车门解锁密码，“请选择添加或清除个人车门解锁密码”弹窗
./yfdbus_send AI.lv.ipcl.out vip2gip_VehicleNetwork 0x02,0x21,0x40,0x10,0x0F,0x00,0x00,0x05，
2.进入STR模式：3B2 IGN=OFF,Delay_CC=OFF，断开CAN信号
3.退出STR模式：3B2 IGN=RUN</v>
      </c>
      <c r="H36" s="102" t="str">
        <v>2.大概等待80s进入STR模式，电流应在60毫安左右（正常标准在10毫安）
3.IVI正常启动，打开后进入到launcher页面，弹窗消失</v>
      </c>
      <c r="I36" s="73" t="str">
        <v>NA</v>
      </c>
      <c r="J36" s="59"/>
      <c r="K36" s="107"/>
      <c r="L36" s="72">
        <v>718</v>
      </c>
      <c r="M36" s="72" t="str">
        <v>NA</v>
      </c>
      <c r="N36" s="72">
        <v>611</v>
      </c>
      <c r="O36" s="60" t="str">
        <v>R00</v>
      </c>
      <c r="P36" s="99">
        <v>45102</v>
      </c>
      <c r="Q36" s="72" t="str">
        <v>赵雅非</v>
      </c>
      <c r="R36" s="72" t="str">
        <v>SOC：20230613_R00_ENG00
MCU：20230614_R00_ENG00</v>
      </c>
      <c r="S36" s="72" t="str">
        <v>台架</v>
      </c>
    </row>
    <row customHeight="true" ht="34" r="37">
      <c r="A37" s="96" t="str">
        <v>.</v>
      </c>
      <c r="B37" s="96"/>
      <c r="C37" s="96" t="str">
        <v>智能备用密钥-创建</v>
      </c>
      <c r="D37" s="96"/>
      <c r="E37" s="96"/>
      <c r="F37" s="96"/>
      <c r="G37" s="96"/>
      <c r="H37" s="96"/>
      <c r="I37" s="96"/>
      <c r="J37" s="97"/>
      <c r="K37" s="98"/>
      <c r="L37" s="98"/>
      <c r="M37" s="98"/>
      <c r="N37" s="98"/>
      <c r="O37" s="96"/>
      <c r="P37" s="99"/>
      <c r="Q37" s="72"/>
      <c r="R37" s="72"/>
      <c r="S37" s="72"/>
    </row>
    <row customHeight="true" ht="70" r="38">
      <c r="A38" s="60" t="str">
        <v>Paak_25</v>
      </c>
      <c r="B38" s="60" t="str">
        <v>SYNC+_0106</v>
      </c>
      <c r="C38" s="60" t="str">
        <v>1-1智能备用密钥-独立模式</v>
      </c>
      <c r="D38" s="60" t="str">
        <v>智能备用密钥-配置字=1时，显示菜单</v>
      </c>
      <c r="E38" s="60" t="str">
        <v>P0</v>
      </c>
      <c r="F38" s="60" t="str">
        <v>1.车机正常</v>
      </c>
      <c r="G38" s="60" t="str">
        <v>1.DE01 PAAK=0x1</v>
      </c>
      <c r="H38" s="60" t="str">
        <v>1.显示智能备用密钥（如果配置完成不显示，可以先删除相关进程 killall com.yfve.settings)</v>
      </c>
      <c r="I38" s="60" t="str">
        <v>PASS</v>
      </c>
      <c r="J38" s="60"/>
      <c r="K38" s="72"/>
      <c r="L38" s="72">
        <v>718</v>
      </c>
      <c r="M38" s="72" t="str">
        <v>NA</v>
      </c>
      <c r="N38" s="72">
        <v>611</v>
      </c>
      <c r="O38" s="60" t="str">
        <v>R00</v>
      </c>
      <c r="P38" s="99">
        <v>45102</v>
      </c>
      <c r="Q38" s="72" t="str">
        <v>赵雅非</v>
      </c>
      <c r="R38" s="72" t="str">
        <v>SOC：20230613_R00_ENG00
MCU：20230614_R00_ENG00</v>
      </c>
      <c r="S38" s="72" t="str">
        <v>台架</v>
      </c>
    </row>
    <row customHeight="true" ht="88" r="39">
      <c r="A39" s="60" t="str">
        <v>Paak_25</v>
      </c>
      <c r="B39" s="60" t="str">
        <v>SYNC+_0106</v>
      </c>
      <c r="C39" s="60" t="str">
        <v>1-1智能备用密钥-独立模式</v>
      </c>
      <c r="D39" s="60" t="str">
        <v>智能备用密钥-配置字=2时，显示菜单</v>
      </c>
      <c r="E39" s="60" t="str">
        <v>P0</v>
      </c>
      <c r="F39" s="60" t="str">
        <v>1.车机正常</v>
      </c>
      <c r="G39" s="60" t="str">
        <v>1.DE01 PAAK=0x2</v>
      </c>
      <c r="H39" s="60" t="str">
        <v>1.显示智能备用密钥（如果配置完成不显示，可以先删除相关进程 killall com.yfve.settings)</v>
      </c>
      <c r="I39" s="60" t="str">
        <v>PASS</v>
      </c>
      <c r="J39" s="60"/>
      <c r="K39" s="72"/>
      <c r="L39" s="72">
        <v>718</v>
      </c>
      <c r="M39" s="72" t="str">
        <v>NA</v>
      </c>
      <c r="N39" s="72">
        <v>611</v>
      </c>
      <c r="O39" s="60" t="str">
        <v>R00</v>
      </c>
      <c r="P39" s="99">
        <v>45102</v>
      </c>
      <c r="Q39" s="72" t="str">
        <v>赵雅非</v>
      </c>
      <c r="R39" s="72" t="str">
        <v>SOC：20230613_R00_ENG00
MCU：20230614_R00_ENG00</v>
      </c>
      <c r="S39" s="72" t="str">
        <v>台架</v>
      </c>
    </row>
    <row customHeight="true" ht="67" r="40">
      <c r="A40" s="60" t="str">
        <v>Paak_25</v>
      </c>
      <c r="B40" s="60" t="str">
        <v>SYNC+_0106</v>
      </c>
      <c r="C40" s="60" t="str">
        <v>1-1智能备用密钥-独立模式</v>
      </c>
      <c r="D40" s="60" t="str">
        <v>智能备用密钥-配置字=0时，不显示菜单</v>
      </c>
      <c r="E40" s="60" t="str">
        <v>P0</v>
      </c>
      <c r="F40" s="60" t="str">
        <v>1.车机正常</v>
      </c>
      <c r="G40" s="60" t="str">
        <v>1.DE01 PAAK=0x0（disable）</v>
      </c>
      <c r="H40" s="60" t="str">
        <v>2.不显示智能备用密钥</v>
      </c>
      <c r="I40" s="60" t="str">
        <v>PASS</v>
      </c>
      <c r="J40" s="60"/>
      <c r="K40" s="72"/>
      <c r="L40" s="72">
        <v>718</v>
      </c>
      <c r="M40" s="72" t="str">
        <v>NA</v>
      </c>
      <c r="N40" s="72">
        <v>611</v>
      </c>
      <c r="O40" s="60" t="str">
        <v>R00</v>
      </c>
      <c r="P40" s="99">
        <v>45102</v>
      </c>
      <c r="Q40" s="72" t="str">
        <v>赵雅非</v>
      </c>
      <c r="R40" s="72" t="str">
        <v>SOC：20230613_R00_ENG00
MCU：20230614_R00_ENG00</v>
      </c>
      <c r="S40" s="72" t="str">
        <v>台架</v>
      </c>
    </row>
    <row customHeight="true" ht="36" r="41">
      <c r="A41" s="60" t="str">
        <v>Paak_25</v>
      </c>
      <c r="B41" s="60" t="str">
        <v>SYNC+_0106</v>
      </c>
      <c r="C41" s="60" t="str">
        <v>智能备用密钥适配主题</v>
      </c>
      <c r="D41" s="60" t="str">
        <v>智能备用密钥适配主题</v>
      </c>
      <c r="E41" s="60" t="str">
        <v>P0</v>
      </c>
      <c r="F41" s="60" t="str">
        <v>1.车机正常
2.调整为非默认主题</v>
      </c>
      <c r="G41" s="60" t="str">
        <v>1.在非默认主题下进行密码创建、删除、重置等操作</v>
      </c>
      <c r="H41" s="60" t="str">
        <v>1.弹窗、按扭等均为非默认主题，符合预期</v>
      </c>
      <c r="I41" s="60" t="str">
        <v>FAIL</v>
      </c>
      <c r="J41" s="60" t="str">
        <v>FCIVIOS-15736 Phase5_【U611】【黑盒】【必现】【BSP】弹窗的infobook的滚动条未适配主题</v>
      </c>
      <c r="K41" s="72"/>
      <c r="L41" s="72">
        <v>718</v>
      </c>
      <c r="M41" s="72" t="str">
        <v>NA</v>
      </c>
      <c r="N41" s="72">
        <v>611</v>
      </c>
      <c r="O41" s="60" t="str">
        <v>R00</v>
      </c>
      <c r="P41" s="99">
        <v>45102</v>
      </c>
      <c r="Q41" s="72" t="str">
        <v>赵雅非</v>
      </c>
      <c r="R41" s="72" t="str">
        <v>SOC：20230613_R00_ENG00
MCU：20230614_R00_ENG00</v>
      </c>
      <c r="S41" s="72" t="str">
        <v>台架</v>
      </c>
    </row>
    <row customHeight="true" ht="53" r="42">
      <c r="A42" s="60" t="str">
        <v>Paak_25</v>
      </c>
      <c r="B42" s="60" t="str">
        <v>SYNC+_0106</v>
      </c>
      <c r="C42" s="60" t="str">
        <v>搜索智能备用密钥</v>
      </c>
      <c r="D42" s="60" t="str">
        <v>搜索智能备用密钥成功</v>
      </c>
      <c r="E42" s="60" t="str">
        <v>P0</v>
      </c>
      <c r="F42" s="60" t="str">
        <v>1.车机正常
2.DE01 PAAK=0x1/0x2</v>
      </c>
      <c r="G42" s="60" t="str">
        <v>1.点击车辆控制-车辆设置，输入“智能备用密钥”的关键字
2.分别点击智能备用密钥、创建智能备用密钥
重置智能备用密钥、删除智能备用密钥</v>
      </c>
      <c r="H42" s="60" t="str">
        <v>1.可以显示四个菜单，智能备用密钥、创建智能备用密钥
重置智能备用密钥、删除智能备用密钥
2.可以正常跳转</v>
      </c>
      <c r="I42" s="60" t="str">
        <v>FAIL</v>
      </c>
      <c r="J42" s="60" t="str">
        <v>FCIVIOS-15740 Phase5_【U611】【黑盒】【偶现】【BSP】从设置的搜索框输入“智能备用密钥”关键字，搜索出菜单以后，点击进入跳转有异常</v>
      </c>
      <c r="K42" s="72"/>
      <c r="L42" s="72"/>
      <c r="M42" s="72" t="str">
        <v>NA</v>
      </c>
      <c r="N42" s="72">
        <v>611</v>
      </c>
      <c r="O42" s="60" t="str">
        <v>R00</v>
      </c>
      <c r="P42" s="99">
        <v>45102</v>
      </c>
      <c r="Q42" s="72" t="str">
        <v>赵雅非</v>
      </c>
      <c r="R42" s="72" t="str">
        <v>SOC：20230613_R00_ENG00
MCU：20230614_R00_ENG00</v>
      </c>
      <c r="S42" s="72" t="str">
        <v>台架</v>
      </c>
    </row>
    <row customHeight="true" ht="53" r="43">
      <c r="A43" s="60" t="str">
        <v>Paak_25</v>
      </c>
      <c r="B43" s="60" t="str">
        <v>SYNC+_0106</v>
      </c>
      <c r="C43" s="60" t="str">
        <v>1-1智能备用密钥-独立模式</v>
      </c>
      <c r="D43" s="60" t="str">
        <v>智能备用密钥-驾驶模式为独自模式（U6特有，718没有）</v>
      </c>
      <c r="E43" s="60" t="str">
        <v>P0</v>
      </c>
      <c r="F43" s="60" t="str">
        <v>1.车机正常
2.驾驶模式为独自模式
3.DE01 PAAK=0x1/0x2</v>
      </c>
      <c r="G43" s="60" t="str">
        <v>1.点击车辆控制-车辆设置，查看界面显示</v>
      </c>
      <c r="H43" s="60" t="str">
        <v>1.进入车辆设置界面显示智能备用密钥，&gt;、收藏按钮、infobook图标</v>
      </c>
      <c r="I43" s="60" t="str">
        <v>PASS</v>
      </c>
      <c r="J43" s="60"/>
      <c r="K43" s="72"/>
      <c r="L43" s="72"/>
      <c r="M43" s="72" t="str">
        <v>NA</v>
      </c>
      <c r="N43" s="72">
        <v>611</v>
      </c>
      <c r="O43" s="60" t="str">
        <v>R00</v>
      </c>
      <c r="P43" s="99">
        <v>45102</v>
      </c>
      <c r="Q43" s="72" t="str">
        <v>赵雅非</v>
      </c>
      <c r="R43" s="72" t="str">
        <v>SOC：20230613_R00_ENG00
MCU：20230614_R00_ENG00</v>
      </c>
      <c r="S43" s="72" t="str">
        <v>台架</v>
      </c>
    </row>
    <row customHeight="true" ht="70" r="44">
      <c r="A44" s="60" t="str">
        <v>Paak_27</v>
      </c>
      <c r="B44" s="60" t="str">
        <v>SYNC+_0106</v>
      </c>
      <c r="C44" s="60" t="str">
        <v>1-1智能备用密钥-合作模式</v>
      </c>
      <c r="D44" s="60" t="str">
        <v>智能备用密钥-驾驶模式为合作模式（U6特有，718没有）</v>
      </c>
      <c r="E44" s="60" t="str">
        <v>P1</v>
      </c>
      <c r="F44" s="60" t="str">
        <v>1.车机正常
2.驾驶模式为合作模式（发送信号04C，PsngrFrntDetct_D_Actl=1可进入到合作模式）
3.DE01 PAAK=0x1/0x2</v>
      </c>
      <c r="G44" s="60" t="str">
        <v>1.点击车辆控制-车辆设置，查看界面显示</v>
      </c>
      <c r="H44" s="60" t="str">
        <v>1.进入车辆设置界面显示智能备用密钥，&gt;、收藏按钮、infobook图标</v>
      </c>
      <c r="I44" s="60" t="str">
        <v>PASS</v>
      </c>
      <c r="J44" s="60"/>
      <c r="K44" s="72"/>
      <c r="L44" s="72"/>
      <c r="M44" s="72" t="str">
        <v>NA</v>
      </c>
      <c r="N44" s="72">
        <v>611</v>
      </c>
      <c r="O44" s="60" t="str">
        <v>R00</v>
      </c>
      <c r="P44" s="99">
        <v>45102</v>
      </c>
      <c r="Q44" s="72" t="str">
        <v>赵雅非</v>
      </c>
      <c r="R44" s="72" t="str">
        <v>SOC：20230613_R00_ENG00
MCU：20230614_R00_ENG00</v>
      </c>
      <c r="S44" s="72" t="str">
        <v>台架</v>
      </c>
    </row>
    <row customHeight="true" ht="53" r="45">
      <c r="A45" s="60" t="str">
        <v>Paak_28</v>
      </c>
      <c r="B45" s="60" t="str">
        <v>SYNC+_0106</v>
      </c>
      <c r="C45" s="60" t="str">
        <v>1-1智能备用密钥-独自驾驶主驾侧</v>
      </c>
      <c r="D45" s="60" t="str">
        <v>智能备用密钥-驾驶模式为独立驾驶模式主驾侧（U6特有，718没有）</v>
      </c>
      <c r="E45" s="60" t="str">
        <v>P1</v>
      </c>
      <c r="F45" s="60" t="str">
        <v>1.车机正常
2.驾驶模式为独立驾驶模式主驾侧
3.DE01 PAAK=0x1/0x2</v>
      </c>
      <c r="G45" s="60" t="str">
        <v>1.点击车辆控制-车辆设置，查看界面显示</v>
      </c>
      <c r="H45" s="60" t="str">
        <v>1.主驾侧进入车辆设置界面显示智能备用密钥，&gt;、收藏按钮、infobook图标</v>
      </c>
      <c r="I45" s="60" t="str">
        <v>PASS</v>
      </c>
      <c r="J45" s="60"/>
      <c r="K45" s="72"/>
      <c r="L45" s="72"/>
      <c r="M45" s="72" t="str">
        <v>NA</v>
      </c>
      <c r="N45" s="72">
        <v>611</v>
      </c>
      <c r="O45" s="60" t="str">
        <v>R00</v>
      </c>
      <c r="P45" s="99">
        <v>45102</v>
      </c>
      <c r="Q45" s="72" t="str">
        <v>赵雅非</v>
      </c>
      <c r="R45" s="72" t="str">
        <v>SOC：20230613_R00_ENG00
MCU：20230614_R00_ENG00</v>
      </c>
      <c r="S45" s="72" t="str">
        <v>台架</v>
      </c>
    </row>
    <row customHeight="true" ht="53" r="46">
      <c r="A46" s="60" t="str">
        <v>Paak_29</v>
      </c>
      <c r="B46" s="60" t="str">
        <v>SYNC+_0106</v>
      </c>
      <c r="C46" s="60" t="str">
        <v>1-1智能备用密钥-独自驾驶副驾侧</v>
      </c>
      <c r="D46" s="60" t="str">
        <v>智能备用密钥-驾驶模式为独立驾驶模式副驾侧（U6特有，718没有）</v>
      </c>
      <c r="E46" s="60" t="str">
        <v>P1</v>
      </c>
      <c r="F46" s="60" t="str">
        <v>1.车机正常
2.驾驶模式为独立驾驶模式副驾侧
3.DE01 PAAK=0x1/0x2</v>
      </c>
      <c r="G46" s="60" t="str">
        <v>1.点击车辆控制-车辆设置，查看界面显示</v>
      </c>
      <c r="H46" s="60" t="str">
        <v>1.副驾侧进入车辆设置界面显示智能备用密钥，&gt;、收藏按钮、infobook图标</v>
      </c>
      <c r="I46" s="60" t="str">
        <v>PASS</v>
      </c>
      <c r="J46" s="60"/>
      <c r="K46" s="72"/>
      <c r="L46" s="72"/>
      <c r="M46" s="72" t="str">
        <v>NA</v>
      </c>
      <c r="N46" s="72">
        <v>611</v>
      </c>
      <c r="O46" s="60" t="str">
        <v>R00</v>
      </c>
      <c r="P46" s="99">
        <v>45102</v>
      </c>
      <c r="Q46" s="72" t="str">
        <v>赵雅非</v>
      </c>
      <c r="R46" s="72" t="str">
        <v>SOC：20230613_R00_ENG00
MCU：20230614_R00_ENG00</v>
      </c>
      <c r="S46" s="72" t="str">
        <v>台架</v>
      </c>
    </row>
    <row customHeight="true" ht="70" r="47">
      <c r="A47" s="60" t="str">
        <v>Paak_30</v>
      </c>
      <c r="B47" s="60" t="str">
        <v>SYNC+_0106</v>
      </c>
      <c r="C47" s="60" t="str">
        <v>1-1.3调取连接设置提醒弹窗，点击取消</v>
      </c>
      <c r="D47" s="60" t="str">
        <v>车辆互联未开启时，提示框，点击取消</v>
      </c>
      <c r="E47" s="60" t="str">
        <v>P1</v>
      </c>
      <c r="F47" s="60" t="str">
        <v>1.车机正常
2.车辆未连接设备（车辆互联未开启）</v>
      </c>
      <c r="G47" s="60" t="str">
        <v>1.点击“&gt;”按钮
2.点击取消按钮</v>
      </c>
      <c r="H47" s="60" t="str">
        <v>1.弹出连接设置提醒弹窗
2.弹窗消失</v>
      </c>
      <c r="I47" s="60" t="str">
        <v>PASS</v>
      </c>
      <c r="J47" s="60"/>
      <c r="K47" s="72"/>
      <c r="L47" s="72">
        <v>718</v>
      </c>
      <c r="M47" s="72" t="str">
        <v>NA</v>
      </c>
      <c r="N47" s="72">
        <v>611</v>
      </c>
      <c r="O47" s="60" t="str">
        <v>R00</v>
      </c>
      <c r="P47" s="99">
        <v>45102</v>
      </c>
      <c r="Q47" s="72" t="str">
        <v>赵雅非</v>
      </c>
      <c r="R47" s="72" t="str">
        <v>SOC：20230613_R00_ENG00
MCU：20230614_R00_ENG00</v>
      </c>
      <c r="S47" s="72" t="str">
        <v>台架</v>
      </c>
    </row>
    <row customHeight="true" ht="63" r="48">
      <c r="A48" s="60" t="str">
        <v>Paak_30</v>
      </c>
      <c r="B48" s="60" t="str">
        <v>SYNC+_0106</v>
      </c>
      <c r="C48" s="60" t="str">
        <v>1-1.3调取连接设置提醒弹窗，点击设置按扭</v>
      </c>
      <c r="D48" s="60" t="str">
        <v>车辆互联未开启时，提示框，点击设置跳转正确</v>
      </c>
      <c r="E48" s="60" t="str">
        <v>P1</v>
      </c>
      <c r="F48" s="60" t="str">
        <v>1.车机正常
2.车辆未连接设备（车辆互联未开启）</v>
      </c>
      <c r="G48" s="60" t="str">
        <v>1.点击“&gt;”按钮
2.点击设置按钮</v>
      </c>
      <c r="H48" s="60" t="str">
        <v>1.弹出连接设置提醒弹窗
2.进入到设置界面</v>
      </c>
      <c r="I48" s="60" t="str">
        <v>PASS</v>
      </c>
      <c r="J48" s="60"/>
      <c r="K48" s="72"/>
      <c r="L48" s="72">
        <v>718</v>
      </c>
      <c r="M48" s="72" t="str">
        <v>NA</v>
      </c>
      <c r="N48" s="72">
        <v>611</v>
      </c>
      <c r="O48" s="60" t="str">
        <v>R00</v>
      </c>
      <c r="P48" s="99">
        <v>45102</v>
      </c>
      <c r="Q48" s="72" t="str">
        <v>赵雅非</v>
      </c>
      <c r="R48" s="72" t="str">
        <v>SOC：20230613_R00_ENG00
MCU：20230614_R00_ENG00</v>
      </c>
      <c r="S48" s="72" t="str">
        <v>台架</v>
      </c>
    </row>
    <row customHeight="true" ht="123" r="49">
      <c r="A49" s="60" t="str">
        <v>Paak_31</v>
      </c>
      <c r="B49" s="60" t="str">
        <v>SYNC+_0106</v>
      </c>
      <c r="C49" s="60" t="str">
        <v>1-2 智能备用钥匙</v>
      </c>
      <c r="D49" s="60" t="str">
        <v>智能备用密钥添加到常用设置后，点击可正常跳转</v>
      </c>
      <c r="E49" s="60" t="str">
        <v>P1</v>
      </c>
      <c r="F49" s="60" t="str">
        <v>1.车机正常</v>
      </c>
      <c r="G49" s="60" t="str">
        <v>1.将智能备用密钥添加到常用设置
2.从常用设置里面，点击“&gt;”按钮</v>
      </c>
      <c r="H49" s="60" t="str">
        <v>1.进入智能备用密钥界面，界面显示创建智能备用密钥、重置智能备用密钥、删除智能备用密钥、infobook图标</v>
      </c>
      <c r="I49" s="60" t="str">
        <v>PASS</v>
      </c>
      <c r="J49" s="60"/>
      <c r="K49" s="72"/>
      <c r="L49" s="72">
        <v>718</v>
      </c>
      <c r="M49" s="72" t="str">
        <v>NA</v>
      </c>
      <c r="N49" s="72">
        <v>611</v>
      </c>
      <c r="O49" s="60" t="str">
        <v>R00</v>
      </c>
      <c r="P49" s="99">
        <v>45102</v>
      </c>
      <c r="Q49" s="72" t="str">
        <v>赵雅非</v>
      </c>
      <c r="R49" s="72" t="str">
        <v>SOC：20230613_R00_ENG00
MCU：20230614_R00_ENG00</v>
      </c>
      <c r="S49" s="72" t="str">
        <v>台架</v>
      </c>
    </row>
    <row customHeight="true" ht="70" r="50">
      <c r="A50" s="60" t="str">
        <v>Paak_31</v>
      </c>
      <c r="B50" s="60" t="str">
        <v>SYNC+_0106</v>
      </c>
      <c r="C50" s="60" t="str">
        <v>1-2 智能备用钥匙</v>
      </c>
      <c r="D50" s="60" t="str">
        <v>进入智能备用密钥，界面显示正确</v>
      </c>
      <c r="E50" s="60" t="str">
        <v>P0</v>
      </c>
      <c r="F50" s="60" t="str">
        <v>1.车机正常
2.车辆连接设备</v>
      </c>
      <c r="G50" s="60" t="str">
        <v>1.点击“&gt;”按钮</v>
      </c>
      <c r="H50" s="60" t="str">
        <v>1.进入智能备用钥匙界面，界面显示创建智能备用密钥、重置智能备用密钥、删除智能备用密钥</v>
      </c>
      <c r="I50" s="60" t="str">
        <v>PASS</v>
      </c>
      <c r="J50" s="60"/>
      <c r="K50" s="72"/>
      <c r="L50" s="72">
        <v>718</v>
      </c>
      <c r="M50" s="72" t="str">
        <v>NA</v>
      </c>
      <c r="N50" s="72">
        <v>611</v>
      </c>
      <c r="O50" s="60" t="str">
        <v>R00</v>
      </c>
      <c r="P50" s="99">
        <v>45102</v>
      </c>
      <c r="Q50" s="72" t="str">
        <v>赵雅非</v>
      </c>
      <c r="R50" s="72" t="str">
        <v>SOC：20230613_R00_ENG00
MCU：20230614_R00_ENG00</v>
      </c>
      <c r="S50" s="72" t="str">
        <v>台架</v>
      </c>
    </row>
    <row customHeight="true" ht="36" r="51">
      <c r="A51" s="60" t="str">
        <v>Paak_32</v>
      </c>
      <c r="B51" s="60" t="str">
        <v>SYNC+_0106</v>
      </c>
      <c r="C51" s="60" t="str">
        <v>1-2 智能备用钥匙</v>
      </c>
      <c r="D51" s="60" t="str">
        <v>智能备用密钥的infobook显示正确</v>
      </c>
      <c r="E51" s="60" t="str">
        <v>P2</v>
      </c>
      <c r="F51" s="60" t="str">
        <v>1.车机正常
2.车辆连接设备</v>
      </c>
      <c r="G51" s="60" t="str">
        <v>1.进入智能备用密钥界面，点击infobook图标</v>
      </c>
      <c r="H51" s="60" t="str">
        <v>1.弹出infobook弹窗文本说明，与UI一致</v>
      </c>
      <c r="I51" s="60" t="str">
        <v>PASS</v>
      </c>
      <c r="J51" s="60"/>
      <c r="K51" s="72"/>
      <c r="L51" s="72">
        <v>718</v>
      </c>
      <c r="M51" s="72" t="str">
        <v>NA</v>
      </c>
      <c r="N51" s="72">
        <v>611</v>
      </c>
      <c r="O51" s="60" t="str">
        <v>R00</v>
      </c>
      <c r="P51" s="99">
        <v>45102</v>
      </c>
      <c r="Q51" s="72" t="str">
        <v>赵雅非</v>
      </c>
      <c r="R51" s="72" t="str">
        <v>SOC：20230613_R00_ENG00
MCU：20230614_R00_ENG00</v>
      </c>
      <c r="S51" s="72" t="str">
        <v>台架</v>
      </c>
    </row>
    <row customHeight="true" ht="92" r="52">
      <c r="A52" s="60" t="str">
        <v>Paak_34</v>
      </c>
      <c r="B52" s="60" t="str">
        <v>SYNC+_0106</v>
      </c>
      <c r="C52" s="60" t="str">
        <v>1-2.1车机自动检测到未设置用车辆启动密码的PaaK</v>
      </c>
      <c r="D52" s="60" t="str">
        <v>检测到智能备用密钥设备连接，点击弹窗的稍后按扭</v>
      </c>
      <c r="E52" s="60" t="str">
        <v>P1</v>
      </c>
      <c r="F52" s="60" t="str">
        <v>1.车机正常
2.车辆连接设备
（未设置车辆启动密码的Paak设备且车辆已启动、并且在P档时待确定）</v>
      </c>
      <c r="G52" s="60" t="str">
        <v>1.系统设置---车辆设置界面，发送CAN信号：
0x26A IgnPsswrdSetup_B_Rq=Active
230，GearLvrPos_D_Actl=P
2.点击稍后按钮</v>
      </c>
      <c r="H52" s="60" t="str">
        <v>1.弹出创建智能备用密钥弹窗，界面上描述正确，且存在“稍后”、“立即创建”两个按扭
2.弹窗关闭</v>
      </c>
      <c r="I52" s="60" t="str">
        <v>PASS</v>
      </c>
      <c r="J52" s="60"/>
      <c r="K52" s="60"/>
      <c r="L52" s="72">
        <v>718</v>
      </c>
      <c r="M52" s="72" t="str">
        <v>NA</v>
      </c>
      <c r="N52" s="72">
        <v>611</v>
      </c>
      <c r="O52" s="60" t="str">
        <v>R00</v>
      </c>
      <c r="P52" s="99">
        <v>45102</v>
      </c>
      <c r="Q52" s="72" t="str">
        <v>赵雅非</v>
      </c>
      <c r="R52" s="72" t="str">
        <v>SOC：20230613_R00_ENG00
MCU：20230614_R00_ENG00</v>
      </c>
      <c r="S52" s="72" t="str">
        <v>台架</v>
      </c>
    </row>
    <row customHeight="true" ht="105" r="53">
      <c r="A53" s="60" t="str">
        <v>Paak_34</v>
      </c>
      <c r="B53" s="60" t="str">
        <v>SYNC+_0106</v>
      </c>
      <c r="C53" s="60" t="str">
        <v>1-2.1车机自动检测到未设置用车辆启动密码的PaaK</v>
      </c>
      <c r="D53" s="60" t="str">
        <v>检测到智能备用密钥设备连接，点击弹窗的立即创建</v>
      </c>
      <c r="E53" s="60" t="str">
        <v>P1</v>
      </c>
      <c r="F53" s="60" t="str">
        <v>1.车机正常，车辆设置界面-创建智能备用密钥
2.车辆连接设备
（未设置车辆启动密码的Paak设备且车辆已启动、并且在P档时待确定）</v>
      </c>
      <c r="G53" s="60" t="str">
        <v>1.发送CAN信号：
0x26A IgnPsswrdSetup_B_Rq=Active
230，GearLvrPos_D_Actl=P
（实车：未设置车辆启动密码的Paak设备且车辆已启动、并且在P档时）
2.点击立即创建按钮</v>
      </c>
      <c r="H53" s="60" t="str">
        <v>1.弹出创建智能备用密钥弹窗
2.进入创建智能备用密钥界面</v>
      </c>
      <c r="I53" s="60" t="str">
        <v>PASS</v>
      </c>
      <c r="J53" s="60"/>
      <c r="K53" s="72"/>
      <c r="L53" s="72">
        <v>718</v>
      </c>
      <c r="M53" s="72" t="str">
        <v>NA</v>
      </c>
      <c r="N53" s="72">
        <v>611</v>
      </c>
      <c r="O53" s="60" t="str">
        <v>R00</v>
      </c>
      <c r="P53" s="99">
        <v>45102</v>
      </c>
      <c r="Q53" s="72" t="str">
        <v>赵雅非</v>
      </c>
      <c r="R53" s="72" t="str">
        <v>SOC：20230613_R00_ENG00
MCU：20230614_R00_ENG00</v>
      </c>
      <c r="S53" s="72" t="str">
        <v>台架</v>
      </c>
    </row>
    <row customHeight="true" ht="88" r="54">
      <c r="A54" s="60" t="str">
        <v>Paak_35</v>
      </c>
      <c r="B54" s="60" t="str">
        <v>SYNC+_0106</v>
      </c>
      <c r="C54" s="60" t="str">
        <v>1-2.1车机自动检测到未设置用车辆启动密码的PaaK</v>
      </c>
      <c r="D54" s="60" t="str">
        <v>未检测到未设置智能备用密钥设备，不弹窗</v>
      </c>
      <c r="E54" s="60" t="str">
        <v>P2</v>
      </c>
      <c r="F54" s="60" t="str">
        <v>1.车机正常，车辆设置界面-创建智能备用密钥
2.车辆未连接设备
（未检测到未设置备用车辆启用密码的PAAK）</v>
      </c>
      <c r="G54" s="60" t="str">
        <v>1.车辆不在P档时点击“&gt;”按钮（未检测到手机设备）
2.发送CAN信号：
0x26A IgnPsswrdSetup_B_Rq=0（InActive）或
230，GearLvrPos_D_Actl !=P</v>
      </c>
      <c r="H54" s="60" t="str">
        <v>1.不会弹出创建智能备用密钥弹窗（不在P档弹窗提示）</v>
      </c>
      <c r="I54" s="60" t="str">
        <v>PASS</v>
      </c>
      <c r="J54" s="60"/>
      <c r="K54" s="72"/>
      <c r="L54" s="72">
        <v>718</v>
      </c>
      <c r="M54" s="72" t="str">
        <v>NA</v>
      </c>
      <c r="N54" s="72">
        <v>611</v>
      </c>
      <c r="O54" s="60" t="str">
        <v>R00</v>
      </c>
      <c r="P54" s="99">
        <v>45102</v>
      </c>
      <c r="Q54" s="72" t="str">
        <v>赵雅非</v>
      </c>
      <c r="R54" s="72" t="str">
        <v>SOC：20230613_R00_ENG00
MCU：20230614_R00_ENG00</v>
      </c>
      <c r="S54" s="72" t="str">
        <v>台架</v>
      </c>
    </row>
    <row customHeight="true" ht="36" r="55">
      <c r="A55" s="60" t="str">
        <v>Paak_40</v>
      </c>
      <c r="B55" s="60" t="str">
        <v>SYNC+_0106</v>
      </c>
      <c r="C55" s="60" t="str">
        <v>1-3 创建智能备用密钥界面</v>
      </c>
      <c r="D55" s="60" t="str">
        <v>进入创建智能备用密钥，界面显示正确</v>
      </c>
      <c r="E55" s="60" t="str">
        <v>P2</v>
      </c>
      <c r="F55" s="60" t="str">
        <v>1.车机正常，进入创建智能备用密钥</v>
      </c>
      <c r="G55" s="60" t="str">
        <v>1.查看界面显示</v>
      </c>
      <c r="H55" s="60" t="str">
        <v>1.文本提示+继续按钮</v>
      </c>
      <c r="I55" s="60" t="str">
        <v>PASS</v>
      </c>
      <c r="J55" s="60"/>
      <c r="K55" s="72"/>
      <c r="L55" s="72">
        <v>718</v>
      </c>
      <c r="M55" s="72" t="str">
        <v>NA</v>
      </c>
      <c r="N55" s="72">
        <v>611</v>
      </c>
      <c r="O55" s="60" t="str">
        <v>R00</v>
      </c>
      <c r="P55" s="99">
        <v>45102</v>
      </c>
      <c r="Q55" s="72" t="str">
        <v>赵雅非</v>
      </c>
      <c r="R55" s="72" t="str">
        <v>SOC：20230613_R00_ENG00
MCU：20230614_R00_ENG00</v>
      </c>
      <c r="S55" s="72" t="str">
        <v>台架</v>
      </c>
    </row>
    <row customHeight="true" ht="36" r="56">
      <c r="A56" s="60" t="str">
        <v>Paak_41</v>
      </c>
      <c r="B56" s="60" t="str">
        <v>SYNC+_0106</v>
      </c>
      <c r="C56" s="60" t="str">
        <v>1-3 创建智能备用密钥界面</v>
      </c>
      <c r="D56" s="60" t="str">
        <v>创建智能备用密钥，连接超时弹会有toast提示</v>
      </c>
      <c r="E56" s="60" t="str">
        <v>P1</v>
      </c>
      <c r="F56" s="60" t="str">
        <v>1.车机正常，车辆设置界面-创建智能备用密钥
2.连接超时</v>
      </c>
      <c r="G56" s="60" t="str">
        <v>1.创建智能备用密钥界面，点击继续按钮，不进行任何操作</v>
      </c>
      <c r="H56" s="60" t="str">
        <v>1.toast提示"系统错误，无法完成该请求"</v>
      </c>
      <c r="I56" s="60" t="str">
        <v>PASS</v>
      </c>
      <c r="J56" s="60"/>
      <c r="K56" s="72"/>
      <c r="L56" s="72">
        <v>718</v>
      </c>
      <c r="M56" s="72" t="str">
        <v>NA</v>
      </c>
      <c r="N56" s="72">
        <v>611</v>
      </c>
      <c r="O56" s="60" t="str">
        <v>R00</v>
      </c>
      <c r="P56" s="99">
        <v>45102</v>
      </c>
      <c r="Q56" s="72" t="str">
        <v>赵雅非</v>
      </c>
      <c r="R56" s="72" t="str">
        <v>SOC：20230613_R00_ENG00
MCU：20230614_R00_ENG00</v>
      </c>
      <c r="S56" s="72" t="str">
        <v>台架</v>
      </c>
    </row>
    <row customHeight="true" ht="36" r="57">
      <c r="A57" s="60" t="str">
        <v>Paak_43</v>
      </c>
      <c r="B57" s="60" t="str">
        <v>SYNC+_0106</v>
      </c>
      <c r="C57" s="60" t="str">
        <v>1-3.1正在搜索所需设备</v>
      </c>
      <c r="D57" s="60" t="str">
        <v>创建智能备用密钥，正在搜索所需设备</v>
      </c>
      <c r="E57" s="60" t="str">
        <v>P1</v>
      </c>
      <c r="F57" s="60" t="str">
        <v>1.车机正常，车辆设置界面-创建智能备用密钥
2.接收到信号</v>
      </c>
      <c r="G57" s="60" t="str">
        <v>1.进入创建智能备用密钥界面，点击继续按钮</v>
      </c>
      <c r="H57" s="60" t="str">
        <v>1.弹出弹窗"正在搜索所需设备..."</v>
      </c>
      <c r="I57" s="60" t="str">
        <v>PASS</v>
      </c>
      <c r="J57" s="60"/>
      <c r="K57" s="72"/>
      <c r="L57" s="72">
        <v>718</v>
      </c>
      <c r="M57" s="72" t="str">
        <v>NA</v>
      </c>
      <c r="N57" s="72">
        <v>611</v>
      </c>
      <c r="O57" s="60" t="str">
        <v>R00</v>
      </c>
      <c r="P57" s="99">
        <v>45102</v>
      </c>
      <c r="Q57" s="72" t="str">
        <v>赵雅非</v>
      </c>
      <c r="R57" s="72" t="str">
        <v>SOC：20230613_R00_ENG00
MCU：20230614_R00_ENG00</v>
      </c>
      <c r="S57" s="72" t="str">
        <v>台架</v>
      </c>
    </row>
    <row customHeight="true" ht="105" r="58">
      <c r="A58" s="60" t="str">
        <v>Paak_44</v>
      </c>
      <c r="B58" s="60" t="str">
        <v>SYNC+_0106</v>
      </c>
      <c r="C58" s="60" t="str">
        <v>1-3.2 未找到所需设备</v>
      </c>
      <c r="D58" s="60" t="str">
        <v>创建智能备用密钥，未找到所需设备，点击重试</v>
      </c>
      <c r="E58" s="60" t="str">
        <v>P2</v>
      </c>
      <c r="F58" s="60" t="str">
        <v>1.车机正常
2.车没无遥控钥匙未设置LBI的paak</v>
      </c>
      <c r="G58" s="60" t="str">
        <v>1.点击继续按钮，发送dbus命令：
yfdbus_send AI.lv.ipcl.out vip2gip_VehicleNetwork 0x02,0x21,0x70,0x22,0x05,0x00,0x00,0xBA,0x32,0x01,0x00,0x04,0x02,0x00
2.点击重试</v>
      </c>
      <c r="H58" s="60" t="str">
        <v>1.弹出弹窗"未找到所需设备请确..."
2.重新搜索</v>
      </c>
      <c r="I58" s="60" t="str">
        <v>PASS</v>
      </c>
      <c r="J58" s="60"/>
      <c r="K58" s="72"/>
      <c r="L58" s="72">
        <v>718</v>
      </c>
      <c r="M58" s="72" t="str">
        <v>NA</v>
      </c>
      <c r="N58" s="72">
        <v>611</v>
      </c>
      <c r="O58" s="60" t="str">
        <v>R00</v>
      </c>
      <c r="P58" s="99">
        <v>45102</v>
      </c>
      <c r="Q58" s="72" t="str">
        <v>赵雅非</v>
      </c>
      <c r="R58" s="72" t="str">
        <v>SOC：20230613_R00_ENG00
MCU：20230614_R00_ENG00</v>
      </c>
      <c r="S58" s="72" t="str">
        <v>台架</v>
      </c>
    </row>
    <row customHeight="true" ht="63" r="59">
      <c r="A59" s="60" t="str">
        <v>Paak_44</v>
      </c>
      <c r="B59" s="60" t="str">
        <v>SYNC+_0106</v>
      </c>
      <c r="C59" s="60" t="str">
        <v>1-3.2 未找到所需设备</v>
      </c>
      <c r="D59" s="60" t="str">
        <v>创建智能备用密钥，未找到所需设备，点击取消</v>
      </c>
      <c r="E59" s="60" t="str">
        <v>P2</v>
      </c>
      <c r="F59" s="60" t="str">
        <v>1.车机正常
2.车没无遥控钥匙未设置LBI的paak</v>
      </c>
      <c r="G59" s="60" t="str">
        <v>1.点击继续按钮，发送dbus命令：
yfdbus_send AI.lv.ipcl.out vip2gip_VehicleNetwork 0x02,0x21,0x70,0x22,0x05,0x00,0x00,0xBA,0x32,0x01,0x00,0x04,0x02,0x00
2.点击取消按钮</v>
      </c>
      <c r="H59" s="60" t="str">
        <v>1.弹出弹窗"未找到所需设备请确..."
2.弹窗消失</v>
      </c>
      <c r="I59" s="60" t="str">
        <v>PASS</v>
      </c>
      <c r="J59" s="60"/>
      <c r="K59" s="72"/>
      <c r="L59" s="72">
        <v>718</v>
      </c>
      <c r="M59" s="72" t="str">
        <v>NA</v>
      </c>
      <c r="N59" s="72">
        <v>611</v>
      </c>
      <c r="O59" s="60" t="str">
        <v>R00</v>
      </c>
      <c r="P59" s="99">
        <v>45102</v>
      </c>
      <c r="Q59" s="72" t="str">
        <v>赵雅非</v>
      </c>
      <c r="R59" s="72" t="str">
        <v>SOC：20230613_R00_ENG00
MCU：20230614_R00_ENG00</v>
      </c>
      <c r="S59" s="72" t="str">
        <v>台架</v>
      </c>
    </row>
    <row customHeight="true" ht="209" r="60">
      <c r="A60" s="60" t="str">
        <v>Paak_45</v>
      </c>
      <c r="B60" s="60" t="str">
        <v>SYNC+_0106</v>
      </c>
      <c r="C60" s="60" t="str">
        <v>1-3.3 钥匙已连接</v>
      </c>
      <c r="D60" s="60" t="str">
        <v>智能手机钥匙已设置过备用密钥弹窗正确</v>
      </c>
      <c r="E60" s="60" t="str">
        <v>P2</v>
      </c>
      <c r="F60" s="60" t="str">
        <v>1.车机正常
2.遥控钥匙及手机钥匙都在车内（已设置连接）</v>
      </c>
      <c r="G60" s="60" t="str">
        <v>1.点击继续按钮,发送dbus命令
yfdbus_send AI.lv.ipcl.out vip2gip_VehicleNetwork 0x02,0x21,0x70,0x22,0x05,0x00,0x00,0xBA,0x32,0x01,0x00,0x03,0x11
或者 
yfdbus_send AI.lv.ipcl.out vip2gip_VehicleNetwork 0x02,0x21,0x70,0x22,0x05,0x00,0x00,0xBA,0x32,0x01,0x00,0x03,0x14
2.点击“确定”按钮【U6上面是”关闭“按钮】</v>
      </c>
      <c r="H60" s="60" t="str">
        <v>1.弹出弹窗"智能手机钥匙已设置过备用密钥"
2.弹窗关闭</v>
      </c>
      <c r="I60" s="60" t="str">
        <v>PASS</v>
      </c>
      <c r="J60" s="60"/>
      <c r="K60" s="72"/>
      <c r="L60" s="72">
        <v>718</v>
      </c>
      <c r="M60" s="72" t="str">
        <v>NA</v>
      </c>
      <c r="N60" s="72">
        <v>611</v>
      </c>
      <c r="O60" s="60" t="str">
        <v>R00</v>
      </c>
      <c r="P60" s="99">
        <v>45102</v>
      </c>
      <c r="Q60" s="72" t="str">
        <v>赵雅非</v>
      </c>
      <c r="R60" s="72" t="str">
        <v>SOC：20230613_R00_ENG00
MCU：20230614_R00_ENG00</v>
      </c>
      <c r="S60" s="72" t="str">
        <v>台架</v>
      </c>
    </row>
    <row customHeight="true" ht="175" r="61">
      <c r="A61" s="60" t="str">
        <v>Paak_47</v>
      </c>
      <c r="B61" s="60" t="str">
        <v>SYNC+_0106</v>
      </c>
      <c r="C61" s="60" t="str">
        <v>1-4.1 首次输入备用车辆启动密码输入页</v>
      </c>
      <c r="D61" s="60" t="str">
        <v>选择智能备用密钥列表后，进入选择要设置的智能手机钥匙</v>
      </c>
      <c r="E61" s="60" t="str">
        <v>P1</v>
      </c>
      <c r="F61" s="60" t="str">
        <v>1.车机正常
点击继续按钮，驶入dbus命令：
yfdbus_send AI.lv.ipcl.out vip2gip_VehicleNetwork 0x02,0x21,0x70,0x22,0x05,0x00,0x00,0xBA,0x32,0x01,0x00,0x04,0x04,0x3E,0x23,0xE8,0x16,0x00,0x39,0x59,0x4A,0x33,0x89,0x4F,0x65,0x64,0xE1,0xB1,0x34,0x02,0x01,0x59,0x67,0x4E,0x88,0x4C,0x50,0x65,0x00,0x00,0x02,0x07,0x8D,0x3A,0x91,0xD1,0x00,0x00</v>
      </c>
      <c r="G61" s="60" t="str">
        <v>1.点击"&gt;"按钮查看显示
2.未输入密码</v>
      </c>
      <c r="H61" s="60" t="str">
        <v>1.进入输入密码界面，界面与UI一致
2.继续按钮置灰显示，密码等级为灰色</v>
      </c>
      <c r="I61" s="60" t="str">
        <v>PASS</v>
      </c>
      <c r="J61" s="72"/>
      <c r="K61" s="72"/>
      <c r="L61" s="72">
        <v>718</v>
      </c>
      <c r="M61" s="72" t="str">
        <v>NA</v>
      </c>
      <c r="N61" s="72">
        <v>611</v>
      </c>
      <c r="O61" s="60" t="str">
        <v>R00</v>
      </c>
      <c r="P61" s="99">
        <v>45102</v>
      </c>
      <c r="Q61" s="72" t="str">
        <v>赵雅非</v>
      </c>
      <c r="R61" s="72" t="str">
        <v>SOC：20230613_R00_ENG00
MCU：20230614_R00_ENG00</v>
      </c>
      <c r="S61" s="72" t="str">
        <v>台架</v>
      </c>
    </row>
    <row customHeight="true" ht="175" r="62">
      <c r="A62" s="60" t="str">
        <v>Paak_48</v>
      </c>
      <c r="B62" s="60" t="str">
        <v>SYNC+_0106</v>
      </c>
      <c r="C62" s="60" t="str">
        <v>1-4.1 首次输入备用车辆启动密码输入页</v>
      </c>
      <c r="D62" s="60" t="str">
        <v>进入选择要设置的智能手机钥匙密码输入框，点击返回，界面正确</v>
      </c>
      <c r="E62" s="60" t="str">
        <v>P1</v>
      </c>
      <c r="F62" s="60" t="str">
        <v>1.车机正常，选择了要设置的智能手机钥匙</v>
      </c>
      <c r="G62" s="60" t="str">
        <v>1.在输入密码的界面上，点击"&lt;"按钮查看显示
在创建时输入yfdbus_send AI.lv.ipcl.out vip2gip_VehicleNetwork 0x02,0x21,0x70,0x22,0x05,0x00,0x00,0xBA,0x32,0x01,0x00,0x04,0x04,0x3E,0x23,0xE8,0x16,0x00,0x39,0x59,0x4A,0x33,0x89,0x4F,0x65,0x64,0xE1,0xB1,0x34,0x02,0x01,0x59,0x67,0x4E,0x88,0x4C,0x50,0x65,0x00,0x00,0x02,0x07,0x8D,0x3A,0x91,0xD1,0x00,0x00时，会有密码弹窗，在密码输入界面，点击返回</v>
      </c>
      <c r="H62" s="60" t="str">
        <v>1.返回智能备用密钥首页面。
存在创建智能备用密钥、重置智能备用密钥、删除智能备用密钥</v>
      </c>
      <c r="I62" s="60" t="str">
        <v>PASS</v>
      </c>
      <c r="J62" s="60"/>
      <c r="K62" s="72"/>
      <c r="L62" s="72">
        <v>718</v>
      </c>
      <c r="M62" s="72" t="str">
        <v>NA</v>
      </c>
      <c r="N62" s="72">
        <v>611</v>
      </c>
      <c r="O62" s="60" t="str">
        <v>R00</v>
      </c>
      <c r="P62" s="99">
        <v>45102</v>
      </c>
      <c r="Q62" s="72" t="str">
        <v>赵雅非</v>
      </c>
      <c r="R62" s="72" t="str">
        <v>SOC：20230613_R00_ENG00
MCU：20230614_R00_ENG00</v>
      </c>
      <c r="S62" s="72" t="str">
        <v>台架</v>
      </c>
    </row>
    <row customHeight="true" ht="157" r="63">
      <c r="A63" s="60" t="str">
        <v>Paak_49</v>
      </c>
      <c r="B63" s="60" t="str">
        <v>SYNC+_0106</v>
      </c>
      <c r="C63" s="60" t="str">
        <v>1-4.2 输入密码</v>
      </c>
      <c r="D63" s="60" t="str">
        <v>密码=纯数字10位，等级密码弱</v>
      </c>
      <c r="E63" s="60" t="str">
        <v>P1</v>
      </c>
      <c r="F63" s="60" t="str">
        <v>1.车机正常，创建智能备用密钥</v>
      </c>
      <c r="G63" s="60" t="str">
        <v>1.输入纯数字为10位数时查看显示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63" s="60" t="str">
        <v>1.密码等级弱，密码等级样式为红色</v>
      </c>
      <c r="I63" s="60" t="str">
        <v>PASS</v>
      </c>
      <c r="J63" s="60"/>
      <c r="K63" s="72"/>
      <c r="L63" s="72">
        <v>718</v>
      </c>
      <c r="M63" s="72" t="str">
        <v>NA</v>
      </c>
      <c r="N63" s="72">
        <v>611</v>
      </c>
      <c r="O63" s="60" t="str">
        <v>R00</v>
      </c>
      <c r="P63" s="99">
        <v>45102</v>
      </c>
      <c r="Q63" s="72" t="str">
        <v>赵雅非</v>
      </c>
      <c r="R63" s="72" t="str">
        <v>SOC：20230613_R00_ENG00
MCU：20230614_R00_ENG00</v>
      </c>
      <c r="S63" s="72" t="str">
        <v>台架</v>
      </c>
    </row>
    <row customHeight="true" ht="36" r="64">
      <c r="A64" s="60" t="str">
        <v>Paak_50</v>
      </c>
      <c r="B64" s="60" t="str">
        <v>SYNC+_0106</v>
      </c>
      <c r="C64" s="60" t="str">
        <v>1-4.2 输入密码</v>
      </c>
      <c r="D64" s="60" t="str">
        <v>密码=字母+数字共6位，等级密码弱</v>
      </c>
      <c r="E64" s="60" t="str">
        <v>P2</v>
      </c>
      <c r="F64" s="60" t="str">
        <v>1.车机正常</v>
      </c>
      <c r="G64" s="60" t="str">
        <v>1.输入数字+英文字母为6位数时查看显示</v>
      </c>
      <c r="H64" s="60" t="str">
        <v>1.密码等级弱，密码等级样式为红色</v>
      </c>
      <c r="I64" s="60" t="str">
        <v>PASS</v>
      </c>
      <c r="J64" s="60"/>
      <c r="K64" s="72"/>
      <c r="L64" s="72">
        <v>718</v>
      </c>
      <c r="M64" s="72" t="str">
        <v>NA</v>
      </c>
      <c r="N64" s="72">
        <v>611</v>
      </c>
      <c r="O64" s="60" t="str">
        <v>R00</v>
      </c>
      <c r="P64" s="99">
        <v>45102</v>
      </c>
      <c r="Q64" s="72" t="str">
        <v>赵雅非</v>
      </c>
      <c r="R64" s="72" t="str">
        <v>SOC：20230613_R00_ENG00
MCU：20230614_R00_ENG00</v>
      </c>
      <c r="S64" s="72" t="str">
        <v>台架</v>
      </c>
    </row>
    <row customHeight="true" ht="192" r="65">
      <c r="A65" s="60" t="str">
        <v>Paak_51</v>
      </c>
      <c r="B65" s="60" t="str">
        <v>SYNC+_0106</v>
      </c>
      <c r="C65" s="60" t="str">
        <v>1-4.2 输入密码</v>
      </c>
      <c r="D65" s="60" t="str">
        <v>输入无效密码，纯数字9位</v>
      </c>
      <c r="E65" s="60" t="str">
        <v>P2</v>
      </c>
      <c r="F65" s="60" t="str">
        <v>1.车机正常，创建智能备用密钥</v>
      </c>
      <c r="G65" s="60" t="str">
        <v>1.输入纯数字为9位查看显示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65" s="60" t="str">
        <v>1.密码等级为无效，密码等级样式为空</v>
      </c>
      <c r="I65" s="60" t="str">
        <v>PASS</v>
      </c>
      <c r="J65" s="60"/>
      <c r="K65" s="72"/>
      <c r="L65" s="72">
        <v>718</v>
      </c>
      <c r="M65" s="72" t="str">
        <v>NA</v>
      </c>
      <c r="N65" s="72">
        <v>611</v>
      </c>
      <c r="O65" s="60" t="str">
        <v>R00</v>
      </c>
      <c r="P65" s="99">
        <v>45102</v>
      </c>
      <c r="Q65" s="72" t="str">
        <v>赵雅非</v>
      </c>
      <c r="R65" s="72" t="str">
        <v>SOC：20230613_R00_ENG00
MCU：20230614_R00_ENG00</v>
      </c>
      <c r="S65" s="72" t="str">
        <v>台架</v>
      </c>
    </row>
    <row customHeight="true" ht="192" r="66">
      <c r="A66" s="60" t="str">
        <v>Paak_52</v>
      </c>
      <c r="B66" s="60" t="str">
        <v>SYNC+_0106</v>
      </c>
      <c r="C66" s="60" t="str">
        <v>1-4.2 输入密码</v>
      </c>
      <c r="D66" s="60" t="str">
        <v>输入无效密码，数字+大写字母5位</v>
      </c>
      <c r="E66" s="60" t="str">
        <v>P3</v>
      </c>
      <c r="F66" s="60" t="str">
        <v>1.车机正常，创建智能备用密钥</v>
      </c>
      <c r="G66" s="60" t="str">
        <v>1.输入数字+英文大字母为5位时查看显示</v>
      </c>
      <c r="H66" s="60" t="str">
        <v>1.密码等级为无效，密码等级样式为空</v>
      </c>
      <c r="I66" s="60" t="str">
        <v>PASS</v>
      </c>
      <c r="J66" s="60"/>
      <c r="K66" s="72"/>
      <c r="L66" s="72">
        <v>718</v>
      </c>
      <c r="M66" s="72" t="str">
        <v>NA</v>
      </c>
      <c r="N66" s="72">
        <v>611</v>
      </c>
      <c r="O66" s="60" t="str">
        <v>R00</v>
      </c>
      <c r="P66" s="99">
        <v>45102</v>
      </c>
      <c r="Q66" s="72" t="str">
        <v>赵雅非</v>
      </c>
      <c r="R66" s="72" t="str">
        <v>SOC：20230613_R00_ENG00
MCU：20230614_R00_ENG00</v>
      </c>
      <c r="S66" s="72" t="str">
        <v>台架</v>
      </c>
    </row>
    <row customHeight="true" ht="192" r="67">
      <c r="A67" s="60" t="str">
        <v>Paak_53</v>
      </c>
      <c r="B67" s="60" t="str">
        <v>SYNC+_0106</v>
      </c>
      <c r="C67" s="60" t="str">
        <v>1-4.2 输入密码</v>
      </c>
      <c r="D67" s="60" t="str">
        <v>输入无效密码，数字+小字字母5位</v>
      </c>
      <c r="E67" s="60" t="str">
        <v>P2</v>
      </c>
      <c r="F67" s="60" t="str">
        <v>1.车机正常，创建智能备用密钥</v>
      </c>
      <c r="G67" s="60" t="str">
        <v>1.输入数字+英文小字母为5位时查看显示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67" s="60" t="str">
        <v>1.密码等级为无效，密码等级样式为空</v>
      </c>
      <c r="I67" s="60" t="str">
        <v>PASS</v>
      </c>
      <c r="J67" s="60"/>
      <c r="K67" s="72"/>
      <c r="L67" s="72">
        <v>718</v>
      </c>
      <c r="M67" s="72" t="str">
        <v>NA</v>
      </c>
      <c r="N67" s="72">
        <v>611</v>
      </c>
      <c r="O67" s="60" t="str">
        <v>R00</v>
      </c>
      <c r="P67" s="99">
        <v>45102</v>
      </c>
      <c r="Q67" s="72" t="str">
        <v>赵雅非</v>
      </c>
      <c r="R67" s="72" t="str">
        <v>SOC：20230613_R00_ENG00
MCU：20230614_R00_ENG00</v>
      </c>
      <c r="S67" s="72" t="str">
        <v>台架</v>
      </c>
    </row>
    <row customHeight="true" ht="192" r="68">
      <c r="A68" s="60" t="str">
        <v>Paak_53</v>
      </c>
      <c r="B68" s="60" t="str">
        <v>SYNC+_0106</v>
      </c>
      <c r="C68" s="60" t="str">
        <v>1-4.2 输入密码</v>
      </c>
      <c r="D68" s="60" t="str">
        <v>输入无效密码，数字+小写字母+大写字母5位</v>
      </c>
      <c r="E68" s="60" t="str">
        <v>P2</v>
      </c>
      <c r="F68" s="60" t="str">
        <v>1.车机正常</v>
      </c>
      <c r="G68" s="60" t="str">
        <v>1.输入数字+英文小字母+英文大写字母为5位时查看显示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68" s="60" t="str">
        <v>1.密码等级为无效，密码等级样式为空</v>
      </c>
      <c r="I68" s="60" t="str">
        <v>PASS</v>
      </c>
      <c r="J68" s="60"/>
      <c r="K68" s="72"/>
      <c r="L68" s="72">
        <v>718</v>
      </c>
      <c r="M68" s="72" t="str">
        <v>NA</v>
      </c>
      <c r="N68" s="72">
        <v>611</v>
      </c>
      <c r="O68" s="60" t="str">
        <v>R00</v>
      </c>
      <c r="P68" s="99">
        <v>45102</v>
      </c>
      <c r="Q68" s="72" t="str">
        <v>赵雅非</v>
      </c>
      <c r="R68" s="72" t="str">
        <v>SOC：20230613_R00_ENG00
MCU：20230614_R00_ENG00</v>
      </c>
      <c r="S68" s="72" t="str">
        <v>台架</v>
      </c>
    </row>
    <row customHeight="true" ht="36" r="69">
      <c r="A69" s="60" t="str">
        <v>Paak_54</v>
      </c>
      <c r="B69" s="60" t="str">
        <v>SYNC+_0106</v>
      </c>
      <c r="C69" s="60" t="str">
        <v>1-4.2 输入密码</v>
      </c>
      <c r="D69" s="60" t="str">
        <v>等级密码弱，10位纯小写字母</v>
      </c>
      <c r="E69" s="60" t="str">
        <v>P2</v>
      </c>
      <c r="F69" s="60" t="str">
        <v>1.车机正常</v>
      </c>
      <c r="G69" s="60" t="str">
        <v>1.输入10位小写字母，查看显示</v>
      </c>
      <c r="H69" s="60" t="str">
        <v>1.密码等级弱，密码等级样式位红色</v>
      </c>
      <c r="I69" s="60" t="str">
        <v>PASS</v>
      </c>
      <c r="J69" s="60"/>
      <c r="K69" s="72"/>
      <c r="L69" s="72">
        <v>718</v>
      </c>
      <c r="M69" s="72" t="str">
        <v>NA</v>
      </c>
      <c r="N69" s="72">
        <v>611</v>
      </c>
      <c r="O69" s="60" t="str">
        <v>R00</v>
      </c>
      <c r="P69" s="99">
        <v>45102</v>
      </c>
      <c r="Q69" s="72" t="str">
        <v>赵雅非</v>
      </c>
      <c r="R69" s="72" t="str">
        <v>SOC：20230613_R00_ENG00
MCU：20230614_R00_ENG00</v>
      </c>
      <c r="S69" s="72" t="str">
        <v>台架</v>
      </c>
    </row>
    <row customHeight="true" ht="36" r="70">
      <c r="A70" s="60" t="str">
        <v>Paak_55</v>
      </c>
      <c r="B70" s="60" t="str">
        <v>SYNC+_0106</v>
      </c>
      <c r="C70" s="60" t="str">
        <v>1-4.2 输入密码</v>
      </c>
      <c r="D70" s="60" t="str">
        <v>等级密码弱，10位纯大写字母</v>
      </c>
      <c r="E70" s="60" t="str">
        <v>P2</v>
      </c>
      <c r="F70" s="60" t="str">
        <v>1.车机正常，创建智能备用密钥</v>
      </c>
      <c r="G70" s="60" t="str">
        <v>1.输入10位大写字母，查看显示</v>
      </c>
      <c r="H70" s="60" t="str">
        <v>1.密码等级弱，密码等级样式位红色</v>
      </c>
      <c r="I70" s="60" t="str">
        <v>PASS</v>
      </c>
      <c r="J70" s="60"/>
      <c r="K70" s="72"/>
      <c r="L70" s="72">
        <v>718</v>
      </c>
      <c r="M70" s="72" t="str">
        <v>NA</v>
      </c>
      <c r="N70" s="72">
        <v>611</v>
      </c>
      <c r="O70" s="60" t="str">
        <v>R00</v>
      </c>
      <c r="P70" s="99">
        <v>45102</v>
      </c>
      <c r="Q70" s="72" t="str">
        <v>赵雅非</v>
      </c>
      <c r="R70" s="72" t="str">
        <v>SOC：20230613_R00_ENG00
MCU：20230614_R00_ENG00</v>
      </c>
      <c r="S70" s="72" t="str">
        <v>台架</v>
      </c>
    </row>
    <row customHeight="true" ht="157" r="71">
      <c r="A71" s="60" t="str">
        <v>Paak_56</v>
      </c>
      <c r="B71" s="60" t="str">
        <v>SYNC+_0106</v>
      </c>
      <c r="C71" s="60" t="str">
        <v>1-4.2 输入密码</v>
      </c>
      <c r="D71" s="60" t="str">
        <v>密码等级弱，包含小写+数字10位</v>
      </c>
      <c r="E71" s="60" t="str">
        <v>P2</v>
      </c>
      <c r="F71" s="60" t="str">
        <v>1.车机正常</v>
      </c>
      <c r="G71" s="60" t="str">
        <v>1.输入9位小写字母+1个数字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1" s="60" t="str">
        <v>1.密码等级弱，密码等级样式位红色</v>
      </c>
      <c r="I71" s="60" t="str">
        <v>PASS</v>
      </c>
      <c r="J71" s="60"/>
      <c r="K71" s="72"/>
      <c r="L71" s="72">
        <v>718</v>
      </c>
      <c r="M71" s="72" t="str">
        <v>NA</v>
      </c>
      <c r="N71" s="72">
        <v>611</v>
      </c>
      <c r="O71" s="60" t="str">
        <v>R00</v>
      </c>
      <c r="P71" s="99">
        <v>45102</v>
      </c>
      <c r="Q71" s="72" t="str">
        <v>赵雅非</v>
      </c>
      <c r="R71" s="72" t="str">
        <v>SOC：20230613_R00_ENG00
MCU：20230614_R00_ENG00</v>
      </c>
      <c r="S71" s="72" t="str">
        <v>台架</v>
      </c>
    </row>
    <row customHeight="true" ht="60" r="72">
      <c r="A72" s="60" t="str">
        <v>Paak_57</v>
      </c>
      <c r="B72" s="60" t="str">
        <v>SYNC+_0106</v>
      </c>
      <c r="C72" s="60" t="str">
        <v>1-4.2 输入密码</v>
      </c>
      <c r="D72" s="60" t="str">
        <v>密码等级弱，包含大写+数字10位</v>
      </c>
      <c r="E72" s="60" t="str">
        <v>P2</v>
      </c>
      <c r="F72" s="60" t="str">
        <v>1.车机正常</v>
      </c>
      <c r="G72" s="60" t="str">
        <v>1.输入9位大写字母+1个数字</v>
      </c>
      <c r="H72" s="60" t="str">
        <v>1.密码等级弱，密码等级样式位红色</v>
      </c>
      <c r="I72" s="60" t="str">
        <v>PASS</v>
      </c>
      <c r="J72" s="60"/>
      <c r="K72" s="72"/>
      <c r="L72" s="72">
        <v>718</v>
      </c>
      <c r="M72" s="72" t="str">
        <v>NA</v>
      </c>
      <c r="N72" s="72">
        <v>611</v>
      </c>
      <c r="O72" s="60" t="str">
        <v>R00</v>
      </c>
      <c r="P72" s="99">
        <v>45102</v>
      </c>
      <c r="Q72" s="72" t="str">
        <v>赵雅非</v>
      </c>
      <c r="R72" s="72" t="str">
        <v>SOC：20230613_R00_ENG00
MCU：20230614_R00_ENG00</v>
      </c>
      <c r="S72" s="72" t="str">
        <v>台架</v>
      </c>
    </row>
    <row customHeight="true" ht="92" r="73">
      <c r="A73" s="60" t="str">
        <v>Paak_57</v>
      </c>
      <c r="B73" s="60" t="str">
        <v>SYNC+_0106</v>
      </c>
      <c r="C73" s="60" t="str">
        <v>1-4.2 输入密码</v>
      </c>
      <c r="D73" s="60" t="str">
        <v>密码等级弱，包含大写+小写10位</v>
      </c>
      <c r="E73" s="60" t="str">
        <v>P2</v>
      </c>
      <c r="F73" s="60" t="str">
        <v>1.车机正常，创建智能备用密钥</v>
      </c>
      <c r="G73" s="60" t="str">
        <v>1.输入9位小写字母+1个大写字母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3" s="60" t="str">
        <v>1.密码等级弱，密码等级样式位红色</v>
      </c>
      <c r="I73" s="60" t="str">
        <v>PASS</v>
      </c>
      <c r="J73" s="60"/>
      <c r="K73" s="72"/>
      <c r="L73" s="72">
        <v>718</v>
      </c>
      <c r="M73" s="72" t="str">
        <v>NA</v>
      </c>
      <c r="N73" s="72">
        <v>611</v>
      </c>
      <c r="O73" s="60" t="str">
        <v>R00</v>
      </c>
      <c r="P73" s="99">
        <v>45102</v>
      </c>
      <c r="Q73" s="72" t="str">
        <v>赵雅非</v>
      </c>
      <c r="R73" s="72" t="str">
        <v>SOC：20230613_R00_ENG00
MCU：20230614_R00_ENG00</v>
      </c>
      <c r="S73" s="72" t="str">
        <v>台架</v>
      </c>
    </row>
    <row customHeight="true" ht="92" r="74">
      <c r="A74" s="60" t="str">
        <v>Paak_57</v>
      </c>
      <c r="B74" s="60" t="str">
        <v>SYNC+_0106</v>
      </c>
      <c r="C74" s="60" t="str">
        <v>1-4.2 输入密码</v>
      </c>
      <c r="D74" s="60" t="str">
        <v>密码等级弱，包含大写+小写+数字共9位</v>
      </c>
      <c r="E74" s="60" t="str">
        <v>P2</v>
      </c>
      <c r="F74" s="60" t="str">
        <v>1.车机正常</v>
      </c>
      <c r="G74" s="60" t="str">
        <v>1.输入8位小写字母+1个大写字母+1个数字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4" s="60" t="str">
        <v>1.密码等弱，密码等级样式位红色</v>
      </c>
      <c r="I74" s="60" t="str">
        <v>PASS</v>
      </c>
      <c r="J74" s="60"/>
      <c r="K74" s="72"/>
      <c r="L74" s="72">
        <v>718</v>
      </c>
      <c r="M74" s="72" t="str">
        <v>NA</v>
      </c>
      <c r="N74" s="72">
        <v>611</v>
      </c>
      <c r="O74" s="60" t="str">
        <v>R00</v>
      </c>
      <c r="P74" s="99">
        <v>45102</v>
      </c>
      <c r="Q74" s="72" t="str">
        <v>赵雅非</v>
      </c>
      <c r="R74" s="72" t="str">
        <v>SOC：20230613_R00_ENG00
MCU：20230614_R00_ENG00</v>
      </c>
      <c r="S74" s="72" t="str">
        <v>台架</v>
      </c>
    </row>
    <row customHeight="true" ht="189" r="75">
      <c r="A75" s="60" t="str">
        <v>Paak_57</v>
      </c>
      <c r="B75" s="60" t="str">
        <v>SYNC+_0106</v>
      </c>
      <c r="C75" s="60" t="str">
        <v>1-4.2 输入密码</v>
      </c>
      <c r="D75" s="60" t="str">
        <v>密码等级一般，包含大写+小写+数字10位</v>
      </c>
      <c r="E75" s="60" t="str">
        <v>P1</v>
      </c>
      <c r="F75" s="60" t="str">
        <v>1.车机正常</v>
      </c>
      <c r="G75" s="60" t="str">
        <v>1.输入8位小写字母+1个大写字母+1个数字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5" s="60" t="str">
        <v>1.密码等一般，密码等级样式位橙色</v>
      </c>
      <c r="I75" s="60" t="str">
        <v>PASS</v>
      </c>
      <c r="J75" s="60"/>
      <c r="K75" s="72"/>
      <c r="L75" s="72">
        <v>718</v>
      </c>
      <c r="M75" s="72" t="str">
        <v>NA</v>
      </c>
      <c r="N75" s="72">
        <v>611</v>
      </c>
      <c r="O75" s="60" t="str">
        <v>R00</v>
      </c>
      <c r="P75" s="99">
        <v>45102</v>
      </c>
      <c r="Q75" s="72" t="str">
        <v>赵雅非</v>
      </c>
      <c r="R75" s="72" t="str">
        <v>SOC：20230613_R00_ENG00
MCU：20230614_R00_ENG00</v>
      </c>
      <c r="S75" s="72" t="str">
        <v>台架</v>
      </c>
    </row>
    <row customHeight="true" ht="175" r="76">
      <c r="A76" s="60" t="str">
        <v>Paak_57</v>
      </c>
      <c r="B76" s="60" t="str">
        <v>SYNC+_0106</v>
      </c>
      <c r="C76" s="60" t="str">
        <v>1-4.2 输入密码</v>
      </c>
      <c r="D76" s="60" t="str">
        <v>密码等级一般，包含大写+小写+数字共11位</v>
      </c>
      <c r="E76" s="60" t="str">
        <v>P2</v>
      </c>
      <c r="F76" s="60" t="str">
        <v>1.车机正常，创建智能备用密钥</v>
      </c>
      <c r="G76" s="60" t="str">
        <v>1.输入8位小写字母+1个大写字母+6个数字，有重复数字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6" s="60" t="str">
        <v>1.密码等一般，密码等级样式位橙色</v>
      </c>
      <c r="I76" s="60" t="str">
        <v>PASS</v>
      </c>
      <c r="J76" s="60"/>
      <c r="K76" s="72"/>
      <c r="L76" s="72">
        <v>718</v>
      </c>
      <c r="M76" s="72" t="str">
        <v>NA</v>
      </c>
      <c r="N76" s="72">
        <v>611</v>
      </c>
      <c r="O76" s="60" t="str">
        <v>R00</v>
      </c>
      <c r="P76" s="99">
        <v>45102</v>
      </c>
      <c r="Q76" s="72" t="str">
        <v>赵雅非</v>
      </c>
      <c r="R76" s="72" t="str">
        <v>SOC：20230613_R00_ENG00
MCU：20230614_R00_ENG00</v>
      </c>
      <c r="S76" s="72" t="str">
        <v>台架</v>
      </c>
    </row>
    <row customHeight="true" ht="157" r="77">
      <c r="A77" s="60" t="str">
        <v>Paak_58</v>
      </c>
      <c r="B77" s="60" t="str">
        <v>SYNC+_0106</v>
      </c>
      <c r="C77" s="60" t="str">
        <v>1-4.2 输入密码</v>
      </c>
      <c r="D77" s="60" t="str">
        <v>密码等级好，输入1个小写字母+1个大写字母+10个数字</v>
      </c>
      <c r="E77" s="60" t="str">
        <v>P1</v>
      </c>
      <c r="F77" s="60" t="str">
        <v>1.车机正常
2.输入12位有小写字母+大写字母+数字的组合</v>
      </c>
      <c r="G77" s="60" t="str">
        <v>1.输入1个小写字母+1个大写字母+10个数字在创建时输入yfdbus_send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77" s="60" t="str">
        <v>1.密码等级好，密码等级样式为黄色</v>
      </c>
      <c r="I77" s="60" t="str">
        <v>PASS</v>
      </c>
      <c r="J77" s="60"/>
      <c r="K77" s="72"/>
      <c r="L77" s="72">
        <v>718</v>
      </c>
      <c r="M77" s="72" t="str">
        <v>NA</v>
      </c>
      <c r="N77" s="72">
        <v>611</v>
      </c>
      <c r="O77" s="60" t="str">
        <v>R00</v>
      </c>
      <c r="P77" s="99">
        <v>45102</v>
      </c>
      <c r="Q77" s="72" t="str">
        <v>赵雅非</v>
      </c>
      <c r="R77" s="72" t="str">
        <v>SOC：20230613_R00_ENG00
MCU：20230614_R00_ENG00</v>
      </c>
      <c r="S77" s="72" t="str">
        <v>台架</v>
      </c>
    </row>
    <row customHeight="true" ht="157" r="78">
      <c r="A78" s="60" t="str">
        <v>Paak_59</v>
      </c>
      <c r="B78" s="60" t="str">
        <v>SYNC+_0106</v>
      </c>
      <c r="C78" s="60" t="str">
        <v>1-4.2 输入密码</v>
      </c>
      <c r="D78" s="60" t="str">
        <v>密码等级好，1.输入1个小写字母母+1个数字+10个特殊字符</v>
      </c>
      <c r="E78" s="60" t="str">
        <v>P2</v>
      </c>
      <c r="F78" s="60" t="str">
        <v>1.车机正常，创建智能备用密钥
2.输入12位有小写字母+数字+特殊字符的组合</v>
      </c>
      <c r="G78" s="60" t="str">
        <v>1.输入1个小写字母母+1个数字+10个特殊字符
yfdbus_send AI.lv.ipcl.out vip2gip_VehicleNetwork 0x02,0x21,0x70,0x22,0x05,0x00,0x00,0xBA,0x32,0x01,0x00,0x04,0x04,0x3E,0x23,0xE8,0x16,0x00,0x39,0x59,0x4A,0x33,0x89,0x4F,0x65,0x64,0xE1,0xB1,0x34,0x02,0x01,0x59,0x67,0x4E,0x88,0x4C,0x50,0x65,0x00,0x00,0x02,0x07,0x8D,0x3A,0x91,0xD1,0x00,0x00时，会有密码弹窗</v>
      </c>
      <c r="H78" s="60" t="str">
        <v>1.密码等级好，密码等级样式为黄色</v>
      </c>
      <c r="I78" s="60" t="str">
        <v>PASS</v>
      </c>
      <c r="J78" s="60"/>
      <c r="K78" s="72"/>
      <c r="L78" s="72">
        <v>718</v>
      </c>
      <c r="M78" s="72" t="str">
        <v>NA</v>
      </c>
      <c r="N78" s="72">
        <v>611</v>
      </c>
      <c r="O78" s="60" t="str">
        <v>R00</v>
      </c>
      <c r="P78" s="99">
        <v>45102</v>
      </c>
      <c r="Q78" s="72" t="str">
        <v>赵雅非</v>
      </c>
      <c r="R78" s="72" t="str">
        <v>SOC：20230613_R00_ENG00
MCU：20230614_R00_ENG00</v>
      </c>
      <c r="S78" s="72" t="str">
        <v>台架</v>
      </c>
    </row>
    <row customHeight="true" ht="123" r="79">
      <c r="A79" s="60" t="str">
        <v>Paak_60</v>
      </c>
      <c r="B79" s="60" t="str">
        <v>SYNC+_0106</v>
      </c>
      <c r="C79" s="60" t="str">
        <v>1-4.2 输入密码</v>
      </c>
      <c r="D79" s="60" t="str">
        <v>密码等级好，大写字母+数字+特殊字符12位</v>
      </c>
      <c r="E79" s="60" t="str">
        <v>P2</v>
      </c>
      <c r="F79" s="60" t="str">
        <v>1.车机正常
2.输入12位有大写字母+数字+特殊字符的组合</v>
      </c>
      <c r="G79" s="60" t="str">
        <v>1.输入1个大写字母+1个数字+10个特殊字符</v>
      </c>
      <c r="H79" s="60" t="str">
        <v>1.密码等级好，密码等级样式为黄色</v>
      </c>
      <c r="I79" s="60" t="str">
        <v>PASS</v>
      </c>
      <c r="J79" s="60"/>
      <c r="K79" s="72"/>
      <c r="L79" s="72">
        <v>718</v>
      </c>
      <c r="M79" s="72" t="str">
        <v>NA</v>
      </c>
      <c r="N79" s="72">
        <v>611</v>
      </c>
      <c r="O79" s="60" t="str">
        <v>R00</v>
      </c>
      <c r="P79" s="99">
        <v>45102</v>
      </c>
      <c r="Q79" s="72" t="str">
        <v>赵雅非</v>
      </c>
      <c r="R79" s="72" t="str">
        <v>SOC：20230613_R00_ENG00
MCU：20230614_R00_ENG00</v>
      </c>
      <c r="S79" s="72" t="str">
        <v>台架</v>
      </c>
    </row>
    <row customHeight="true" ht="49" r="80">
      <c r="A80" s="60" t="str">
        <v>Paak_61</v>
      </c>
      <c r="B80" s="60" t="str">
        <v>SYNC+_0106</v>
      </c>
      <c r="C80" s="60" t="str">
        <v>1-4.2 输入密码</v>
      </c>
      <c r="D80" s="60" t="str">
        <v>密码等级好，大写字母+小写字母+特殊字符12位</v>
      </c>
      <c r="E80" s="60" t="str">
        <v>P2</v>
      </c>
      <c r="F80" s="60" t="str">
        <v>1.车机正常
2.输入12位有大写字母+小写字母+特殊字符的组合</v>
      </c>
      <c r="G80" s="60" t="str">
        <v>1.输入1个大写字母+1个小写字母+10个特殊字符</v>
      </c>
      <c r="H80" s="60" t="str">
        <v>1.密码等级好，密码等级样式为黄色</v>
      </c>
      <c r="I80" s="60" t="str">
        <v>PASS</v>
      </c>
      <c r="J80" s="60"/>
      <c r="K80" s="72"/>
      <c r="L80" s="72">
        <v>718</v>
      </c>
      <c r="M80" s="72" t="str">
        <v>NA</v>
      </c>
      <c r="N80" s="72">
        <v>611</v>
      </c>
      <c r="O80" s="60" t="str">
        <v>R00</v>
      </c>
      <c r="P80" s="99">
        <v>45102</v>
      </c>
      <c r="Q80" s="72" t="str">
        <v>赵雅非</v>
      </c>
      <c r="R80" s="72" t="str">
        <v>SOC：20230613_R00_ENG00
MCU：20230614_R00_ENG00</v>
      </c>
      <c r="S80" s="72" t="str">
        <v>台架</v>
      </c>
    </row>
    <row customHeight="true" ht="49" r="81">
      <c r="A81" s="60" t="str">
        <v>Paak_61</v>
      </c>
      <c r="B81" s="60" t="str">
        <v>SYNC+_0106</v>
      </c>
      <c r="C81" s="60" t="str">
        <v>1-4.2 输入密码</v>
      </c>
      <c r="D81" s="60" t="str">
        <v>密码等级好，大写字母+小写字母+空格1位，共计12位</v>
      </c>
      <c r="E81" s="60" t="str">
        <v>P2</v>
      </c>
      <c r="F81" s="60" t="str">
        <v>1.车机正常
2.输入12位有大写字母+小写字母+特殊字符的组合</v>
      </c>
      <c r="G81" s="60" t="str">
        <v>1.输入2个大写字母+9个小写字母+1个空格</v>
      </c>
      <c r="H81" s="60" t="str">
        <v>1.密码等级好，密码等级样式为黄色</v>
      </c>
      <c r="I81" s="60" t="str">
        <v>PASS</v>
      </c>
      <c r="J81" s="60"/>
      <c r="K81" s="72"/>
      <c r="L81" s="72">
        <v>718</v>
      </c>
      <c r="M81" s="72" t="str">
        <v>NA</v>
      </c>
      <c r="N81" s="72">
        <v>611</v>
      </c>
      <c r="O81" s="60" t="str">
        <v>R00</v>
      </c>
      <c r="P81" s="99">
        <v>45102</v>
      </c>
      <c r="Q81" s="72" t="str">
        <v>赵雅非</v>
      </c>
      <c r="R81" s="72" t="str">
        <v>SOC：20230613_R00_ENG00
MCU：20230614_R00_ENG00</v>
      </c>
      <c r="S81" s="72" t="str">
        <v>台架</v>
      </c>
    </row>
    <row customHeight="true" ht="49" r="82">
      <c r="A82" s="60" t="str">
        <v>Paak_61</v>
      </c>
      <c r="B82" s="60" t="str">
        <v>SYNC+_0106</v>
      </c>
      <c r="C82" s="60" t="str">
        <v>1-4.2 输入密码</v>
      </c>
      <c r="D82" s="60" t="str">
        <v>密码等级好，大写字母+小写字母（有相同的但不连续）+空格1位，共计12位</v>
      </c>
      <c r="E82" s="60" t="str">
        <v>P2</v>
      </c>
      <c r="F82" s="60" t="str">
        <v>1.车机正常
2.输入12位有大写字母+小写字母（有相同的但不连续）+特殊字符的组合</v>
      </c>
      <c r="G82" s="60" t="str">
        <v>1.输入2个大写字母+9个小写字母（有相同的但不连续）+1个空格</v>
      </c>
      <c r="H82" s="60" t="str">
        <v>1.密码等级好，密码等级样式为黄色</v>
      </c>
      <c r="I82" s="60" t="str">
        <v>PASS</v>
      </c>
      <c r="J82" s="60"/>
      <c r="K82" s="72"/>
      <c r="L82" s="72">
        <v>718</v>
      </c>
      <c r="M82" s="72" t="str">
        <v>NA</v>
      </c>
      <c r="N82" s="72">
        <v>611</v>
      </c>
      <c r="O82" s="60" t="str">
        <v>R00</v>
      </c>
      <c r="P82" s="99">
        <v>45102</v>
      </c>
      <c r="Q82" s="72" t="str">
        <v>赵雅非</v>
      </c>
      <c r="R82" s="72" t="str">
        <v>SOC：20230613_R00_ENG00
MCU：20230614_R00_ENG00</v>
      </c>
      <c r="S82" s="72" t="str">
        <v>台架</v>
      </c>
    </row>
    <row customHeight="true" ht="49" r="83">
      <c r="A83" s="60" t="str">
        <v>Paak_61</v>
      </c>
      <c r="B83" s="60" t="str">
        <v>SYNC+_0106</v>
      </c>
      <c r="C83" s="60" t="str">
        <v>1-4.2 输入密码</v>
      </c>
      <c r="D83" s="60" t="str">
        <v>密码等级好，大写字母Q+小写字母q+数字10位，共计12位</v>
      </c>
      <c r="E83" s="60" t="str">
        <v>P2</v>
      </c>
      <c r="F83" s="60" t="str">
        <v>1.车机正常</v>
      </c>
      <c r="G83" s="60" t="str">
        <v>1.输入2个大写字母+9个小写字母（相同字母但是大小写）+1个空格</v>
      </c>
      <c r="H83" s="60" t="str">
        <v>1.密码等级好，密码等级样式为黄色</v>
      </c>
      <c r="I83" s="60" t="str">
        <v>PASS</v>
      </c>
      <c r="J83" s="60"/>
      <c r="K83" s="72"/>
      <c r="L83" s="72">
        <v>718</v>
      </c>
      <c r="M83" s="72" t="str">
        <v>NA</v>
      </c>
      <c r="N83" s="72">
        <v>611</v>
      </c>
      <c r="O83" s="60" t="str">
        <v>R00</v>
      </c>
      <c r="P83" s="99">
        <v>45102</v>
      </c>
      <c r="Q83" s="72" t="str">
        <v>赵雅非</v>
      </c>
      <c r="R83" s="72" t="str">
        <v>SOC：20230613_R00_ENG00
MCU：20230614_R00_ENG00</v>
      </c>
      <c r="S83" s="72" t="str">
        <v>台架</v>
      </c>
    </row>
    <row customHeight="true" ht="49" r="84">
      <c r="A84" s="60" t="str">
        <v>Paak_61</v>
      </c>
      <c r="B84" s="60" t="str">
        <v>SYNC+_0106</v>
      </c>
      <c r="C84" s="60" t="str">
        <v>1-4.2 输入密码</v>
      </c>
      <c r="D84" s="60" t="str">
        <v>密码等级好，大写字母+小写字母+数字，共计13位</v>
      </c>
      <c r="E84" s="60" t="str">
        <v>P2</v>
      </c>
      <c r="F84" s="60" t="str">
        <v>1.车机正常</v>
      </c>
      <c r="G84" s="60" t="str">
        <v>1.输入2个大写字母+10个小写字母+1个空格</v>
      </c>
      <c r="H84" s="60" t="str">
        <v>1.密码等级好，密码等级样式为黄色</v>
      </c>
      <c r="I84" s="60" t="str">
        <v>PASS</v>
      </c>
      <c r="J84" s="60"/>
      <c r="K84" s="72"/>
      <c r="L84" s="72">
        <v>718</v>
      </c>
      <c r="M84" s="72" t="str">
        <v>NA</v>
      </c>
      <c r="N84" s="72">
        <v>611</v>
      </c>
      <c r="O84" s="60" t="str">
        <v>R00</v>
      </c>
      <c r="P84" s="99">
        <v>45102</v>
      </c>
      <c r="Q84" s="72" t="str">
        <v>赵雅非</v>
      </c>
      <c r="R84" s="72" t="str">
        <v>SOC：20230613_R00_ENG00
MCU：20230614_R00_ENG00</v>
      </c>
      <c r="S84" s="72" t="str">
        <v>台架</v>
      </c>
    </row>
    <row customHeight="true" ht="49" r="85">
      <c r="A85" s="60" t="str">
        <v>Paak_61</v>
      </c>
      <c r="B85" s="60" t="str">
        <v>SYNC+_0106</v>
      </c>
      <c r="C85" s="60" t="str">
        <v>1-4.2 输入密码</v>
      </c>
      <c r="D85" s="60" t="str">
        <v>密码等级好，大写字母+小写字母+特殊字符（有相同特殊字符但是中文和英文的区别）</v>
      </c>
      <c r="E85" s="60" t="str">
        <v>P2</v>
      </c>
      <c r="F85" s="60" t="str">
        <v>1.车机正常</v>
      </c>
      <c r="G85" s="60" t="str">
        <v>1.输入2个大写字母+9个小写字母+1个中文句号+1个英文句号</v>
      </c>
      <c r="H85" s="60" t="str">
        <v>1.密码等级好，密码等级样式为黄色</v>
      </c>
      <c r="I85" s="60" t="str">
        <v>PASS</v>
      </c>
      <c r="J85" s="60"/>
      <c r="K85" s="72"/>
      <c r="L85" s="72">
        <v>718</v>
      </c>
      <c r="M85" s="72" t="str">
        <v>NA</v>
      </c>
      <c r="N85" s="72">
        <v>611</v>
      </c>
      <c r="O85" s="60" t="str">
        <v>R00</v>
      </c>
      <c r="P85" s="99">
        <v>45102</v>
      </c>
      <c r="Q85" s="72" t="str">
        <v>赵雅非</v>
      </c>
      <c r="R85" s="72" t="str">
        <v>SOC：20230613_R00_ENG00
MCU：20230614_R00_ENG00</v>
      </c>
      <c r="S85" s="72" t="str">
        <v>台架</v>
      </c>
    </row>
    <row customHeight="true" ht="49" r="86">
      <c r="A86" s="60" t="str">
        <v>Paak_61</v>
      </c>
      <c r="B86" s="60" t="str">
        <v>SYNC+_0106</v>
      </c>
      <c r="C86" s="60" t="str">
        <v>1-4.2 输入密码</v>
      </c>
      <c r="D86" s="60" t="str">
        <v>存在连续空格时，密码等级为无效，大写字母+小写字母+空格2位，共计12位</v>
      </c>
      <c r="E86" s="60" t="str">
        <v>P2</v>
      </c>
      <c r="F86" s="60" t="str">
        <v>1.车机正常，创建智能备用密钥
2.输入12位有大写字母+小写字母+特殊字符的组合</v>
      </c>
      <c r="G86" s="60" t="str">
        <v>1.输入2个大写字母+8个小写字母+2个空格</v>
      </c>
      <c r="H86" s="60" t="str">
        <v>1.密码等级无效，密码等级样式为空白</v>
      </c>
      <c r="I86" s="60" t="str">
        <v>BLOCK</v>
      </c>
      <c r="J86" s="60" t="str">
        <v>FCIVIOS-15743 Phase5_【U611】【黑盒】【必现】【BSP】密码出现连续字符时，仍然是有效状态，未更新为无效状态</v>
      </c>
      <c r="K86" s="72"/>
      <c r="L86" s="72">
        <v>718</v>
      </c>
      <c r="M86" s="72" t="str">
        <v>NA</v>
      </c>
      <c r="N86" s="72">
        <v>611</v>
      </c>
      <c r="O86" s="60" t="str">
        <v>R00</v>
      </c>
      <c r="P86" s="99">
        <v>45102</v>
      </c>
      <c r="Q86" s="72" t="str">
        <v>赵雅非</v>
      </c>
      <c r="R86" s="72" t="str">
        <v>SOC：20230613_R00_ENG00
MCU：20230614_R00_ENG00</v>
      </c>
      <c r="S86" s="72" t="str">
        <v>台架</v>
      </c>
    </row>
    <row customHeight="true" ht="49" r="87">
      <c r="A87" s="60" t="str">
        <v>Paak_61</v>
      </c>
      <c r="B87" s="60" t="str">
        <v>SYNC+_0106</v>
      </c>
      <c r="C87" s="60" t="str">
        <v>1-4.2 输入密码</v>
      </c>
      <c r="D87" s="60" t="str">
        <v>存在连续特殊字符时，密码等级为无效，大写字母+小写字母+特殊字符2位，共计12位</v>
      </c>
      <c r="E87" s="60" t="str">
        <v>P2</v>
      </c>
      <c r="F87" s="60" t="str">
        <v>1.车机正常
2.输入12位有大写字母+小写字母+特殊字符的组合</v>
      </c>
      <c r="G87" s="60" t="str">
        <v>1.输入2个大写字母+8个小写字母+2个？号</v>
      </c>
      <c r="H87" s="60" t="str">
        <v>1.密码等级无效，密码等级样式为空白</v>
      </c>
      <c r="I87" s="60" t="str">
        <v>FAIL</v>
      </c>
      <c r="J87" s="60" t="str">
        <v>FCIVIOS-15743 Phase5_【U611】【黑盒】【必现】【BSP】密码出现连续字符时，仍然是有效状态，未更新为无效状态</v>
      </c>
      <c r="K87" s="72"/>
      <c r="L87" s="72">
        <v>718</v>
      </c>
      <c r="M87" s="72" t="str">
        <v>NA</v>
      </c>
      <c r="N87" s="72">
        <v>611</v>
      </c>
      <c r="O87" s="60" t="str">
        <v>R00</v>
      </c>
      <c r="P87" s="99">
        <v>45102</v>
      </c>
      <c r="Q87" s="72" t="str">
        <v>赵雅非</v>
      </c>
      <c r="R87" s="72" t="str">
        <v>SOC：20230613_R00_ENG00
MCU：20230614_R00_ENG00</v>
      </c>
      <c r="S87" s="72" t="str">
        <v>台架</v>
      </c>
    </row>
    <row customHeight="true" ht="49" r="88">
      <c r="A88" s="60" t="str">
        <v>Paak_61</v>
      </c>
      <c r="B88" s="60" t="str">
        <v>SYNC+_0106</v>
      </c>
      <c r="C88" s="60" t="str">
        <v>1-4.2 输入密码</v>
      </c>
      <c r="D88" s="60" t="str">
        <v>存在连续字母，密码等级为无效，，大写字母+小写字母（有2个连续）+特殊字符1位，共计12位</v>
      </c>
      <c r="E88" s="60" t="str">
        <v>P2</v>
      </c>
      <c r="F88" s="60" t="str">
        <v>1.车机正常
2.输入12位有大写字母+小写字母+特殊字符的组合</v>
      </c>
      <c r="G88" s="60" t="str">
        <v>1.输入2个大写字母+9个小写字母（2个连续字母）+1个？号</v>
      </c>
      <c r="H88" s="60" t="str">
        <v>1.密码等级无效，密码等级样式为空白</v>
      </c>
      <c r="I88" s="60" t="str">
        <v>BLOCK</v>
      </c>
      <c r="J88" s="60" t="str">
        <v>FCIVIOS-15743 Phase5_【U611】【黑盒】【必现】【BSP】密码出现连续字符时，仍然是有效状态，未更新为无效状态</v>
      </c>
      <c r="K88" s="72"/>
      <c r="L88" s="72">
        <v>718</v>
      </c>
      <c r="M88" s="72" t="str">
        <v>NA</v>
      </c>
      <c r="N88" s="72">
        <v>611</v>
      </c>
      <c r="O88" s="60" t="str">
        <v>R00</v>
      </c>
      <c r="P88" s="99">
        <v>45102</v>
      </c>
      <c r="Q88" s="72" t="str">
        <v>赵雅非</v>
      </c>
      <c r="R88" s="72" t="str">
        <v>SOC：20230613_R00_ENG00
MCU：20230614_R00_ENG00</v>
      </c>
      <c r="S88" s="72" t="str">
        <v>台架</v>
      </c>
    </row>
    <row customHeight="true" ht="123" r="89">
      <c r="A89" s="60" t="str">
        <v>Paak_61</v>
      </c>
      <c r="B89" s="60" t="str">
        <v>SYNC+_0106</v>
      </c>
      <c r="C89" s="60" t="str">
        <v>1-4.2 输入密码</v>
      </c>
      <c r="D89" s="60" t="str">
        <v>存在连续数字时，密码等级为无效，大写字母+数字（有2个数字）+特殊字符1位，共计12位</v>
      </c>
      <c r="E89" s="60" t="str">
        <v>P2</v>
      </c>
      <c r="F89" s="60" t="str">
        <v>1.车机正常
2.输入12位有大写字母+小写字母+特殊字符的组合</v>
      </c>
      <c r="G89" s="60" t="str">
        <v>1.输入2个大写字母+9个数字（有2个连续的数字）+1个特殊字符</v>
      </c>
      <c r="H89" s="60" t="str">
        <v>1.密码等级无效，密码等级样式为空白</v>
      </c>
      <c r="I89" s="60" t="str">
        <v>BLOCK</v>
      </c>
      <c r="J89" s="60" t="str">
        <v>FCIVIOS-15743 Phase5_【U611】【黑盒】【必现】【BSP】密码出现连续字符时，仍然是有效状态，未更新为无效状态</v>
      </c>
      <c r="K89" s="72"/>
      <c r="L89" s="72">
        <v>718</v>
      </c>
      <c r="M89" s="72" t="str">
        <v>NA</v>
      </c>
      <c r="N89" s="72">
        <v>611</v>
      </c>
      <c r="O89" s="60" t="str">
        <v>R00</v>
      </c>
      <c r="P89" s="99">
        <v>45102</v>
      </c>
      <c r="Q89" s="72" t="str">
        <v>赵雅非</v>
      </c>
      <c r="R89" s="72" t="str">
        <v>SOC：20230613_R00_ENG00
MCU：20230614_R00_ENG00</v>
      </c>
      <c r="S89" s="72" t="str">
        <v>台架</v>
      </c>
    </row>
    <row customHeight="true" ht="157" r="90">
      <c r="A90" s="60" t="str">
        <v>Paak_62</v>
      </c>
      <c r="B90" s="60" t="str">
        <v>SYNC+_0106</v>
      </c>
      <c r="C90" s="60" t="str">
        <v>1-4.2 输入密码</v>
      </c>
      <c r="D90" s="60" t="str">
        <v>密码等级强，输入1个小写字母+1个大写字母+12个数字</v>
      </c>
      <c r="E90" s="60" t="str">
        <v>P1</v>
      </c>
      <c r="F90" s="60" t="str">
        <v>1.车机正常
2.输入14位有小写字母+大写字母+数字的组合</v>
      </c>
      <c r="G90" s="60" t="str">
        <v>1.输入1个小写字母+1个大写字母+12个数字
yfdbus_send AI.lv.ipcl.out vip2gip_VehicleNetwork 0x02,0x21,0x70,0x22,0x05,0x00,0x00,0xBA,0x32,0x01,0x00,0x04,0x04,0x3E,0x23,0xE8,0x16,0x00,0x39,0x59,0x4A,0x33,0x89,0x4F,0x65,0x64,0xE1,0xB1,0x34,0x02,0x01,0x59,0x67,0x4E,0x88,0x4C,0x50,0x65,0x00,0x00,0x02,0x07,0x8D,0x3A,0x91,0xD1,0x00,0x00</v>
      </c>
      <c r="H90" s="60" t="str">
        <v>1.密码等级强，密码等级样式为绿色</v>
      </c>
      <c r="I90" s="60" t="str">
        <v>PASS</v>
      </c>
      <c r="J90" s="60"/>
      <c r="K90" s="72"/>
      <c r="L90" s="72">
        <v>718</v>
      </c>
      <c r="M90" s="72" t="str">
        <v>NA</v>
      </c>
      <c r="N90" s="72">
        <v>611</v>
      </c>
      <c r="O90" s="60" t="str">
        <v>R00</v>
      </c>
      <c r="P90" s="99">
        <v>45102</v>
      </c>
      <c r="Q90" s="72" t="str">
        <v>赵雅非</v>
      </c>
      <c r="R90" s="72" t="str">
        <v>SOC：20230613_R00_ENG00
MCU：20230614_R00_ENG00</v>
      </c>
      <c r="S90" s="72" t="str">
        <v>台架</v>
      </c>
    </row>
    <row customHeight="true" ht="157" r="91">
      <c r="A91" s="60" t="str">
        <v>Paak_63</v>
      </c>
      <c r="B91" s="60" t="str">
        <v>SYNC+_0106</v>
      </c>
      <c r="C91" s="60" t="str">
        <v>1-4.2 输入密码</v>
      </c>
      <c r="D91" s="60" t="str">
        <v>密码等级强，小写字母+数字+特殊字符14位</v>
      </c>
      <c r="E91" s="60" t="str">
        <v>P2</v>
      </c>
      <c r="F91" s="60" t="str">
        <v>1.车机正常
2.输入14位有小写字母+数字+特殊字符的组合</v>
      </c>
      <c r="G91" s="60" t="str">
        <v>1.输入1个小写字母母+1个数字+12个特殊字符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91" s="60" t="str">
        <v>1.密码等级强，密码等级样式为绿色</v>
      </c>
      <c r="I91" s="60" t="str">
        <v>PASS</v>
      </c>
      <c r="J91" s="60"/>
      <c r="K91" s="72"/>
      <c r="L91" s="72">
        <v>718</v>
      </c>
      <c r="M91" s="72" t="str">
        <v>NA</v>
      </c>
      <c r="N91" s="72">
        <v>611</v>
      </c>
      <c r="O91" s="60" t="str">
        <v>R00</v>
      </c>
      <c r="P91" s="99">
        <v>45102</v>
      </c>
      <c r="Q91" s="72" t="str">
        <v>赵雅非</v>
      </c>
      <c r="R91" s="72" t="str">
        <v>SOC：20230613_R00_ENG00
MCU：20230614_R00_ENG00</v>
      </c>
      <c r="S91" s="72" t="str">
        <v>台架</v>
      </c>
    </row>
    <row customHeight="true" ht="157" r="92">
      <c r="A92" s="60" t="str">
        <v>Paak_64</v>
      </c>
      <c r="B92" s="60" t="str">
        <v>SYNC+_0106</v>
      </c>
      <c r="C92" s="60" t="str">
        <v>1-4.2 输入密码</v>
      </c>
      <c r="D92" s="60" t="str">
        <v>密码等级强，大写字母+数字+特殊字符14位</v>
      </c>
      <c r="E92" s="60" t="str">
        <v>P2</v>
      </c>
      <c r="F92" s="60" t="str">
        <v>1.车机正常</v>
      </c>
      <c r="G92" s="60" t="str">
        <v>1.输入1个大写字母+12个数字+1个特殊字符</v>
      </c>
      <c r="H92" s="60" t="str">
        <v>1.密码等级强，密码等级样式为绿色</v>
      </c>
      <c r="I92" s="60" t="str">
        <v>PASS</v>
      </c>
      <c r="J92" s="60"/>
      <c r="K92" s="72"/>
      <c r="L92" s="72"/>
      <c r="M92" s="72"/>
      <c r="N92" s="72">
        <v>611</v>
      </c>
      <c r="O92" s="60" t="str">
        <v>R00</v>
      </c>
      <c r="P92" s="99">
        <v>45102</v>
      </c>
      <c r="Q92" s="72" t="str">
        <v>赵雅非</v>
      </c>
      <c r="R92" s="72" t="str">
        <v>SOC：20230613_R00_ENG00
MCU：20230614_R00_ENG00</v>
      </c>
      <c r="S92" s="72" t="str">
        <v>台架</v>
      </c>
    </row>
    <row customHeight="true" ht="36" r="93">
      <c r="A93" s="60" t="str">
        <v>Paak_65</v>
      </c>
      <c r="B93" s="60" t="str">
        <v>SYNC+_0106</v>
      </c>
      <c r="C93" s="60" t="str">
        <v>1-4.2 输入密码</v>
      </c>
      <c r="D93" s="60" t="str">
        <v>密码等级强，大写字母+小写字母+特殊字符</v>
      </c>
      <c r="E93" s="60" t="str">
        <v>P2</v>
      </c>
      <c r="F93" s="60" t="str">
        <v>1.车机正常</v>
      </c>
      <c r="G93" s="60" t="str">
        <v>1.输入1个大写字母+12个小写字母+1个特殊字符</v>
      </c>
      <c r="H93" s="60" t="str">
        <v>1.密码等级强，密码等级样式为绿色</v>
      </c>
      <c r="I93" s="60" t="str">
        <v>PASS</v>
      </c>
      <c r="J93" s="60"/>
      <c r="K93" s="72"/>
      <c r="L93" s="72"/>
      <c r="M93" s="72"/>
      <c r="N93" s="72">
        <v>611</v>
      </c>
      <c r="O93" s="60" t="str">
        <v>R00</v>
      </c>
      <c r="P93" s="99">
        <v>45102</v>
      </c>
      <c r="Q93" s="72" t="str">
        <v>赵雅非</v>
      </c>
      <c r="R93" s="72" t="str">
        <v>SOC：20230613_R00_ENG00
MCU：20230614_R00_ENG00</v>
      </c>
      <c r="S93" s="72" t="str">
        <v>台架</v>
      </c>
    </row>
    <row customHeight="true" ht="36" r="94">
      <c r="A94" s="60" t="str">
        <v>Paak_65</v>
      </c>
      <c r="B94" s="60" t="str">
        <v>SYNC+_0106</v>
      </c>
      <c r="C94" s="60" t="str">
        <v>1-4.2 输入密码</v>
      </c>
      <c r="D94" s="60" t="str">
        <v>密码等级强，大写字母+小写字母+特殊字符+数字14位</v>
      </c>
      <c r="E94" s="60" t="str">
        <v>P2</v>
      </c>
      <c r="F94" s="60" t="str">
        <v>1.车机正常，创建智能备用密钥</v>
      </c>
      <c r="G94" s="60" t="str">
        <v>1.输入1个大写字母+11个小写字母+1个特殊字符+1位数字</v>
      </c>
      <c r="H94" s="60" t="str">
        <v>1.密码等级强，密码等级样式为绿色</v>
      </c>
      <c r="I94" s="60" t="str">
        <v>PASS</v>
      </c>
      <c r="J94" s="60"/>
      <c r="K94" s="72"/>
      <c r="L94" s="72"/>
      <c r="M94" s="72"/>
      <c r="N94" s="72">
        <v>611</v>
      </c>
      <c r="O94" s="60" t="str">
        <v>R00</v>
      </c>
      <c r="P94" s="99">
        <v>45102</v>
      </c>
      <c r="Q94" s="72" t="str">
        <v>赵雅非</v>
      </c>
      <c r="R94" s="72" t="str">
        <v>SOC：20230613_R00_ENG00
MCU：20230614_R00_ENG00</v>
      </c>
      <c r="S94" s="72" t="str">
        <v>台架</v>
      </c>
    </row>
    <row customHeight="true" ht="36" r="95">
      <c r="A95" s="60" t="str">
        <v>Paak_65</v>
      </c>
      <c r="B95" s="60" t="str">
        <v>SYNC+_0106</v>
      </c>
      <c r="C95" s="60" t="str">
        <v>1-4.2 输入密码</v>
      </c>
      <c r="D95" s="60" t="str">
        <v>存在连续字母时，密码等级为无效，大写字母+小写字母+特殊字符+数字超过14位，但有连续字母</v>
      </c>
      <c r="E95" s="60" t="str">
        <v>P2</v>
      </c>
      <c r="F95" s="60" t="str">
        <v>1.车机正常</v>
      </c>
      <c r="G95" s="60" t="str">
        <v>1.输入1个大写字母+11个小写字母（连续2个字母）+1个特殊字符+1位数字
在创建时输入yfdbus_send AI.lv.ipcl.out vip2gip_VehicleNetwork 0x02,0x21,0x70,0x22,0x05,0x00,0x00,0xBA,0x32,0x01,0x00,0x04,0x04,0x3E,0x23,0xE8,0x16,0x00,0x39,0x59,0x4A,0x33,0x89,0x4F,0x65,0x64,0xE1,0xB1,0x34,0x02,0x01,0x59,0x67,0x4E,0x88,0x4C,0x50,0x65,0x00,0x00,0x02,0x07,0x8D,0x3A,0x91,0xD1,0x00,0x00时，会有密码弹窗</v>
      </c>
      <c r="H95" s="60" t="str">
        <v>1.密码等级无效，密码等级样式为空白</v>
      </c>
      <c r="I95" s="60" t="str">
        <v>PASS</v>
      </c>
      <c r="J95" s="60"/>
      <c r="K95" s="72"/>
      <c r="L95" s="72"/>
      <c r="M95" s="72"/>
      <c r="N95" s="72">
        <v>611</v>
      </c>
      <c r="O95" s="60" t="str">
        <v>R00</v>
      </c>
      <c r="P95" s="99">
        <v>45102</v>
      </c>
      <c r="Q95" s="72" t="str">
        <v>赵雅非</v>
      </c>
      <c r="R95" s="72" t="str">
        <v>SOC：20230613_R00_ENG00
MCU：20230614_R00_ENG00</v>
      </c>
      <c r="S95" s="72" t="str">
        <v>台架</v>
      </c>
    </row>
    <row customHeight="true" ht="139" r="96">
      <c r="A96" s="60" t="str">
        <v>Paak_65</v>
      </c>
      <c r="B96" s="60" t="str">
        <v>SYNC+_0106</v>
      </c>
      <c r="C96" s="60" t="str">
        <v>1-4.2 输入密码</v>
      </c>
      <c r="D96" s="60" t="str">
        <v>密码等级强，大写字母+小写字母+特殊字符+数字14位</v>
      </c>
      <c r="E96" s="60" t="str">
        <v>P2</v>
      </c>
      <c r="F96" s="60" t="str">
        <v>1.车机正常
2.输入14位有大写字母+小写字母+特殊字符的组合</v>
      </c>
      <c r="G96" s="60" t="str">
        <v>1.输入1个大写字母+11个小写字母+1个特殊字符+1位数字</v>
      </c>
      <c r="H96" s="60" t="str">
        <v>1.密码等级强，密码等级样式为绿色</v>
      </c>
      <c r="I96" s="60" t="str">
        <v>PASS</v>
      </c>
      <c r="J96" s="60"/>
      <c r="K96" s="72"/>
      <c r="L96" s="72"/>
      <c r="M96" s="72"/>
      <c r="N96" s="72">
        <v>611</v>
      </c>
      <c r="O96" s="60" t="str">
        <v>R00</v>
      </c>
      <c r="P96" s="99">
        <v>45102</v>
      </c>
      <c r="Q96" s="72" t="str">
        <v>赵雅非</v>
      </c>
      <c r="R96" s="72" t="str">
        <v>SOC：20230613_R00_ENG00
MCU：20230614_R00_ENG00</v>
      </c>
      <c r="S96" s="72" t="str">
        <v>台架</v>
      </c>
    </row>
    <row customHeight="true" ht="123" r="97">
      <c r="A97" s="60" t="str">
        <v>Paak_65</v>
      </c>
      <c r="B97" s="60" t="str">
        <v>SYNC+_0106</v>
      </c>
      <c r="C97" s="60" t="str">
        <v>1-4.2 输入密码</v>
      </c>
      <c r="D97" s="60" t="str">
        <v>密码等级强，大写字母+小写字母+特殊字符+数字14位</v>
      </c>
      <c r="E97" s="60" t="str">
        <v>P3</v>
      </c>
      <c r="F97" s="60" t="str">
        <v>1.车机正常，创建智能备用密钥
2.输入超长大写字母+小写字母+特殊字符的组合（位数超过20位）</v>
      </c>
      <c r="G97" s="60" t="str">
        <v>1.输入10个大写字母+10个小写字母+10个特殊字符+10位数字</v>
      </c>
      <c r="H97" s="60" t="str">
        <v>1.密码等级强，密码等级样式为绿色</v>
      </c>
      <c r="I97" s="60" t="str">
        <v>PASS</v>
      </c>
      <c r="J97" s="60"/>
      <c r="K97" s="72"/>
      <c r="L97" s="72"/>
      <c r="M97" s="72"/>
      <c r="N97" s="72">
        <v>611</v>
      </c>
      <c r="O97" s="60" t="str">
        <v>R00</v>
      </c>
      <c r="P97" s="99">
        <v>45102</v>
      </c>
      <c r="Q97" s="72" t="str">
        <v>赵雅非</v>
      </c>
      <c r="R97" s="72" t="str">
        <v>SOC：20230613_R00_ENG00
MCU：20230614_R00_ENG00</v>
      </c>
      <c r="S97" s="72" t="str">
        <v>台架</v>
      </c>
    </row>
    <row customHeight="true" ht="36" r="98">
      <c r="A98" s="60" t="str">
        <v>Paak_65</v>
      </c>
      <c r="B98" s="60" t="str">
        <v>SYNC+_0106</v>
      </c>
      <c r="C98" s="60" t="str">
        <v>1-4.2 输入密码</v>
      </c>
      <c r="D98" s="60" t="str">
        <v>密码最大限度为64位，输入64位保存成功</v>
      </c>
      <c r="E98" s="60" t="str">
        <v>P3</v>
      </c>
      <c r="F98" s="60" t="str">
        <v>1.车机正常
2.输入64位密码</v>
      </c>
      <c r="G98" s="60" t="str">
        <v>1.输入64位字符串，无重复</v>
      </c>
      <c r="H98" s="60" t="str">
        <v>1.密码等级强，密码等级样式为绿色</v>
      </c>
      <c r="I98" s="60" t="str">
        <v>PASS</v>
      </c>
      <c r="J98" s="60"/>
      <c r="K98" s="72"/>
      <c r="L98" s="72"/>
      <c r="M98" s="72"/>
      <c r="N98" s="72">
        <v>611</v>
      </c>
      <c r="O98" s="60" t="str">
        <v>R00</v>
      </c>
      <c r="P98" s="99">
        <v>45102</v>
      </c>
      <c r="Q98" s="72" t="str">
        <v>赵雅非</v>
      </c>
      <c r="R98" s="72" t="str">
        <v>SOC：20230613_R00_ENG00
MCU：20230614_R00_ENG00</v>
      </c>
      <c r="S98" s="72" t="str">
        <v>台架</v>
      </c>
    </row>
    <row customHeight="true" ht="105" r="99">
      <c r="A99" s="60" t="str">
        <v>Paak_65</v>
      </c>
      <c r="B99" s="60" t="str">
        <v>SYNC+_0106</v>
      </c>
      <c r="C99" s="60" t="str">
        <v>1-4.2 输入密码</v>
      </c>
      <c r="D99" s="60" t="str">
        <v>密码最大限度为64位，输入超过64位，保存失败</v>
      </c>
      <c r="E99" s="60" t="str">
        <v>P3</v>
      </c>
      <c r="F99" s="60" t="str">
        <v>1.车机正常
2.输入65位密码</v>
      </c>
      <c r="G99" s="60" t="str">
        <v>1.输入65位字符串，无重复</v>
      </c>
      <c r="H99" s="60" t="str">
        <v>1.超过64位时，无法输入</v>
      </c>
      <c r="I99" s="60" t="str">
        <v>PASS</v>
      </c>
      <c r="J99" s="60"/>
      <c r="K99" s="72"/>
      <c r="L99" s="72"/>
      <c r="M99" s="72"/>
      <c r="N99" s="72">
        <v>611</v>
      </c>
      <c r="O99" s="60" t="str">
        <v>R00</v>
      </c>
      <c r="P99" s="99">
        <v>45102</v>
      </c>
      <c r="Q99" s="72" t="str">
        <v>赵雅非</v>
      </c>
      <c r="R99" s="72" t="str">
        <v>SOC：20230613_R00_ENG00
MCU：20230614_R00_ENG00</v>
      </c>
      <c r="S99" s="72" t="str">
        <v>台架</v>
      </c>
    </row>
    <row customHeight="true" ht="36" r="100">
      <c r="A100" s="60" t="str">
        <v>Paak_66</v>
      </c>
      <c r="B100" s="60" t="str">
        <v>SYNC+_0106</v>
      </c>
      <c r="C100" s="60" t="str">
        <v>1-4.3 请再次输入密码</v>
      </c>
      <c r="D100" s="60" t="str">
        <v>进入再次输入密码界面显示正确</v>
      </c>
      <c r="E100" s="60" t="str">
        <v>P1</v>
      </c>
      <c r="F100" s="60" t="str">
        <v>1.车机正常
2.输入密码</v>
      </c>
      <c r="G100" s="60" t="str">
        <v>1.点击继续按钮</v>
      </c>
      <c r="H100" s="60" t="str">
        <v>1.进入再次输入密码界面，界面显示与UI一致</v>
      </c>
      <c r="I100" s="60" t="str">
        <v>PASS</v>
      </c>
      <c r="J100" s="60"/>
      <c r="K100" s="72"/>
      <c r="L100" s="72"/>
      <c r="M100" s="72"/>
      <c r="N100" s="72">
        <v>611</v>
      </c>
      <c r="O100" s="60" t="str">
        <v>R00</v>
      </c>
      <c r="P100" s="99">
        <v>45102</v>
      </c>
      <c r="Q100" s="72" t="str">
        <v>赵雅非</v>
      </c>
      <c r="R100" s="72" t="str">
        <v>SOC：20230613_R00_ENG00
MCU：20230614_R00_ENG00</v>
      </c>
      <c r="S100" s="72" t="str">
        <v>台架</v>
      </c>
    </row>
    <row customHeight="true" ht="36" r="101">
      <c r="A101" s="60" t="str">
        <v>Paak_67</v>
      </c>
      <c r="B101" s="60" t="str">
        <v>SYNC+_0106</v>
      </c>
      <c r="C101" s="60" t="str">
        <v>1-4.3 请再次输入密码</v>
      </c>
      <c r="D101" s="60" t="str">
        <v>进入再次输入密码界面，返回按扭正确</v>
      </c>
      <c r="E101" s="60" t="str">
        <v>P2</v>
      </c>
      <c r="F101" s="60" t="str">
        <v>1.车机正常</v>
      </c>
      <c r="G101" s="60" t="str">
        <v>1.点击"&lt;"按钮查看显示</v>
      </c>
      <c r="H101" s="60" t="str">
        <v>1.返回智能备用密钥界面</v>
      </c>
      <c r="I101" s="60" t="str">
        <v>PASS</v>
      </c>
      <c r="J101" s="60"/>
      <c r="K101" s="72"/>
      <c r="L101" s="72"/>
      <c r="M101" s="72"/>
      <c r="N101" s="72">
        <v>611</v>
      </c>
      <c r="O101" s="60" t="str">
        <v>R00</v>
      </c>
      <c r="P101" s="99">
        <v>45102</v>
      </c>
      <c r="Q101" s="72" t="str">
        <v>赵雅非</v>
      </c>
      <c r="R101" s="72" t="str">
        <v>SOC：20230613_R00_ENG00
MCU：20230614_R00_ENG00</v>
      </c>
      <c r="S101" s="72" t="str">
        <v>台架</v>
      </c>
    </row>
    <row customHeight="true" ht="53" r="102">
      <c r="A102" s="60" t="str">
        <v>Paak_68</v>
      </c>
      <c r="B102" s="60" t="str">
        <v>SYNC+_0106</v>
      </c>
      <c r="C102" s="60" t="str">
        <v>1-4.4 再次输入密码界面-输入密码</v>
      </c>
      <c r="D102" s="60" t="str">
        <v>密码不匹配，弹窗正确</v>
      </c>
      <c r="E102" s="60" t="str">
        <v>P3</v>
      </c>
      <c r="F102" s="60" t="str">
        <v>1.车机正常
2.输入密码点击继续按钮
3.再次输入密码</v>
      </c>
      <c r="G102" s="60" t="str">
        <v>1.点击保存按钮
2.点击重新输入按钮</v>
      </c>
      <c r="H102" s="60" t="str">
        <v>1.弹出弹窗”密码不匹配”显示重新输入按钮
2.进入请输入密码界面</v>
      </c>
      <c r="I102" s="60" t="str">
        <v>PASS</v>
      </c>
      <c r="J102" s="60"/>
      <c r="K102" s="72"/>
      <c r="L102" s="72">
        <v>718</v>
      </c>
      <c r="M102" s="72" t="str">
        <v>NA</v>
      </c>
      <c r="N102" s="72">
        <v>611</v>
      </c>
      <c r="O102" s="60" t="str">
        <v>R00</v>
      </c>
      <c r="P102" s="99">
        <v>45102</v>
      </c>
      <c r="Q102" s="72" t="str">
        <v>赵雅非</v>
      </c>
      <c r="R102" s="72" t="str">
        <v>SOC：20230613_R00_ENG00
MCU：20230614_R00_ENG00</v>
      </c>
      <c r="S102" s="72" t="str">
        <v>台架</v>
      </c>
    </row>
    <row customHeight="true" ht="53" r="103">
      <c r="A103" s="60" t="str">
        <v>Paak_69</v>
      </c>
      <c r="B103" s="60" t="str">
        <v>SYNC+_0106</v>
      </c>
      <c r="C103" s="60" t="str">
        <v>1-5 保存密码状态</v>
      </c>
      <c r="D103" s="60" t="str">
        <v>密码匹配后，正在保存弹窗</v>
      </c>
      <c r="E103" s="60" t="str">
        <v>P2</v>
      </c>
      <c r="F103" s="60" t="str">
        <v>1.车机正常
2.输入密码点击继续按钮
3.再次输入密码</v>
      </c>
      <c r="G103" s="60" t="str">
        <v>1.点击保存按钮</v>
      </c>
      <c r="H103" s="60" t="str">
        <v>1.弹窗弹窗“正在保存...”</v>
      </c>
      <c r="I103" s="60" t="str">
        <v>PASS</v>
      </c>
      <c r="J103" s="60"/>
      <c r="K103" s="72"/>
      <c r="L103" s="72">
        <v>718</v>
      </c>
      <c r="M103" s="72" t="str">
        <v>NA</v>
      </c>
      <c r="N103" s="72">
        <v>611</v>
      </c>
      <c r="O103" s="60" t="str">
        <v>R00</v>
      </c>
      <c r="P103" s="99">
        <v>45102</v>
      </c>
      <c r="Q103" s="72" t="str">
        <v>赵雅非</v>
      </c>
      <c r="R103" s="72" t="str">
        <v>SOC：20230613_R00_ENG00
MCU：20230614_R00_ENG00</v>
      </c>
      <c r="S103" s="72" t="str">
        <v>台架</v>
      </c>
    </row>
    <row customHeight="true" ht="120" r="104">
      <c r="A104" s="60" t="str">
        <v>Paak_70</v>
      </c>
      <c r="B104" s="60" t="str">
        <v>SYNC+_0106</v>
      </c>
      <c r="C104" s="60" t="str">
        <v>1-5 保存密码状态</v>
      </c>
      <c r="D104" s="101" t="str">
        <v>连接超时（信号模拟）</v>
      </c>
      <c r="E104" s="60" t="str">
        <v>P2</v>
      </c>
      <c r="F104" s="60" t="str">
        <v>1.车机正常
2.输入密码点击继续按钮
3.再次输入密码</v>
      </c>
      <c r="G104" s="60" t="str">
        <v>1.进入车控-智能备用钥匙-创建智能备用密钥-点击继续按钮，输入dbus命令：yfdbus_send AI.lv.ipcl.out vip2gip_VehicleNetwork 0x02,0x21,0x70,0x22,0x05,0x00,0x00,0xBA,0x32,0x01,0x00,0x04,0x04,0x3E,0x23,0xE8,0x16,0x00,0x39,0x59,0x4A,0x33,0x89,0x4F,0x65,0x64,0xE1,0xB1,0x34,0x02,0x01,0x59,0x67,0x4E,0x88,0x4C,0x50,0x65,0x00,0x00,0x02,0x07,0x8D,0x3A,0x91,0xD1,0x00,0x00
2.输入密码点击继续按钮，再次输入密码点击保存
3.等待一段时间查看显示</v>
      </c>
      <c r="H104" s="60" t="str">
        <v>1.toast提示“系统错误，无法完成该请求”</v>
      </c>
      <c r="I104" s="60" t="str">
        <v>PASS</v>
      </c>
      <c r="J104" s="60"/>
      <c r="K104" s="72"/>
      <c r="L104" s="72">
        <v>718</v>
      </c>
      <c r="M104" s="72" t="str">
        <v>NA</v>
      </c>
      <c r="N104" s="72">
        <v>611</v>
      </c>
      <c r="O104" s="60" t="str">
        <v>R00</v>
      </c>
      <c r="P104" s="99">
        <v>45102</v>
      </c>
      <c r="Q104" s="72" t="str">
        <v>赵雅非</v>
      </c>
      <c r="R104" s="72" t="str">
        <v>SOC：20230613_R00_ENG00
MCU：20230614_R00_ENG00</v>
      </c>
      <c r="S104" s="72" t="str">
        <v>台架</v>
      </c>
    </row>
    <row customHeight="true" ht="120" r="105">
      <c r="A105" s="60" t="str">
        <v>Paak_70</v>
      </c>
      <c r="B105" s="60" t="str">
        <v>SYNC+_0106</v>
      </c>
      <c r="C105" s="60" t="str">
        <v>1-5 保存密码状态</v>
      </c>
      <c r="D105" s="102" t="str">
        <v>日志中，密码不能保存明文</v>
      </c>
      <c r="E105" s="60" t="str">
        <v>P1</v>
      </c>
      <c r="F105" s="102" t="str">
        <v>1.车机正常</v>
      </c>
      <c r="G105" s="102" t="str">
        <v>1.进入车控-智能备用钥匙-点击继续按钮，输入dbus命令：yfdbus_send AI.lv.ipcl.out vip2gip_VehicleNetwork 0x02,0x21,0x70,0x22,0x05,0x00,0x00,0xBA,0x32,0x01,0x00,0x04,0x04,0x3E,0x23,0xE8,0x16,0x00,0x39,0x59,0x4A,0x33,0x89,0x4F,0x65,0x64,0xE1,0xB1,0x34,0x02,0x01,0x59,0x67,0x4E,0x88,0x4C,0x50,0x65,0x00,0x00,0x02,0x07,0x8D,0x3A,0x91,0xD1,0x00,0x00
2.输入密码点击继续按钮，再次输入密码点击保存
3.查看日志，搜索关键字TS_Vehicle_Vs_PaakPasswdFragment: passwd =</v>
      </c>
      <c r="H105" s="102" t="str">
        <v>日志中的密码信息不能显示明文</v>
      </c>
      <c r="I105" s="60" t="str">
        <v>PASS</v>
      </c>
      <c r="J105" s="60"/>
      <c r="K105" s="72"/>
      <c r="L105" s="72"/>
      <c r="M105" s="72"/>
      <c r="N105" s="72"/>
      <c r="O105" s="60" t="str">
        <v>R00</v>
      </c>
      <c r="P105" s="99">
        <v>45102</v>
      </c>
      <c r="Q105" s="72" t="str">
        <v>赵雅非</v>
      </c>
      <c r="R105" s="72" t="str">
        <v>SOC：20230613_R00_ENG00
MCU：20230614_R00_ENG00</v>
      </c>
      <c r="S105" s="72" t="str">
        <v>台架</v>
      </c>
    </row>
    <row customHeight="true" ht="157" r="106">
      <c r="A106" s="60" t="str">
        <v>Paak_70</v>
      </c>
      <c r="B106" s="60" t="str">
        <v>SYNC+_0106</v>
      </c>
      <c r="C106" s="60" t="str">
        <v>1-5 保存密码状态</v>
      </c>
      <c r="D106" s="102" t="str">
        <v>包含xato-net-10-million-passwords- 
10000.txt 文档中内容的，等级为无效</v>
      </c>
      <c r="E106" s="60" t="str">
        <v>P3</v>
      </c>
      <c r="F106" s="102" t="str">
        <v>1.车机正常</v>
      </c>
      <c r="G106" s="102" t="s">
        <v>55</v>
      </c>
      <c r="H106" s="102" t="str">
        <v>其等级不得高于“一般”</v>
      </c>
      <c r="I106" s="60" t="str">
        <v>PASS</v>
      </c>
      <c r="J106" s="60"/>
      <c r="K106" s="72"/>
      <c r="L106" s="72"/>
      <c r="M106" s="72"/>
      <c r="N106" s="72"/>
      <c r="O106" s="60" t="str">
        <v>R00</v>
      </c>
      <c r="P106" s="99">
        <v>45102</v>
      </c>
      <c r="Q106" s="72" t="str">
        <v>赵雅非</v>
      </c>
      <c r="R106" s="72" t="str">
        <v>SOC：20230613_R00_ENG00
MCU：20230614_R00_ENG00</v>
      </c>
      <c r="S106" s="72" t="str">
        <v>台架</v>
      </c>
    </row>
    <row customHeight="true" ht="105" r="107">
      <c r="A107" s="60" t="str">
        <v>Paak_72</v>
      </c>
      <c r="B107" s="60" t="str">
        <v>SYNC+_0106</v>
      </c>
      <c r="C107" s="60" t="str">
        <v>1-3.2 未找到所需设备</v>
      </c>
      <c r="D107" s="60" t="str">
        <v>创建智能备用密钥，未找到设备，点击取消</v>
      </c>
      <c r="E107" s="60" t="str">
        <v>P2</v>
      </c>
      <c r="F107" s="60" t="str">
        <v>1.车机正常
2.遥控钥匙未设置LBI的paak都不在车内
3.输入密码点击继续按钮
yfdbus_send AI.lv.ipcl.out vip2gip_VehicleNetwork 0x02,0x21,0x70,0x22,0x05,0x00,0x00,0xBA,0x32,0x01,0x00,0x04,0x04,0x3E,0x23,0xE8,0x16,0x00,0x39,0x59,0x4A,0x33,0x89,0x4F,0x65,0x64,0xE1,0xB1,0x34,0x02,0x01,0x59,0x67,0x4E,0x88,0x4C,0x50,0x65,0x00,0x00,0x02,0x07,0x8D,0x3A,0x91,0xD1,0x00,0x00
4.再次输入密码
5.未连接超时</v>
      </c>
      <c r="G107" s="60" t="str">
        <v>1.点击保存，发送dbus命令：
yfdbus_send AI.lv.ipcl.out vip2gip_VehicleNetwork 0x02,0x21,0x70,0x22,0x05,0x00,0x00,0xBA,0x32,0x01,0x00,0x07,0x07,0x00
2.点击取消</v>
      </c>
      <c r="H107" s="60" t="str">
        <v>1.
未找到所需设备，请保持智能手机钥匙和遥控器钥匙都在车内，并开启手机蓝牙
2.弹窗消失</v>
      </c>
      <c r="I107" s="60" t="str">
        <v>PASS</v>
      </c>
      <c r="J107" s="60"/>
      <c r="K107" s="72"/>
      <c r="L107" s="72">
        <v>718</v>
      </c>
      <c r="M107" s="72" t="str">
        <v>NA</v>
      </c>
      <c r="N107" s="72">
        <v>611</v>
      </c>
      <c r="O107" s="60" t="str">
        <v>R00</v>
      </c>
      <c r="P107" s="99">
        <v>45102</v>
      </c>
      <c r="Q107" s="72" t="str">
        <v>赵雅非</v>
      </c>
      <c r="R107" s="72" t="str">
        <v>SOC：20230613_R00_ENG00
MCU：20230614_R00_ENG00</v>
      </c>
      <c r="S107" s="72" t="str">
        <v>台架</v>
      </c>
    </row>
    <row customHeight="true" ht="226" r="108">
      <c r="A108" s="60" t="str">
        <v>Paak_72</v>
      </c>
      <c r="B108" s="60" t="str">
        <v>SYNC+_0106</v>
      </c>
      <c r="C108" s="60" t="str">
        <v>1-3.2 未找到所需设备</v>
      </c>
      <c r="D108" s="60" t="str">
        <v>创建智能备用密钥，未找到设备，点击重试</v>
      </c>
      <c r="E108" s="60" t="str">
        <v>P2</v>
      </c>
      <c r="F108" s="60" t="str">
        <v>1.车机正常
2.遥控钥匙未设置LBI的paak都不在车内
3.输入密码点击继续按钮
yfdbus_send AI.lv.ipcl.out vip2gip_VehicleNetwork 0x02,0x21,0x70,0x22,0x05,0x00,0x00,0xBA,0x32,0x01,0x00,0x04,0x04,0x3E,0x23,0xE8,0x16,0x00,0x39,0x59,0x4A,0x33,0x89,0x4F,0x65,0x64,0xE1,0xB1,0x34,0x02,0x01,0x59,0x67,0x4E,0x88,0x4C,0x50,0x65,0x00,0x00,0x02,0x07,0x8D,0x3A,0x91,0xD1,0x00,0x00
4.再次输入密码
5.未连接超时</v>
      </c>
      <c r="G108" s="60" t="str">
        <v>1.点击保存，发送dbus命令：
yfdbus_send AI.lv.ipcl.out vip2gip_VehicleNetwork 0x02,0x21,0x70,0x22,0x05,0x00,0x00,0xBA,0x32,0x01,0x00,0x07,0x07,0x00
2.点击重试</v>
      </c>
      <c r="H108" s="60" t="str">
        <v>1.
未找到所需设备，请保持智能手机钥匙和遥控器钥匙都在车内，并开启手机蓝牙
2.重新搜索</v>
      </c>
      <c r="I108" s="60" t="str">
        <v>PASS</v>
      </c>
      <c r="J108" s="60"/>
      <c r="K108" s="72"/>
      <c r="L108" s="72">
        <v>718</v>
      </c>
      <c r="M108" s="72" t="str">
        <v>NA</v>
      </c>
      <c r="N108" s="72">
        <v>611</v>
      </c>
      <c r="O108" s="60" t="str">
        <v>R00</v>
      </c>
      <c r="P108" s="99">
        <v>45102</v>
      </c>
      <c r="Q108" s="72" t="str">
        <v>赵雅非</v>
      </c>
      <c r="R108" s="72" t="str">
        <v>SOC：20230613_R00_ENG00
MCU：20230614_R00_ENG00</v>
      </c>
      <c r="S108" s="72" t="str">
        <v>台架</v>
      </c>
    </row>
    <row customHeight="true" ht="226" r="109">
      <c r="A109" s="60" t="str">
        <v>Paak_72</v>
      </c>
      <c r="B109" s="60" t="str">
        <v>SYNC+_0106</v>
      </c>
      <c r="C109" s="60" t="str">
        <v>1-3.2 未找到所需设备</v>
      </c>
      <c r="D109" s="60" t="str">
        <v>创建智能备用密钥，未找到设备，多次重试</v>
      </c>
      <c r="E109" s="60" t="str">
        <v>P2</v>
      </c>
      <c r="F109" s="60" t="str">
        <v>1.车机正常，创建智能备用密钥
2.遥控钥匙未设置LBI的paak都不在车内
3.输入密码点击继续按钮
yfdbus_send AI.lv.ipcl.out vip2gip_VehicleNetwork 0x02,0x21,0x70,0x22,0x05,0x00,0x00,0xBA,0x32,0x01,0x00,0x04,0x04,0x3E,0x23,0xE8,0x16,0x00,0x39,0x59,0x4A,0x33,0x89,0x4F,0x65,0x64,0xE1,0xB1,0x34,0x02,0x01,0x59,0x67,0x4E,0x88,0x4C,0x50,0x65,0x00,0x00,0x02,0x07,0x8D,0x3A,0x91,0xD1,0x00,0x00
4.再次输入密码
5.未连接超时</v>
      </c>
      <c r="G109" s="60" t="str">
        <v>1.点击保存，发送dbus命令：
yfdbus_send AI.lv.ipcl.out vip2gip_VehicleNetwork 0x02,0x21,0x70,0x22,0x05,0x00,0x00,0xBA,0x32,0x01,0x00,0x07,0x07,0x00
2.点击重试
3.再次输入未找到所需设备dbus命yfdbus_send AI.lv.ipcl.out vip2gip_VehicleNetwork 0x02,0x21,0x70,0x22,0x05,0x00,0x00,0xBA,0x32,0x01,0x00,0x04,0x02,0x00（新建用的是这个指令）</v>
      </c>
      <c r="H109" s="60" t="str">
        <v>1.未找到所需设备，请保持智能手机钥匙和遥控器钥匙都在车内，并开启手机蓝牙
2.重新搜索
3.弹出弹窗：未找到所需设备</v>
      </c>
      <c r="I109" s="60" t="str">
        <v>PASS</v>
      </c>
      <c r="J109" s="60"/>
      <c r="K109" s="72"/>
      <c r="L109" s="72">
        <v>718</v>
      </c>
      <c r="M109" s="72" t="str">
        <v>NA</v>
      </c>
      <c r="N109" s="72">
        <v>611</v>
      </c>
      <c r="O109" s="60" t="str">
        <v>R00</v>
      </c>
      <c r="P109" s="99">
        <v>45102</v>
      </c>
      <c r="Q109" s="72" t="str">
        <v>赵雅非</v>
      </c>
      <c r="R109" s="72" t="str">
        <v>SOC：20230613_R00_ENG00
MCU：20230614_R00_ENG00</v>
      </c>
      <c r="S109" s="72" t="str">
        <v>台架</v>
      </c>
    </row>
    <row customHeight="true" ht="105" r="110">
      <c r="A110" s="60" t="str">
        <v>Paak_73</v>
      </c>
      <c r="B110" s="60" t="str">
        <v>SYNC+_0106</v>
      </c>
      <c r="C110" s="60" t="str">
        <v>1-5.1 密码被使用</v>
      </c>
      <c r="D110" s="60" t="str">
        <v>创建智能备用密钥，弹窗密码被使用</v>
      </c>
      <c r="E110" s="60" t="str">
        <v>P2</v>
      </c>
      <c r="F110" s="60" t="str">
        <v>1.车机正常
2.遥控钥匙未设置LBI的paak都不在车内
3.输入密码点击继续按钮
4.再次输入密码
5.设置密码与其他设备密码一致
5.未连接超时</v>
      </c>
      <c r="G110" s="60" t="str">
        <v>1.点击保存按钮，输入dbus命令：
yfdbus_send AI.lv.ipcl.out vip2gip_VehicleNetwork 0x02,0x21,0x70,0x22,0x05,0x00,0x00,0xBA,0x32,0x01,0x00,0x07,0x0A,0x00
2.点击重新输入按钮</v>
      </c>
      <c r="H110" s="60" t="str">
        <v>1.弹出弹窗“该密码已被使用，请输入其他密码”
2.进入请输入密码界面</v>
      </c>
      <c r="I110" s="60" t="str">
        <v>PASS</v>
      </c>
      <c r="J110" s="60"/>
      <c r="K110" s="72"/>
      <c r="L110" s="72">
        <v>718</v>
      </c>
      <c r="M110" s="72" t="str">
        <v>NA</v>
      </c>
      <c r="N110" s="72">
        <v>611</v>
      </c>
      <c r="O110" s="60" t="str">
        <v>R00</v>
      </c>
      <c r="P110" s="99">
        <v>45102</v>
      </c>
      <c r="Q110" s="72" t="str">
        <v>赵雅非</v>
      </c>
      <c r="R110" s="72" t="str">
        <v>SOC：20230613_R00_ENG00
MCU：20230614_R00_ENG00</v>
      </c>
      <c r="S110" s="72" t="str">
        <v>台架</v>
      </c>
    </row>
    <row customHeight="true" ht="244" r="111">
      <c r="A111" s="60" t="str">
        <v>Paak_74</v>
      </c>
      <c r="B111" s="60" t="str">
        <v>SYNC+_0106</v>
      </c>
      <c r="C111" s="60" t="str">
        <v>1-5.2密保保存失败</v>
      </c>
      <c r="D111" s="60" t="str">
        <v>创建智能备用密钥的密码保存失败</v>
      </c>
      <c r="E111" s="60" t="str">
        <v>P2</v>
      </c>
      <c r="F111" s="60" t="str">
        <v>1.车机正常
2.遥控钥匙未设置LBI的paak都不在车内
yfdbus_send AI.lv.ipcl.out vip2gip_VehicleNetwork 0x02,0x21,0x70,0x22,0x05,0x00,0x00,0xBA,0x32,0x01,0x00,0x04,0x04,0x3E,0x23,0xE8,0x16,0x00,0x39,0x59,0x4A,0x33,0x89,0x4F,0x65,0x64,0xE1,0xB1,0x34,0x02,0x01,0x59,0x67,0x4E,0x88,0x4C,0x50,0x65,0x00,0x00,0x02,0x07,0x8D,0x3A,0x91,0xD1,0x00,0x00
3.输入密码点击继续按钮
4.再次输入密码
5.未连接超时
6.密码未被占用</v>
      </c>
      <c r="G111" s="60" t="str">
        <v>1.点击保存按钮，输入dbus命令：
yfdbus_send AI.lv.ipcl.out vip2gip_VehicleNetwork 0x02,0x21,0x70,0x22,0x05,0x00,0x00,0xBA,0x32,0x01,0x00,0x07,0x0C,0x00
2.点击”确定“按钮（718 UI明确该按扭应该是”确定“）【U6上是关闭】</v>
      </c>
      <c r="H111" s="60" t="str">
        <v>1.弹出弹窗“密码保存失败，请联系经销商”
2.返回车辆控制页</v>
      </c>
      <c r="I111" s="60" t="str">
        <v>PASS</v>
      </c>
      <c r="J111" s="60"/>
      <c r="K111" s="72"/>
      <c r="L111" s="72">
        <v>718</v>
      </c>
      <c r="M111" s="72" t="str">
        <v>NA</v>
      </c>
      <c r="N111" s="72">
        <v>611</v>
      </c>
      <c r="O111" s="60" t="str">
        <v>R00</v>
      </c>
      <c r="P111" s="99">
        <v>45102</v>
      </c>
      <c r="Q111" s="72" t="str">
        <v>赵雅非</v>
      </c>
      <c r="R111" s="72" t="str">
        <v>SOC：20230613_R00_ENG00
MCU：20230614_R00_ENG00</v>
      </c>
      <c r="S111" s="72" t="str">
        <v>台架</v>
      </c>
    </row>
    <row customHeight="true" ht="244" r="112">
      <c r="A112" s="60" t="str">
        <v>Paak_75</v>
      </c>
      <c r="B112" s="60" t="str">
        <v>SYNC+_0106</v>
      </c>
      <c r="C112" s="60" t="str">
        <v>1-5.3密码保存成功</v>
      </c>
      <c r="D112" s="60" t="str">
        <v>创建智能备用密钥的密码保存成功后悬浮窗正确</v>
      </c>
      <c r="E112" s="60" t="str">
        <v>P1</v>
      </c>
      <c r="F112" s="60" t="str">
        <v>1.车机正常
2.遥控钥匙未设置LBI的paak都不在车内
yfdbus_send AI.lv.ipcl.out vip2gip_VehicleNetwork 0x02,0x21,0x70,0x22,0x05,0x00,0x00,0xBA,0x32,0x01,0x00,0x04,0x04,0x3E,0x23,0xE8,0x16,0x00,0x39,0x59,0x4A,0x33,0x89,0x4F,0x65,0x64,0xE1,0xB1,0x34,0x02,0x01,0x59,0x67,0x4E,0x88,0x4C,0x50,0x65,0x00,0x00,0x02,0x07,0x8D,0x3A,0x91,0xD1,0x00,0x00
3.输入密码点击继续按钮
4.再次输入密码
5.未连接超时
6.密码未被占用</v>
      </c>
      <c r="G112" s="60" t="str">
        <v>1.点击保存按钮，输入dbus命令：
yfdbus_send AI.lv.ipcl.out vip2gip_VehicleNetwork 0x02,0x21,0x70,0x22,0x05,0x00,0x00,0xBA,0x32,0x01,0x00,0x07,0x0B,0x00</v>
      </c>
      <c r="H112" s="60" t="str">
        <v>1.出现创建密钥步骤浮窗，进入车门解锁密码界面</v>
      </c>
      <c r="I112" s="60" t="str">
        <v>PASS</v>
      </c>
      <c r="J112" s="60"/>
      <c r="K112" s="72"/>
      <c r="L112" s="72">
        <v>718</v>
      </c>
      <c r="M112" s="72" t="str">
        <v>NA</v>
      </c>
      <c r="N112" s="72">
        <v>611</v>
      </c>
      <c r="O112" s="60" t="str">
        <v>R00</v>
      </c>
      <c r="P112" s="99">
        <v>45102</v>
      </c>
      <c r="Q112" s="72" t="str">
        <v>赵雅非</v>
      </c>
      <c r="R112" s="72" t="str">
        <v>SOC：20230613_R00_ENG00
MCU：20230614_R00_ENG00</v>
      </c>
      <c r="S112" s="72" t="str">
        <v>台架</v>
      </c>
    </row>
    <row customHeight="true" ht="244" r="113">
      <c r="A113" s="60" t="str">
        <v>Paak_76</v>
      </c>
      <c r="B113" s="60" t="str">
        <v>SYNC+_0106</v>
      </c>
      <c r="C113" s="60" t="str">
        <v>2-1.创建或重置的备用车辆启动密码保存成功</v>
      </c>
      <c r="D113" s="60" t="str">
        <v>创建智能备用密钥的密码保存成功后进入车门解锁密码界面</v>
      </c>
      <c r="E113" s="60" t="str">
        <v>P0</v>
      </c>
      <c r="F113" s="60" t="str">
        <v>1.车机正常
2.遥控钥匙未设置LBI的paak都不在车内
yfdbus_send AI.lv.ipcl.out vip2gip_VehicleNetwork 0x02,0x21,0x70,0x22,0x05,0x00,0x00,0xBA,0x32,0x01,0x00,0x04,0x04,0x3E,0x23,0xE8,0x16,0x00,0x39,0x59,0x4A,0x33,0x89,0x4F,0x65,0x64,0xE1,0xB1,0x34,0x02,0x01,0x59,0x67,0x4E,0x88,0x4C,0x50,0x65,0x00,0x00,0x02,0x07,0x8D,0x3A,0x91,0xD1,0x00,0x00
3.输入密码点击继续按钮
4.再次输入密码
5.未连接超时
6.密码未被占用</v>
      </c>
      <c r="G113" s="60" t="str">
        <v>1.点击保存按钮，输入dbus命令：
yfdbus_send AI.lv.ipcl.out vip2gip_VehicleNetwork 0x02,0x21,0x70,0x22,0x05,0x00,0x00,0xBA,0x32,0x01,0x00,0x07,0x0B,0x00
2.创建密钥步骤浮窗创建成功，悬浮窗消失后，查看界面显示</v>
      </c>
      <c r="H113" s="60" t="str">
        <v>2.界面显示车门解锁密码、infobook图标、创建新的车门解锁密码、使用当前的车门解锁密码</v>
      </c>
      <c r="I113" s="60" t="str">
        <v>PASS</v>
      </c>
      <c r="J113" s="60"/>
      <c r="K113" s="72"/>
      <c r="L113" s="72"/>
      <c r="M113" s="72"/>
      <c r="N113" s="72">
        <v>611</v>
      </c>
      <c r="O113" s="60" t="str">
        <v>R00</v>
      </c>
      <c r="P113" s="99">
        <v>45102</v>
      </c>
      <c r="Q113" s="72" t="str">
        <v>赵雅非</v>
      </c>
      <c r="R113" s="72" t="str">
        <v>SOC：20230613_R00_ENG00
MCU：20230614_R00_ENG00</v>
      </c>
      <c r="S113" s="72" t="str">
        <v>台架</v>
      </c>
    </row>
    <row customHeight="true" ht="49" r="114">
      <c r="A114" s="60" t="str">
        <v>Paak_77</v>
      </c>
      <c r="B114" s="60" t="str">
        <v>SYNC+_0106</v>
      </c>
      <c r="C114" s="60" t="str">
        <v>2-1.创建或重置的备用车辆启动密码保存成功</v>
      </c>
      <c r="D114" s="60" t="str">
        <v>智能备用密钥-车门解锁密码的infobook显示正确</v>
      </c>
      <c r="E114" s="60" t="str">
        <v>P1</v>
      </c>
      <c r="F114" s="60" t="str">
        <v>1.车机正常</v>
      </c>
      <c r="G114" s="60" t="str">
        <v>1.点击infobook图标</v>
      </c>
      <c r="H114" s="60" t="str">
        <v>1.文本说明“车门解锁密码由数字组成，它是基于B柱上的密码锁系统实现车辆解锁功能。用户输入正确的密码即可成功解锁车辆”</v>
      </c>
      <c r="I114" s="60" t="str">
        <v>PASS</v>
      </c>
      <c r="J114" s="60"/>
      <c r="K114" s="72"/>
      <c r="L114" s="72">
        <v>718</v>
      </c>
      <c r="M114" s="72" t="str">
        <v>NA</v>
      </c>
      <c r="N114" s="72">
        <v>611</v>
      </c>
      <c r="O114" s="60" t="str">
        <v>R00</v>
      </c>
      <c r="P114" s="99">
        <v>45102</v>
      </c>
      <c r="Q114" s="72" t="str">
        <v>赵雅非</v>
      </c>
      <c r="R114" s="72" t="str">
        <v>SOC：20230613_R00_ENG00
MCU：20230614_R00_ENG00</v>
      </c>
      <c r="S114" s="72" t="str">
        <v>台架</v>
      </c>
    </row>
    <row customHeight="true" ht="36" r="115">
      <c r="A115" s="60" t="str">
        <v>Paak_78</v>
      </c>
      <c r="B115" s="60" t="str">
        <v>SYNC+_0106</v>
      </c>
      <c r="C115" s="60" t="str">
        <v>2-1.创建或重置的备用车辆启动密码保存成功</v>
      </c>
      <c r="D115" s="60" t="str">
        <v>智能备用密钥-车门解锁密码界面正确</v>
      </c>
      <c r="E115" s="60" t="str">
        <v>P1</v>
      </c>
      <c r="F115" s="60" t="str">
        <v>1.车机正常</v>
      </c>
      <c r="G115" s="60" t="str">
        <v>1.点击创建新的车门解锁密码“&gt;”按钮</v>
      </c>
      <c r="H115" s="60" t="str">
        <v>1.跳转创建新的车门解锁密码页面</v>
      </c>
      <c r="I115" s="60" t="str">
        <v>PASS</v>
      </c>
      <c r="J115" s="60"/>
      <c r="K115" s="72"/>
      <c r="L115" s="72">
        <v>718</v>
      </c>
      <c r="M115" s="72" t="str">
        <v>NA</v>
      </c>
      <c r="N115" s="72">
        <v>611</v>
      </c>
      <c r="O115" s="60" t="str">
        <v>R00</v>
      </c>
      <c r="P115" s="99">
        <v>45102</v>
      </c>
      <c r="Q115" s="72" t="str">
        <v>赵雅非</v>
      </c>
      <c r="R115" s="72" t="str">
        <v>SOC：20230613_R00_ENG00
MCU：20230614_R00_ENG00</v>
      </c>
      <c r="S115" s="72" t="str">
        <v>台架</v>
      </c>
    </row>
    <row customHeight="true" ht="244" r="116">
      <c r="A116" s="60" t="str">
        <v>Paak_78</v>
      </c>
      <c r="B116" s="60" t="str">
        <v>SYNC+_0106</v>
      </c>
      <c r="C116" s="60" t="str">
        <v>2-1.创建或重置的备用车辆启动密码保存成功</v>
      </c>
      <c r="D116" s="60" t="str">
        <v>智能备用密钥-车门解锁密码，点击&lt;按扭，返回正确</v>
      </c>
      <c r="E116" s="60" t="str">
        <v>P3</v>
      </c>
      <c r="F116" s="60" t="str">
        <v>1.车机正常
2.遥控钥匙未设置LBI的paak都不在车内
yfdbus_send AI.lv.ipcl.out vip2gip_VehicleNetwork 0x02,0x21,0x70,0x22,0x05,0x00,0x00,0xBA,0x32,0x01,0x00,0x04,0x04,0x3E,0x23,0xE8,0x16,0x00,0x39,0x59,0x4A,0x33,0x89,0x4F,0x65,0x64,0xE1,0xB1,0x34,0x02,0x01,0x59,0x67,0x4E,0x88,0x4C,0x50,0x65,0x00,0x00,0x02,0x07,0x8D,0x3A,0x91,0xD1,0x00,0x00
3.输入密码点击继续按钮
4.再次输入密码
5.未连接超时
6.密码未被占用</v>
      </c>
      <c r="G116" s="60" t="str">
        <v>点击保存按钮，输入dbus命令：
yfdbus_send AI.lv.ipcl.out vip2gip_VehicleNetwork 0x02,0x21,0x70,0x22,0x05,0x00,0x00,0xBA,0x32,0x01,0x00,0x07,0x0B,0x00
1.点击创建新的车门解锁密码“&gt;”按扭
2.在输入密码界面，点击左侧的&lt;返回按扭</v>
      </c>
      <c r="H116" s="60" t="str">
        <v>1.跳转创建新的车门解锁密码页面
2.返回到智能备用密钥的主页，界面上显示：创建智能备用密钥、重置智能备密钥、删除智能备用密钥三个菜单
【U6对返回无要求】</v>
      </c>
      <c r="I116" s="60" t="str">
        <v>PASS</v>
      </c>
      <c r="J116" s="60"/>
      <c r="K116" s="72"/>
      <c r="L116" s="72">
        <v>718</v>
      </c>
      <c r="M116" s="72" t="str">
        <v>NA</v>
      </c>
      <c r="N116" s="72">
        <v>611</v>
      </c>
      <c r="O116" s="60" t="str">
        <v>R00</v>
      </c>
      <c r="P116" s="99">
        <v>45102</v>
      </c>
      <c r="Q116" s="72" t="str">
        <v>赵雅非</v>
      </c>
      <c r="R116" s="72" t="str">
        <v>SOC：20230613_R00_ENG00
MCU：20230614_R00_ENG00</v>
      </c>
      <c r="S116" s="72" t="str">
        <v>台架</v>
      </c>
    </row>
    <row customHeight="true" ht="244" r="117">
      <c r="A117" s="60" t="str">
        <v>Paak_79</v>
      </c>
      <c r="B117" s="60" t="str">
        <v>SYNC+_0106</v>
      </c>
      <c r="C117" s="60" t="str">
        <v>2-1.1创建智能备用密钥成功</v>
      </c>
      <c r="D117" s="60" t="str">
        <v>智能备用密钥-车门解锁密码，选择“使用当前的车门解锁密码”</v>
      </c>
      <c r="E117" s="60" t="str">
        <v>P1</v>
      </c>
      <c r="F117" s="60" t="str">
        <v>1.车机正常，创建智能备用密钥
2.遥控钥匙未设置LBI的paak都不在车内
yfdbus_send AI.lv.ipcl.out vip2gip_VehicleNetwork 0x02,0x21,0x70,0x22,0x05,0x00,0x00,0xBA,0x32,0x01,0x00,0x04,0x04,0x3E,0x23,0xE8,0x16,0x00,0x39,0x59,0x4A,0x33,0x89,0x4F,0x65,0x64,0xE1,0xB1,0x34,0x02,0x01,0x59,0x67,0x4E,0x88,0x4C,0x50,0x65,0x00,0x00,0x02,0x07,0x8D,0x3A,0x91,0xD1,0x00,0x00
3.输入密码点击继续按钮
4.再次输入密码
5.未连接超时
6.密码未被占用</v>
      </c>
      <c r="G117" s="60" t="str">
        <v>输入dbus命令：
yfdbus_send AI.lv.ipcl.out vip2gip_VehicleNetwork 0x02,0x21,0x70,0x22,0x05,0x00,0x00,0xBA,0x32,0x01,0x00,0x07,0x0B,0x00
1.点击使用当前的车门解锁密码“&gt;”按钮
2.点击确定按钮【U6是确认】</v>
      </c>
      <c r="H117" s="60" t="str">
        <v>1.弹窗“创建智能备用密钥成功”、确定按钮
【U6上面是“确认”按扭】
2.进入智能备用密钥</v>
      </c>
      <c r="I117" s="60" t="str">
        <v>FAIL</v>
      </c>
      <c r="J117" s="60" t="str">
        <v>FCIVIOS-15754 Phase5_【U611】【黑盒】【必现】【BSP】创建智能备用密钥-车门解锁密码-使用当前的车门解锁密码，预期弹窗“创建智能备用密钥成功”实际“重置智能备用密钥成功”</v>
      </c>
      <c r="K117" s="72"/>
      <c r="L117" s="72">
        <v>718</v>
      </c>
      <c r="M117" s="72" t="str">
        <v>NA</v>
      </c>
      <c r="N117" s="72">
        <v>611</v>
      </c>
      <c r="O117" s="60" t="str">
        <v>R00</v>
      </c>
      <c r="P117" s="99">
        <v>45102</v>
      </c>
      <c r="Q117" s="72" t="str">
        <v>赵雅非</v>
      </c>
      <c r="R117" s="72" t="str">
        <v>SOC：20230613_R00_ENG00
MCU：20230614_R00_ENG00</v>
      </c>
      <c r="S117" s="72" t="str">
        <v>台架</v>
      </c>
    </row>
    <row customHeight="true" ht="211" r="118">
      <c r="A118" s="60" t="str">
        <v>Paak_81</v>
      </c>
      <c r="B118" s="60" t="str">
        <v>SYNC+_0106</v>
      </c>
      <c r="C118" s="60" t="str">
        <v>2-3.创建新的车门解锁密码</v>
      </c>
      <c r="D118" s="60" t="str">
        <v>智能备用密钥-车门解锁密码，选择“创建新的车门解锁密码”</v>
      </c>
      <c r="E118" s="60" t="str">
        <v>P0</v>
      </c>
      <c r="F118" s="60" t="str">
        <v>1.车机正常</v>
      </c>
      <c r="G118" s="60" t="str">
        <v>1.创建智能备用密钥-&gt;继续-&gt;dbus命令：yfdbus_send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v>
      </c>
      <c r="H118" s="60" t="str">
        <v>2.进入车门解锁密码界面，界面与UI一致，存在密码要求提示语</v>
      </c>
      <c r="I118" s="60" t="str">
        <v>PASS</v>
      </c>
      <c r="J118" s="60"/>
      <c r="K118" s="72"/>
      <c r="L118" s="72">
        <v>718</v>
      </c>
      <c r="M118" s="72" t="str">
        <v>NA</v>
      </c>
      <c r="N118" s="72">
        <v>611</v>
      </c>
      <c r="O118" s="60" t="str">
        <v>R00</v>
      </c>
      <c r="P118" s="99">
        <v>45102</v>
      </c>
      <c r="Q118" s="72" t="str">
        <v>赵雅非</v>
      </c>
      <c r="R118" s="72" t="str">
        <v>SOC：20230613_R00_ENG00
MCU：20230614_R00_ENG00</v>
      </c>
      <c r="S118" s="72" t="str">
        <v>台架</v>
      </c>
    </row>
    <row customHeight="true" ht="120" r="119">
      <c r="A119" s="60" t="str">
        <v>Paak_82</v>
      </c>
      <c r="B119" s="60" t="str">
        <v>SYNC+_0106</v>
      </c>
      <c r="C119" s="60" t="str">
        <v>2-3.1输入新的车门解锁密码</v>
      </c>
      <c r="D119" s="60" t="str">
        <v>智能备用密钥-车门解锁密码-输入密码界面正确</v>
      </c>
      <c r="E119" s="60" t="str">
        <v>P1</v>
      </c>
      <c r="F119" s="60" t="str">
        <v>1.车机正常
2.密码为5位数字</v>
      </c>
      <c r="G119" s="60" t="str">
        <v>1.点击创建新的车门解锁密码，进入首次输入密码界面，输入数字密码</v>
      </c>
      <c r="H119" s="60" t="str">
        <v>1.下一步按钮可以点击，数字键盘置灰</v>
      </c>
      <c r="I119" s="60" t="str">
        <v>PASS</v>
      </c>
      <c r="J119" s="72"/>
      <c r="K119" s="72"/>
      <c r="L119" s="72">
        <v>718</v>
      </c>
      <c r="M119" s="72" t="str">
        <v>NA</v>
      </c>
      <c r="N119" s="72">
        <v>611</v>
      </c>
      <c r="O119" s="60" t="str">
        <v>R00</v>
      </c>
      <c r="P119" s="99">
        <v>45102</v>
      </c>
      <c r="Q119" s="72" t="str">
        <v>赵雅非</v>
      </c>
      <c r="R119" s="72" t="str">
        <v>SOC：20230613_R00_ENG00
MCU：20230614_R00_ENG00</v>
      </c>
      <c r="S119" s="72" t="str">
        <v>台架</v>
      </c>
    </row>
    <row customHeight="true" ht="53" r="120">
      <c r="A120" s="60" t="str">
        <v>Paak_83</v>
      </c>
      <c r="B120" s="60" t="str">
        <v>SYNC+_0106</v>
      </c>
      <c r="C120" s="60" t="str">
        <v>2-3.2再次输入车门解锁密码</v>
      </c>
      <c r="D120" s="60" t="str">
        <v>智能备用密钥-车门解锁密码-再次输入车门解锁密码</v>
      </c>
      <c r="E120" s="60" t="str">
        <v>P0</v>
      </c>
      <c r="F120" s="60" t="str">
        <v>1.车机正常
2.密码为5位数字
3.点击下一步</v>
      </c>
      <c r="G120" s="60" t="str">
        <v>1.查看显示</v>
      </c>
      <c r="H120" s="60" t="str">
        <v>1.界面显示密码框提示“请再次输入密码”、完成按钮置灰、数字键盘</v>
      </c>
      <c r="I120" s="60" t="str">
        <v>PASS</v>
      </c>
      <c r="J120" s="72"/>
      <c r="K120" s="72"/>
      <c r="L120" s="72">
        <v>718</v>
      </c>
      <c r="M120" s="72" t="str">
        <v>NA</v>
      </c>
      <c r="N120" s="72">
        <v>611</v>
      </c>
      <c r="O120" s="60" t="str">
        <v>R00</v>
      </c>
      <c r="P120" s="99">
        <v>45102</v>
      </c>
      <c r="Q120" s="72" t="str">
        <v>赵雅非</v>
      </c>
      <c r="R120" s="72" t="str">
        <v>SOC：20230613_R00_ENG00
MCU：20230614_R00_ENG00</v>
      </c>
      <c r="S120" s="72" t="str">
        <v>台架</v>
      </c>
    </row>
    <row customHeight="true" ht="211" r="121">
      <c r="A121" s="60" t="str">
        <v>Paak_81</v>
      </c>
      <c r="B121" s="60" t="str">
        <v>SYNC+_0106</v>
      </c>
      <c r="C121" s="60" t="str">
        <v>2-3.创建新的车门解锁密码</v>
      </c>
      <c r="D121" s="60" t="str">
        <v>智能备用密钥-车门解锁密码明文显示按扭正确</v>
      </c>
      <c r="E121" s="60" t="str">
        <v>P0</v>
      </c>
      <c r="F121" s="60" t="str">
        <v>1.车机正常</v>
      </c>
      <c r="G121" s="60" t="str">
        <v>1.创建智能备用密钥-&gt;继续-&gt;dbus命令：yfdbus_send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
3.输入数字密码后，点击右侧的显示明文</v>
      </c>
      <c r="H121" s="60" t="str">
        <v>2.进入车门解锁密码界面
3.数字可以显示明文</v>
      </c>
      <c r="I121" s="60" t="str">
        <v>PASS</v>
      </c>
      <c r="J121" s="60"/>
      <c r="K121" s="72"/>
      <c r="L121" s="72">
        <v>718</v>
      </c>
      <c r="M121" s="72" t="str">
        <v>NA</v>
      </c>
      <c r="N121" s="72">
        <v>611</v>
      </c>
      <c r="O121" s="60" t="str">
        <v>R00</v>
      </c>
      <c r="P121" s="99">
        <v>45102</v>
      </c>
      <c r="Q121" s="72" t="str">
        <v>赵雅非</v>
      </c>
      <c r="R121" s="72" t="str">
        <v>SOC：20230613_R00_ENG00
MCU：20230614_R00_ENG00</v>
      </c>
      <c r="S121" s="72" t="str">
        <v>台架</v>
      </c>
    </row>
    <row customHeight="true" ht="53" r="122">
      <c r="A122" s="60" t="str">
        <v>Paak_84</v>
      </c>
      <c r="B122" s="60" t="str">
        <v>SYNC+_0106</v>
      </c>
      <c r="C122" s="60" t="str">
        <v>2-3.3再次输入车门解锁密码-输入密码</v>
      </c>
      <c r="D122" s="60" t="str">
        <v>车门解锁密码-再次输入车门解锁密码，显示正确</v>
      </c>
      <c r="E122" s="60" t="str">
        <v>P1</v>
      </c>
      <c r="F122" s="60" t="str">
        <v>1.车机正常
2.密码为5位数字
3.点击下一步</v>
      </c>
      <c r="G122" s="60" t="str">
        <v>1.再次输入数字密码</v>
      </c>
      <c r="H122" s="60" t="str">
        <v>1.完成按钮高亮显示可点击</v>
      </c>
      <c r="I122" s="60" t="str">
        <v>PASS</v>
      </c>
      <c r="J122" s="60"/>
      <c r="K122" s="72"/>
      <c r="L122" s="72">
        <v>718</v>
      </c>
      <c r="M122" s="72" t="str">
        <v>NA</v>
      </c>
      <c r="N122" s="72">
        <v>611</v>
      </c>
      <c r="O122" s="60" t="str">
        <v>R00</v>
      </c>
      <c r="P122" s="99">
        <v>45102</v>
      </c>
      <c r="Q122" s="72" t="str">
        <v>赵雅非</v>
      </c>
      <c r="R122" s="72" t="str">
        <v>SOC：20230613_R00_ENG00
MCU：20230614_R00_ENG00</v>
      </c>
      <c r="S122" s="72" t="str">
        <v>台架</v>
      </c>
    </row>
    <row customHeight="true" ht="76" r="123">
      <c r="A123" s="60" t="str">
        <v>Paak_85</v>
      </c>
      <c r="B123" s="60" t="str">
        <v>SYNC+_0106</v>
      </c>
      <c r="C123" s="60" t="str">
        <v>2-3.4 正在保存新的车门解锁密码</v>
      </c>
      <c r="D123" s="60" t="str">
        <v>智能备用密钥-车门解锁密码-正在保存新的车门解锁密码</v>
      </c>
      <c r="E123" s="60" t="str">
        <v>P1</v>
      </c>
      <c r="F123" s="60" t="str">
        <v>1.车机正常
2.密码为5位数字
3.点击下一步
4.再次输入数字密码</v>
      </c>
      <c r="G123" s="60" t="str">
        <v>1.点击完成按钮</v>
      </c>
      <c r="H123" s="60" t="str">
        <v>1.弹出弹窗“正在保存...”</v>
      </c>
      <c r="I123" s="60" t="str">
        <v>PASS</v>
      </c>
      <c r="J123" s="60"/>
      <c r="K123" s="72"/>
      <c r="L123" s="72">
        <v>718</v>
      </c>
      <c r="M123" s="72" t="str">
        <v>NA</v>
      </c>
      <c r="N123" s="72">
        <v>611</v>
      </c>
      <c r="O123" s="60" t="str">
        <v>R00</v>
      </c>
      <c r="P123" s="99">
        <v>45102</v>
      </c>
      <c r="Q123" s="72" t="str">
        <v>赵雅非</v>
      </c>
      <c r="R123" s="72" t="str">
        <v>SOC：20230613_R00_ENG00
MCU：20230614_R00_ENG00</v>
      </c>
      <c r="S123" s="72" t="str">
        <v>台架</v>
      </c>
    </row>
    <row customHeight="true" ht="148" r="124">
      <c r="A124" s="60" t="str">
        <v>Paak_86</v>
      </c>
      <c r="B124" s="60" t="str">
        <v>SYNC+_0106</v>
      </c>
      <c r="C124" s="60" t="str">
        <v>2-3.5保存失败</v>
      </c>
      <c r="D124" s="60" t="str">
        <v>创建智能备用密钥-车门解锁密码-车门解锁密码保存失败点击重试按扭</v>
      </c>
      <c r="E124" s="60" t="str">
        <v>P2</v>
      </c>
      <c r="F124" s="60" t="str">
        <v>1.车机正常
2.密码为5位数字
3.点击下一步
4.再次输入数字密码
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v>
      </c>
      <c r="G124" s="60" t="str">
        <v>1.点击完成按钮，输入dbus命令：
yfdbus_send AI.lv.ipcl.out vip2gip_VehicleNetwork 0x02,0x21,0x70,0x22,0x05,0x00,0x00,0xBA,0x32,0x01,0x00,0x08,0x0E
2.点击重试按钮</v>
      </c>
      <c r="H124" s="60" t="str">
        <v>1.弹出弹窗“车门解锁密码保存失败”、取消按钮、重试按钮
2.跳转创建车门解锁密码</v>
      </c>
      <c r="I124" s="60" t="str">
        <v>PASS</v>
      </c>
      <c r="J124" s="60"/>
      <c r="K124" s="72"/>
      <c r="L124" s="72">
        <v>718</v>
      </c>
      <c r="M124" s="72" t="str">
        <v>NA</v>
      </c>
      <c r="N124" s="72">
        <v>611</v>
      </c>
      <c r="O124" s="60" t="str">
        <v>R00</v>
      </c>
      <c r="P124" s="99">
        <v>45102</v>
      </c>
      <c r="Q124" s="72" t="str">
        <v>赵雅非</v>
      </c>
      <c r="R124" s="72" t="str">
        <v>SOC：20230613_R00_ENG00
MCU：20230614_R00_ENG00</v>
      </c>
      <c r="S124" s="72" t="str">
        <v>台架</v>
      </c>
    </row>
    <row customHeight="true" ht="148" r="125">
      <c r="A125" s="60" t="str">
        <v>Paak_86</v>
      </c>
      <c r="B125" s="60" t="str">
        <v>SYNC+_0106</v>
      </c>
      <c r="C125" s="60" t="str">
        <v>2-3.5保存失败</v>
      </c>
      <c r="D125" s="60" t="str">
        <v>智能备用密钥-车门解锁密码保存失败，点击取消</v>
      </c>
      <c r="E125" s="60" t="str">
        <v>P1</v>
      </c>
      <c r="F125" s="60" t="str">
        <v>1.车机正常
2.密码为5位数字
3.点击下一步
4.再次输入数字密码
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v>
      </c>
      <c r="G125" s="60" t="str">
        <v>1.点击完成按钮，输入dbus命令：
yfdbus_send AI.lv.ipcl.out vip2gip_VehicleNetwork 0x02,0x21,0x70,0x22,0x05,0x00,0x00,0xBA,0x32,0x01,0x00,0x08,0x0E
2.点击取消按钮</v>
      </c>
      <c r="H125" s="60" t="str">
        <v>1.弹出弹窗“车门解锁密码保存失败”、取消按钮、重试按钮
2.车门解锁密码（下面有菜单：创建车门解锁密码+使用当前车门解锁密码）</v>
      </c>
      <c r="I125" s="60" t="str">
        <v>PASS</v>
      </c>
      <c r="J125" s="72"/>
      <c r="K125" s="72"/>
      <c r="L125" s="72">
        <v>718</v>
      </c>
      <c r="M125" s="72" t="str">
        <v>NA</v>
      </c>
      <c r="N125" s="72">
        <v>611</v>
      </c>
      <c r="O125" s="60" t="str">
        <v>R00</v>
      </c>
      <c r="P125" s="99">
        <v>45102</v>
      </c>
      <c r="Q125" s="72" t="str">
        <v>赵雅非</v>
      </c>
      <c r="R125" s="72" t="str">
        <v>SOC：20230613_R00_ENG00
MCU：20230614_R00_ENG00</v>
      </c>
      <c r="S125" s="72" t="str">
        <v>台架</v>
      </c>
    </row>
    <row customHeight="true" ht="70" r="126">
      <c r="A126" s="60" t="str">
        <v>Paak_87</v>
      </c>
      <c r="B126" s="60" t="str">
        <v>SYNC+_0106</v>
      </c>
      <c r="C126" s="60" t="str">
        <v>2-3.6 toast提示</v>
      </c>
      <c r="D126" s="60" t="str">
        <v>智能备用密钥-车门解锁密码-连接超时或无法接受信号</v>
      </c>
      <c r="E126" s="60" t="str">
        <v>P2</v>
      </c>
      <c r="F126" s="60" t="str">
        <v>1.车机正常
2.密码为5位数字
3.点击下一步
4.再次输入数字密码</v>
      </c>
      <c r="G126" s="60" t="str">
        <v>1.点击完成按钮</v>
      </c>
      <c r="H126" s="60" t="str">
        <v>1.toast提示"系统错误，无法完成该请求"</v>
      </c>
      <c r="I126" s="60" t="str">
        <v>PASS</v>
      </c>
      <c r="J126" s="60"/>
      <c r="K126" s="100"/>
      <c r="L126" s="72">
        <v>718</v>
      </c>
      <c r="M126" s="72" t="str">
        <v>NA</v>
      </c>
      <c r="N126" s="72">
        <v>611</v>
      </c>
      <c r="O126" s="60" t="str">
        <v>R00</v>
      </c>
      <c r="P126" s="99">
        <v>45102</v>
      </c>
      <c r="Q126" s="72" t="str">
        <v>赵雅非</v>
      </c>
      <c r="R126" s="72" t="str">
        <v>SOC：20230613_R00_ENG00
MCU：20230614_R00_ENG00</v>
      </c>
      <c r="S126" s="72" t="str">
        <v>台架</v>
      </c>
    </row>
    <row customHeight="true" ht="92" r="127">
      <c r="A127" s="60" t="str">
        <v>Paak_88</v>
      </c>
      <c r="B127" s="60" t="str">
        <v>SYNC+_0106</v>
      </c>
      <c r="C127" s="60" t="str">
        <v>2-3.7 密码被使用</v>
      </c>
      <c r="D127" s="60" t="str">
        <v>智能备用密钥-车门解锁密码-密码被使用</v>
      </c>
      <c r="E127" s="60" t="str">
        <v>P2</v>
      </c>
      <c r="F127" s="60" t="str">
        <v>1.车机正常
2.密码为5位数字
3.点击下一步
4.再次输入数字密码
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v>
      </c>
      <c r="G127" s="60" t="str">
        <v>1.点击完成按钮，输入dbus命令：
yfdbus_send AI.lv.ipcl.out vip2gip_VehicleNetwork 0x02,0x21,0x70,0x22,0x05,0x00,0x00,0xBA,0x32,0x01,0x00,0x08,0x0A
2.点击重新输入</v>
      </c>
      <c r="H127" s="60" t="str">
        <v>1.弹出弹窗“该密码已被使用，请输入其他密码”
2.跳转创建车门解锁密码</v>
      </c>
      <c r="I127" s="60" t="str">
        <v>PASS</v>
      </c>
      <c r="J127" s="60"/>
      <c r="K127" s="100"/>
      <c r="L127" s="72">
        <v>718</v>
      </c>
      <c r="M127" s="72" t="str">
        <v>NA</v>
      </c>
      <c r="N127" s="72">
        <v>611</v>
      </c>
      <c r="O127" s="60" t="str">
        <v>R00</v>
      </c>
      <c r="P127" s="99">
        <v>45102</v>
      </c>
      <c r="Q127" s="72" t="str">
        <v>赵雅非</v>
      </c>
      <c r="R127" s="72" t="str">
        <v>SOC：20230613_R00_ENG00
MCU：20230614_R00_ENG00</v>
      </c>
      <c r="S127" s="72" t="str">
        <v>台架</v>
      </c>
    </row>
    <row customHeight="true" ht="76" r="128">
      <c r="A128" s="60" t="str">
        <v>Paak_89</v>
      </c>
      <c r="B128" s="60" t="str">
        <v>SYNC+_0106</v>
      </c>
      <c r="C128" s="60" t="str">
        <v>2-3.8 密码不匹配</v>
      </c>
      <c r="D128" s="60" t="str">
        <v>智能备用密钥-车门解锁密码-密码不匹配</v>
      </c>
      <c r="E128" s="60" t="str">
        <v>P2</v>
      </c>
      <c r="F128" s="60" t="str">
        <v>1.创建智能备用密钥-&gt;继续-&gt;dbus命令：yfdbus_send AI.lv.ipcl.out vip2gip_VehicleNetwork 0x02,0x21,0x70,0x22,0x05,0x00,0x00,0xBA,0x32,0x01,0x00,0x04,0x04,0x3E,0x23,0xE8,0x16,0x00,0x39,0x59,0x4A,0x33,0x89,0x4F,0x65,0x64,0xE1,0xB1,0x34,0x02,0x01,0x59,0x67,0x4E,0x88,0x4C,0x50,0x65,0x00,0x00,0x02,0x07,0x8D,0x3A,0x91,0xD1,0x00,0x00
2.首次输入密码-&gt;再次输入密码-&gt;点击保存 输入dbus命令yfdbus_send AI.lv.ipcl.out vip2gip_VehicleNetwork 0x02,0x21,0x70,0x22,0x05,0x00,0x00,0xBA,0x32,0x01,0x00,0x07,0x0B,0x00，进入新建车门解锁密码</v>
      </c>
      <c r="G128" s="60" t="str">
        <v>1.再次输入密码与首次输入密码不匹配
2.点击重新输入</v>
      </c>
      <c r="H128" s="60" t="str">
        <v>1.弹出弹窗“输入密码不匹配”和重新输入按钮输入框密码清空【U6显示”密码不匹配”】
2.跳转创建车门解锁密码输入密码界面</v>
      </c>
      <c r="I128" s="60" t="str">
        <v>PASS</v>
      </c>
      <c r="J128" s="60"/>
      <c r="K128" s="100"/>
      <c r="L128" s="72">
        <v>718</v>
      </c>
      <c r="M128" s="72" t="str">
        <v>NA</v>
      </c>
      <c r="N128" s="72">
        <v>611</v>
      </c>
      <c r="O128" s="60" t="str">
        <v>R00</v>
      </c>
      <c r="P128" s="99">
        <v>45102</v>
      </c>
      <c r="Q128" s="72" t="str">
        <v>赵雅非</v>
      </c>
      <c r="R128" s="72" t="str">
        <v>SOC：20230613_R00_ENG00
MCU：20230614_R00_ENG00</v>
      </c>
      <c r="S128" s="72" t="str">
        <v>台架</v>
      </c>
    </row>
    <row customHeight="true" ht="296" r="129">
      <c r="A129" s="60" t="str">
        <v>Paak_89</v>
      </c>
      <c r="B129" s="60" t="str">
        <v>SYNC+_0106</v>
      </c>
      <c r="C129" s="60" t="str">
        <v>2-3.8 密码不匹配</v>
      </c>
      <c r="D129" s="60" t="str">
        <v>智能备用密钥-车门解锁密码-创建成功</v>
      </c>
      <c r="E129" s="60" t="str">
        <v>P2</v>
      </c>
      <c r="F129" s="60" t="str">
        <v>1.车机正常
1.创建智能备用密钥界面，点击继续，发送dbus命令：yfdbus_send AI.lv.ipcl.out vip2gip_VehicleNetwork 0x02,0x21,0x70,0x22,0x05,0x00,0x00,0xBA,0x32,0x01,0x00,0x04,0x04,0x3E,0x23,0xE8,0x16,0x00,0x39,0x59,0x4A,0x33,0x89,0x4F,0x65,0x64,0xE1,0xB1,0x34,0x02,0x01,0x59,0x67,0x4E,0x88,0x4C,0x50,0x65,0x00,0x00,0x02,0x07,0x8D,0x3A,0x91,0xD1,0x00,0x00
2.首次输入密码，再次输入密码，点击保存。发送dbus命令：
yfdbus_send AI.lv.ipcl.out vip2gip_VehicleNetwork 0x02,0x21,0x70,0x22,0x05,0x00,0x00,0xBA,0x32,0x01,0x00,0x07,0x0B,0x00
查看界面显示</v>
      </c>
      <c r="G129" s="60" t="str">
        <v>3.进入车门解锁密码界面，点击创建新的车门解锁密码，进入首次输入密码，点击下一步进入再次输入密码，输入匹配密码点击保存。发dbus命令：yfdbus_send AI.lv.ipcl.out vip2gip_VehicleNetwork 0x02,0x21,0x70,0x22,0x05,0x00,0x00,0xBA,0x32,0x01,0x00,0x08,0x0D
4.点击确认/确定按扭</v>
      </c>
      <c r="H129" s="60" t="str">
        <v>3.出现创建成功提醒弹窗“
创建智能备用密钥成功，您的智能备用密钥已创建完成，若要使用该密钥，请按一键启动按扭或踩下刹车踏板 + 确定按扭”【U6是确认】
4.跳转到”智能密钥界面”（下面有3个菜单的界面）</v>
      </c>
      <c r="I129" s="60" t="str">
        <v>PASS</v>
      </c>
      <c r="J129" s="60"/>
      <c r="K129" s="100"/>
      <c r="L129" s="72">
        <v>718</v>
      </c>
      <c r="M129" s="72" t="str">
        <v>NA</v>
      </c>
      <c r="N129" s="72">
        <v>611</v>
      </c>
      <c r="O129" s="60" t="str">
        <v>R00</v>
      </c>
      <c r="P129" s="99">
        <v>45102</v>
      </c>
      <c r="Q129" s="72" t="str">
        <v>赵雅非</v>
      </c>
      <c r="R129" s="72" t="str">
        <v>SOC：20230613_R00_ENG00
MCU：20230614_R00_ENG00</v>
      </c>
      <c r="S129" s="72" t="str">
        <v>台架</v>
      </c>
    </row>
    <row customHeight="true" ht="40" r="130">
      <c r="A130" s="96" t="str">
        <v>.</v>
      </c>
      <c r="B130" s="96"/>
      <c r="C130" s="96" t="str">
        <v>智能备用密钥-重置</v>
      </c>
      <c r="D130" s="96"/>
      <c r="E130" s="96"/>
      <c r="F130" s="96"/>
      <c r="G130" s="96"/>
      <c r="H130" s="96"/>
      <c r="I130" s="96"/>
      <c r="J130" s="96"/>
      <c r="K130" s="98"/>
      <c r="L130" s="98"/>
      <c r="M130" s="98"/>
      <c r="N130" s="98"/>
      <c r="O130" s="96"/>
      <c r="P130" s="99"/>
      <c r="Q130" s="72"/>
      <c r="R130" s="72"/>
      <c r="S130" s="72"/>
    </row>
    <row customHeight="true" ht="36" r="131">
      <c r="A131" s="60" t="str">
        <v>Paak_90</v>
      </c>
      <c r="B131" s="60" t="str">
        <v>SYNC+_0106</v>
      </c>
      <c r="C131" s="60" t="str">
        <v>3-1.重置智能备用钥匙确认界面</v>
      </c>
      <c r="D131" s="60" t="str">
        <v>重置智能备用钥匙界面显示正确</v>
      </c>
      <c r="E131" s="60" t="str">
        <v>P1</v>
      </c>
      <c r="F131" s="60" t="str">
        <v>1.车机正常</v>
      </c>
      <c r="G131" s="60" t="str">
        <v>1.智能备用钥匙界面中点击重置智能备用密钥的"&gt;"的按钮</v>
      </c>
      <c r="H131" s="60" t="str">
        <v>1.进入重置智能备用密钥，显示文本提示+继续按钮</v>
      </c>
      <c r="I131" s="60" t="str">
        <v>PASS</v>
      </c>
      <c r="J131" s="60"/>
      <c r="K131" s="100"/>
      <c r="L131" s="72">
        <v>718</v>
      </c>
      <c r="M131" s="72" t="str">
        <v>NA</v>
      </c>
      <c r="N131" s="72">
        <v>611</v>
      </c>
      <c r="O131" s="60" t="str">
        <v>R00</v>
      </c>
      <c r="P131" s="99">
        <v>45102</v>
      </c>
      <c r="Q131" s="72" t="str">
        <v>赵雅非</v>
      </c>
      <c r="R131" s="72" t="str">
        <v>SOC：20230613_R00_ENG00
MCU：20230614_R00_ENG00</v>
      </c>
      <c r="S131" s="72" t="str">
        <v>台架</v>
      </c>
    </row>
    <row customHeight="true" ht="36" r="132">
      <c r="A132" s="60" t="str">
        <v>Paak_91</v>
      </c>
      <c r="B132" s="60" t="str">
        <v>SYNC+_0106</v>
      </c>
      <c r="C132" s="60" t="str">
        <v>3-2.搜素设备</v>
      </c>
      <c r="D132" s="60" t="str">
        <v>重置智能备用钥匙-搜素设备</v>
      </c>
      <c r="E132" s="60" t="str">
        <v>P1</v>
      </c>
      <c r="F132" s="60" t="str">
        <v>1.车机正常</v>
      </c>
      <c r="G132" s="60" t="str">
        <v>1.进入重置智能备用密钥界面点击继续按钮，</v>
      </c>
      <c r="H132" s="60" t="str">
        <v>1.弹出弹窗“正在搜索所需设备...”</v>
      </c>
      <c r="I132" s="60" t="str">
        <v>PASS</v>
      </c>
      <c r="J132" s="60"/>
      <c r="K132" s="100"/>
      <c r="L132" s="72">
        <v>718</v>
      </c>
      <c r="M132" s="72" t="str">
        <v>NA</v>
      </c>
      <c r="N132" s="72">
        <v>611</v>
      </c>
      <c r="O132" s="60" t="str">
        <v>R00</v>
      </c>
      <c r="P132" s="99">
        <v>45102</v>
      </c>
      <c r="Q132" s="72" t="str">
        <v>赵雅非</v>
      </c>
      <c r="R132" s="72" t="str">
        <v>SOC：20230613_R00_ENG00
MCU：20230614_R00_ENG00</v>
      </c>
      <c r="S132" s="72" t="str">
        <v>台架</v>
      </c>
    </row>
    <row customHeight="true" ht="149" r="133">
      <c r="A133" s="60" t="str">
        <v>Paak_92</v>
      </c>
      <c r="B133" s="60" t="str">
        <v>SYNC+_0106</v>
      </c>
      <c r="C133" s="60" t="str">
        <v>3-2.1 toast提示</v>
      </c>
      <c r="D133" s="60" t="str">
        <v>重置智能备用钥匙-连接超时或无法接受信号（信号模拟）</v>
      </c>
      <c r="E133" s="60" t="str">
        <v>P1</v>
      </c>
      <c r="F133" s="60" t="str">
        <v>1.车机正常</v>
      </c>
      <c r="G133" s="60" t="str">
        <v>1.进入重置智能备用密钥界面点击继续按钮</v>
      </c>
      <c r="H133" s="60" t="str">
        <v>1.toast提示"系统错误，无法完成该请求"
进入重置智能备用密钥</v>
      </c>
      <c r="I133" s="60" t="str">
        <v>PASS</v>
      </c>
      <c r="J133" s="60"/>
      <c r="K133" s="100"/>
      <c r="L133" s="72">
        <v>718</v>
      </c>
      <c r="M133" s="72" t="str">
        <v>NA</v>
      </c>
      <c r="N133" s="72">
        <v>611</v>
      </c>
      <c r="O133" s="60" t="str">
        <v>R00</v>
      </c>
      <c r="P133" s="99">
        <v>45102</v>
      </c>
      <c r="Q133" s="72" t="str">
        <v>赵雅非</v>
      </c>
      <c r="R133" s="72" t="str">
        <v>SOC：20230613_R00_ENG00
MCU：20230614_R00_ENG00</v>
      </c>
      <c r="S133" s="72" t="str">
        <v>台架</v>
      </c>
    </row>
    <row customHeight="true" ht="123" r="134">
      <c r="A134" s="60" t="str">
        <v>Paak_93</v>
      </c>
      <c r="B134" s="60" t="str">
        <v>SYNC+_0106</v>
      </c>
      <c r="C134" s="60" t="str">
        <v>3-3.2无对应的paak设备</v>
      </c>
      <c r="D134" s="60" t="str">
        <v>重置智能备用钥匙-未找到智能手机钥匙弹窗，点击取消后跳转正确</v>
      </c>
      <c r="E134" s="60" t="str">
        <v>P1</v>
      </c>
      <c r="F134" s="60" t="str">
        <v>1.车机正常
2.已设置paak设备未在车内</v>
      </c>
      <c r="G134" s="60" t="str">
        <v>1.进入重置智能备用密钥界面点击继续按钮，输入dbus命令：
yfdbus_send AI.lv.ipcl.out vip2gip_VehicleNetwork 0x02,0x21,0x70,0x22,0x05,0x00,0x00,0xBA,0x32,0x01,0x00,0x03,0x13/0x16
2.点击取消按钮</v>
      </c>
      <c r="H134" s="60" t="str">
        <v>1.弹出弹窗提示“未找到智能手机钥匙，请确保智能手机钥匙在车内，并开启手机蓝牙”显示取消和重试按钮
2.进入重置智能密钥界面</v>
      </c>
      <c r="I134" s="60" t="str">
        <v>PASS</v>
      </c>
      <c r="J134" s="60"/>
      <c r="K134" s="100"/>
      <c r="L134" s="72">
        <v>718</v>
      </c>
      <c r="M134" s="72" t="str">
        <v>NA</v>
      </c>
      <c r="N134" s="72">
        <v>611</v>
      </c>
      <c r="O134" s="60" t="str">
        <v>R00</v>
      </c>
      <c r="P134" s="99">
        <v>45102</v>
      </c>
      <c r="Q134" s="72" t="str">
        <v>赵雅非</v>
      </c>
      <c r="R134" s="72" t="str">
        <v>SOC：20230613_R00_ENG00
MCU：20230614_R00_ENG00</v>
      </c>
      <c r="S134" s="72" t="str">
        <v>台架</v>
      </c>
    </row>
    <row customHeight="true" ht="135" r="135">
      <c r="A135" s="60" t="str">
        <v>Paak_93</v>
      </c>
      <c r="B135" s="60" t="str">
        <v>SYNC+_0106</v>
      </c>
      <c r="C135" s="60" t="str">
        <v>3-3.2无对应的paak设备</v>
      </c>
      <c r="D135" s="60" t="str">
        <v>重置智能备用钥匙-未找到智能手机钥匙，点击重试</v>
      </c>
      <c r="E135" s="60" t="str">
        <v>P1</v>
      </c>
      <c r="F135" s="60" t="str">
        <v>1.车机正常
2.已设置paak设备未在车内</v>
      </c>
      <c r="G135" s="60" t="str">
        <v>1.进入重置智能备用密钥界面点击继续按钮，输入dbus命令：
yfdbus_send AI.lv.ipcl.out vip2gip_VehicleNetwork 0x02,0x21,0x70,0x22,0x05,0x00,0x00,0xBA,0x32,0x01,0x00,0x03,0x13/0x16
2.点击重试按钮</v>
      </c>
      <c r="H135" s="60" t="str">
        <v>1.弹出弹窗提示“未找到智能手机钥匙，请确保智能手机钥匙在车内，并开启手机蓝牙”显示取消和重试按钮
2.重新搜索设备</v>
      </c>
      <c r="I135" s="60" t="str">
        <v>PASS</v>
      </c>
      <c r="J135" s="60"/>
      <c r="K135" s="100"/>
      <c r="L135" s="72">
        <v>718</v>
      </c>
      <c r="M135" s="72" t="str">
        <v>NA</v>
      </c>
      <c r="N135" s="72">
        <v>611</v>
      </c>
      <c r="O135" s="60" t="str">
        <v>R00</v>
      </c>
      <c r="P135" s="99">
        <v>45102</v>
      </c>
      <c r="Q135" s="72" t="str">
        <v>赵雅非</v>
      </c>
      <c r="R135" s="72" t="str">
        <v>SOC：20230613_R00_ENG00
MCU：20230614_R00_ENG00</v>
      </c>
      <c r="S135" s="72" t="str">
        <v>台架</v>
      </c>
    </row>
    <row customHeight="true" ht="193" r="136">
      <c r="A136" s="60" t="str">
        <v>Paak_94</v>
      </c>
      <c r="B136" s="60" t="str">
        <v>SYNC+_0106</v>
      </c>
      <c r="C136" s="60" t="str">
        <v>3-2.3连接未超时、车内有至少一个智能手机钥匙设备</v>
      </c>
      <c r="D136" s="60" t="str">
        <v>重置智能备用钥匙-有钥匙有设备，无原厂密钥</v>
      </c>
      <c r="E136" s="60" t="str">
        <v>P1</v>
      </c>
      <c r="F136" s="60" t="str">
        <v>1.车机正常
2.车内有至少一个智能手机钥匙设备
（变种2，有钥匙有设备）</v>
      </c>
      <c r="G136" s="60" t="str">
        <v>1.进入重置智能备用密钥界面点击继续按钮,输入dbus命令变种2（有钥匙有设备）：
yfdbus_send AI.lv.ipcl.out vip2gip_VehicleNetwork 0x02,0x21,0x70,0x22,0x05,0x00,0x00,0xBA,0x32,0x01,0x00,0x03,0x11,0x3E,0x23,0xE8,0x16,0x00,0x39,0x59,0x4A,0x33,0x89,0x4F,0x65,0x64,0xE1,0xB1,0x34,0x02,0x01,0x59,0x67,0x4E,0x88,0x4C,0x50,0x65,0x00,0x00,0x02,0x07,0x8D,0x3A,0x91,0xD1,0x00,0x00</v>
      </c>
      <c r="H136" s="60" t="str">
        <v>1.进入选择智能手机钥匙界面，显示设备名称（下一步进入密码输入框，无原厂密码）</v>
      </c>
      <c r="I136" s="60" t="str">
        <v>PASS</v>
      </c>
      <c r="J136" s="60"/>
      <c r="K136" s="100"/>
      <c r="L136" s="72">
        <v>718</v>
      </c>
      <c r="M136" s="72" t="str">
        <v>NA</v>
      </c>
      <c r="N136" s="72">
        <v>611</v>
      </c>
      <c r="O136" s="60" t="str">
        <v>R00</v>
      </c>
      <c r="P136" s="99">
        <v>45102</v>
      </c>
      <c r="Q136" s="72" t="str">
        <v>赵雅非</v>
      </c>
      <c r="R136" s="72" t="str">
        <v>SOC：20230613_R00_ENG00
MCU：20230614_R00_ENG00</v>
      </c>
      <c r="S136" s="72" t="str">
        <v>台架</v>
      </c>
    </row>
    <row customHeight="true" ht="106" r="137">
      <c r="A137" s="60" t="str">
        <v>Paak_94</v>
      </c>
      <c r="B137" s="60" t="str">
        <v>SYNC+_0106</v>
      </c>
      <c r="C137" s="60" t="str">
        <v>3-2.3连接未超时、车内有至少一个智能手机钥匙设备</v>
      </c>
      <c r="D137" s="60" t="str">
        <v>重置智能备用钥匙-有钥匙无设备下一步有原密码</v>
      </c>
      <c r="E137" s="60" t="str">
        <v>P1</v>
      </c>
      <c r="F137" s="60" t="str">
        <v>1.车机正常
2.车内有至少一个智能手机钥匙设备
（变种1，有钥匙无设备）</v>
      </c>
      <c r="G137" s="60" t="str">
        <v>1.进入重置智能备用密钥界面点击继续按钮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v>
      </c>
      <c r="H137" s="60" t="str">
        <v>1.进入选择智能手机钥匙界面，显示设备名称（下一步密码中有原密码）</v>
      </c>
      <c r="I137" s="60" t="str">
        <v>PASS</v>
      </c>
      <c r="J137" s="60"/>
      <c r="K137" s="100"/>
      <c r="L137" s="72">
        <v>718</v>
      </c>
      <c r="M137" s="72" t="str">
        <v>NA</v>
      </c>
      <c r="N137" s="72">
        <v>611</v>
      </c>
      <c r="O137" s="60" t="str">
        <v>R00</v>
      </c>
      <c r="P137" s="99">
        <v>45102</v>
      </c>
      <c r="Q137" s="72" t="str">
        <v>赵雅非</v>
      </c>
      <c r="R137" s="72" t="str">
        <v>SOC：20230613_R00_ENG00
MCU：20230614_R00_ENG00</v>
      </c>
      <c r="S137" s="72" t="str">
        <v>台架</v>
      </c>
    </row>
    <row customHeight="true" ht="209" r="138">
      <c r="A138" s="60" t="str">
        <v>Paak_95</v>
      </c>
      <c r="B138" s="60" t="str">
        <v>SYNC+_0106</v>
      </c>
      <c r="C138" s="60" t="str">
        <v>3-2.4密钥输入锁定</v>
      </c>
      <c r="D138" s="60" t="str">
        <v>重置智能备用钥匙-密码输入次数超过最大限制，密钥输入锁定</v>
      </c>
      <c r="E138" s="60" t="str">
        <v>P1</v>
      </c>
      <c r="F138" s="60" t="str">
        <v>1.车机正常
2.遥控钥匙未在车内，输入dbus命令变种1（有钥匙没设备）：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
3.密钥输入次数已经超过最大限制</v>
      </c>
      <c r="G138" s="60" t="str">
        <v>1.查看显示（信号模拟）
0x26A IgnPsswrdLckout_B_Stat=Active
点击选择智能手机钥匙---&gt;选择界面上某个密码名称（例：钥匙1），查看toast</v>
      </c>
      <c r="H138" s="60" t="str">
        <v>1.“密码输入次数已经超过最大限制，5分钟后可再次输入“。时间到，进入选择智能手机钥匙界面【时间控制不在这边，无法模拟】</v>
      </c>
      <c r="I138" s="60" t="str">
        <v>PASS</v>
      </c>
      <c r="J138" s="60"/>
      <c r="K138" s="72"/>
      <c r="L138" s="72">
        <v>718</v>
      </c>
      <c r="M138" s="72" t="str">
        <v>NA</v>
      </c>
      <c r="N138" s="72">
        <v>611</v>
      </c>
      <c r="O138" s="60" t="str">
        <v>R00</v>
      </c>
      <c r="P138" s="99">
        <v>45102</v>
      </c>
      <c r="Q138" s="72" t="str">
        <v>赵雅非</v>
      </c>
      <c r="R138" s="72" t="str">
        <v>SOC：20230613_R00_ENG00
MCU：20230614_R00_ENG00</v>
      </c>
      <c r="S138" s="72" t="str">
        <v>台架</v>
      </c>
    </row>
    <row customHeight="true" ht="175" r="139">
      <c r="A139" s="60" t="str">
        <v>Paak_96</v>
      </c>
      <c r="B139" s="60" t="str">
        <v>SYNC+_0106</v>
      </c>
      <c r="C139" s="60" t="str">
        <v>3-2.5备用车辆启动密码输入页</v>
      </c>
      <c r="D139" s="60" t="str">
        <v>重置智能备用钥匙-有钥匙没设备原厂密码输入框显示正确</v>
      </c>
      <c r="E139" s="60" t="str">
        <v>P2</v>
      </c>
      <c r="F139" s="60" t="str">
        <v>1.车机正常
遥控钥匙在车内
（变种1，有钥匙没设备）</v>
      </c>
      <c r="G139" s="60" t="str">
        <v>1.进入重置智能备用密钥界面点击继续按钮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v>
      </c>
      <c r="H139" s="60" t="str">
        <v>1.进入备用车辆启动原密码输入页，显示密码输入框提示“请输入当前的备用车辆启动密码“</v>
      </c>
      <c r="I139" s="60" t="str">
        <v>PASS</v>
      </c>
      <c r="J139" s="60"/>
      <c r="K139" s="60"/>
      <c r="L139" s="72">
        <v>718</v>
      </c>
      <c r="M139" s="72" t="str">
        <v>NA</v>
      </c>
      <c r="N139" s="72">
        <v>611</v>
      </c>
      <c r="O139" s="60" t="str">
        <v>R00</v>
      </c>
      <c r="P139" s="99">
        <v>45102</v>
      </c>
      <c r="Q139" s="72" t="str">
        <v>赵雅非</v>
      </c>
      <c r="R139" s="72" t="str">
        <v>SOC：20230613_R00_ENG00
MCU：20230614_R00_ENG00</v>
      </c>
      <c r="S139" s="72" t="str">
        <v>台架</v>
      </c>
    </row>
    <row customHeight="true" ht="175" r="140">
      <c r="A140" s="60" t="str">
        <v>Paak_98</v>
      </c>
      <c r="B140" s="60" t="str">
        <v>SYNC+_0106</v>
      </c>
      <c r="C140" s="60" t="str">
        <v>3-2.6输入密码</v>
      </c>
      <c r="D140" s="60" t="str">
        <v>重置智能备用钥匙-首次输入密码</v>
      </c>
      <c r="E140" s="60" t="str">
        <v>P1</v>
      </c>
      <c r="F140" s="60" t="str">
        <v>1.输入正确密码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v>
      </c>
      <c r="G140" s="60" t="str">
        <v>1.原密码输入***（数字+字母），密码正确
yfdbus_send AI.lv.ipcl.out vip2gip_VehicleNetwork 0x02,0x21,0x70,0x22,0x05,0x00,0x00,0xBA,0x32,0x01,0x00,0x0C,0x0F
2.输入框内输入密码查看显示</v>
      </c>
      <c r="H140" s="60" t="str">
        <v>1.输入密码后，“确定”按钮可以点击，不显示密码等级
2.标题为：输入新密码，并提示”“密码至少为10位纯数字或字母组合”“</v>
      </c>
      <c r="I140" s="60" t="str">
        <v>PASS</v>
      </c>
      <c r="J140" s="60"/>
      <c r="K140" s="72"/>
      <c r="L140" s="72">
        <v>718</v>
      </c>
      <c r="M140" s="72" t="str">
        <v>NA</v>
      </c>
      <c r="N140" s="72">
        <v>611</v>
      </c>
      <c r="O140" s="60" t="str">
        <v>R00</v>
      </c>
      <c r="P140" s="99">
        <v>45102</v>
      </c>
      <c r="Q140" s="72" t="str">
        <v>赵雅非</v>
      </c>
      <c r="R140" s="72" t="str">
        <v>SOC：20230613_R00_ENG00
MCU：20230614_R00_ENG00</v>
      </c>
      <c r="S140" s="72" t="str">
        <v>台架</v>
      </c>
    </row>
    <row customHeight="true" ht="175" r="141">
      <c r="A141" s="60" t="str">
        <v>Paak_99</v>
      </c>
      <c r="B141" s="60" t="str">
        <v>SYNC+_0106</v>
      </c>
      <c r="C141" s="60" t="str">
        <v>3-2.7 再次输入密码</v>
      </c>
      <c r="D141" s="60" t="str">
        <v>重置智能备用钥匙-再次输入密码界面</v>
      </c>
      <c r="E141" s="60" t="str">
        <v>P2</v>
      </c>
      <c r="F141" s="60" t="str">
        <v>1.输入正确密码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v>
      </c>
      <c r="G141" s="60" t="str">
        <v>1.原密码输入***（数字+字母），密码正确
yfdbus_send AI.lv.ipcl.out vip2gip_VehicleNetwork 0x02,0x21,0x70,0x22,0x05,0x00,0x00,0xBA,0x32,0x01,0x00,0x0C,0x0F
2.输入2次密码</v>
      </c>
      <c r="H141" s="60" t="str">
        <v>1.显示密码输入框“请再次输入密码”保存按钮和键盘
2.进入保存密码状态</v>
      </c>
      <c r="I141" s="60" t="str">
        <v>PASS</v>
      </c>
      <c r="J141" s="60"/>
      <c r="K141" s="72"/>
      <c r="L141" s="72">
        <v>718</v>
      </c>
      <c r="M141" s="72" t="str">
        <v>NA</v>
      </c>
      <c r="N141" s="72">
        <v>611</v>
      </c>
      <c r="O141" s="60" t="str">
        <v>R00</v>
      </c>
      <c r="P141" s="99">
        <v>45102</v>
      </c>
      <c r="Q141" s="72" t="str">
        <v>赵雅非</v>
      </c>
      <c r="R141" s="72" t="str">
        <v>SOC：20230613_R00_ENG00
MCU：20230614_R00_ENG00</v>
      </c>
      <c r="S141" s="72" t="str">
        <v>台架</v>
      </c>
    </row>
    <row customHeight="true" ht="71" r="142">
      <c r="A142" s="60" t="str">
        <v>Paak_100</v>
      </c>
      <c r="B142" s="60" t="str">
        <v>SYNC+_0106</v>
      </c>
      <c r="C142" s="60" t="str">
        <v>3-2.8 保存密码状态</v>
      </c>
      <c r="D142" s="60" t="str">
        <v>重置智能备用钥匙-保存密码</v>
      </c>
      <c r="E142" s="60" t="str">
        <v>P2</v>
      </c>
      <c r="F142" s="60" t="str">
        <v>1.车机正常
2.输入密码点击保存</v>
      </c>
      <c r="G142" s="60" t="str">
        <v>1.查看界面显示</v>
      </c>
      <c r="H142" s="60" t="str">
        <v>1.弹出弹窗“正在保存...”</v>
      </c>
      <c r="I142" s="60" t="str">
        <v>PASS</v>
      </c>
      <c r="J142" s="60"/>
      <c r="K142" s="72"/>
      <c r="L142" s="72">
        <v>718</v>
      </c>
      <c r="M142" s="72" t="str">
        <v>NA</v>
      </c>
      <c r="N142" s="72">
        <v>611</v>
      </c>
      <c r="O142" s="60" t="str">
        <v>R00</v>
      </c>
      <c r="P142" s="99">
        <v>45102</v>
      </c>
      <c r="Q142" s="72" t="str">
        <v>赵雅非</v>
      </c>
      <c r="R142" s="72" t="str">
        <v>SOC：20230613_R00_ENG00
MCU：20230614_R00_ENG00</v>
      </c>
      <c r="S142" s="72" t="str">
        <v>台架</v>
      </c>
    </row>
    <row customHeight="true" ht="111" r="143">
      <c r="A143" s="60" t="str">
        <v>Paak_101</v>
      </c>
      <c r="B143" s="60" t="str">
        <v>SYNC+_0106</v>
      </c>
      <c r="C143" s="60" t="str">
        <v>3-2.8 保存超时</v>
      </c>
      <c r="D143" s="60" t="str">
        <v>重置智能备用钥匙-toast提示</v>
      </c>
      <c r="E143" s="60" t="str">
        <v>P2</v>
      </c>
      <c r="F143" s="60" t="str">
        <v>1.车机正常
2.输入密码点击保存
3.连接超时或无法接受信号</v>
      </c>
      <c r="G143" s="60" t="str">
        <v>1.查看显示</v>
      </c>
      <c r="H143" s="60" t="str">
        <v>1.toast提示"系统错误，无法完成该请求"</v>
      </c>
      <c r="I143" s="60" t="str">
        <v>PASS</v>
      </c>
      <c r="J143" s="60"/>
      <c r="K143" s="72"/>
      <c r="L143" s="72">
        <v>718</v>
      </c>
      <c r="M143" s="72" t="str">
        <v>NA</v>
      </c>
      <c r="N143" s="72">
        <v>611</v>
      </c>
      <c r="O143" s="60" t="str">
        <v>R00</v>
      </c>
      <c r="P143" s="99">
        <v>45102</v>
      </c>
      <c r="Q143" s="72" t="str">
        <v>赵雅非</v>
      </c>
      <c r="R143" s="72" t="str">
        <v>SOC：20230613_R00_ENG00
MCU：20230614_R00_ENG00</v>
      </c>
      <c r="S143" s="72" t="str">
        <v>台架</v>
      </c>
    </row>
    <row customHeight="true" ht="209" r="144">
      <c r="A144" s="60" t="str">
        <v>Paak_102</v>
      </c>
      <c r="B144" s="60" t="str">
        <v>SYNC+_0106</v>
      </c>
      <c r="C144" s="60" t="str">
        <v>1-3.2 未找到所需设备</v>
      </c>
      <c r="D144" s="60" t="str">
        <v>重置智能备用钥匙-未找到所需设备，点击重试（变种1有密钥&amp;无设备）</v>
      </c>
      <c r="E144" s="60" t="str">
        <v>P1</v>
      </c>
      <c r="F144" s="60" t="str">
        <v>1.车机正常
2.输入密码点击保存
3.重置LBI的paak设备不在车内
输入dbus命令变种1（有密码无设备钥）：
yfdbus_send AI.lv.ipcl.out vip2gip_VehicleNetwork 0x02,0x21,0x70,0x22,0x05,0x00,0x00,0xBA,0x32,0x01,0x00,0x03,0x12,0x3E,0x23,0xE8,0x16,0x00,0x39,0x59,0x4A,0x33,0x89,0x4F,0x65,0x64,0xE1,0xB1,0x34,0x02,0x01,0x59,0x67,0x4E,0x88,0x4C,0x50,0x65,0x00,0x00,0x02,0x07,0x8D,0x3A,0x91,0xD1,0x00,0x00</v>
      </c>
      <c r="G144" s="60" t="str">
        <v>1.点击保存，输入未找到设备dbus命令变种1：
yfdbus_send AI.lv.ipcl.out vip2gip_VehicleNetwork 0x02,0x21,0x70,0x22,0x05,0x00,0x00,0xBA,0x32,0x01,0x00,0x0D,0x07
2.点击重试</v>
      </c>
      <c r="H144" s="60" t="str">
        <v>1.弹出弹窗"未找到所需设备请确保智能手机钥匙和遥控钥匙都在车内，并开启手机蓝牙"取消、重试按钮
2.重新搜索</v>
      </c>
      <c r="I144" s="60" t="str">
        <v>PASS</v>
      </c>
      <c r="J144" s="60"/>
      <c r="K144" s="72"/>
      <c r="L144" s="72">
        <v>718</v>
      </c>
      <c r="M144" s="72" t="str">
        <v>NA</v>
      </c>
      <c r="N144" s="72">
        <v>611</v>
      </c>
      <c r="O144" s="60" t="str">
        <v>R00</v>
      </c>
      <c r="P144" s="99">
        <v>45102</v>
      </c>
      <c r="Q144" s="72" t="str">
        <v>赵雅非</v>
      </c>
      <c r="R144" s="72" t="str">
        <v>SOC：20230613_R00_ENG00
MCU：20230614_R00_ENG00</v>
      </c>
      <c r="S144" s="72" t="str">
        <v>台架</v>
      </c>
    </row>
    <row customHeight="true" ht="226" r="145">
      <c r="A145" s="60" t="str">
        <v>Paak_102</v>
      </c>
      <c r="B145" s="60" t="str">
        <v>SYNC+_0106</v>
      </c>
      <c r="C145" s="60" t="str">
        <v>1-3.2 未找到所需设备</v>
      </c>
      <c r="D145" s="60" t="str">
        <v>重置智能备用钥匙-未找到所需设备，点击重试（变种1有密钥&amp;无设备）搜索过程中再次弹出未找到所需设备</v>
      </c>
      <c r="E145" s="60" t="str">
        <v>P2</v>
      </c>
      <c r="F145" s="60" t="str">
        <v>1.车机正常
2.输入密码点击保存
3.重置LBI的paak设备不在车内
输入dbus命令变种1（有密码无设备钥）：
yfdbus_send AI.lv.ipcl.out vip2gip_VehicleNetwork 0x02,0x21,0x70,0x22,0x05,0x00,0x00,0xBA,0x32,0x01,0x00,0x03,0x12,0x3E,0x23,0xE8,0x16,0x00,0x39,0x59,0x4A,0x33,0x89,0x4F,0x65,0x64,0xE1,0xB1,0x34,0x02,0x01,0x59,0x67,0x4E,0x88,0x4C,0x50,0x65,0x00,0x00,0x02,0x07,0x8D,0x3A,0x91,0xD1,0x00,0x00</v>
      </c>
      <c r="G145" s="60" t="str">
        <v>1.点击保存，输入未找到设备dbus命令变种1：
yfdbus_send AI.lv.ipcl.out vip2gip_VehicleNetwork 0x02,0x21,0x70,0x22,0x05,0x00,0x00,0xBA,0x32,0x01,0x00,0x0D,0x07
2.点击重试
3.如果想要再次弹出弹窗""未找到所需设备请确保智能手机钥匙和遥控钥匙都在车内，并开启手机蓝牙"，应该输入 
yfdbus_send AI.lv.ipcl.out vip2gip_VehicleNetwork 0x02,0x21,0x70,0x22,0x05,0x00,0x00,0xBA,0x32,0x01,0x00,0x03,0x13</v>
      </c>
      <c r="H145" s="60" t="str">
        <v>1.弹出弹窗"未找到所需设备请确保智能手机钥匙和遥控钥匙都在车内，并开启手机蓝牙"取消、重试按钮
2.重新搜索
3.弹出未找到智能手机钥匙，请确保智能手机钥匙在车内，并开启手机蓝牙</v>
      </c>
      <c r="I145" s="60" t="str">
        <v>PASS</v>
      </c>
      <c r="J145" s="60"/>
      <c r="K145" s="72"/>
      <c r="L145" s="72">
        <v>718</v>
      </c>
      <c r="M145" s="72" t="str">
        <v>NA</v>
      </c>
      <c r="N145" s="72">
        <v>611</v>
      </c>
      <c r="O145" s="60" t="str">
        <v>R00</v>
      </c>
      <c r="P145" s="99">
        <v>45102</v>
      </c>
      <c r="Q145" s="72" t="str">
        <v>赵雅非</v>
      </c>
      <c r="R145" s="72" t="str">
        <v>SOC：20230613_R00_ENG00
MCU：20230614_R00_ENG00</v>
      </c>
      <c r="S145" s="72" t="str">
        <v>台架</v>
      </c>
    </row>
    <row customHeight="true" ht="175" r="146">
      <c r="A146" s="60" t="str">
        <v>Paak_102</v>
      </c>
      <c r="B146" s="60" t="str">
        <v>SYNC+_0106</v>
      </c>
      <c r="C146" s="60" t="str">
        <v>1-3.2 未找到所需设备</v>
      </c>
      <c r="D146" s="60" t="str">
        <v>重置智能备用钥匙-未找到所需设备，点击取消（变种1，有密钥&amp;无设备）</v>
      </c>
      <c r="E146" s="60" t="str">
        <v>P1</v>
      </c>
      <c r="F146" s="60" t="str">
        <v>1.车机正常
2.输入密码点击保存
3.重置LBI的paak设备不在车内
输入dbus命令变种1（有密码无设备钥）：
yfdbus_send AI.lv.ipcl.out vip2gip_VehicleNetwork 0x02,0x21,0x70,0x22,0x05,0x00,0x00,0xBA,0x32,0x01,0x00,0x03,0x12,0x3E,0x23,0xE8,0x16,0x00,0x39,0x59,0x4A,0x33,0x89,0x4F,0x65,0x64,0xE1,0xB1,0x34,0x02,0x01,0x59,0x67,0x4E,0x88,0x4C,0x50,0x65,0x00,0x00,0x02,0x07,0x8D,0x3A,0x91,0xD1,0x00,0x00</v>
      </c>
      <c r="G146" s="60" t="str">
        <v>1.点击保存，输入未找到设备dbus命令变种1：
yfdbus_send AI.lv.ipcl.out vip2gip_VehicleNetwork 0x02,0x21,0x70,0x22,0x05,0x00,0x00,0xBA,0x32,0x01,0x00,0x0D,0x07
2.点击取消按钮</v>
      </c>
      <c r="H146" s="60" t="str">
        <v>1.弹出弹窗"未找到所需设备请确保智能手机钥匙和遥控钥匙都在车内，并开启手机蓝牙"取消、重试按钮
2.弹窗消失，返回重置智能备用密钥界面</v>
      </c>
      <c r="I146" s="60" t="str">
        <v>PASS</v>
      </c>
      <c r="J146" s="60"/>
      <c r="K146" s="72"/>
      <c r="L146" s="72">
        <v>718</v>
      </c>
      <c r="M146" s="72" t="str">
        <v>NA</v>
      </c>
      <c r="N146" s="72">
        <v>611</v>
      </c>
      <c r="O146" s="60" t="str">
        <v>R00</v>
      </c>
      <c r="P146" s="99">
        <v>45102</v>
      </c>
      <c r="Q146" s="72" t="str">
        <v>赵雅非</v>
      </c>
      <c r="R146" s="72" t="str">
        <v>SOC：20230613_R00_ENG00
MCU：20230614_R00_ENG00</v>
      </c>
      <c r="S146" s="72" t="str">
        <v>台架</v>
      </c>
    </row>
    <row customHeight="true" ht="175" r="147">
      <c r="A147" s="60" t="str">
        <v>Paak_102</v>
      </c>
      <c r="B147" s="60" t="str">
        <v>SYNC+_0106</v>
      </c>
      <c r="C147" s="60" t="str">
        <v>1-3.2 未找到所需设备</v>
      </c>
      <c r="D147" s="60" t="str">
        <v>重置智能备用钥匙-未找到所需设备，点击取消（变种2，有密钥&amp;有设备）</v>
      </c>
      <c r="E147" s="60" t="str">
        <v>P1</v>
      </c>
      <c r="F147" s="60" t="str">
        <v>1.车机正常
2.输入密码点击保存
3.重置LBI的paak设备在车内
输入dbus命令变种2（有钥匙有设备）：
yfdbus_send AI.lv.ipcl.out vip2gip_VehicleNetwork 0x02,0x21,0x70,0x22,0x05,0x00,0x00,0xBA,0x32,0x01,0x00,0x03,0x11,0x3E,0x23,0xE8,0x16,0x00,0x39,0x59,0x4A,0x33,0x89,0x4F,0x65,0x64,0xE1,0xB1,0x34,0x02,0x01,0x59,0x67,0x4E,0x88,0x4C,0x50,0x65,0x00,0x00,0x02,0x07,0x8D,0x3A,0x91,0xD1,0x00,0x00</v>
      </c>
      <c r="G147" s="60" t="str">
        <v>1.点击保存，输入未找到设备
dbus命令变种2：
yfdbus_send AI.lv.ipcl.out vip2gip_VehicleNetwork 0x02,0x21,0x70,0x22,0x05,0x00,0x00,0xBA,0x32,0x01,0x00,0x0E,0x07/8/9
2.点击取消按钮</v>
      </c>
      <c r="H147" s="60" t="str">
        <v>1.弹出弹窗"未找到所需设备请确保智能手机钥匙和遥控钥匙都在车内，并开启手机蓝牙"取消、重试按钮
2.弹窗消失，返回重置智能备用钥匙界面</v>
      </c>
      <c r="I147" s="60" t="str">
        <v>PASS</v>
      </c>
      <c r="J147" s="60"/>
      <c r="K147" s="72"/>
      <c r="L147" s="72">
        <v>718</v>
      </c>
      <c r="M147" s="72" t="str">
        <v>NA</v>
      </c>
      <c r="N147" s="72">
        <v>611</v>
      </c>
      <c r="O147" s="60" t="str">
        <v>R00</v>
      </c>
      <c r="P147" s="99">
        <v>45102</v>
      </c>
      <c r="Q147" s="72" t="str">
        <v>赵雅非</v>
      </c>
      <c r="R147" s="72" t="str">
        <v>SOC：20230613_R00_ENG00
MCU：20230614_R00_ENG00</v>
      </c>
      <c r="S147" s="72" t="str">
        <v>台架</v>
      </c>
    </row>
    <row customHeight="true" ht="209" r="148">
      <c r="A148" s="60" t="str">
        <v>Paak_102</v>
      </c>
      <c r="B148" s="60" t="str">
        <v>SYNC+_0106</v>
      </c>
      <c r="C148" s="60" t="str">
        <v>1-3.2 未找到所需设备</v>
      </c>
      <c r="D148" s="60" t="str">
        <v>重置智能备用钥匙-未找到所需设备，点击重试（变种2有密钥&amp;有设备）</v>
      </c>
      <c r="E148" s="60" t="str">
        <v>P1</v>
      </c>
      <c r="F148" s="60" t="str">
        <v>1.车机正常
2.输入密码点击保存
3.重置LBI的paak设备在车内
输入dbus命令变种2（有钥匙有设备）：
yfdbus_send AI.lv.ipcl.out vip2gip_VehicleNetwork 0x02,0x21,0x70,0x22,0x05,0x00,0x00,0xBA,0x32,0x01,0x00,0x03,0x11,0x3E,0x23,0xE8,0x16,0x00,0x39,0x59,0x4A,0x33,0x89,0x4F,0x65,0x64,0xE1,0xB1,0x34,0x02,0x01,0x59,0x67,0x4E,0x88,0x4C,0x50,0x65,0x00,0x00,0x02,0x07,0x8D,0x3A,0x91,0xD1,0x00,0x00</v>
      </c>
      <c r="G148" s="60" t="str">
        <v>1.点击保存，输入未找到设备dbus命
dbus命令变种2：
yfdbus_send AI.lv.ipcl.out vip2gip_VehicleNetwork 0x02,0x21,0x70,0x22,0x05,0x00,0x00,0xBA,0x32,0x01,0x00,0x0E,0x07（或最后一位是8/9）
2.点击重试</v>
      </c>
      <c r="H148" s="60" t="str">
        <v>1.弹出弹窗"未找到所需设备，请保智能手机钥匙和遥控钥匙都在车内，并开启手机蓝牙"取消、重试按钮
2.重新搜索</v>
      </c>
      <c r="I148" s="60" t="str">
        <v>PASS</v>
      </c>
      <c r="J148" s="60"/>
      <c r="K148" s="72"/>
      <c r="L148" s="72">
        <v>718</v>
      </c>
      <c r="M148" s="72" t="str">
        <v>NA</v>
      </c>
      <c r="N148" s="72">
        <v>611</v>
      </c>
      <c r="O148" s="60" t="str">
        <v>R00</v>
      </c>
      <c r="P148" s="99">
        <v>45102</v>
      </c>
      <c r="Q148" s="72" t="str">
        <v>赵雅非</v>
      </c>
      <c r="R148" s="72" t="str">
        <v>SOC：20230613_R00_ENG00
MCU：20230614_R00_ENG00</v>
      </c>
      <c r="S148" s="72" t="str">
        <v>台架</v>
      </c>
    </row>
    <row customHeight="true" ht="137" r="149">
      <c r="A149" s="60" t="str">
        <v>Paak_103</v>
      </c>
      <c r="B149" s="60" t="str">
        <v>SYNC+_0106</v>
      </c>
      <c r="C149" s="60" t="str">
        <v>2-3.7 密码被使用</v>
      </c>
      <c r="D149" s="60" t="str">
        <v>重置智能备用钥匙-密码被使用，点击重新输入（有钥匙没设备）</v>
      </c>
      <c r="E149" s="60" t="str">
        <v>P1</v>
      </c>
      <c r="F149" s="60" t="str">
        <v>1.车机正常
2.输入密码点击保存
3.重置LBI的paak设备在车内
4.密码被另一个paak设备使用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
1.原密码输入***（数字+字母），密码正确
yfdbus_send AI.lv.ipcl.out vip2gip_VehicleNetwork 0x02,0x21,0x70,0x22,0x05,0x00,0x00,0xBA,0x32,0x01,0x00,0x0C,0x0F</v>
      </c>
      <c r="G149" s="60" t="str">
        <v>1.输入dbus命令：
变种1密码已使用
yfdbus_send AI.lv.ipcl.out vip2gip_VehicleNetwork 0x02,0x21,0x70,0x22,0x05,0x00,0x00,0xBA,0x32,0x01,0x00,0x0D,0x0A
2.点击重新输入按钮</v>
      </c>
      <c r="H149" s="60" t="str">
        <v>1.弹窗“该密码已被使用，请输入其他密码”和重新输入按钮
2.进入请输入新的密码界面</v>
      </c>
      <c r="I149" s="60" t="str">
        <v>PASS</v>
      </c>
      <c r="J149" s="60"/>
      <c r="K149" s="72"/>
      <c r="L149" s="72"/>
      <c r="M149" s="72"/>
      <c r="N149" s="72">
        <v>611</v>
      </c>
      <c r="O149" s="60" t="str">
        <v>R00</v>
      </c>
      <c r="P149" s="99">
        <v>45102</v>
      </c>
      <c r="Q149" s="72" t="str">
        <v>赵雅非</v>
      </c>
      <c r="R149" s="72" t="str">
        <v>SOC：20230613_R00_ENG00
MCU：20230614_R00_ENG00</v>
      </c>
      <c r="S149" s="72" t="str">
        <v>台架</v>
      </c>
    </row>
    <row customHeight="true" ht="244" r="150">
      <c r="A150" s="60" t="str">
        <v>Paak_103</v>
      </c>
      <c r="B150" s="60" t="str">
        <v>SYNC+_0106</v>
      </c>
      <c r="C150" s="60" t="str">
        <v>2-3.7 密码被使用</v>
      </c>
      <c r="D150" s="60" t="str">
        <v>重置智能备用钥匙-密码被使用（有钥匙有设备）</v>
      </c>
      <c r="E150" s="60" t="str">
        <v>P1</v>
      </c>
      <c r="F150" s="60" t="str">
        <v>1.车机正常
2.输入密码点击保存
3.重置LBI的paak设备在车内
4.密码被另一个paak设备使用
重置LBI的paak设备在车内
输入dbus命令变种2（有钥匙有设备）：
yfdbus_send AI.lv.ipcl.out vip2gip_VehicleNetwork 0x02,0x21,0x70,0x22,0x05,0x00,0x00,0xBA,0x32,0x01,0x00,0x03,0x11,0x3E,0x23,0xE8,0x16,0x00,0x39,0x59,0x4A,0x33,0x89,0x4F,0x65,0x64,0xE1,0xB1,0x34,0x02,0x01,0x59,0x67,0x4E,0x88,0x4C,0x50,0x65,0x00,0x00,0x02,0x07,0x8D,0x3A,0x91,0xD1,0x00,0x00</v>
      </c>
      <c r="G150" s="60" t="str">
        <v>1.输入dbus命令：
变种2密码已使用
yfdbus_send AI.lv.ipcl.out vip2gip_VehicleNetwork 0x02,0x21,0x70,0x22,0x05,0x00,0x00,0xBA,0x32,0x01,0x00,0x0E,0x0A
2.点击重新输入按钮</v>
      </c>
      <c r="H150" s="60" t="str">
        <v>1.弹窗“该密码已被使用，请输入其他密码”和重新输入按钮
2.进入请输入新的密码界面</v>
      </c>
      <c r="I150" s="60" t="str">
        <v>PASS</v>
      </c>
      <c r="J150" s="60"/>
      <c r="K150" s="72"/>
      <c r="L150" s="72"/>
      <c r="M150" s="72"/>
      <c r="N150" s="72">
        <v>611</v>
      </c>
      <c r="O150" s="60" t="str">
        <v>R00</v>
      </c>
      <c r="P150" s="99">
        <v>45102</v>
      </c>
      <c r="Q150" s="72" t="str">
        <v>赵雅非</v>
      </c>
      <c r="R150" s="72" t="str">
        <v>SOC：20230613_R00_ENG00
MCU：20230614_R00_ENG00</v>
      </c>
      <c r="S150" s="72" t="str">
        <v>台架</v>
      </c>
    </row>
    <row customHeight="true" ht="148" r="151">
      <c r="A151" s="60" t="str">
        <v>Paak_103</v>
      </c>
      <c r="B151" s="60" t="str">
        <v>SYNC+_0106</v>
      </c>
      <c r="C151" s="60" t="str">
        <v>2-3.7 密码被使用</v>
      </c>
      <c r="D151" s="60" t="str">
        <v>重置智能备用钥匙-密码重置成功</v>
      </c>
      <c r="E151" s="60" t="str">
        <v>P1</v>
      </c>
      <c r="F151" s="60" t="str">
        <v>1.车机正常
2.输入密码点击保存
变种1
yfdbus_send AI.lv.ipcl.out vip2gip_VehicleNetwork 0x02,0x21,0x70,0x22,0x05,0x00,0x00,0xBA,0x32,0x01,0x00,0x03,0x12,0x3E,0x23,0xE8,0x16,0x00,0x39,0x59,0x4A,0x33,0x89,0x4F,0x65,0x64,0xE1,0xB1,0x34,0x02,0x01,0x59,0x67,0x4E,0x88,0x4C,0x50,0x65,0x00,0x00,0x02,0x07,0x8D,0x3A,0x91,0xD1,0x00,0x00
2.原密码输入***（数字+字母），密码正确
yfdbus_send AI.lv.ipcl.out vip2gip_VehicleNetwork 0x02,0x21,0x70,0x22,0x05,0x00,0x00,0xBA,0x32,0x01,0x00,0x0C,0x0F</v>
      </c>
      <c r="G151" s="60" t="str">
        <v>1.输入dbus命令：
变种1密码创建成功
yfdbus_send AI.lv.ipcl.out vip2gip_VehicleNetwork 0x02,0x21,0x70,0x22,0x05,0x00,0x00,0xBA,0x32,0x01,0x00,0x0D,0x0B
变种2密码创建成功
yfdbus_send AI.lv.ipcl.out vip2gip_VehicleNetwork 0x02,0x21,0x70,0x22,0x05,0x00,0x00,0xBA,0x32,0x01,0x00,0x0E,0x0B</v>
      </c>
      <c r="H151" s="60" t="str">
        <v>1.重置密码成功，跳转到车门解锁密码界面</v>
      </c>
      <c r="I151" s="60" t="str">
        <v>PASS</v>
      </c>
      <c r="J151" s="60"/>
      <c r="K151" s="72"/>
      <c r="L151" s="72">
        <v>718</v>
      </c>
      <c r="M151" s="72" t="str">
        <v>NA</v>
      </c>
      <c r="N151" s="72">
        <v>611</v>
      </c>
      <c r="O151" s="60" t="str">
        <v>R00</v>
      </c>
      <c r="P151" s="99">
        <v>45102</v>
      </c>
      <c r="Q151" s="72" t="str">
        <v>赵雅非</v>
      </c>
      <c r="R151" s="72" t="str">
        <v>SOC：20230613_R00_ENG00
MCU：20230614_R00_ENG00</v>
      </c>
      <c r="S151" s="72" t="str">
        <v>台架</v>
      </c>
    </row>
    <row customHeight="true" ht="116" r="152">
      <c r="A152" s="60" t="str">
        <v>Paak_104</v>
      </c>
      <c r="B152" s="60" t="str">
        <v>SYNC+_0106</v>
      </c>
      <c r="C152" s="60" t="str">
        <v>重置智能备用密钥-车门解锁密码界面</v>
      </c>
      <c r="D152" s="60" t="str">
        <v>重置智能备用密钥-进入车门解锁密码界面显示</v>
      </c>
      <c r="E152" s="60" t="str">
        <v>P0</v>
      </c>
      <c r="F152" s="60" t="str">
        <v>1.车机正常
2.输入密码点击保存
3.重置LBI的paak设备在车内
4.密码未被另一个paak设备使用</v>
      </c>
      <c r="G152" s="60" t="str">
        <v>1.查看显示</v>
      </c>
      <c r="H152" s="60" t="str">
        <v>1.进入车门解锁密码界面，显示创建新的车门解锁密码、使用当前的车门解锁密码、infobook图标</v>
      </c>
      <c r="I152" s="60" t="str">
        <v>PASS</v>
      </c>
      <c r="J152" s="60"/>
      <c r="K152" s="72"/>
      <c r="L152" s="72">
        <v>718</v>
      </c>
      <c r="M152" s="72" t="str">
        <v>NA</v>
      </c>
      <c r="N152" s="72">
        <v>611</v>
      </c>
      <c r="O152" s="60" t="str">
        <v>R00</v>
      </c>
      <c r="P152" s="99">
        <v>45102</v>
      </c>
      <c r="Q152" s="72" t="str">
        <v>赵雅非</v>
      </c>
      <c r="R152" s="72" t="str">
        <v>SOC：20230613_R00_ENG00
MCU：20230614_R00_ENG00</v>
      </c>
      <c r="S152" s="72" t="str">
        <v>台架</v>
      </c>
    </row>
    <row customHeight="true" ht="36" r="153">
      <c r="A153" s="60" t="str">
        <v>Paak_105</v>
      </c>
      <c r="B153" s="60" t="str">
        <v>SYNC+_0106</v>
      </c>
      <c r="C153" s="60" t="str">
        <v>重置智能备用密钥-车门解锁密码界面</v>
      </c>
      <c r="D153" s="60" t="str">
        <v>重置智能备用密钥-进入车门解锁密码</v>
      </c>
      <c r="E153" s="60" t="str">
        <v>P1</v>
      </c>
      <c r="F153" s="60" t="str">
        <v>1车机正常</v>
      </c>
      <c r="G153" s="60" t="str">
        <v>1.点击创建新的车门解锁密码“&gt;”按钮</v>
      </c>
      <c r="H153" s="60" t="str">
        <v>1.进入创建车门解锁密码界面</v>
      </c>
      <c r="I153" s="60" t="str">
        <v>PASS</v>
      </c>
      <c r="J153" s="60"/>
      <c r="K153" s="72"/>
      <c r="L153" s="72">
        <v>718</v>
      </c>
      <c r="M153" s="72" t="str">
        <v>NA</v>
      </c>
      <c r="N153" s="72">
        <v>611</v>
      </c>
      <c r="O153" s="60" t="str">
        <v>R00</v>
      </c>
      <c r="P153" s="99">
        <v>45102</v>
      </c>
      <c r="Q153" s="72" t="str">
        <v>赵雅非</v>
      </c>
      <c r="R153" s="72" t="str">
        <v>SOC：20230613_R00_ENG00
MCU：20230614_R00_ENG00</v>
      </c>
      <c r="S153" s="72" t="str">
        <v>台架</v>
      </c>
    </row>
    <row customHeight="true" ht="218" r="154">
      <c r="A154" s="60" t="str">
        <v>Paak_106</v>
      </c>
      <c r="B154" s="60" t="str">
        <v>SYNC+_0106</v>
      </c>
      <c r="C154" s="60" t="str">
        <v>重置智能备用密钥-重置密钥密码保存失败</v>
      </c>
      <c r="D154" s="60" t="str">
        <v>重置智能备用密钥-进入车门解锁密码，新密码保存失败</v>
      </c>
      <c r="E154" s="60" t="str">
        <v>P2</v>
      </c>
      <c r="F154" s="60" t="str">
        <v>1.车机正常，进入重置智能备用密钥
2.输入密码点击保存
3.重置LBI的paak设备在车内
4.密码被另一个paak设备使用
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
1.原密码输入***（数字+字母），密码正确
yfdbus_send AI.lv.ipcl.out vip2gip_VehicleNetwork 0x02,0x21,0x70,0x22,0x05,0x00,0x00,0xBA,0x32,0x01,0x00,0x0C,0x0F</v>
      </c>
      <c r="G154" s="60" t="str">
        <v>1.输入密码
2.点击完成
3.点击确定按钮
变种1密码创建失败
yfdbus_send AI.lv.ipcl.out vip2gip_VehicleNetwork 0x02,0x21,0x70,0x22,0x05,0x00,0x00,0xBA,0x32,0x01,0x00,0x0D,0x0C
【指令718输入该指令弹窗】
yfdbus_send AI.lv.ipcl.out vip2gip_VehicleNetwork 0x02,0x21,0x70,0x22,0x05,0x00,0x00,0xBA,0x32,0x01,0x00,0x08,0x0E</v>
      </c>
      <c r="H154" s="60" t="str">
        <v>2.弹出弹窗“新密码保存失败，启动密码和车门解锁密码可能已删除请联系经销商”和确定按钮
3.返回车辆设置页面</v>
      </c>
      <c r="I154" s="60" t="str">
        <v>PASS</v>
      </c>
      <c r="J154" s="60"/>
      <c r="K154" s="72"/>
      <c r="L154" s="72">
        <v>718</v>
      </c>
      <c r="M154" s="72" t="str">
        <v>NA</v>
      </c>
      <c r="N154" s="72">
        <v>611</v>
      </c>
      <c r="O154" s="60" t="str">
        <v>R00</v>
      </c>
      <c r="P154" s="99">
        <v>45102</v>
      </c>
      <c r="Q154" s="72" t="str">
        <v>赵雅非</v>
      </c>
      <c r="R154" s="72" t="str">
        <v>SOC：20230613_R00_ENG00
MCU：20230614_R00_ENG00</v>
      </c>
      <c r="S154" s="72" t="str">
        <v>台架</v>
      </c>
    </row>
    <row customHeight="true" ht="365" r="155">
      <c r="A155" s="60" t="str">
        <v>Paak_107</v>
      </c>
      <c r="B155" s="60" t="str">
        <v>SYNC+_0106</v>
      </c>
      <c r="C155" s="60" t="str">
        <v>3-3.2创建的车门解锁密码，保存失败</v>
      </c>
      <c r="D155" s="60" t="str">
        <v>重置-&gt;创建的车门解锁密码，保存失败，取消按扭</v>
      </c>
      <c r="E155" s="60" t="str">
        <v>P2</v>
      </c>
      <c r="F155" s="60" t="str">
        <v>1.车机正常
2.输入dbus命令变种1（有钥匙没设备）：
yfdbus_send AI.lv.ipcl.out vip2gip_VehicleNetwork 0x02,0x21,0x70,0x22,0x05,0x00,0x00,0xBA,0x32,0x01,0x00,0x03,0x12,0x3E,0x23,0xE8,0x16,0x00,0x39,0x59,0x4A,0x33,0x89,0x4F,0x65,0x64,0xE1,0xB1,0x34,0x02,0x01,0x59,0x67,0x4E,0x88,0x4C,0x50,0x65,0x00,0x00,0x02,0x07,0x8D,0x3A,0x91,0xD1,0x00,0x00
1.原密码输入***（数字+字母），密码正确
yfdbus_send AI.lv.ipcl.out vip2gip_VehicleNetwork 0x02,0x21,0x70,0x22,0x05,0x00,0x00,0xBA,0x32,0x01,0x00,0x0C,0x0F
2.新密码创建成功
yfdbus_send AI.lv.ipcl.out vip2gip_VehicleNetwork 0x02,0x21,0x70,0x22,0x05,0x00,0x00,0xBA,0x32,0x01,0x00,0x0D,0x0B，进入车门解锁密码</v>
      </c>
      <c r="G155" s="60" t="str">
        <v>1.输入密码
2.点击完成
yfdbus_send AI.lv.ipcl.out vip2gip_VehicleNetwork 0x02,0x21,0x70,0x22,0x05,0x00,0x00,0xBA,0x32,0x01,0x00,0x08,0x0E【在新建的流程中去找指令】
3.点击取消按钮</v>
      </c>
      <c r="H155" s="60" t="str">
        <v>2.弹窗弹窗“车门解锁密码保存失败，请重试”
3.返回车门解锁密码界面（下面有创建新的车门解锁密码、使用当前车门解锁密码菜单）</v>
      </c>
      <c r="I155" s="60" t="str">
        <v>PASS</v>
      </c>
      <c r="J155" s="60"/>
      <c r="K155" s="72"/>
      <c r="L155" s="72">
        <v>718</v>
      </c>
      <c r="M155" s="72" t="str">
        <v>NA</v>
      </c>
      <c r="N155" s="72">
        <v>611</v>
      </c>
      <c r="O155" s="60" t="str">
        <v>R00</v>
      </c>
      <c r="P155" s="99">
        <v>45102</v>
      </c>
      <c r="Q155" s="72" t="str">
        <v>赵雅非</v>
      </c>
      <c r="R155" s="72" t="str">
        <v>SOC：20230613_R00_ENG00
MCU：20230614_R00_ENG00</v>
      </c>
      <c r="S155" s="72" t="str">
        <v>台架</v>
      </c>
    </row>
    <row customHeight="true" ht="139" r="156">
      <c r="A156" s="60" t="str">
        <v>Paak_107</v>
      </c>
      <c r="B156" s="60" t="str">
        <v>SYNC+_0106</v>
      </c>
      <c r="C156" s="60" t="str">
        <v>3-3.2创建的车门解锁密码在保存失败</v>
      </c>
      <c r="D156" s="60" t="str">
        <v>重置-&gt;创建的车门解锁密码，保存失败，重试</v>
      </c>
      <c r="E156" s="60" t="str">
        <v>P2</v>
      </c>
      <c r="F156" s="60" t="str">
        <v>1.车机正常
2.新密码保存失败</v>
      </c>
      <c r="G156" s="60" t="str">
        <v>1.输入密码
2.点击完成
yfdbus_send AI.lv.ipcl.out vip2gip_VehicleNetwork 0x02,0x21,0x70,0x22,0x05,0x00,0x00,0xBA,0x32,0x01,0x00,0x08,0x0E【在新建的流程中去找指令】
3.点击重试按钮</v>
      </c>
      <c r="H156" s="60" t="str">
        <v>2.弹窗弹窗“车门解锁密码保存失败，请重试”
3.返回创建车门解锁密码，用户可直接输入密码</v>
      </c>
      <c r="I156" s="60" t="str">
        <v>PASS</v>
      </c>
      <c r="J156" s="60"/>
      <c r="K156" s="72"/>
      <c r="L156" s="72">
        <v>718</v>
      </c>
      <c r="M156" s="72" t="str">
        <v>NA</v>
      </c>
      <c r="N156" s="72">
        <v>611</v>
      </c>
      <c r="O156" s="60" t="str">
        <v>R00</v>
      </c>
      <c r="P156" s="99">
        <v>45102</v>
      </c>
      <c r="Q156" s="72" t="str">
        <v>赵雅非</v>
      </c>
      <c r="R156" s="72" t="str">
        <v>SOC：20230613_R00_ENG00
MCU：20230614_R00_ENG00</v>
      </c>
      <c r="S156" s="72" t="str">
        <v>台架</v>
      </c>
    </row>
    <row customHeight="true" ht="244" r="157">
      <c r="A157" s="60" t="str">
        <v>Paak_108</v>
      </c>
      <c r="B157" s="60" t="str">
        <v>SYNC+_0106</v>
      </c>
      <c r="C157" s="60" t="str">
        <v>重置智能备用密钥-车门解锁密码-未找到智能手机钥匙</v>
      </c>
      <c r="D157" s="60" t="str">
        <v>未找到智能手机钥匙，点击重试</v>
      </c>
      <c r="E157" s="60" t="str">
        <v>P2</v>
      </c>
      <c r="F157" s="60" t="str">
        <v>1.车机正常
yfdbus_send AI.lv.ipcl.out vip2gip_VehicleNetwork 0x02,0x21,0x70,0x22,0x05,0x00,0x00,0xBA,0x32,0x01,0x00,0x03,0x11,0x3E,0x23,0xE8,0x16,0x00,0x39,0x59,0x4A,0x33,0x89,0x4F,0x65,0x64,0xE1,0xB1,0x34,0x02,0x01,0x59,0x67,0x4E,0x88,0x4C,0x50,0x65,0x00,0x00,0x02,0x07,0x8D,0x3A,0x91,0xD1,0x00,0x00
输入原厂密码后，发命令
yfdbus_send AI.lv.ipcl.out vip2gip_VehicleNetwork 0x02,0x21,0x70,0x22,0x05,0x00,0x00,0xBA,0x32,0x01,0x00,0x0E,0x0B</v>
      </c>
      <c r="G157" s="60" t="str">
        <v>1.进入创建车门解锁密码，输入密码
2.点击完成
yfdbus_send AI.lv.ipcl.out vip2gip_VehicleNetwork 0x02,0x21,0x70,0x22,0x05,0x00,0x00,0xBA,0x32,0x01,0x00,0x03,0x13
3点击重试按钮</v>
      </c>
      <c r="H157" s="60" t="str">
        <v>2.弹出弹窗“未找到已创建的智能手机钥匙，请确保对应手机在车内，并开启手机蓝牙”、取消按钮、重试按钮
3.进入创建车门解锁密码</v>
      </c>
      <c r="I157" s="60" t="str">
        <v>PASS</v>
      </c>
      <c r="J157" s="60"/>
      <c r="K157" s="72"/>
      <c r="L157" s="72">
        <v>718</v>
      </c>
      <c r="M157" s="72" t="str">
        <v>NA</v>
      </c>
      <c r="N157" s="72">
        <v>611</v>
      </c>
      <c r="O157" s="60" t="str">
        <v>R00</v>
      </c>
      <c r="P157" s="99">
        <v>45102</v>
      </c>
      <c r="Q157" s="72" t="str">
        <v>赵雅非</v>
      </c>
      <c r="R157" s="72" t="str">
        <v>SOC：20230613_R00_ENG00
MCU：20230614_R00_ENG00</v>
      </c>
      <c r="S157" s="72" t="str">
        <v>台架</v>
      </c>
    </row>
    <row customHeight="true" ht="244" r="158">
      <c r="A158" s="60" t="str">
        <v>Paak_108</v>
      </c>
      <c r="B158" s="60" t="str">
        <v>SYNC+_0106</v>
      </c>
      <c r="C158" s="60" t="str">
        <v>重置智能备用密钥-车门解锁密码-未找到智能手机钥匙</v>
      </c>
      <c r="D158" s="60" t="str">
        <v>未找到智能手机钥匙，点击取消</v>
      </c>
      <c r="E158" s="60" t="str">
        <v>P3</v>
      </c>
      <c r="F158" s="60" t="str">
        <v>1.车机正常
yfdbus_send AI.lv.ipcl.out vip2gip_VehicleNetwork 0x02,0x21,0x70,0x22,0x05,0x00,0x00,0xBA,0x32,0x01,0x00,0x03,0x11,0x3E,0x23,0xE8,0x16,0x00,0x39,0x59,0x4A,0x33,0x89,0x4F,0x65,0x64,0xE1,0xB1,0x34,0x02,0x01,0x59,0x67,0x4E,0x88,0x4C,0x50,0x65,0x00,0x00,0x02,0x07,0x8D,0x3A,0x91,0xD1,0x00,0x00
yfdbus_send AI.lv.ipcl.out vip2gip_VehicleNetwork 0x02,0x21,0x70,0x22,0x05,0x00,0x00,0xBA,0x32,0x01,0x00,0x0E,0x0B</v>
      </c>
      <c r="G158" s="60" t="str">
        <v>1.输入密码
2.点击完成
yfdbus_send AI.lv.ipcl.out vip2gip_VehicleNetwork 0x02,0x21,0x70,0x22,0x05,0x00,0x00,0xBA,0x32,0x01,0x00,0x0E,0x08
3.点击取消按钮</v>
      </c>
      <c r="H158" s="60" t="str">
        <v>2.弹出弹窗“未找到已创建的智能手机钥匙，请确保对应手机在车内，并开启手机蓝牙”、取消按钮、重试按钮
3.进入智能备用密钥</v>
      </c>
      <c r="I158" s="60" t="str">
        <v>PASS</v>
      </c>
      <c r="J158" s="60"/>
      <c r="K158" s="72"/>
      <c r="L158" s="72">
        <v>718</v>
      </c>
      <c r="M158" s="72" t="str">
        <v>NA</v>
      </c>
      <c r="N158" s="72">
        <v>611</v>
      </c>
      <c r="O158" s="60" t="str">
        <v>R00</v>
      </c>
      <c r="P158" s="99">
        <v>45102</v>
      </c>
      <c r="Q158" s="72" t="str">
        <v>赵雅非</v>
      </c>
      <c r="R158" s="72" t="str">
        <v>SOC：20230613_R00_ENG00
MCU：20230614_R00_ENG00</v>
      </c>
      <c r="S158" s="72" t="str">
        <v>台架</v>
      </c>
    </row>
    <row customHeight="true" ht="244" r="159">
      <c r="A159" s="60" t="str">
        <v>Paak_109</v>
      </c>
      <c r="B159" s="60" t="str">
        <v>SYNC+_0106</v>
      </c>
      <c r="C159" s="60" t="str">
        <v>3-3.1 重置密钥密码保存成功</v>
      </c>
      <c r="D159" s="60" t="str">
        <v>重置密钥密码保存成功</v>
      </c>
      <c r="E159" s="60" t="str">
        <v>P2</v>
      </c>
      <c r="F159" s="60" t="str">
        <v>1.车机正常，进入重置智能备用密钥（变种1）
dbus命令 yfdbus_send AI.lv.ipcl.out vip2gip_VehicleNetwork 0x02,0x21,0x70,0x22,0x05,0x00,0x00,0xBA,0x32,0x01,0x00,0x03,0x12,0x3E,0x23,0xE8,0x16,0x00,0x39,0x59,0x4A,0x33,0x89,0x4F,0x65,0x64,0xE1,0xB1,0x34,0x02,0x01,0x59,0x67,0x4E,0x88,0x4C,0x50,0x65,0x00,0x00,0x02,0x07,0x8D,0x3A,0x91,0xD1,0x00,0x00
变种1密码创建成功
yfdbus_send AI.lv.ipcl.out vip2gip_VehicleNetwork 0x02,0x21,0x70,0x22,0x05,0x00,0x00,0xBA,0x32,0x01,0x00,0x0D,0x0B</v>
      </c>
      <c r="G159" s="60" t="str">
        <v>1.输入创建车门解锁密码
2.点击完成，输入dbus命令：
yfdbus_send AI.lv.ipcl.out vip2gip_VehicleNetwork 0x02,0x21,0x70,0x22,0x05,0x00,0x00,0xBA,0x32,0x01,0x00,0x08,0x0D
3.点击确定按钮</v>
      </c>
      <c r="H159" s="60" t="str">
        <v>1.弹出弹窗“重置智能备用密钥成功”(您的智能设备已创建完成，若要使用该密钥，请一键启动按扭或踩下刹车踏板)、确认按钮【变种1和变种2 ，弹窗有区别】
2.进入智能备用密钥界面</v>
      </c>
      <c r="I159" s="60" t="str">
        <v>FAIL</v>
      </c>
      <c r="J159" s="60" t="str">
        <v>FCIVIOS-15502 Phase5_【U611】【黑盒】【偶现】【BSP】重置智能备用密钥-&gt;创建车门解锁密码时，输入密码时偶现出现光标在密码的前面</v>
      </c>
      <c r="K159" s="72"/>
      <c r="L159" s="72">
        <v>718</v>
      </c>
      <c r="M159" s="72" t="str">
        <v>NA</v>
      </c>
      <c r="N159" s="72">
        <v>611</v>
      </c>
      <c r="O159" s="60" t="str">
        <v>R00</v>
      </c>
      <c r="P159" s="99">
        <v>45102</v>
      </c>
      <c r="Q159" s="72" t="str">
        <v>赵雅非</v>
      </c>
      <c r="R159" s="72" t="str">
        <v>SOC：20230613_R00_ENG00
MCU：20230614_R00_ENG00</v>
      </c>
      <c r="S159" s="72" t="str">
        <v>台架</v>
      </c>
    </row>
    <row customHeight="true" ht="74" r="160">
      <c r="A160" s="60" t="str">
        <v>Paak_111</v>
      </c>
      <c r="B160" s="60" t="str">
        <v>SYNC+_0106</v>
      </c>
      <c r="C160" s="60" t="str">
        <v>重置智能备用密钥变种1-当前备用车辆启动密码输入页</v>
      </c>
      <c r="D160" s="60" t="str">
        <v>当前备用车辆启动密码输入页，点击返回按扭</v>
      </c>
      <c r="E160" s="60" t="str">
        <v>P3</v>
      </c>
      <c r="F160" s="60" t="str">
        <v>1.车机正常
2.重置智能备用密钥
3.检测到对应的paak设备且车内无钥匙（变种1，有密码没设备）
dbus命令 yfdbus_send AI.lv.ipcl.out vip2gip_VehicleNetwork 0x02,0x21,0x70,0x22,0x05,0x00,0x00,0xBA,0x32,0x01,0x00,0x03,0x12,0x3E,0x23,0xE8,0x16,0x00,0x39,0x59,0x4A,0x33,0x89,0x4F,0x65,0x64,0xE1,0xB1,0x34,0x02,0x01,0x59,0x67,0x4E,0x88,0x4C,0x50,0x65,0x00,0x00,0x02,0x07,0x8D,0x3A,0x91,0xD1,0x00,0x00
4.点火开关未锁定</v>
      </c>
      <c r="G160" s="60" t="str">
        <v>1.点击返回按钮</v>
      </c>
      <c r="H160" s="60" t="str">
        <v>1.进入智能备用密钥</v>
      </c>
      <c r="I160" s="60" t="str">
        <v>PASS</v>
      </c>
      <c r="J160" s="60"/>
      <c r="K160" s="72"/>
      <c r="L160" s="72">
        <v>718</v>
      </c>
      <c r="M160" s="72" t="str">
        <v>NA</v>
      </c>
      <c r="N160" s="72">
        <v>611</v>
      </c>
      <c r="O160" s="60" t="str">
        <v>R00</v>
      </c>
      <c r="P160" s="99">
        <v>45102</v>
      </c>
      <c r="Q160" s="72" t="str">
        <v>赵雅非</v>
      </c>
      <c r="R160" s="72" t="str">
        <v>SOC：20230613_R00_ENG00
MCU：20230614_R00_ENG00</v>
      </c>
      <c r="S160" s="72" t="str">
        <v>台架</v>
      </c>
    </row>
    <row customHeight="true" ht="91" r="161">
      <c r="A161" s="60" t="str">
        <v>Paak_112</v>
      </c>
      <c r="B161" s="60" t="str">
        <v>SYNC+_0106</v>
      </c>
      <c r="C161" s="60" t="str">
        <v>重置智能备用密钥变种1-输入密码</v>
      </c>
      <c r="D161" s="60" t="str">
        <v>当前备用车辆启动密码输入页</v>
      </c>
      <c r="E161" s="60" t="str">
        <v>P3</v>
      </c>
      <c r="F161" s="60" t="str">
        <v>1.车机正常
2.重置智能备用密钥
3.检测到对应的paak设备且车内无钥匙
4.点火开关未锁定</v>
      </c>
      <c r="G161" s="60" t="str">
        <v>1.输入密码</v>
      </c>
      <c r="H161" s="60" t="str">
        <v>1.确定按钮可以点击</v>
      </c>
      <c r="I161" s="60" t="str">
        <v>PASS</v>
      </c>
      <c r="J161" s="60"/>
      <c r="K161" s="72"/>
      <c r="L161" s="72">
        <v>718</v>
      </c>
      <c r="M161" s="72" t="str">
        <v>NA</v>
      </c>
      <c r="N161" s="72">
        <v>611</v>
      </c>
      <c r="O161" s="60" t="str">
        <v>R00</v>
      </c>
      <c r="P161" s="99">
        <v>45102</v>
      </c>
      <c r="Q161" s="72" t="str">
        <v>赵雅非</v>
      </c>
      <c r="R161" s="72" t="str">
        <v>SOC：20230613_R00_ENG00
MCU：20230614_R00_ENG00</v>
      </c>
      <c r="S161" s="72" t="str">
        <v>台架</v>
      </c>
    </row>
    <row customHeight="true" ht="36" r="162">
      <c r="A162" s="60" t="str">
        <v>Paak_113</v>
      </c>
      <c r="B162" s="60" t="str">
        <v>SYNC+_0106</v>
      </c>
      <c r="C162" s="60" t="str">
        <v>重置智能备用密钥变种1-输入密码</v>
      </c>
      <c r="D162" s="60" t="str">
        <v>连接超时或无法接受信号</v>
      </c>
      <c r="E162" s="60" t="str">
        <v>P2</v>
      </c>
      <c r="F162" s="60" t="str">
        <v>1.车机正常
2.连接超时或无法接受信号</v>
      </c>
      <c r="G162" s="60" t="str">
        <v>1.输入密码点击完成</v>
      </c>
      <c r="H162" s="60" t="str">
        <v>1.toast提示“系统错误，无法完成该请求”</v>
      </c>
      <c r="I162" s="60" t="str">
        <v>PASS</v>
      </c>
      <c r="J162" s="60"/>
      <c r="K162" s="72"/>
      <c r="L162" s="72">
        <v>718</v>
      </c>
      <c r="M162" s="72" t="str">
        <v>NA</v>
      </c>
      <c r="N162" s="72">
        <v>611</v>
      </c>
      <c r="O162" s="60" t="str">
        <v>R00</v>
      </c>
      <c r="P162" s="99">
        <v>45102</v>
      </c>
      <c r="Q162" s="72" t="str">
        <v>赵雅非</v>
      </c>
      <c r="R162" s="72" t="str">
        <v>SOC：20230613_R00_ENG00
MCU：20230614_R00_ENG00</v>
      </c>
      <c r="S162" s="72" t="str">
        <v>台架</v>
      </c>
    </row>
    <row customHeight="true" ht="175" r="163">
      <c r="A163" s="60" t="str">
        <v>Paak_113</v>
      </c>
      <c r="B163" s="60" t="str">
        <v>SYNC+_0106</v>
      </c>
      <c r="C163" s="60" t="str">
        <v>重置智能备用密钥变种1-输入密码</v>
      </c>
      <c r="D163" s="60" t="str">
        <v>重置智能备用密钥的原密码不正确，点击重试</v>
      </c>
      <c r="E163" s="60" t="str">
        <v>P2</v>
      </c>
      <c r="F163" s="60" t="str">
        <v>1.车机正常
（变种1，有设备密钥）
yfdbus_send AI.lv.ipcl.out vip2gip_VehicleNetwork 0x02,0x21,0x70,0x22,0x05,0x00,0x00,0xBA,0x32,0x01,0x00,0x03,0x12,0x3E,0x23,0xE8,0x16,0x00,0x39,0x59,0x4A,0x33,0x89,0x4F,0x65,0x64,0xE1,0xB1,0x34,0x02,0x01,0x59,0x67,0x4E,0x88,0x4C,0x50,0x65,0x00,0x00,0x02,0x07,0x8D,0x3A,0x91,0xD1,0x00,0x00</v>
      </c>
      <c r="G163" s="60" t="str">
        <v>1.输入密码点击完成
2.输入不正确dbus命令：
yfdbus_send AI.lv.ipcl.out vip2gip_VehicleNetwork 0x02,0x21,0x70,0x22,0x05,0x00,0x00,0xBA,0x32,0x01,0x00,0x0C,0x10
3.点击重试</v>
      </c>
      <c r="H163" s="60" t="str">
        <v>2.弹出密码错误弹窗
3.跳转到重新输入原密码</v>
      </c>
      <c r="I163" s="60" t="str">
        <v>PASS</v>
      </c>
      <c r="J163" s="60"/>
      <c r="K163" s="72"/>
      <c r="L163" s="72"/>
      <c r="M163" s="72"/>
      <c r="N163" s="72">
        <v>611</v>
      </c>
      <c r="O163" s="60" t="str">
        <v>R00</v>
      </c>
      <c r="P163" s="99">
        <v>45102</v>
      </c>
      <c r="Q163" s="72" t="str">
        <v>赵雅非</v>
      </c>
      <c r="R163" s="72" t="str">
        <v>SOC：20230613_R00_ENG00
MCU：20230614_R00_ENG00</v>
      </c>
      <c r="S163" s="72" t="str">
        <v>台架</v>
      </c>
    </row>
    <row customHeight="true" ht="175" r="164">
      <c r="A164" s="60" t="str">
        <v>Paak_113</v>
      </c>
      <c r="B164" s="60" t="str">
        <v>SYNC+_0106</v>
      </c>
      <c r="C164" s="60" t="str">
        <v>重置智能备用密钥变种1-输入密码</v>
      </c>
      <c r="D164" s="60" t="str">
        <v>重置智能备用密钥的原密码不正确，点击取消</v>
      </c>
      <c r="E164" s="60" t="str">
        <v>P3</v>
      </c>
      <c r="F164" s="60" t="str">
        <v>1.车机正常
（变种1，有设备密钥）
yfdbus_send AI.lv.ipcl.out vip2gip_VehicleNetwork 0x02,0x21,0x70,0x22,0x05,0x00,0x00,0xBA,0x32,0x01,0x00,0x03,0x12,0x3E,0x23,0xE8,0x16,0x00,0x39,0x59,0x4A,0x33,0x89,0x4F,0x65,0x64,0xE1,0xB1,0x34,0x02,0x01,0x59,0x67,0x4E,0x88,0x4C,0x50,0x65,0x00,0x00,0x02,0x07,0x8D,0x3A,0x91,0xD1,0x00,0x00</v>
      </c>
      <c r="G164" s="60" t="str">
        <v>1.输入密码点击完成
2.输入不正确dbus命令：
yfdbus_send AI.lv.ipcl.out vip2gip_VehicleNetwork 0x02,0x21,0x70,0x22,0x05,0x00,0x00,0xBA,0x32,0x01,0x00,0x0C,0x10
3.点击取消</v>
      </c>
      <c r="H164" s="60" t="str">
        <v>2.弹窗“密码错误，请重试”有取消和重试两个按扭
3.跳转到智能备用密钥主界面</v>
      </c>
      <c r="I164" s="60" t="str">
        <v>PASS</v>
      </c>
      <c r="J164" s="60"/>
      <c r="K164" s="72"/>
      <c r="L164" s="72"/>
      <c r="M164" s="72"/>
      <c r="N164" s="72">
        <v>611</v>
      </c>
      <c r="O164" s="60" t="str">
        <v>R00</v>
      </c>
      <c r="P164" s="99">
        <v>45102</v>
      </c>
      <c r="Q164" s="72" t="str">
        <v>赵雅非</v>
      </c>
      <c r="R164" s="72" t="str">
        <v>SOC：20230613_R00_ENG00
MCU：20230614_R00_ENG00</v>
      </c>
      <c r="S164" s="72" t="str">
        <v>台架</v>
      </c>
    </row>
    <row customHeight="true" ht="33" r="165">
      <c r="A165" s="96" t="str">
        <v>.</v>
      </c>
      <c r="B165" s="96"/>
      <c r="C165" s="96" t="str">
        <v>03_删除智能备用密钥</v>
      </c>
      <c r="D165" s="96"/>
      <c r="E165" s="96"/>
      <c r="F165" s="96"/>
      <c r="G165" s="96"/>
      <c r="H165" s="96"/>
      <c r="I165" s="96"/>
      <c r="J165" s="96"/>
      <c r="K165" s="98"/>
      <c r="L165" s="98"/>
      <c r="M165" s="98"/>
      <c r="N165" s="98"/>
      <c r="O165" s="96"/>
      <c r="P165" s="99"/>
      <c r="Q165" s="72"/>
      <c r="R165" s="72"/>
      <c r="S165" s="72"/>
    </row>
    <row customHeight="true" ht="162" r="166">
      <c r="A166" s="60" t="str">
        <v>Paak_117</v>
      </c>
      <c r="B166" s="60" t="str">
        <v>SYNC+_0106</v>
      </c>
      <c r="C166" s="60" t="str">
        <v>4-1.删除智能备用密钥界面</v>
      </c>
      <c r="D166" s="60" t="str">
        <v>删除智能备用密钥界面，界面显示正确</v>
      </c>
      <c r="E166" s="60" t="str">
        <v>P1</v>
      </c>
      <c r="F166" s="60" t="str">
        <v>1.车机正常
2.进入删除智能备用密钥</v>
      </c>
      <c r="G166" s="60" t="str">
        <v>1.查看显示</v>
      </c>
      <c r="H166" s="60" t="str">
        <v>1.文本提示+继续按钮</v>
      </c>
      <c r="I166" s="60" t="str">
        <v>PASS</v>
      </c>
      <c r="J166" s="60"/>
      <c r="K166" s="72"/>
      <c r="L166" s="72">
        <v>718</v>
      </c>
      <c r="M166" s="72" t="str">
        <v>NA</v>
      </c>
      <c r="N166" s="72">
        <v>611</v>
      </c>
      <c r="O166" s="60" t="str">
        <v>R00</v>
      </c>
      <c r="P166" s="99">
        <v>45102</v>
      </c>
      <c r="Q166" s="72" t="str">
        <v>赵雅非</v>
      </c>
      <c r="R166" s="72" t="str">
        <v>SOC：20230613_R00_ENG00
MCU：20230614_R00_ENG00</v>
      </c>
      <c r="S166" s="72" t="str">
        <v>台架</v>
      </c>
    </row>
    <row customHeight="true" ht="36" r="167">
      <c r="A167" s="60" t="str">
        <v>Paak_118</v>
      </c>
      <c r="B167" s="60" t="str">
        <v>SYNC+_0106</v>
      </c>
      <c r="C167" s="60" t="str">
        <v>4-2.搜索设备</v>
      </c>
      <c r="D167" s="60" t="str">
        <v>删除智能备用密钥，搜索设备</v>
      </c>
      <c r="E167" s="60" t="str">
        <v>P3</v>
      </c>
      <c r="F167" s="60" t="str">
        <v>1.车机正常
2.进入删除智能备用密钥</v>
      </c>
      <c r="G167" s="60" t="str">
        <v>1.点击继续按钮</v>
      </c>
      <c r="H167" s="60" t="str">
        <v>1.弹出弹窗“正在搜索所需设备...”</v>
      </c>
      <c r="I167" s="60" t="str">
        <v>PASS</v>
      </c>
      <c r="J167" s="60"/>
      <c r="K167" s="72"/>
      <c r="L167" s="72">
        <v>718</v>
      </c>
      <c r="M167" s="72" t="str">
        <v>NA</v>
      </c>
      <c r="N167" s="72">
        <v>611</v>
      </c>
      <c r="O167" s="60" t="str">
        <v>R00</v>
      </c>
      <c r="P167" s="99">
        <v>45102</v>
      </c>
      <c r="Q167" s="72" t="str">
        <v>赵雅非</v>
      </c>
      <c r="R167" s="72" t="str">
        <v>SOC：20230613_R00_ENG00
MCU：20230614_R00_ENG00</v>
      </c>
      <c r="S167" s="72" t="str">
        <v>台架</v>
      </c>
    </row>
    <row customHeight="true" ht="53" r="168">
      <c r="A168" s="60" t="str">
        <v>Paak_119</v>
      </c>
      <c r="B168" s="60" t="str">
        <v>SYNC+_0106</v>
      </c>
      <c r="C168" s="60" t="str">
        <v>4-2.1toast提示</v>
      </c>
      <c r="D168" s="60" t="str">
        <v>删除智能备用密钥，连接超时或无法接受信号</v>
      </c>
      <c r="E168" s="60" t="str">
        <v>P2</v>
      </c>
      <c r="F168" s="60" t="str">
        <v>1.车机正常
2.进入删除智能备用密钥</v>
      </c>
      <c r="G168" s="60" t="str">
        <v>1.进入重置智能备用密钥界面点击继续按钮
2.时间到</v>
      </c>
      <c r="H168" s="60" t="str">
        <v>1.toast提示"系统错误，无法完成该请求"
进入删除智能备用密钥</v>
      </c>
      <c r="I168" s="60" t="str">
        <v>PASS</v>
      </c>
      <c r="J168" s="60"/>
      <c r="K168" s="72"/>
      <c r="L168" s="72">
        <v>718</v>
      </c>
      <c r="M168" s="72" t="str">
        <v>NA</v>
      </c>
      <c r="N168" s="72">
        <v>611</v>
      </c>
      <c r="O168" s="60" t="str">
        <v>R00</v>
      </c>
      <c r="P168" s="99">
        <v>45102</v>
      </c>
      <c r="Q168" s="72" t="str">
        <v>赵雅非</v>
      </c>
      <c r="R168" s="72" t="str">
        <v>SOC：20230613_R00_ENG00
MCU：20230614_R00_ENG00</v>
      </c>
      <c r="S168" s="72" t="str">
        <v>台架</v>
      </c>
    </row>
    <row customHeight="true" ht="88" r="169">
      <c r="A169" s="60" t="str">
        <v>Paak_120</v>
      </c>
      <c r="B169" s="60" t="str">
        <v>SYNC+_0106</v>
      </c>
      <c r="C169" s="60" t="str">
        <v>4-2.3未找到设备</v>
      </c>
      <c r="D169" s="60" t="str">
        <v>删除智能备用密钥，未找到设备，重试按扭</v>
      </c>
      <c r="E169" s="60" t="str">
        <v>P3</v>
      </c>
      <c r="F169" s="60" t="str">
        <v>1.车机正常
2.进入删除智能备用密钥
3.车没无钥匙</v>
      </c>
      <c r="G169" s="60" t="str">
        <v>1.点击继续按钮,输入dbus命令：yfdbus_send AI.lv.ipcl.out vip2gip_VehicleNetwork 0x02,0x21,0x70,0x22,0x05,0x00,0x00,0xBA,0x32,0x01,0x00,0x03,0x13
2.点击重试按钮</v>
      </c>
      <c r="H169" s="60" t="str">
        <v>1.弹出弹窗提示“未找到智能手机钥匙，请确保智能手机钥匙在车内，并开启手机蓝牙”显示取消和重试按钮
2.重新搜索设备</v>
      </c>
      <c r="I169" s="60" t="str">
        <v>PASS</v>
      </c>
      <c r="J169" s="60"/>
      <c r="K169" s="72"/>
      <c r="L169" s="72">
        <v>718</v>
      </c>
      <c r="M169" s="72" t="str">
        <v>NA</v>
      </c>
      <c r="N169" s="72">
        <v>611</v>
      </c>
      <c r="O169" s="60" t="str">
        <v>R00</v>
      </c>
      <c r="P169" s="99">
        <v>45102</v>
      </c>
      <c r="Q169" s="72" t="str">
        <v>赵雅非</v>
      </c>
      <c r="R169" s="72" t="str">
        <v>SOC：20230613_R00_ENG00
MCU：20230614_R00_ENG00</v>
      </c>
      <c r="S169" s="72" t="str">
        <v>台架</v>
      </c>
    </row>
    <row customHeight="true" ht="88" r="170">
      <c r="A170" s="60" t="str">
        <v>Paak_120</v>
      </c>
      <c r="B170" s="60" t="str">
        <v>SYNC+_0106</v>
      </c>
      <c r="C170" s="60" t="str">
        <v>4-2.3未找到设备</v>
      </c>
      <c r="D170" s="60" t="str">
        <v>删除智能备用密钥-未找到设备点击取消</v>
      </c>
      <c r="E170" s="60" t="str">
        <v>P2</v>
      </c>
      <c r="F170" s="60" t="str">
        <v>1.车机正常
2.进入删除智能备用密钥
3.车没无钥匙</v>
      </c>
      <c r="G170" s="60" t="str">
        <v>1.点击继续按钮,输入dbus命令：yfdbus_send AI.lv.ipcl.out vip2gip_VehicleNetwork 0x02,0x21,0x70,0x22,0x05,0x00,0x00,0xBA,0x32,0x01,0x00,0x03,0x13
2.点击取消按钮</v>
      </c>
      <c r="H170" s="60" t="str">
        <v>1.弹出弹窗提示“未找到智能手机钥匙，请确保智能手机钥匙在车内，并开启手机蓝牙”显示取消和重试按钮
2.进入删除智能密钥界面</v>
      </c>
      <c r="I170" s="60" t="str">
        <v>PASS</v>
      </c>
      <c r="J170" s="60"/>
      <c r="K170" s="72"/>
      <c r="L170" s="72">
        <v>718</v>
      </c>
      <c r="M170" s="72" t="str">
        <v>NA</v>
      </c>
      <c r="N170" s="72">
        <v>611</v>
      </c>
      <c r="O170" s="60" t="str">
        <v>R00</v>
      </c>
      <c r="P170" s="99">
        <v>45102</v>
      </c>
      <c r="Q170" s="72" t="str">
        <v>赵雅非</v>
      </c>
      <c r="R170" s="72" t="str">
        <v>SOC：20230613_R00_ENG00
MCU：20230614_R00_ENG00</v>
      </c>
      <c r="S170" s="72" t="str">
        <v>台架</v>
      </c>
    </row>
    <row customHeight="true" ht="139" r="171">
      <c r="A171" s="60" t="str">
        <v>Paak_121</v>
      </c>
      <c r="B171" s="60" t="str">
        <v>SYNC+_0106</v>
      </c>
      <c r="C171" s="60" t="str">
        <v>4-3连接未超时、车内由至少1个智能手机钥匙设备</v>
      </c>
      <c r="D171" s="60" t="str">
        <v>连接未超时、车内由至少1个智能手机钥匙设备</v>
      </c>
      <c r="E171" s="60" t="str">
        <v>P2</v>
      </c>
      <c r="F171" s="60" t="str">
        <v>1.车机正常
2.车内有至少1个智能手机钥匙设备</v>
      </c>
      <c r="G171" s="60" t="str">
        <v>1.点击继续按钮，输入dbus命令：yfdbus_send AI.lv.ipcl.out vip2gip_VehicleNetwork 0x02,0x21,0x70,0x22,0x05,0x00,0x00,0xBA,0x32,0x01,0x00,0x03,0x14,0x3E,0x23,0xE8,0x16,0x00,0x39,0x59,0x4A,0x33,0x89,0x4F,0x65,0x64,0xE1,0xB1,0x34,0x02,0x01,0x59,0x67,0x4E,0x88,0x4C,0x60,0x65,0x00,0x00,0x02,0x07,0x8D,0x3A,0x91,0xD1,0x00,0x00</v>
      </c>
      <c r="H171" s="60" t="str">
        <v>1.跳转到选择智能手机钥匙</v>
      </c>
      <c r="I171" s="60" t="str">
        <v>PASS</v>
      </c>
      <c r="J171" s="60"/>
      <c r="K171" s="72"/>
      <c r="L171" s="72">
        <v>718</v>
      </c>
      <c r="M171" s="72" t="str">
        <v>NA</v>
      </c>
      <c r="N171" s="72">
        <v>611</v>
      </c>
      <c r="O171" s="60" t="str">
        <v>R00</v>
      </c>
      <c r="P171" s="99">
        <v>45102</v>
      </c>
      <c r="Q171" s="72" t="str">
        <v>赵雅非</v>
      </c>
      <c r="R171" s="72" t="str">
        <v>SOC：20230613_R00_ENG00
MCU：20230614_R00_ENG00</v>
      </c>
      <c r="S171" s="72" t="str">
        <v>台架</v>
      </c>
    </row>
    <row customHeight="true" ht="175" r="172">
      <c r="A172" s="60" t="str">
        <v>Paak_122</v>
      </c>
      <c r="B172" s="60" t="str">
        <v>SYNC+_0106</v>
      </c>
      <c r="C172" s="60" t="str">
        <v>4-3.1删除智能备用密钥</v>
      </c>
      <c r="D172" s="60" t="str">
        <v>删除智能备用密钥弹窗，点击取消</v>
      </c>
      <c r="E172" s="60" t="str">
        <v>P1</v>
      </c>
      <c r="F172" s="60" t="str">
        <v>1.车机正常，点击继续按钮，输入dbus命令：yfdbus_send AI.lv.ipcl.out vip2gip_VehicleNetwork 0x02,0x21,0x70,0x22,0x05,0x00,0x00,0xBA,0x32,0x01,0x00,0x03,0x14,0x3E,0x23,0xE8,0x16,0x00,0x39,0x59,0x4A,0x33,0x89,0x4F,0x65,0x64,0xE1,0xB1,0x34,0x02,0x01,0x59,0x67,0x4E,0x88,0x4C,0x60,0x65,0x00,0x00,0x02,0x07,0x8D,0x3A,0x91,0xD1,0x00,0x00
2.进入选择智能手机钥匙</v>
      </c>
      <c r="G172" s="60" t="str">
        <v>1.点击一个设备
2.点击取消</v>
      </c>
      <c r="H172" s="60" t="str">
        <v>1.弹出弹窗“删除智能备用钥匙”、取消和删除按钮
2.跳转到智能备用密钥</v>
      </c>
      <c r="I172" s="60" t="str">
        <v>PASS</v>
      </c>
      <c r="J172" s="60"/>
      <c r="K172" s="72"/>
      <c r="L172" s="72">
        <v>718</v>
      </c>
      <c r="M172" s="72" t="str">
        <v>NA</v>
      </c>
      <c r="N172" s="72">
        <v>611</v>
      </c>
      <c r="O172" s="60" t="str">
        <v>R00</v>
      </c>
      <c r="P172" s="99">
        <v>45102</v>
      </c>
      <c r="Q172" s="72" t="str">
        <v>赵雅非</v>
      </c>
      <c r="R172" s="72" t="str">
        <v>SOC：20230613_R00_ENG00
MCU：20230614_R00_ENG00</v>
      </c>
      <c r="S172" s="72" t="str">
        <v>台架</v>
      </c>
    </row>
    <row customHeight="true" ht="192" r="173">
      <c r="A173" s="60" t="str">
        <v>Paak_123</v>
      </c>
      <c r="B173" s="60" t="str">
        <v>SYNC+_0106</v>
      </c>
      <c r="C173" s="60" t="str">
        <v>4-4 正在删除智能备用密钥</v>
      </c>
      <c r="D173" s="60" t="str">
        <v>正在删除智能备用密钥弹窗正确</v>
      </c>
      <c r="E173" s="60" t="str">
        <v>P1</v>
      </c>
      <c r="F173" s="60" t="str">
        <v>1.车机正常，点击继续按钮，输入dbus命令：yfdbus_send AI.lv.ipcl.out vip2gip_VehicleNetwork 0x02,0x21,0x70,0x22,0x05,0x00,0x00,0xBA,0x32,0x01,0x00,0x03,0x14,0x3E,0x23,0xE8,0x16,0x00,0x39,0x59,0x4A,0x33,0x89,0x4F,0x65,0x64,0xE1,0xB1,0x34,0x02,0x01,0x59,0x67,0x4E,0x88,0x4C,0x60,0x65,0x00,0x00,0x02,0x07,0x8D,0x3A,0x91,0xD1,0x00,0x00
2.进入选择智能手机钥匙
2.弹出“删除智能备用钥匙”</v>
      </c>
      <c r="G173" s="60" t="str">
        <v>1.点击删除按钮</v>
      </c>
      <c r="H173" s="60" t="str">
        <v>1.弹窗弹窗“正在删除智能备用密钥”</v>
      </c>
      <c r="I173" s="60" t="str">
        <v>PASS</v>
      </c>
      <c r="J173" s="60"/>
      <c r="K173" s="72"/>
      <c r="L173" s="72">
        <v>718</v>
      </c>
      <c r="M173" s="72" t="str">
        <v>NA</v>
      </c>
      <c r="N173" s="72">
        <v>611</v>
      </c>
      <c r="O173" s="60" t="str">
        <v>R00</v>
      </c>
      <c r="P173" s="99">
        <v>45102</v>
      </c>
      <c r="Q173" s="72" t="str">
        <v>赵雅非</v>
      </c>
      <c r="R173" s="72" t="str">
        <v>SOC：20230613_R00_ENG00
MCU：20230614_R00_ENG00</v>
      </c>
      <c r="S173" s="72" t="str">
        <v>台架</v>
      </c>
    </row>
    <row customHeight="true" ht="146" r="174">
      <c r="A174" s="60" t="str">
        <v>Paak_124</v>
      </c>
      <c r="B174" s="60" t="str">
        <v>SYNC+_0106</v>
      </c>
      <c r="C174" s="60" t="str">
        <v>4-4 toast提示</v>
      </c>
      <c r="D174" s="60" t="str">
        <v>删除智能备用密钥，连接超时或无法接受信号</v>
      </c>
      <c r="E174" s="60" t="str">
        <v>P1</v>
      </c>
      <c r="F174" s="60" t="str">
        <v>1.车机正常，点击继续按钮，输入dbus命令：yfdbus_send AI.lv.ipcl.out vip2gip_VehicleNetwork 0x02,0x21,0x70,0x22,0x05,0x00,0x00,0xBA,0x32,0x01,0x00,0x03,0x14,0x3E,0x23,0xE8,0x16,0x00,0x39,0x59,0x4A,0x33,0x89,0x4F,0x65,0x64,0xE1,0xB1,0x34,0x02,0x01,0x59,0x67,0x4E,0x88,0x4C,0x60,0x65,0x00,0x00,0x02,0x07,0x8D,0x3A,0x91,0xD1,0x00,0x00
2.进入选择智能手机钥匙</v>
      </c>
      <c r="G174" s="60" t="str">
        <v>1.点击删除按钮
2.时间到</v>
      </c>
      <c r="H174" s="60" t="str">
        <v>1.toast提示"系统错误，无法完成该请求"
2.跳转到选择智能手机钥匙</v>
      </c>
      <c r="I174" s="60" t="str">
        <v>PASS</v>
      </c>
      <c r="J174" s="60"/>
      <c r="K174" s="72"/>
      <c r="L174" s="72">
        <v>718</v>
      </c>
      <c r="M174" s="72" t="str">
        <v>NA</v>
      </c>
      <c r="N174" s="72">
        <v>611</v>
      </c>
      <c r="O174" s="60" t="str">
        <v>R00</v>
      </c>
      <c r="P174" s="99">
        <v>45102</v>
      </c>
      <c r="Q174" s="72" t="str">
        <v>赵雅非</v>
      </c>
      <c r="R174" s="72" t="str">
        <v>SOC：20230613_R00_ENG00
MCU：20230614_R00_ENG00</v>
      </c>
      <c r="S174" s="72" t="str">
        <v>台架</v>
      </c>
    </row>
    <row customHeight="true" ht="137" r="175">
      <c r="A175" s="60" t="str">
        <v>Paak_125</v>
      </c>
      <c r="B175" s="60" t="str">
        <v>SYNC+_0106</v>
      </c>
      <c r="C175" s="60" t="str">
        <v>4-4.1 失败弹窗</v>
      </c>
      <c r="D175" s="60" t="str">
        <v>智能备用密钥删除失败弹窗</v>
      </c>
      <c r="E175" s="60" t="str">
        <v>P2</v>
      </c>
      <c r="F175" s="60" t="str">
        <v>1.车机正常
2.弹出“删除智能备用钥匙”点击删除
3.系统正常
4.删除智能备用钥匙失败</v>
      </c>
      <c r="G175" s="60" t="str">
        <v>1.点击继续按钮，输入dbus命令：yfdbus_send AI.lv.ipcl.out vip2gip_VehicleNetwork 0x02,0x21,0x70,0x22,0x05,0x00,0x00,0xBA,0x32,0x01,0x00,0x03,0x14,0x3E,0x23,0xE8,0x16,0x00,0x39,0x59,0x4A,0x33,0x89,0x4F,0x65,0x64,0xE1,0xB1,0x34,0x02,0x01,0x59,0x67,0x4E,0x88,0x4C,0x60,0x65,0x00,0x00,0x02,0x07,0x8D,0x3A,0x91,0xD1,0x00,0x00
删除失败指令：
yfdbus_send AI.lv.ipcl.out vip2gip_VehicleNetwork 0x02,0x21,0x70,0x22,0x05,0x00,0x00,0xBA,0x32,0x01,0x00,0x09,0x18</v>
      </c>
      <c r="H175" s="60" t="str">
        <v>1.弹出弹窗“智能备用密钥删除失败，请联系经销商”、确定按钮【U6是确认】</v>
      </c>
      <c r="I175" s="60" t="str">
        <v>PASS</v>
      </c>
      <c r="J175" s="72"/>
      <c r="K175" s="72"/>
      <c r="L175" s="72">
        <v>718</v>
      </c>
      <c r="M175" s="72" t="str">
        <v>NA</v>
      </c>
      <c r="N175" s="72">
        <v>611</v>
      </c>
      <c r="O175" s="60" t="str">
        <v>R00</v>
      </c>
      <c r="P175" s="99">
        <v>45102</v>
      </c>
      <c r="Q175" s="72" t="str">
        <v>赵雅非</v>
      </c>
      <c r="R175" s="72" t="str">
        <v>SOC：20230613_R00_ENG00
MCU：20230614_R00_ENG00</v>
      </c>
      <c r="S175" s="72" t="str">
        <v>台架</v>
      </c>
    </row>
    <row customHeight="true" ht="244" r="176">
      <c r="A176" s="60" t="str">
        <v>Paak_126</v>
      </c>
      <c r="B176" s="60" t="str">
        <v>SYNC+_0106</v>
      </c>
      <c r="C176" s="60" t="str">
        <v>4-4.2 失败弹窗</v>
      </c>
      <c r="D176" s="60" t="str">
        <v>备用车辆启动密码已删除，但关联的车门解锁密码删除失败弹窗</v>
      </c>
      <c r="E176" s="60" t="str">
        <v>P2</v>
      </c>
      <c r="F176" s="60" t="str">
        <v>1.车机正常
2.弹出“删除智能备用钥匙”点击删除
3.系统正常
4.删除智能备用钥匙成功
5.删除关联车门解锁密码失败</v>
      </c>
      <c r="G176" s="60" t="str">
        <v>1.点击继续按钮，输入dbus命令：yfdbus_send AI.lv.ipcl.out vip2gip_VehicleNetwork 0x02,0x21,0x70,0x22,0x05,0x00,0x00,0xBA,0x32,0x01,0x00,0x03,0x14,0x3E,0x23,0xE8,0x16,0x00,0x39,0x59,0x4A,0x33,0x89,0x4F,0x65,0x64,0xE1,0xB1,0x34,0x02,0x01,0x59,0x67,0x4E,0x88,0x4C,0x60,0x65,0x00,0x00,0x02,0x07,0x8D,0x3A,0x91,0xD1,0x00,0x00
启动密码删除，车门解锁密码删除失败
yfdbus_send AI.lv.ipcl.out vip2gip_VehicleNetwork 0x02,0x21,0x70,0x22,0x05,0x00,0x00,0xBA,0x32,0x01,0x00,0x09,0x1E
2.查看显示</v>
      </c>
      <c r="H176" s="60" t="str">
        <v>1.弹出弹窗“备用车辆启动密码已删除，但关联的车门解锁密码删除失败，请联系经销商”、确定按钮</v>
      </c>
      <c r="I176" s="60" t="str">
        <v>PASS</v>
      </c>
      <c r="J176" s="60"/>
      <c r="K176" s="72"/>
      <c r="L176" s="72">
        <v>718</v>
      </c>
      <c r="M176" s="72" t="str">
        <v>NA</v>
      </c>
      <c r="N176" s="72">
        <v>611</v>
      </c>
      <c r="O176" s="60" t="str">
        <v>R00</v>
      </c>
      <c r="P176" s="99">
        <v>45102</v>
      </c>
      <c r="Q176" s="72" t="str">
        <v>赵雅非</v>
      </c>
      <c r="R176" s="72" t="str">
        <v>SOC：20230613_R00_ENG00
MCU：20230614_R00_ENG00</v>
      </c>
      <c r="S176" s="72" t="str">
        <v>台架</v>
      </c>
    </row>
    <row customHeight="true" ht="262" r="177">
      <c r="A177" s="60" t="str">
        <v>Paak_127</v>
      </c>
      <c r="B177" s="60" t="str">
        <v>SYNC+_0106</v>
      </c>
      <c r="C177" s="60" t="str">
        <v>4-4.3 删除成功toast</v>
      </c>
      <c r="D177" s="60" t="str">
        <v>删除智能备用密钥成功toast</v>
      </c>
      <c r="E177" s="60" t="str">
        <v>P1</v>
      </c>
      <c r="F177" s="60" t="str">
        <v>1.车机正常
2.弹出“删除智能备用钥匙”点击删除
3.系统正常
4.删除智能备用钥匙成功
5.删除关联车门解锁密码成功</v>
      </c>
      <c r="G177" s="60" t="str">
        <v>1.点击继续按钮，输入dbus命令：yfdbus_send AI.lv.ipcl.out vip2gip_VehicleNetwork 0x02,0x21,0x70,0x22,0x05,0x00,0x00,0xBA,0x32,0x01,0x00,0x03,0x14,0x3E,0x23,0xE8,0x16,0x00,0x39,0x59,0x4A,0x33,0x89,0x4F,0x65,0x64,0xE1,0xB1,0x34,0x02,0x01,0x59,0x67,0x4E,0x88,0x4C,0x60,0x65,0x00,0x00,0x02,0x07,0x8D,0x3A,0x91,0xD1,0x00,0x00
删除成功
yfdbus_send AI.lv.ipcl.out vip2gip_VehicleNetwork 0x02,0x21,0x70,0x22,0x05,0x00,0x00,0xBA,0x32,0x01,0x00,0x09,0x17
1.查看显示
2.时间到查看显示</v>
      </c>
      <c r="H177" s="60" t="str">
        <v>1.toast提示“智能备用密钥已删除成功”
2.跳转到选择智能手机钥匙</v>
      </c>
      <c r="I177" s="60" t="str">
        <v>PASS</v>
      </c>
      <c r="J177" s="60"/>
      <c r="K177" s="72"/>
      <c r="L177" s="72">
        <v>718</v>
      </c>
      <c r="M177" s="72" t="str">
        <v>NA</v>
      </c>
      <c r="N177" s="72">
        <v>611</v>
      </c>
      <c r="O177" s="60" t="str">
        <v>R00</v>
      </c>
      <c r="P177" s="99">
        <v>45102</v>
      </c>
      <c r="Q177" s="72" t="str">
        <v>赵雅非</v>
      </c>
      <c r="R177" s="72" t="str">
        <v>SOC：20230613_R00_ENG00
MCU：20230614_R00_ENG00</v>
      </c>
      <c r="S177" s="72" t="str">
        <v>台架</v>
      </c>
    </row>
    <row customHeight="true" ht="43" r="178">
      <c r="A178" s="96" t="str">
        <v>.</v>
      </c>
      <c r="B178" s="96"/>
      <c r="C178" s="96" t="str">
        <v>使用智能备用密钥启动车辆</v>
      </c>
      <c r="D178" s="96"/>
      <c r="E178" s="96"/>
      <c r="F178" s="96"/>
      <c r="G178" s="96"/>
      <c r="H178" s="96"/>
      <c r="I178" s="96"/>
      <c r="J178" s="96"/>
      <c r="K178" s="98"/>
      <c r="L178" s="98"/>
      <c r="M178" s="98"/>
      <c r="N178" s="98"/>
      <c r="O178" s="96"/>
      <c r="P178" s="99"/>
      <c r="Q178" s="72"/>
      <c r="R178" s="72"/>
      <c r="S178" s="72"/>
    </row>
    <row customHeight="true" ht="123" r="179">
      <c r="A179" s="60" t="str">
        <v>Paak_128</v>
      </c>
      <c r="B179" s="60" t="str">
        <v>SYNC+_0106</v>
      </c>
      <c r="C179" s="60" t="str">
        <v>4-5 当车辆不再是启动状态且车辆位于P档</v>
      </c>
      <c r="D179" s="60" t="str">
        <v>智能备用密钥输入界面，熄火后弹窗“进程中止”</v>
      </c>
      <c r="E179" s="60" t="str">
        <v>P0</v>
      </c>
      <c r="F179" s="60" t="str">
        <v>1.车机正常
2.用户在创建/重置/删除智能备用密钥中</v>
      </c>
      <c r="G179" s="60" t="str">
        <v>1.车辆未启动且车辆位于P档，查看显示
230，GearLvrPos_D_Actl=P档（只要熄火就会在P档）
发送IG=off
使用dbus命令（yfdbus_send AI.lv.ipcl.out vip2gip_VehicleNetwork 0x02,0x11,0x40,0x04,0x09,0x00,0x00,0x01）</v>
      </c>
      <c r="H179" s="60" t="str">
        <v>1.弹窗显示“进程已中止”，引擎需保持启动且车辆位于P档、确定按钮</v>
      </c>
      <c r="I179" s="60" t="str">
        <v>PASS</v>
      </c>
      <c r="J179" s="60"/>
      <c r="K179" s="72"/>
      <c r="L179" s="72">
        <v>718</v>
      </c>
      <c r="M179" s="72" t="str">
        <v>NA</v>
      </c>
      <c r="N179" s="72">
        <v>611</v>
      </c>
      <c r="O179" s="60" t="str">
        <v>R00</v>
      </c>
      <c r="P179" s="99">
        <v>45102</v>
      </c>
      <c r="Q179" s="72" t="str">
        <v>赵雅非</v>
      </c>
      <c r="R179" s="72" t="str">
        <v>SOC：20230613_R00_ENG00
MCU：20230614_R00_ENG00</v>
      </c>
      <c r="S179" s="72" t="str">
        <v>台架</v>
      </c>
    </row>
    <row customHeight="true" ht="192" r="180">
      <c r="A180" s="60" t="str">
        <v>Paak_129</v>
      </c>
      <c r="B180" s="60" t="str">
        <v>SYNC+_0106</v>
      </c>
      <c r="C180" s="60" t="str">
        <v>4-5 当车辆不再是启动状态且车辆位于P档</v>
      </c>
      <c r="D180" s="60" t="str">
        <v>当车辆不再是启动状态且车辆位于P档</v>
      </c>
      <c r="E180" s="60" t="str">
        <v>P2</v>
      </c>
      <c r="F180" s="60" t="str">
        <v>1.车机正常
2.用户在创建/重置/删除智能备用密钥中
3.备用车辆启动密码未创建</v>
      </c>
      <c r="G180" s="60" t="str">
        <v>1.车辆未启动且车辆位于P档，查看显示
230，GearLvrPos_D_Actl=P档（只要熄火就会在P档）
发送IG=off
使用dbus命令（yfdbus_send AI.lv.ipcl.out vip2gip_VehicleNetwork 0x02,0x11,0x40,0x04,0x09,0x00,0x00,0x01）
2.车辆未启动，查看显示，关闭“进程已中止”弹窗
【已和FO确认备用车辆启动密码已创建的分支不需要实现】</v>
      </c>
      <c r="H180" s="60" t="str">
        <v>2.跳转到车辆控制页</v>
      </c>
      <c r="I180" s="60" t="str">
        <v>PASS</v>
      </c>
      <c r="J180" s="60"/>
      <c r="K180" s="72"/>
      <c r="L180" s="72">
        <v>718</v>
      </c>
      <c r="M180" s="72" t="str">
        <v>NA</v>
      </c>
      <c r="N180" s="72">
        <v>611</v>
      </c>
      <c r="O180" s="60" t="str">
        <v>R00</v>
      </c>
      <c r="P180" s="99">
        <v>45102</v>
      </c>
      <c r="Q180" s="72" t="str">
        <v>赵雅非</v>
      </c>
      <c r="R180" s="72" t="str">
        <v>SOC：20230613_R00_ENG00
MCU：20230614_R00_ENG00</v>
      </c>
      <c r="S180" s="72" t="str">
        <v>台架</v>
      </c>
    </row>
    <row customHeight="true" ht="192" r="181">
      <c r="A181" s="60" t="str">
        <v>Paak_129</v>
      </c>
      <c r="B181" s="60" t="str">
        <v>SYNC+_0106</v>
      </c>
      <c r="C181" s="60" t="str">
        <v>4-5 当车辆不再是启动状态且车辆位于P档</v>
      </c>
      <c r="D181" s="60" t="str">
        <v>从常用设置进入后，点击弹窗“进程已中止”菜单后，显示正确</v>
      </c>
      <c r="E181" s="60" t="str">
        <v>P2</v>
      </c>
      <c r="F181" s="60" t="str">
        <v>1.车机正常
2.用户从常用设置菜单进入到智能备用密钥
在创建/重置/删除智能备用密钥中
3.备用车辆启动密码未创建</v>
      </c>
      <c r="G181" s="60" t="str">
        <v>1.车辆未启动且车辆位于P档，查看显示
230，GearLvrPos_D_Actl=P档（只要熄火就会在P档）
发送IG=off
使用dbus命令（yfdbus_send AI.lv.ipcl.out vip2gip_VehicleNetwork 0x02,0x11,0x40,0x04,0x09,0x00,0x00,0x01）
2.车辆未启动，查看显示，关闭“进程已中止”弹窗
【已和FO确认备用车辆启动密码已创建的分支不需要实现】</v>
      </c>
      <c r="H181" s="60" t="str">
        <v>2.跳转到常用设置的----车辆控制页</v>
      </c>
      <c r="I181" s="60" t="str">
        <v>PASS</v>
      </c>
      <c r="J181" s="72" t="str">
        <v>跳转不是很顺畅，正在咨询</v>
      </c>
      <c r="K181" s="72"/>
      <c r="L181" s="72">
        <v>718</v>
      </c>
      <c r="M181" s="72" t="str">
        <v>NA</v>
      </c>
      <c r="N181" s="72">
        <v>611</v>
      </c>
      <c r="O181" s="60" t="str">
        <v>R00</v>
      </c>
      <c r="P181" s="99">
        <v>45102</v>
      </c>
      <c r="Q181" s="72" t="str">
        <v>赵雅非</v>
      </c>
      <c r="R181" s="72" t="str">
        <v>SOC：20230613_R00_ENG00
MCU：20230614_R00_ENG00</v>
      </c>
      <c r="S181" s="72" t="str">
        <v>台架</v>
      </c>
    </row>
    <row customHeight="true" ht="244" r="182">
      <c r="A182" s="60" t="str">
        <v>Paak_131</v>
      </c>
      <c r="B182" s="60" t="str">
        <v>SYNC+_0106</v>
      </c>
      <c r="C182" s="60" t="str">
        <v>5-1.点火开关锁定（无状态栏和导航栏）</v>
      </c>
      <c r="D182" s="60" t="str">
        <v>密码输入次数已经超过最大限制，提示正确</v>
      </c>
      <c r="E182" s="60" t="str">
        <v>P1</v>
      </c>
      <c r="F182" s="60" t="str">
        <v>1.车机正常
2.车辆连接开启
3.点火开关锁定</v>
      </c>
      <c r="G182" s="104" t="str">
        <v>1.
弹出最大限制输入框
yfdbus_send AI.lv.ipcl.out vip2gip_VehicleNetwork 0x02,0x21,0x40,0x10,0x23,0x00,0x00,0x01
【最大限制需要发送最后一位0x00时，才可以正常消掉】
按下启动键/踩刹车踏板
038D,IgnPsswrdDsply_B_Rq =active【一次性发即可，无需周期发】
(或yfdbus_send AI.lv.ipcl.out vip2gip_VehicleNetwork 0x02,0x21,0x40,0x10,0x21,0x00,0x00,0x01）</v>
      </c>
      <c r="H182" s="60" t="str">
        <v>1.提示“密码输入次数已经超过最大限制，5分钟后可再次输入”</v>
      </c>
      <c r="I182" s="60" t="str">
        <v>PASS</v>
      </c>
      <c r="J182" s="60"/>
      <c r="L182" s="72"/>
      <c r="M182" s="72"/>
      <c r="N182" s="72">
        <v>611</v>
      </c>
      <c r="O182" s="60" t="str">
        <v>R00</v>
      </c>
      <c r="P182" s="99">
        <v>45102</v>
      </c>
      <c r="Q182" s="72" t="str">
        <v>赵雅非</v>
      </c>
      <c r="R182" s="72" t="str">
        <v>SOC：20230613_R00_ENG00
MCU：20230614_R00_ENG00</v>
      </c>
      <c r="S182" s="72" t="str">
        <v>台架</v>
      </c>
    </row>
    <row customHeight="true" ht="175" r="183">
      <c r="A183" s="60" t="str">
        <v>Paak_132</v>
      </c>
      <c r="B183" s="60" t="str">
        <v>SYNC+_0106</v>
      </c>
      <c r="C183" s="60" t="str">
        <v>5-1.1返回上一级</v>
      </c>
      <c r="D183" s="60" t="str">
        <v>密码输入5分钟锁定，车辆启动后，界面返回正确</v>
      </c>
      <c r="E183" s="60" t="str">
        <v>P2</v>
      </c>
      <c r="F183" s="104" t="str">
        <v>1.车机正常
2.提示“密码输入次数已经超过最大限制，5分钟后可再次输入”
先输入弹出最大限制输入框
yfdbus_send AI.lv.ipcl.out vip2gip_VehicleNetwork 0x02,0x21,0x40,0x10,0x23,0x00,0x00,0x01
再调出显示输入密码038D,IgnPsswrdDsply_B_Rq =active【一次性发即可，无需周期发】</v>
      </c>
      <c r="G183" s="60" t="str">
        <v>1.车辆启动，IG=RUN</v>
      </c>
      <c r="H183" s="60" t="str">
        <v>1.界面返回前页</v>
      </c>
      <c r="I183" s="60" t="str">
        <v>PASS</v>
      </c>
      <c r="J183" s="60"/>
      <c r="K183" s="72"/>
      <c r="L183" s="72"/>
      <c r="M183" s="72"/>
      <c r="N183" s="72">
        <v>611</v>
      </c>
      <c r="O183" s="60" t="str">
        <v>R00</v>
      </c>
      <c r="P183" s="99">
        <v>45102</v>
      </c>
      <c r="Q183" s="72" t="str">
        <v>赵雅非</v>
      </c>
      <c r="R183" s="72" t="str">
        <v>SOC：20230613_R00_ENG00
MCU：20230614_R00_ENG00</v>
      </c>
      <c r="S183" s="72" t="str">
        <v>台架</v>
      </c>
    </row>
    <row customHeight="true" ht="157" r="184">
      <c r="A184" s="60" t="str">
        <v>Paak_133</v>
      </c>
      <c r="B184" s="60" t="str">
        <v>SYNC+_0106</v>
      </c>
      <c r="C184" s="60" t="str">
        <v>5-1.1返回上一级</v>
      </c>
      <c r="D184" s="60" t="str">
        <v>点火开关锁定，Delay accessory已启用，界面返回前页</v>
      </c>
      <c r="E184" s="60" t="str">
        <v>P2</v>
      </c>
      <c r="F184" s="60" t="str">
        <v>1.车机正常
2.提示“密码输入次数已经超过最大限制，5分钟后可再次输入”</v>
      </c>
      <c r="G184" s="60" t="str">
        <v>1.Delay accessory已启用
3B2 Delay_Accy=on</v>
      </c>
      <c r="H184" s="60" t="str">
        <v>1.界面返回前页</v>
      </c>
      <c r="I184" s="60" t="str">
        <v>PASS</v>
      </c>
      <c r="J184" s="60" t="str">
        <v>FCIVIOS-12582 Phase5_【U611】【黑盒】【必现】【PAAK】“密码输入正在5分钟锁定中”弹窗，1）点击屏幕以外的区域就会黑屏，2）满足条件也无法显示关闭按扭</v>
      </c>
      <c r="K184" s="72"/>
      <c r="L184" s="72">
        <v>718</v>
      </c>
      <c r="M184" s="72" t="str">
        <v>NA</v>
      </c>
      <c r="N184" s="72">
        <v>611</v>
      </c>
      <c r="O184" s="60" t="str">
        <v>R00</v>
      </c>
      <c r="P184" s="99">
        <v>45102</v>
      </c>
      <c r="Q184" s="72" t="str">
        <v>赵雅非</v>
      </c>
      <c r="R184" s="72" t="str">
        <v>SOC：20230613_R00_ENG00
MCU：20230614_R00_ENG00</v>
      </c>
      <c r="S184" s="72" t="str">
        <v>台架</v>
      </c>
    </row>
    <row customHeight="true" ht="157" r="185">
      <c r="A185" s="60" t="str">
        <v>Paak_134</v>
      </c>
      <c r="B185" s="60" t="str">
        <v>SYNC+_0106</v>
      </c>
      <c r="C185" s="60" t="str">
        <v>5-1.1返回上一级</v>
      </c>
      <c r="D185" s="60" t="str">
        <v>点火开关锁定，extended play已启用，界面返回前页</v>
      </c>
      <c r="E185" s="60" t="str">
        <v>P2</v>
      </c>
      <c r="F185" s="60" t="str">
        <v>1.车机正常
2.提示“密码输入次数已经超过最大限制，5分钟后可再次输入”</v>
      </c>
      <c r="G185" s="60" t="str">
        <v>1.extended play已启用（音量调节的按扭向下按状态）</v>
      </c>
      <c r="H185" s="60" t="str">
        <v>1.界面返回前页</v>
      </c>
      <c r="I185" s="60" t="str">
        <v>PASS</v>
      </c>
      <c r="K185" s="72"/>
      <c r="L185" s="72">
        <v>718</v>
      </c>
      <c r="M185" s="72" t="str">
        <v>NA</v>
      </c>
      <c r="N185" s="72">
        <v>611</v>
      </c>
      <c r="O185" s="60" t="str">
        <v>R00</v>
      </c>
      <c r="P185" s="99">
        <v>45102</v>
      </c>
      <c r="Q185" s="72" t="str">
        <v>赵雅非</v>
      </c>
      <c r="R185" s="72" t="str">
        <v>SOC：20230613_R00_ENG00
MCU：20230614_R00_ENG00</v>
      </c>
      <c r="S185" s="72" t="str">
        <v>台架</v>
      </c>
    </row>
    <row customHeight="true" ht="123" r="186">
      <c r="A186" s="60" t="str">
        <v>Paak_136</v>
      </c>
      <c r="B186" s="60" t="str">
        <v>SYNC+_0106</v>
      </c>
      <c r="C186" s="60" t="str">
        <v>5-2备用车辆启动密码输入页（无这状态栏和导航栏）</v>
      </c>
      <c r="D186" s="60" t="str">
        <v>备用车辆启动密码输入页</v>
      </c>
      <c r="E186" s="60" t="str">
        <v>P1</v>
      </c>
      <c r="F186" s="60" t="str">
        <v>1.车机正常
2.车辆连接开启
3.点火开关未锁定</v>
      </c>
      <c r="G186" s="60" t="str">
        <v>1.按下启动键/踩刹车踏板
038D,IgnPsswrdDsply_B_Rq =active【一次性发即可，无需周期发】
或输入命令：DISPLAY
yfdbus_send AI.lv.ipcl.out vip2gip_VehicleNetwork 0x02,0x21,0x40,0x10,0x21,0x00,0x00,0x01</v>
      </c>
      <c r="H186" s="60" t="str">
        <v>1.进入备用车辆启动密码输入页</v>
      </c>
      <c r="I186" s="60" t="str">
        <v>PASS</v>
      </c>
      <c r="J186" s="60"/>
      <c r="K186" s="72"/>
      <c r="L186" s="72">
        <v>718</v>
      </c>
      <c r="M186" s="72" t="str">
        <v>NA</v>
      </c>
      <c r="N186" s="72">
        <v>611</v>
      </c>
      <c r="O186" s="60" t="str">
        <v>R00</v>
      </c>
      <c r="P186" s="99">
        <v>45102</v>
      </c>
      <c r="Q186" s="72" t="str">
        <v>赵雅非</v>
      </c>
      <c r="R186" s="72" t="str">
        <v>SOC：20230613_R00_ENG00
MCU：20230614_R00_ENG00</v>
      </c>
      <c r="S186" s="72" t="str">
        <v>台架</v>
      </c>
    </row>
    <row customHeight="true" ht="71" r="187">
      <c r="A187" s="60" t="str">
        <v>Paak_137</v>
      </c>
      <c r="B187" s="103" t="str">
        <v>SYNC+_0106</v>
      </c>
      <c r="C187" s="103" t="str">
        <v>5-3 输入密码（无状态栏和导航栏）</v>
      </c>
      <c r="D187" s="103" t="str">
        <v>三个条件不满足时，进入到密码输入框，无关闭按扭X</v>
      </c>
      <c r="E187" s="102" t="str">
        <v>P1</v>
      </c>
      <c r="F187" s="102" t="str">
        <v>1.车机正常，进入EP模式，把BCM拨掉，IG=off&amp;acc=off，按硬按扭中音开头，进入EP模式
2.IG=off&amp;Acc_delay=off&amp;extend_day=off</v>
      </c>
      <c r="G187" s="102" t="str">
        <v>1.查看界面显示
038D,IgnPsswrdDsply_B_Rq =active【一次性发即可，无需周期发】</v>
      </c>
      <c r="H187" s="60" t="str">
        <v>1.进入是请输入密码界面，界面显示密码输入框，倒计时30秒、确定按钮
左上角没有按扭叉X</v>
      </c>
      <c r="I187" s="60" t="str">
        <v>PASS</v>
      </c>
      <c r="J187" s="60"/>
      <c r="K187" s="72"/>
      <c r="L187" s="72">
        <v>718</v>
      </c>
      <c r="M187" s="72" t="str">
        <v>NA</v>
      </c>
      <c r="N187" s="72">
        <v>611</v>
      </c>
      <c r="O187" s="60" t="str">
        <v>R00</v>
      </c>
      <c r="P187" s="99">
        <v>45102</v>
      </c>
      <c r="Q187" s="72" t="str">
        <v>赵雅非</v>
      </c>
      <c r="R187" s="72" t="str">
        <v>SOC：20230613_R00_ENG00
MCU：20230614_R00_ENG00</v>
      </c>
      <c r="S187" s="72" t="str">
        <v>台架</v>
      </c>
    </row>
    <row customHeight="true" ht="158" r="188">
      <c r="A188" s="60" t="str">
        <v>Paak_138</v>
      </c>
      <c r="B188" s="60" t="str">
        <v>SYNC+_0106</v>
      </c>
      <c r="C188" s="60" t="str">
        <v>5-3 输入密码（无状态栏和导航栏）</v>
      </c>
      <c r="D188" s="102" t="str">
        <v>使用智能备用密钥，密码成功</v>
      </c>
      <c r="E188" s="60" t="str">
        <v>P1</v>
      </c>
      <c r="F188" s="102" t="str">
        <v>1.车机正常
先发送信号，进入到密码输入框
038D,IgnPsswrdDsply_B_Rq =active【一次性发即可，无需周期发】
再发送车辆已经启动，167，PwPckTq_D_Stat=1/3（注意，需要从0变化为1或3）</v>
      </c>
      <c r="G188" s="102" t="str">
        <v>1.30s内输入正确密码，查看显示
yfdbus_send AI.lv.ipcl.out vip2gip_VehicleNetwork 0x02,0x21,0x70,0x22,0x05,0x00,0x00,0xBA,0x32,0x01,0x00,0x02,0x0F,0x00</v>
      </c>
      <c r="H188" s="102" t="str">
        <v>1.显示密码正确弹窗"密码正确，车辆已成功解锁"</v>
      </c>
      <c r="I188" s="60" t="str">
        <v>FAIL</v>
      </c>
      <c r="J188" s="60" t="str">
        <v>FCIVIOS-15561 Phase5_【U611】【黑盒】【必现】【BSP】使用密码界面，预期密码输入时显示的是密文，实际显示明文，有泄露密码的风险，不符合使用场景</v>
      </c>
      <c r="K188" s="72"/>
      <c r="L188" s="72">
        <v>718</v>
      </c>
      <c r="M188" s="72" t="str">
        <v>NA</v>
      </c>
      <c r="N188" s="72">
        <v>611</v>
      </c>
      <c r="O188" s="60" t="str">
        <v>R00</v>
      </c>
      <c r="P188" s="99">
        <v>45102</v>
      </c>
      <c r="Q188" s="72" t="str">
        <v>赵雅非</v>
      </c>
      <c r="R188" s="72" t="str">
        <v>SOC：20230613_R00_ENG00
MCU：20230614_R00_ENG00</v>
      </c>
      <c r="S188" s="72" t="str">
        <v>台架</v>
      </c>
    </row>
    <row customHeight="true" ht="157" r="189">
      <c r="A189" s="60" t="str">
        <v>Paak_138</v>
      </c>
      <c r="B189" s="60" t="str">
        <v>SYNC+_0106</v>
      </c>
      <c r="C189" s="60" t="str">
        <v>5-3 输入密码（无状态栏和导航栏）</v>
      </c>
      <c r="D189" s="102" t="str">
        <v>车辆未启动时，密码成功后，提示正确</v>
      </c>
      <c r="E189" s="60" t="str">
        <v>P1</v>
      </c>
      <c r="F189" s="102" t="str">
        <v>1.车机正常，车辆未启动 167，先发送信号，进入到密码输入框
038D,IgnPsswrdDsply_B_Rq =active【一次性发即可，无需周期发】
再发送车辆已经启动，167，PwPckTq_D_Stat=0（注意，需要从非0变化为0）</v>
      </c>
      <c r="G189" s="102" t="str">
        <v>1.30s内输入正确密码，查看显示
yfdbus_send AI.lv.ipcl.out vip2gip_VehicleNetwork 0x02,0x21,0x70,0x22,0x05,0x00,0x00,0xBA,0x32,0x01,0x00,0x02,0x0F,0x00</v>
      </c>
      <c r="H189" s="102" t="str">
        <v>1.显示密码正确弹窗"密码正确，车辆已成功解锁"，请在20秒之内启动车辆</v>
      </c>
      <c r="I189" s="60" t="str">
        <v>FAIL</v>
      </c>
      <c r="J189" s="60" t="str">
        <v>FCIVIOS-15063 Phase5_【U611】【黑盒】【必现】【PAAK】与FO确认，在独自模式下，使用密码时不应该响应分屏，仍然要保持一个整屏出现密码输入框</v>
      </c>
      <c r="K189" s="72"/>
      <c r="L189" s="72">
        <v>718</v>
      </c>
      <c r="M189" s="72" t="str">
        <v>NA</v>
      </c>
      <c r="N189" s="72">
        <v>611</v>
      </c>
      <c r="O189" s="60" t="str">
        <v>R00</v>
      </c>
      <c r="P189" s="99">
        <v>45102</v>
      </c>
      <c r="Q189" s="72" t="str">
        <v>赵雅非</v>
      </c>
      <c r="R189" s="72" t="str">
        <v>SOC：20230613_R00_ENG00
MCU：20230614_R00_ENG00</v>
      </c>
      <c r="S189" s="72" t="str">
        <v>台架</v>
      </c>
    </row>
    <row customHeight="true" ht="79" r="190">
      <c r="A190" s="60" t="str">
        <v>Paak_139</v>
      </c>
      <c r="B190" s="60" t="str">
        <v>SYNC+_0106</v>
      </c>
      <c r="C190" s="60" t="str">
        <v>5-3 输入密码（无状态栏和导航栏）</v>
      </c>
      <c r="D190" s="102" t="str">
        <v>IG从off变为RUN，密码输入框左上角会出现叉X</v>
      </c>
      <c r="E190" s="60" t="str">
        <v>P2</v>
      </c>
      <c r="F190" s="102" t="str">
        <v>1.车机正常,IG=off
038D,IgnPsswrdDsply_B_Rq =active【一次性发即可，无需周期发】
（或yfdbus_send AI.lv.ipcl.out vip2gip_VehicleNetwork 0x02,0x21,0x40,0x10,0x21,0x00,0x00,0x01）
2.输入密码界面，30s内倒计时</v>
      </c>
      <c r="G190" s="102" t="str">
        <v>1.车辆启动状态，IG=RUN
则会出现关闭按扭（可以从start--&gt;run）
2.点击右上角关闭按扭</v>
      </c>
      <c r="H190" s="102" t="str">
        <v>1.返回主页</v>
      </c>
      <c r="I190" s="60" t="str">
        <v>PASS</v>
      </c>
      <c r="J190" s="60"/>
      <c r="K190" s="72"/>
      <c r="L190" s="72">
        <v>718</v>
      </c>
      <c r="M190" s="72" t="str">
        <v>NA</v>
      </c>
      <c r="N190" s="72">
        <v>611</v>
      </c>
      <c r="O190" s="60" t="str">
        <v>R00</v>
      </c>
      <c r="P190" s="99">
        <v>45102</v>
      </c>
      <c r="Q190" s="72" t="str">
        <v>赵雅非</v>
      </c>
      <c r="R190" s="72" t="str">
        <v>SOC：20230613_R00_ENG00
MCU：20230614_R00_ENG00</v>
      </c>
      <c r="S190" s="72" t="str">
        <v>台架</v>
      </c>
    </row>
    <row customHeight="true" ht="79" r="191">
      <c r="A191" s="60" t="str">
        <v>Paak_139</v>
      </c>
      <c r="B191" s="60" t="str">
        <v>SYNC+_0106</v>
      </c>
      <c r="C191" s="60" t="str">
        <v>5-3 输入密码（无状态栏和导航栏）</v>
      </c>
      <c r="D191" s="102" t="str">
        <v>delay_acc变为on，密码输入框左上角会出现叉X</v>
      </c>
      <c r="E191" s="60" t="str">
        <v>P3</v>
      </c>
      <c r="F191" s="102" t="str">
        <v>1.车机正常,IG=off
038D,IgnPsswrdDsply_B_Rq =active【一次性发即可，无需周期发】
（或yfdbus_send AI.lv.ipcl.out vip2gip_VehicleNetwork 0x02,0x21,0x40,0x10,0x21,0x00,0x00,0x01）
2.输入密码界面，30s内倒计时</v>
      </c>
      <c r="G191" s="102" t="str">
        <v>1.车辆启动状态，delay_acc=on
则会出现关闭按扭
2.点击右上角关闭按扭</v>
      </c>
      <c r="H191" s="102" t="str">
        <v>1.返回主页</v>
      </c>
      <c r="I191" s="60" t="str">
        <v>PASS</v>
      </c>
      <c r="J191" s="60"/>
      <c r="K191" s="72"/>
      <c r="L191" s="72">
        <v>718</v>
      </c>
      <c r="M191" s="72" t="str">
        <v>NA</v>
      </c>
      <c r="N191" s="72">
        <v>611</v>
      </c>
      <c r="O191" s="60" t="str">
        <v>R00</v>
      </c>
      <c r="P191" s="99">
        <v>45102</v>
      </c>
      <c r="Q191" s="72" t="str">
        <v>赵雅非</v>
      </c>
      <c r="R191" s="72" t="str">
        <v>SOC：20230613_R00_ENG00
MCU：20230614_R00_ENG00</v>
      </c>
      <c r="S191" s="72" t="str">
        <v>台架</v>
      </c>
    </row>
    <row customHeight="true" ht="79" r="192">
      <c r="A192" s="60" t="str">
        <v>Paak_139</v>
      </c>
      <c r="B192" s="60" t="str">
        <v>SYNC+_0106</v>
      </c>
      <c r="C192" s="60" t="str">
        <v>5-3 输入密码（无状态栏和导航栏）</v>
      </c>
      <c r="D192" s="102" t="str">
        <v>extend_play变为on，密码输入框左上角会出现叉X</v>
      </c>
      <c r="E192" s="60" t="str">
        <v>P3</v>
      </c>
      <c r="F192" s="102" t="str">
        <v>1.车机正常,IG=off
038D,IgnPsswrdDsply_B_Rq =active【一次性发即可，无需周期发】
（或yfdbus_send AI.lv.ipcl.out vip2gip_VehicleNetwork 0x02,0x21,0x40,0x10,0x21,0x00,0x00,0x01）
2.输入密码界面，30s内倒计时</v>
      </c>
      <c r="G192" s="102" t="str">
        <v>1.车辆启动状态，extend_play变为on
则会出现关闭按扭
2.点击右上角关闭按扭</v>
      </c>
      <c r="H192" s="102" t="str">
        <v>1.返回主页</v>
      </c>
      <c r="I192" s="60" t="str">
        <v>PASS</v>
      </c>
      <c r="J192" s="60"/>
      <c r="K192" s="72"/>
      <c r="L192" s="72">
        <v>718</v>
      </c>
      <c r="M192" s="72" t="str">
        <v>NA</v>
      </c>
      <c r="N192" s="72">
        <v>611</v>
      </c>
      <c r="O192" s="60" t="str">
        <v>R00</v>
      </c>
      <c r="P192" s="99">
        <v>45102</v>
      </c>
      <c r="Q192" s="72" t="str">
        <v>赵雅非</v>
      </c>
      <c r="R192" s="72" t="str">
        <v>SOC：20230613_R00_ENG00
MCU：20230614_R00_ENG00</v>
      </c>
      <c r="S192" s="72" t="str">
        <v>台架</v>
      </c>
    </row>
    <row customHeight="true" ht="157" r="193">
      <c r="A193" s="60" t="str">
        <v>Paak_142</v>
      </c>
      <c r="B193" s="60" t="str">
        <v>SYNC+_0106</v>
      </c>
      <c r="C193" s="60" t="str">
        <v>5-2.toast 提示</v>
      </c>
      <c r="D193" s="102" t="str">
        <v>进入请输入密码界面输入密码后，toast弹窗正确</v>
      </c>
      <c r="E193" s="60" t="str">
        <v>P2</v>
      </c>
      <c r="F193" s="60" t="str">
        <v>1.车机正常
2.系统正常038D,IgnPsswrdDsply_B_Rq =active【一次性发即可，无需周期发】</v>
      </c>
      <c r="G193" s="102" t="str">
        <v>1.输入密码，点击确认，无任何输入</v>
      </c>
      <c r="H193" s="60" t="str">
        <v>1.toast提示"系统错误，无法完成该请求"</v>
      </c>
      <c r="I193" s="60" t="str">
        <v>PASS</v>
      </c>
      <c r="J193" s="60"/>
      <c r="K193" s="72"/>
      <c r="L193" s="72">
        <v>718</v>
      </c>
      <c r="M193" s="72" t="str">
        <v>NA</v>
      </c>
      <c r="N193" s="72">
        <v>611</v>
      </c>
      <c r="O193" s="60" t="str">
        <v>R00</v>
      </c>
      <c r="P193" s="99">
        <v>45102</v>
      </c>
      <c r="Q193" s="72" t="str">
        <v>赵雅非</v>
      </c>
      <c r="R193" s="72" t="str">
        <v>SOC：20230613_R00_ENG00
MCU：20230614_R00_ENG00</v>
      </c>
      <c r="S193" s="72" t="str">
        <v>台架</v>
      </c>
    </row>
    <row customHeight="true" ht="175" r="194">
      <c r="A194" s="103" t="str">
        <v>Paak_143</v>
      </c>
      <c r="B194" s="103" t="str">
        <v>SYNC+_0106</v>
      </c>
      <c r="C194" s="103" t="str">
        <v>5-3.1密码正确且车辆已启动</v>
      </c>
      <c r="D194" s="103" t="str">
        <v>密码正确且车辆已启动时，提示密码成功</v>
      </c>
      <c r="E194" s="60" t="str">
        <v>P1</v>
      </c>
      <c r="F194" s="102" t="str">
        <v>1.车机正常，176，PwPckTq_D_Stat=1/3（密码输入框时，信号有变化才能被接收到）
2.系统正常038D,IgnPsswrdDsply_B_Rq =active【一次性发即可，无需周期发】
DISPLAY 
yfdbus_send AI.lv.ipcl.out vip2gip_VehicleNetwork 0x02,0x21,0x40,0x10,0x21,0x00,0x00,0x01进入到密码输入界面
3.密码输入正确</v>
      </c>
      <c r="G194" s="102" t="str">
        <v>1.30s内输入正确密码，查看显示
yfdbus_send AI.lv.ipcl.out vip2gip_VehicleNetwork 0x02,0x21,0x70,0x22,0x05,0x00,0x00,0xBA,0x32,0x01,0x00,0x02,0x0F,0x00</v>
      </c>
      <c r="H194" s="102" t="str">
        <v>1.提示“密码正确，车辆已成功解锁”</v>
      </c>
      <c r="I194" s="60" t="str">
        <v>PASS</v>
      </c>
      <c r="J194" s="60"/>
      <c r="K194" s="72"/>
      <c r="L194" s="72"/>
      <c r="M194" s="72"/>
      <c r="N194" s="72">
        <v>611</v>
      </c>
      <c r="O194" s="60" t="str">
        <v>R00</v>
      </c>
      <c r="P194" s="99">
        <v>45102</v>
      </c>
      <c r="Q194" s="72" t="str">
        <v>赵雅非</v>
      </c>
      <c r="R194" s="72" t="str">
        <v>SOC：20230613_R00_ENG00
MCU：20230614_R00_ENG00</v>
      </c>
      <c r="S194" s="72" t="str">
        <v>台架</v>
      </c>
    </row>
    <row customHeight="true" ht="139" r="195">
      <c r="A195" s="60" t="str">
        <v>Paak_144</v>
      </c>
      <c r="B195" s="60" t="str">
        <v>SYNC+_0106</v>
      </c>
      <c r="C195" s="60" t="str">
        <v>5-3.2密码正确且车辆未启动</v>
      </c>
      <c r="D195" s="102" t="str">
        <v>车辆未启动时，输入密码正确提示正确</v>
      </c>
      <c r="E195" s="60" t="str">
        <v>P1</v>
      </c>
      <c r="F195" s="102" t="str">
        <v>1.车辆未启动，167，PwPckTq_D_Stat=0
2.系统正常
DISPLAY 
yfdbus_send AI.lv.ipcl.out vip2gip_VehicleNetwork 0x02,0x21,0x40,0x10,0x21,0x00,0x00,0x01进入到密码输入界面
3.密码输入正确</v>
      </c>
      <c r="G195" s="102" t="str">
        <v>1.30s内输入正确密码，查看显示
yfdbus_send AI.lv.ipcl.out vip2gip_VehicleNetwork 0x02,0x21,0x70,0x22,0x05,0x00,0x00,0xBA,0x32,0x01,0x00,0x02,0x0F,0x00</v>
      </c>
      <c r="H195" s="102" t="str">
        <v>1.密码正确，车辆已成功解锁请在20秒之内启动车辆</v>
      </c>
      <c r="I195" s="60" t="str">
        <v>PASS</v>
      </c>
      <c r="J195" s="60"/>
      <c r="K195" s="72"/>
      <c r="L195" s="72">
        <v>718</v>
      </c>
      <c r="M195" s="72" t="str">
        <v>NA</v>
      </c>
      <c r="N195" s="72">
        <v>611</v>
      </c>
      <c r="O195" s="60" t="str">
        <v>R00</v>
      </c>
      <c r="P195" s="99">
        <v>45102</v>
      </c>
      <c r="Q195" s="72" t="str">
        <v>赵雅非</v>
      </c>
      <c r="R195" s="72" t="str">
        <v>SOC：20230613_R00_ENG00
MCU：20230614_R00_ENG00</v>
      </c>
      <c r="S195" s="72" t="str">
        <v>台架</v>
      </c>
    </row>
    <row customHeight="true" ht="192" r="196">
      <c r="A196" s="60" t="str">
        <v>Paak_145</v>
      </c>
      <c r="B196" s="60" t="str">
        <v>SYNC+_0106</v>
      </c>
      <c r="C196" s="60" t="str">
        <v>5-3.2密码正确且车辆未启动</v>
      </c>
      <c r="D196" s="102" t="str">
        <v>车辆未启动时，输入正确密码后，20秒内启动车辆IG=RUN</v>
      </c>
      <c r="E196" s="60" t="str">
        <v>P2</v>
      </c>
      <c r="F196" s="102" t="str">
        <v>1.车辆未启动
2.系统正常
yfdbus_send AI.lv.ipcl.out vip2gip_VehicleNetwork 0x02,0x21,0x40,0x10,0x21,0x00,0x00,0x01
车辆设置为未启动是167，PwPckTq_D_Stat=0
3.密码输入正确
yfdbus_send AI.lv.ipcl.out vip2gip_VehicleNetwork 0x02,0x21,0x70,0x22,0x05,0x00,0x00,0xBA,0x32,0x01,0x00,0x02,0x0F,0x00</v>
      </c>
      <c r="G196" s="102" t="str">
        <v>1.出现弹窗“车辆已成功解锁请在20秒之内启动车辆”
2.20s之内查看显示，启动车辆
IG=RUN
【不是167，PwPckTq_D_Stat=1 or 3（信号需要有变化才能接收到）】</v>
      </c>
      <c r="H196" s="102" t="str">
        <v>1.浮窗消失、显示前一个页面</v>
      </c>
      <c r="I196" s="60" t="str">
        <v>PASS</v>
      </c>
      <c r="J196" s="60"/>
      <c r="K196" s="72"/>
      <c r="L196" s="72">
        <v>718</v>
      </c>
      <c r="M196" s="72" t="str">
        <v>NA</v>
      </c>
      <c r="N196" s="72">
        <v>611</v>
      </c>
      <c r="O196" s="60" t="str">
        <v>R00</v>
      </c>
      <c r="P196" s="99">
        <v>45102</v>
      </c>
      <c r="Q196" s="72" t="str">
        <v>赵雅非</v>
      </c>
      <c r="R196" s="72" t="str">
        <v>SOC：20230613_R00_ENG00
MCU：20230614_R00_ENG00</v>
      </c>
      <c r="S196" s="72" t="str">
        <v>台架</v>
      </c>
    </row>
    <row customHeight="true" ht="192" r="197">
      <c r="A197" s="60" t="str">
        <v>Paak_146</v>
      </c>
      <c r="B197" s="60" t="str">
        <v>SYNC+_0106</v>
      </c>
      <c r="C197" s="60" t="str">
        <v>5-3.2密码正确且车辆未启动</v>
      </c>
      <c r="D197" s="102" t="str">
        <v>车辆未启动时，输入正确密码后，20秒内delay accessory启动后显示正确</v>
      </c>
      <c r="E197" s="60" t="str">
        <v>P2</v>
      </c>
      <c r="F197" s="102" t="str">
        <v>1.车辆未启动
2.系统正常
yfdbus_send AI.lv.ipcl.out vip2gip_VehicleNetwork 0x02,0x21,0x40,0x10,0x21,0x00,0x00,0x01
车辆设置为未启动是167，PwPckTq_D_Stat=0
3.密码输入正确
yfdbus_send AI.lv.ipcl.out vip2gip_VehicleNetwork 0x02,0x21,0x70,0x22,0x05,0x00,0x00,0xBA,0x32,0x01,0x00,0x02,0x0F,0x00</v>
      </c>
      <c r="G197" s="102" t="str">
        <v>1.20s内delay accessory已启用</v>
      </c>
      <c r="H197" s="102" t="str">
        <v>1.浮窗消失、显示前一个页面</v>
      </c>
      <c r="I197" s="60" t="str">
        <v>PASS</v>
      </c>
      <c r="J197" s="60"/>
      <c r="K197" s="72"/>
      <c r="L197" s="72">
        <v>718</v>
      </c>
      <c r="M197" s="72" t="str">
        <v>NA</v>
      </c>
      <c r="N197" s="72">
        <v>611</v>
      </c>
      <c r="O197" s="60" t="str">
        <v>R00</v>
      </c>
      <c r="P197" s="99">
        <v>45102</v>
      </c>
      <c r="Q197" s="72" t="str">
        <v>赵雅非</v>
      </c>
      <c r="R197" s="72" t="str">
        <v>SOC：20230613_R00_ENG00
MCU：20230614_R00_ENG00</v>
      </c>
      <c r="S197" s="72" t="str">
        <v>台架</v>
      </c>
    </row>
    <row customHeight="true" ht="192" r="198">
      <c r="A198" s="60" t="str">
        <v>Paak_147</v>
      </c>
      <c r="B198" s="60" t="str">
        <v>SYNC+_0106</v>
      </c>
      <c r="C198" s="60" t="str">
        <v>5-3.2密码正确且车辆未启动</v>
      </c>
      <c r="D198" s="102" t="str">
        <v>车辆未启动时，输入正确密码后，20秒内extended play启动后显示正确</v>
      </c>
      <c r="E198" s="60" t="str">
        <v>P2</v>
      </c>
      <c r="F198" s="102" t="str">
        <v>1.车辆未启动
2.系统正常
yfdbus_send AI.lv.ipcl.out vip2gip_VehicleNetwork 0x02,0x21,0x40,0x10,0x21,0x00,0x00,0x01
车辆设置为未启动是167，PwPckTq_D_Stat=0
3.密码输入正确
yfdbus_send AI.lv.ipcl.out vip2gip_VehicleNetwork 0x02,0x21,0x70,0x22,0x05,0x00,0x00,0xBA,0x32,0x01,0x00,0x02,0x0F,0x00</v>
      </c>
      <c r="G198" s="102" t="str">
        <v>1.20s之内，extended play已启用（音量调节的按扭向下按状态）
查看界面显示</v>
      </c>
      <c r="H198" s="102" t="str">
        <v>1.浮窗消失、显示前一个页面</v>
      </c>
      <c r="I198" s="60" t="str">
        <v>PASS</v>
      </c>
      <c r="J198" s="60"/>
      <c r="K198" s="72"/>
      <c r="L198" s="72">
        <v>718</v>
      </c>
      <c r="M198" s="72" t="str">
        <v>NA</v>
      </c>
      <c r="N198" s="72">
        <v>611</v>
      </c>
      <c r="O198" s="60" t="str">
        <v>R00</v>
      </c>
      <c r="P198" s="99">
        <v>45102</v>
      </c>
      <c r="Q198" s="72" t="str">
        <v>赵雅非</v>
      </c>
      <c r="R198" s="72" t="str">
        <v>SOC：20230613_R00_ENG00
MCU：20230614_R00_ENG00</v>
      </c>
      <c r="S198" s="72" t="str">
        <v>台架</v>
      </c>
    </row>
    <row customHeight="true" ht="139" r="199">
      <c r="A199" s="60" t="str">
        <v>Paak_149</v>
      </c>
      <c r="B199" s="60" t="str">
        <v>SYNC+_0106</v>
      </c>
      <c r="C199" s="60" t="str">
        <v>5-4 密钥重试小于5次（无状态栏和导航栏）</v>
      </c>
      <c r="D199" s="102" t="str">
        <v>使用智能备用密钥输入密码错误1次</v>
      </c>
      <c r="E199" s="60" t="str">
        <v>P2</v>
      </c>
      <c r="F199" s="102" t="str">
        <v>1.车机正常
2.系统正常
3.密码输入1次错误</v>
      </c>
      <c r="G199" s="102" t="str">
        <v>1.查看显示
038D,IgnPsswrdDsply_B_Rq =active【一次性发即可，无需周期发】
2.次数会减少
yfdbus_send AI.lv.ipcl.out vip2gip_VehicleNetwork 0x02,0x21,0x70,0x22,0x05,0x00,0x00,0xBA,0x32,0x01,0x00,0x02,0x10,0x00</v>
      </c>
      <c r="H199" s="102" t="str">
        <v>1.显示密码输入框提示文字密码错误，还能尝试4次</v>
      </c>
      <c r="I199" s="60" t="str">
        <v>PASS</v>
      </c>
      <c r="J199" s="60"/>
      <c r="K199" s="72"/>
      <c r="L199" s="72">
        <v>718</v>
      </c>
      <c r="M199" s="72" t="str">
        <v>NA</v>
      </c>
      <c r="N199" s="72">
        <v>611</v>
      </c>
      <c r="O199" s="60" t="str">
        <v>R00</v>
      </c>
      <c r="P199" s="99">
        <v>45102</v>
      </c>
      <c r="Q199" s="72" t="str">
        <v>赵雅非</v>
      </c>
      <c r="R199" s="72" t="str">
        <v>SOC：20230613_R00_ENG00
MCU：20230614_R00_ENG00</v>
      </c>
      <c r="S199" s="72" t="str">
        <v>台架</v>
      </c>
    </row>
    <row customHeight="true" ht="139" r="200">
      <c r="A200" s="60" t="str">
        <v>Paak_150</v>
      </c>
      <c r="B200" s="60" t="str">
        <v>SYNC+_0106</v>
      </c>
      <c r="C200" s="60" t="str">
        <v>5-4 密钥重试小于5次（无状态栏和导航栏）</v>
      </c>
      <c r="D200" s="102" t="str">
        <v>使用智能备用密钥输入密码错误超过5次</v>
      </c>
      <c r="E200" s="60" t="str">
        <v>P2</v>
      </c>
      <c r="F200" s="102" t="str">
        <v>1.车机正常
2.系统正常
3.密码输入大于5次错误</v>
      </c>
      <c r="G200" s="102" t="str">
        <v>1.查看显示
038D,IgnPsswrdDsply_B_Rq =active【一次性发即可，无需周期发】
2.次数会减少，输入超过5次
yfdbus_send AI.lv.ipcl.out vip2gip_VehicleNetwork 0x02,0x21,0x70,0x22,0x05,0x00,0x00,0xBA,0x32,0x01,0x00,0x02,0x10,0x00</v>
      </c>
      <c r="H200" s="102" t="str">
        <v>1.界面显示文字提示“密码输入次数已超过最大限制，5分钟后可再次输入”</v>
      </c>
      <c r="I200" s="60" t="str">
        <v>PASS</v>
      </c>
      <c r="J200" s="60"/>
      <c r="K200" s="72"/>
      <c r="L200" s="72">
        <v>718</v>
      </c>
      <c r="M200" s="72" t="str">
        <v>NA</v>
      </c>
      <c r="N200" s="72">
        <v>611</v>
      </c>
      <c r="O200" s="60" t="str">
        <v>R00</v>
      </c>
      <c r="P200" s="99">
        <v>45102</v>
      </c>
      <c r="Q200" s="72" t="str">
        <v>赵雅非</v>
      </c>
      <c r="R200" s="72" t="str">
        <v>SOC：20230613_R00_ENG00
MCU：20230614_R00_ENG00</v>
      </c>
      <c r="S200" s="72" t="str">
        <v>台架</v>
      </c>
    </row>
    <row customHeight="true" ht="88" r="201">
      <c r="A201" s="60" t="str">
        <v>Paak_150</v>
      </c>
      <c r="B201" s="60" t="str">
        <v>SYNC+_0106</v>
      </c>
      <c r="C201" s="60" t="str">
        <v>密钥使用期间进入到STR状态</v>
      </c>
      <c r="D201" s="60" t="str">
        <v>创建智能备用密钥时进入STR状态，再次重启后在launcher界面（718特有）</v>
      </c>
      <c r="E201" s="60" t="str">
        <v>P0</v>
      </c>
      <c r="F201" s="60" t="str">
        <v>1.Power=RUN
2.038D,IgnPsswrdDsply_B_Rq =active【一次性发即可，无需周期发】
3.3B2 IGN=RUN</v>
      </c>
      <c r="G201" s="60" t="str">
        <v>1.智能备用密钥密码输入界面
2.进入STR模式：3B2 IGN=OFF,Delay_CC=OFF，断开CAN信号
3.退出STR模式：3B2 IGN=RUN</v>
      </c>
      <c r="H201" s="102" t="str">
        <v>2.大概等待80s进入STR模式，电流应在60毫安左右（正常标准在10毫安）
3.IVI正常启动，打开后进入到launcher页面</v>
      </c>
      <c r="I201" s="60" t="str">
        <v>NA</v>
      </c>
      <c r="J201" s="60"/>
      <c r="K201" s="72"/>
      <c r="L201" s="72">
        <v>718</v>
      </c>
      <c r="M201" s="72" t="str">
        <v>NA</v>
      </c>
      <c r="N201" s="72">
        <v>611</v>
      </c>
      <c r="O201" s="60" t="str">
        <v>R00</v>
      </c>
      <c r="P201" s="99">
        <v>45102</v>
      </c>
      <c r="Q201" s="72" t="str">
        <v>赵雅非</v>
      </c>
      <c r="R201" s="72" t="str">
        <v>SOC：20230613_R00_ENG00
MCU：20230614_R00_ENG00</v>
      </c>
      <c r="S201" s="72" t="str">
        <v>台架</v>
      </c>
    </row>
    <row customHeight="true" ht="105" r="202">
      <c r="A202" s="60" t="str">
        <v>Paak_150</v>
      </c>
      <c r="B202" s="60" t="str">
        <v>SYNC+_0106</v>
      </c>
      <c r="C202" s="60" t="str">
        <v>密钥使用期间进入到STR状态</v>
      </c>
      <c r="D202" s="60" t="str">
        <v>密码错误弹窗，进入STR状态，再次重启后弹窗消失（718特有）</v>
      </c>
      <c r="E202" s="60" t="str">
        <v>P0</v>
      </c>
      <c r="F202" s="60" t="str">
        <v>1.Power=RUN
2.038D,IgnPsswrdDsply_B_Rq =active【一次性发即可，无需周期发】
3.3B2 IGN=RUN</v>
      </c>
      <c r="G202" s="60" t="str">
        <v>1.存在智能备用密钥错误弹窗
2.进入STR模式：3B2 IGN=OFF,Delay_CC=OFF，断开CAN信号
3.退出STR模式：3B2 IGN=RUN</v>
      </c>
      <c r="H202" s="102" t="str">
        <v>2.大概等待80s进入STR模式，电流应在60毫安左右（正常标准在10毫安）
3.IVI正常启动，打开后进入到launcher页面，弹窗消失</v>
      </c>
      <c r="I202" s="60" t="str">
        <v>NA</v>
      </c>
      <c r="J202" s="96"/>
      <c r="K202" s="72"/>
      <c r="L202" s="72">
        <v>718</v>
      </c>
      <c r="M202" s="72" t="str">
        <v>NA</v>
      </c>
      <c r="N202" s="72">
        <v>611</v>
      </c>
      <c r="O202" s="60" t="str">
        <v>R00</v>
      </c>
      <c r="P202" s="99">
        <v>45102</v>
      </c>
      <c r="Q202" s="72" t="str">
        <v>赵雅非</v>
      </c>
      <c r="R202" s="72" t="str">
        <v>SOC：20230613_R00_ENG00
MCU：20230614_R00_ENG00</v>
      </c>
      <c r="S202" s="72" t="str">
        <v>台架</v>
      </c>
    </row>
    <row customHeight="true" ht="123" r="203">
      <c r="A203" s="60" t="str">
        <v>Paak_150</v>
      </c>
      <c r="B203" s="60" t="str">
        <v>SYNC+_0106</v>
      </c>
      <c r="C203" s="60" t="str">
        <v>密钥使用期间进入到STR状态</v>
      </c>
      <c r="D203" s="60" t="str">
        <v>进退STR状态，可重新设置智能备用密钥（718特有）</v>
      </c>
      <c r="E203" s="60" t="str">
        <v>P0</v>
      </c>
      <c r="F203" s="60" t="str">
        <v>1.Power=RUN
2.038D,IgnPsswrdDsply_B_Rq =active【一次性发即可，无需周期发】
3.3B2 IGN=RUN</v>
      </c>
      <c r="G203" s="60" t="str">
        <v>1.已设置过智能备用密钥
2.进入STR模式：3B2 IGN=OFF,Delay_CC=OFF，断开CAN信号
3.退出STR模式：3B2 IGN=RUN
4.再次重置智能备用密钥</v>
      </c>
      <c r="H203" s="102" t="str">
        <v>2.大概等待80s进入STR模式，电流应在60毫安左右（正常标准在10毫安）
3.IVI正常启动，打开后进入到launcher页面，弹窗消失
4.智能备用密钥重置成功</v>
      </c>
      <c r="I203" s="60" t="str">
        <v>NA</v>
      </c>
      <c r="J203" s="60"/>
      <c r="K203" s="72"/>
      <c r="L203" s="72">
        <v>718</v>
      </c>
      <c r="M203" s="72" t="str">
        <v>NA</v>
      </c>
      <c r="N203" s="72">
        <v>611</v>
      </c>
      <c r="O203" s="60" t="str">
        <v>R00</v>
      </c>
      <c r="P203" s="99">
        <v>45102</v>
      </c>
      <c r="Q203" s="72" t="str">
        <v>赵雅非</v>
      </c>
      <c r="R203" s="72" t="str">
        <v>SOC：20230613_R00_ENG00
MCU：20230614_R00_ENG00</v>
      </c>
      <c r="S203" s="72" t="str">
        <v>台架</v>
      </c>
    </row>
    <row customHeight="true" ht="24" r="204">
      <c r="A204" s="96" t="str">
        <v>.</v>
      </c>
      <c r="B204" s="96"/>
      <c r="C204" s="96" t="str">
        <v>实车场景</v>
      </c>
      <c r="D204" s="96"/>
      <c r="E204" s="96"/>
      <c r="F204" s="96"/>
      <c r="G204" s="96"/>
      <c r="H204" s="96"/>
      <c r="I204" s="96"/>
      <c r="J204" s="96"/>
      <c r="K204" s="98"/>
      <c r="L204" s="98"/>
      <c r="M204" s="98"/>
      <c r="N204" s="98"/>
      <c r="O204" s="96"/>
      <c r="P204" s="98"/>
      <c r="Q204" s="98"/>
      <c r="R204" s="98"/>
      <c r="S204" s="98"/>
    </row>
    <row customHeight="true" ht="57" r="205">
      <c r="A205" s="60" t="str">
        <v>Paak_150</v>
      </c>
      <c r="B205" s="60" t="str">
        <v>SYNC+_0106</v>
      </c>
      <c r="C205" s="60" t="str">
        <v>实车</v>
      </c>
      <c r="D205" s="102" t="str">
        <v>用户首次设置车门解锁密码</v>
      </c>
      <c r="E205" s="60" t="str">
        <v>P2</v>
      </c>
      <c r="F205" s="102" t="str">
        <v>1.车辆正常</v>
      </c>
      <c r="G205" s="102" t="str">
        <v>1.输入正确的原厂密码，在个人车门解锁密码弹窗下，设置车门解锁密码</v>
      </c>
      <c r="H205" s="102" t="str">
        <v>1.设置车门解锁密码成功</v>
      </c>
      <c r="I205" s="60" t="str">
        <v>FAIL</v>
      </c>
      <c r="J205" s="60" t="str" xml:space="preserve">
        <v>FCIVIOS-15582 Phase5_【U611】【黑盒】【必现】【Keypad】【实车】在设置密码的过程当中，中途会弹出来“请选择添加或清除个人车门解锁密码”的弹窗 </v>
      </c>
      <c r="K205" s="72"/>
      <c r="L205" s="72">
        <v>718</v>
      </c>
      <c r="M205" s="72" t="str">
        <v>NA</v>
      </c>
      <c r="N205" s="72">
        <v>611</v>
      </c>
      <c r="O205" s="60" t="str">
        <v>R00</v>
      </c>
      <c r="P205" s="99">
        <v>45102</v>
      </c>
      <c r="Q205" s="72" t="str">
        <v>赵雅非</v>
      </c>
      <c r="R205" s="72" t="str">
        <v>SOC：20230613_R00_ENG00
MCU：20230614_R00_ENG00</v>
      </c>
      <c r="S205" s="72" t="str">
        <v>台架</v>
      </c>
    </row>
    <row customHeight="true" ht="57" r="206">
      <c r="A206" s="60" t="str">
        <v>Paak_150</v>
      </c>
      <c r="B206" s="60" t="str">
        <v>SYNC+_0106</v>
      </c>
      <c r="C206" s="60" t="str">
        <v>实车</v>
      </c>
      <c r="D206" s="102" t="str">
        <v>再次设置相同密码的车门解锁密码</v>
      </c>
      <c r="E206" s="60" t="str">
        <v>P2</v>
      </c>
      <c r="F206" s="102" t="str">
        <v>1.车辆正常</v>
      </c>
      <c r="G206" s="102" t="str">
        <v>1.用户设置过车门解锁密码，再次设置第二个智能备用密钥</v>
      </c>
      <c r="H206" s="102" t="str">
        <v>1.提示密码已经使用过</v>
      </c>
      <c r="I206" s="60" t="str">
        <v>FAIL</v>
      </c>
      <c r="J206" s="60" t="str">
        <v>FCIVIOS-15580 Phase5_【U611】【黑盒】【必现】【Keypad】【实车】第一次设置密码成功，第二次输入预期报错“已使用过”，实际报“连接超时，请求可能未完成，请重试”且多次弹该弹窗</v>
      </c>
      <c r="K206" s="72"/>
      <c r="L206" s="72">
        <v>718</v>
      </c>
      <c r="M206" s="72" t="str">
        <v>NA</v>
      </c>
      <c r="N206" s="72">
        <v>611</v>
      </c>
      <c r="O206" s="60" t="str">
        <v>R00</v>
      </c>
      <c r="P206" s="99">
        <v>45102</v>
      </c>
      <c r="Q206" s="72" t="str">
        <v>赵雅非</v>
      </c>
      <c r="R206" s="72" t="str">
        <v>SOC：20230613_R00_ENG00
MCU：20230614_R00_ENG00</v>
      </c>
      <c r="S206" s="72" t="str">
        <v>台架</v>
      </c>
    </row>
    <row customHeight="true" ht="57" r="207">
      <c r="A207" s="60" t="str">
        <v>Paak_150</v>
      </c>
      <c r="B207" s="60" t="str">
        <v>SYNC+_0106</v>
      </c>
      <c r="C207" s="60" t="str">
        <v>实车</v>
      </c>
      <c r="D207" s="102" t="str">
        <v>查询到车辆正确的原厂密码可正常进入到下一步</v>
      </c>
      <c r="E207" s="60" t="str">
        <v>P2</v>
      </c>
      <c r="F207" s="102" t="str">
        <v>1.车辆正常，查找到对应的正确的原厂密码
【实车上的原厂密码操作方法：
BCM读取：10 03
22 40 72
22 FD B6】</v>
      </c>
      <c r="G207" s="102" t="str">
        <v>1.进入到车门解锁密码，输入正确的原厂密码</v>
      </c>
      <c r="H207" s="102" t="str">
        <v>1.进入到个人车门解锁密码设置界面</v>
      </c>
      <c r="I207" s="60" t="str">
        <v>FAIL</v>
      </c>
      <c r="J207" s="60" t="str">
        <v>FCIVIOS-15584 Phase5_【U611】【黑盒】【偶现】【Keypad】【实车】输入正确的原厂密码53911，但是仍然报原厂密码不匹配</v>
      </c>
      <c r="K207" s="72"/>
      <c r="L207" s="72">
        <v>718</v>
      </c>
      <c r="M207" s="72" t="str">
        <v>NA</v>
      </c>
      <c r="N207" s="72">
        <v>611</v>
      </c>
      <c r="O207" s="60" t="str">
        <v>R00</v>
      </c>
      <c r="P207" s="99">
        <v>45102</v>
      </c>
      <c r="Q207" s="72" t="str">
        <v>赵雅非</v>
      </c>
      <c r="R207" s="72" t="str">
        <v>SOC：20230613_R00_ENG00
MCU：20230614_R00_ENG00</v>
      </c>
      <c r="S207" s="72" t="str">
        <v>台架</v>
      </c>
    </row>
    <row customHeight="true" ht="57" r="208">
      <c r="A208" s="111" t="str">
        <v>Paak_150</v>
      </c>
      <c r="B208" s="111" t="str">
        <v>SYNC+_0106</v>
      </c>
      <c r="C208" s="111" t="str">
        <v>实车</v>
      </c>
      <c r="D208" s="113" t="str">
        <v>使用设置的车门解锁密码可以正常打开车门</v>
      </c>
      <c r="E208" s="111" t="str">
        <v>P2</v>
      </c>
      <c r="F208" s="113" t="str">
        <v>1.车辆正常，已设置了三个车门密码</v>
      </c>
      <c r="G208" s="113" t="str">
        <v>1.使用刚刚设置的车门密码，打开车门</v>
      </c>
      <c r="H208" s="113" t="str">
        <v>1.车门可以正常打开</v>
      </c>
      <c r="I208" s="111" t="str">
        <v>FAIL</v>
      </c>
      <c r="J208" s="111" t="str">
        <v>FCIVIOS-15585 Phase5_【U611】【黑盒】【偶现】【Keypad】【实车】设置了三个密码后，然后车辆下电再上电，锁车后无法使用这3个密码打开车门</v>
      </c>
      <c r="K208" s="112"/>
      <c r="L208" s="72">
        <v>718</v>
      </c>
      <c r="M208" s="72" t="str">
        <v>NA</v>
      </c>
      <c r="N208" s="72">
        <v>611</v>
      </c>
      <c r="O208" s="60" t="str">
        <v>R00</v>
      </c>
      <c r="P208" s="99">
        <v>45102</v>
      </c>
      <c r="Q208" s="72" t="str">
        <v>赵雅非</v>
      </c>
      <c r="R208" s="72" t="str">
        <v>SOC：20230613_R00_ENG00
MCU：20230614_R00_ENG00</v>
      </c>
      <c r="S208" s="72" t="str">
        <v>台架</v>
      </c>
    </row>
    <row customHeight="true" ht="105" r="209">
      <c r="A209" s="92" t="str">
        <v>Paak_150</v>
      </c>
      <c r="B209" s="92" t="str">
        <v>SYNC+_0106</v>
      </c>
      <c r="C209" s="92" t="str">
        <v>密钥使用期间进入到STR状态</v>
      </c>
      <c r="D209" s="92" t="str">
        <v>进退STR状态，车门解锁密码不变（718特有）</v>
      </c>
      <c r="E209" s="92" t="str">
        <v>P0</v>
      </c>
      <c r="F209" s="92" t="str">
        <v>1.Power=RUN，已设置车门解锁密码
2.038D,IgnPsswrdDsply_B_Rq =active【一次性发即可，无需周期发】
3.3B2 IGN=RUN</v>
      </c>
      <c r="G209" s="92" t="str">
        <v>1.进入STR模式：3B2 IGN=OFF,Delay_CC=OFF，断开CAN信号
2.退出STR模式：3B2 IGN=RUN
3.用户再次输入车门密码</v>
      </c>
      <c r="H209" s="108" t="str">
        <v>1.大概等待80s进入STR模式，电流应在60毫安左右（正常标准在10毫安）
2.IVI正常启动，打开后进入到launcher页面
3.输入成功，不受STR影响</v>
      </c>
      <c r="I209" s="92" t="str">
        <v>NA</v>
      </c>
      <c r="J209" s="92"/>
      <c r="K209" s="109"/>
      <c r="L209" s="72">
        <v>718</v>
      </c>
      <c r="M209" s="72" t="str">
        <v>NA</v>
      </c>
      <c r="N209" s="72">
        <v>611</v>
      </c>
      <c r="O209" s="60" t="str">
        <v>R00</v>
      </c>
      <c r="P209" s="99">
        <v>45102</v>
      </c>
      <c r="Q209" s="72" t="str">
        <v>赵雅非</v>
      </c>
      <c r="R209" s="72" t="str">
        <v>SOC：20230613_R00_ENG00
MCU：20230614_R00_ENG00</v>
      </c>
      <c r="S209" s="72" t="str">
        <v>台架</v>
      </c>
    </row>
    <row customHeight="true" ht="123" r="210">
      <c r="A210" s="60" t="str">
        <v>Paak_150</v>
      </c>
      <c r="B210" s="60" t="str">
        <v>SYNC+_0106</v>
      </c>
      <c r="C210" s="60" t="str">
        <v>密钥使用期间进入到STR状态</v>
      </c>
      <c r="D210" s="60" t="str">
        <v>进退STR状态，智能备用密钥不变（718特有）</v>
      </c>
      <c r="E210" s="60" t="str">
        <v>P0</v>
      </c>
      <c r="F210" s="60" t="str">
        <v>1.Power=RUN，已设置智能备用密钥
2.038D,IgnPsswrdDsply_B_Rq =active【一次性发即可，无需周期发】
3.3B2 IGN=RUN</v>
      </c>
      <c r="G210" s="60" t="str">
        <v>1.进入STR模式：3B2 IGN=OFF,Delay_CC=OFF，断开CAN信号
2.退出STR模式：3B2 IGN=RUN
3.用户再次输入智能备用密钥</v>
      </c>
      <c r="H210" s="102" t="str">
        <v>1.大概等待80s进入STR模式，电流应在60毫安左右（正常标准在10毫安）
2.IVI正常启动，打开后进入到launcher页面
3.输入成功，车辆可正常启动，不受STR影响</v>
      </c>
      <c r="I210" s="60" t="str">
        <v>NA</v>
      </c>
      <c r="J210" s="60"/>
      <c r="K210" s="72"/>
      <c r="L210" s="72">
        <v>718</v>
      </c>
      <c r="M210" s="72" t="str">
        <v>NA</v>
      </c>
      <c r="N210" s="72">
        <v>611</v>
      </c>
      <c r="O210" s="60" t="str">
        <v>R00</v>
      </c>
      <c r="P210" s="99">
        <v>45102</v>
      </c>
      <c r="Q210" s="72" t="str">
        <v>赵雅非</v>
      </c>
      <c r="R210" s="72" t="str">
        <v>SOC：20230613_R00_ENG00
MCU：20230614_R00_ENG00</v>
      </c>
      <c r="S210" s="72" t="str">
        <v>台架</v>
      </c>
    </row>
    <row r="211">
      <c r="A211" s="40" t="str">
        <v>Paak_140</v>
      </c>
      <c r="B211" s="40" t="str">
        <v>SYNC+_0106</v>
      </c>
      <c r="C211" s="40" t="str">
        <v>5-3 输入密码（无状态栏和导航栏）</v>
      </c>
      <c r="D211" s="102" t="str">
        <v>密码输入界面超过30秒后，IG=RUN，可以直接返回主页</v>
      </c>
      <c r="E211" s="40" t="str">
        <v>P2</v>
      </c>
      <c r="F211" s="102" t="str">
        <v>1.车机正常
038D,IgnPsswrdDsply_B_Rq =active【一次性发即可，无需周期发】
DISPLAY 
yfdbus_send AI.lv.ipcl.out vip2gip_VehicleNetwork 0x02,0x21,0x40,0x10,0x21,0x00,0x00,0x01
2.输入密码界面，一直不输入密码，30s后</v>
      </c>
      <c r="G211" s="102" t="str">
        <v>1.IG=RUN已启用，查看显示
3B2 IG=RUN</v>
      </c>
      <c r="H211" s="105" t="str">
        <v>1.返回主页</v>
      </c>
      <c r="I211" s="40" t="str">
        <v>FAIL</v>
      </c>
      <c r="J211" s="60" t="str">
        <v>FCIVIOS-15547 Phase5_【U611】【黑盒】【必现】【Account】账号无法授权，系统复位或林肯之道复位后，仍然无法进行授权操作</v>
      </c>
      <c r="K211" s="89"/>
      <c r="L211" s="89">
        <v>718</v>
      </c>
      <c r="M211" s="89" t="str">
        <v>NA</v>
      </c>
      <c r="N211" s="89">
        <v>611</v>
      </c>
      <c r="O211" s="60" t="str">
        <v>R00</v>
      </c>
      <c r="P211" s="99">
        <v>45102</v>
      </c>
      <c r="Q211" s="72" t="str">
        <v>赵雅非</v>
      </c>
      <c r="R211" s="72" t="str">
        <v>SOC：20230613_R00_ENG00
MCU：20230614_R00_ENG00</v>
      </c>
      <c r="S211" s="72" t="str">
        <v>台架</v>
      </c>
      <c r="T211" s="106"/>
    </row>
    <row r="212">
      <c r="A212" s="60" t="str">
        <v>Paak_140</v>
      </c>
      <c r="B212" s="60" t="str">
        <v>SYNC+_0106</v>
      </c>
      <c r="C212" s="60" t="str">
        <v>5-3 输入密码（无状态栏和导航栏）</v>
      </c>
      <c r="D212" s="102" t="str">
        <v>密码输入界面超过30秒后，delay_acc=on，可以直接返回主页</v>
      </c>
      <c r="E212" s="60" t="str">
        <v>P2</v>
      </c>
      <c r="F212" s="102" t="str">
        <v>1.车机正常
038D,IgnPsswrdDsply_B_Rq =active【一次性发即可，无需周期发】
DISPLAY 
yfdbus_send AI.lv.ipcl.out vip2gip_VehicleNetwork 0x02,0x21,0x40,0x10,0x21,0x00,0x00,0x01
2.输入密码界面，一直不输入密码，30s内倒计后</v>
      </c>
      <c r="G212" s="102" t="str">
        <v>1.delay accessory已启用，查看显示
3B2 Delay_Accy=on
(yfdbus_send AI.lv.ipcl.out vip2gip_VehicleNetwork 0x02,0x21,0x40,0x04,0x7A,0x00,0x00,0x01)</v>
      </c>
      <c r="H212" s="102" t="str">
        <v>1.返回主页</v>
      </c>
      <c r="I212" s="40" t="str">
        <v>BLOCK</v>
      </c>
      <c r="J212" s="60" t="str">
        <v>FCIVIOS-15547 Phase5_【U611】【黑盒】【必现】【Account】账号无法授权，系统复位或林肯之道复位后，仍然无法进行授权操作</v>
      </c>
      <c r="K212" s="72"/>
      <c r="L212" s="72">
        <v>718</v>
      </c>
      <c r="M212" s="72" t="str">
        <v>NA</v>
      </c>
      <c r="N212" s="72">
        <v>611</v>
      </c>
      <c r="O212" s="60" t="str">
        <v>R00</v>
      </c>
      <c r="P212" s="99">
        <v>45102</v>
      </c>
      <c r="Q212" s="72" t="str">
        <v>赵雅非</v>
      </c>
      <c r="R212" s="72" t="str">
        <v>SOC：20230613_R00_ENG00
MCU：20230614_R00_ENG00</v>
      </c>
      <c r="S212" s="72" t="str">
        <v>台架</v>
      </c>
    </row>
    <row r="213">
      <c r="A213" s="60" t="str">
        <v>Paak_141</v>
      </c>
      <c r="B213" s="60" t="str">
        <v>SYNC+_0106</v>
      </c>
      <c r="C213" s="60" t="str">
        <v>5-3 输入密码（无状态栏和导航栏）</v>
      </c>
      <c r="D213" s="102" t="str">
        <v>密码输入界面超过30秒后，extended play=on，界面显示正确</v>
      </c>
      <c r="E213" s="60" t="str">
        <v>P2</v>
      </c>
      <c r="F213" s="102" t="str">
        <v>1.车机正常
2.输入密码界面，30s内倒计时</v>
      </c>
      <c r="G213" s="102" t="str">
        <v>1.extended play已启用，查看显示</v>
      </c>
      <c r="H213" s="102" t="str">
        <v>1.返回主页</v>
      </c>
      <c r="I213" s="40" t="str">
        <v>BLOCK</v>
      </c>
      <c r="J213" s="60" t="str">
        <v>FCIVIOS-15547 Phase5_【U611】【黑盒】【必现】【Account】账号无法授权，系统复位或林肯之道复位后，仍然无法进行授权操作</v>
      </c>
      <c r="K213" s="72"/>
      <c r="L213" s="72">
        <v>718</v>
      </c>
      <c r="M213" s="72" t="str">
        <v>NA</v>
      </c>
      <c r="N213" s="72">
        <v>611</v>
      </c>
      <c r="O213" s="60" t="str">
        <v>R00</v>
      </c>
      <c r="P213" s="99">
        <v>45102</v>
      </c>
      <c r="Q213" s="72" t="str">
        <v>赵雅非</v>
      </c>
      <c r="R213" s="72" t="str">
        <v>SOC：20230613_R00_ENG00
MCU：20230614_R00_ENG00</v>
      </c>
      <c r="S213" s="72" t="str">
        <v>台架</v>
      </c>
    </row>
    <row r="214">
      <c r="A214" s="60" t="str">
        <v>Paak_140</v>
      </c>
      <c r="B214" s="60" t="str">
        <v>SYNC+_0106</v>
      </c>
      <c r="C214" s="60" t="str">
        <v>5-3 输入密码（无状态栏和导航栏）</v>
      </c>
      <c r="D214" s="102" t="str">
        <v>倒计时30秒以后，未输入密码，信号未启用，中止IVI</v>
      </c>
      <c r="E214" s="60" t="str">
        <v>P2</v>
      </c>
      <c r="F214" s="102" t="str">
        <v>1.车机正常
DISPLAY 
yfdbus_send AI.lv.ipcl.out vip2gip_VehicleNetwork 0x02,0x21,0x40,0x10,0x21,0x00,0x00,0x01
2.输入密码界面，30s内倒计时</v>
      </c>
      <c r="G214" s="102" t="str">
        <v>1.倒计时30秒后，车辆启动状态&amp;delay accessory未启用&amp;extended play未启用。上述三个场景全部不满足</v>
      </c>
      <c r="H214" s="102" t="str">
        <v>中止IVI显示</v>
      </c>
      <c r="I214" s="40" t="str">
        <v>BLOCK</v>
      </c>
      <c r="J214" s="60" t="str">
        <v>FCIVIOS-15547 Phase5_【U611】【黑盒】【必现】【Account】账号无法授权，系统复位或林肯之道复位后，仍然无法进行授权操作</v>
      </c>
      <c r="K214" s="72"/>
      <c r="L214" s="72"/>
      <c r="M214" s="72"/>
      <c r="N214" s="72"/>
      <c r="O214" s="60" t="str">
        <v>R00</v>
      </c>
      <c r="P214" s="99">
        <v>45102</v>
      </c>
      <c r="Q214" s="72" t="str">
        <v>赵雅非</v>
      </c>
      <c r="R214" s="72" t="str">
        <v>SOC：20230613_R00_ENG00
MCU：20230614_R00_ENG00</v>
      </c>
      <c r="S214" s="72" t="str">
        <v>台架</v>
      </c>
    </row>
    <row r="215">
      <c r="A215" s="60" t="str">
        <v>Paak_148</v>
      </c>
      <c r="B215" s="60" t="str">
        <v>SYNC+_0106</v>
      </c>
      <c r="C215" s="60" t="str">
        <v>5-3.2.1中止IVI显示</v>
      </c>
      <c r="D215" s="102" t="str">
        <v>车辆未启动时，输入正确密码后，20秒内未输入上述三个条件，中止IVI</v>
      </c>
      <c r="E215" s="60" t="str">
        <v>P1</v>
      </c>
      <c r="F215" s="102" t="str">
        <v>1.车辆未启动
2.系统正常
yfdbus_send AI.lv.ipcl.out vip2gip_VehicleNetwork 0x02,0x21,0x40,0x10,0x21,0x00,0x00,0x01
车辆设置为未启动是167，PwPckTq_D_Stat=0
3.密码输入正确
yfdbus_send AI.lv.ipcl.out vip2gip_VehicleNetwork 0x02,0x21,0x70,0x22,0x05,0x00,0x00,0xBA,0x32,0x01,0x00,0x02,0x0F,0x00</v>
      </c>
      <c r="G215" s="102" t="str">
        <v>1.车辆不满足车辆为启动状态、delay accessory已启动、extended play已启用,
2.20s以上查看显示</v>
      </c>
      <c r="H215" s="102" t="str">
        <v>2.中止IVI显示</v>
      </c>
      <c r="I215" s="40" t="str">
        <v>BLOCK</v>
      </c>
      <c r="J215" s="60" t="str">
        <v>FCIVIOS-15547 Phase5_【U611】【黑盒】【必现】【Account】账号无法授权，系统复位或林肯之道复位后，仍然无法进行授权操作</v>
      </c>
      <c r="K215" s="72"/>
      <c r="L215" s="72">
        <v>718</v>
      </c>
      <c r="M215" s="72" t="str">
        <v>NA</v>
      </c>
      <c r="N215" s="72">
        <v>611</v>
      </c>
      <c r="O215" s="60" t="str">
        <v>R00</v>
      </c>
      <c r="P215" s="99">
        <v>45102</v>
      </c>
      <c r="Q215" s="72" t="str">
        <v>赵雅非</v>
      </c>
      <c r="R215" s="72" t="str">
        <v>SOC：20230613_R00_ENG00
MCU：20230614_R00_ENG00</v>
      </c>
      <c r="S215" s="72" t="str">
        <v>台架</v>
      </c>
    </row>
  </sheetData>
  <hyperlinks>
    <hyperlink ref="G106" display="设置密码里面包含xato-net-10-million-passwords-10000.txt 文档中的密码，保存" r:id="rId1"/>
  </hyperlink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8"/>
    <col collapsed="false" customWidth="true" hidden="false" max="2" min="2" style="0" width="13"/>
    <col collapsed="false" customWidth="true" hidden="false" max="3" min="3" style="0" width="20"/>
    <col collapsed="false" customWidth="true" hidden="false" max="4" min="4" style="0" width="24"/>
    <col collapsed="false" customWidth="true" hidden="false" max="5" min="5" style="0" width="9"/>
    <col collapsed="false" customWidth="true" hidden="false" max="6" min="6" style="0" width="17"/>
    <col collapsed="false" customWidth="true" hidden="false" max="7" min="7" style="0" width="29"/>
    <col collapsed="false" customWidth="true" hidden="false" max="8" min="8" style="0" width="13"/>
    <col collapsed="false" customWidth="true" hidden="false" max="9" min="9" style="0" width="8"/>
    <col collapsed="false" customWidth="true" hidden="false" max="10" min="10" style="0" width="15"/>
    <col collapsed="false" customWidth="true" hidden="false" max="11" min="11" style="0" width="8"/>
    <col collapsed="false" customWidth="true" hidden="false" max="12" min="12" style="0" width="8"/>
    <col collapsed="false" customWidth="true" hidden="false" max="13" min="13" style="0" width="8"/>
    <col collapsed="false" customWidth="true" hidden="false" max="14" min="14" style="0" width="8"/>
    <col collapsed="false" customWidth="true" hidden="false" max="15" min="15" style="0" width="8"/>
    <col collapsed="false" customWidth="true" hidden="false" max="16" min="16" style="0" width="8"/>
    <col collapsed="false" customWidth="true" hidden="false" max="17" min="17" style="0" width="8"/>
    <col collapsed="false" customWidth="true" hidden="false" max="18" min="18" style="0" width="8"/>
    <col collapsed="false" customWidth="true" hidden="false" max="19" min="19" style="0" width="8"/>
    <col collapsed="false" customWidth="true" hidden="false" max="20" min="20" style="0" width="8"/>
  </cols>
  <sheetData>
    <row customHeight="true" ht="53" r="1">
      <c r="A1" s="115" t="str">
        <v>Step</v>
      </c>
      <c r="B1" s="67" t="str">
        <v>FeatureID</v>
      </c>
      <c r="C1" s="67" t="str">
        <v>需求ID</v>
      </c>
      <c r="D1" s="115" t="str">
        <v>标题</v>
      </c>
      <c r="E1" s="115" t="str">
        <v>优先级</v>
      </c>
      <c r="F1" s="115" t="str">
        <v>前提条件</v>
      </c>
      <c r="G1" s="115" t="str">
        <v>操作步骤</v>
      </c>
      <c r="H1" s="115" t="str">
        <v>预期结果</v>
      </c>
      <c r="I1" s="115" t="str">
        <v>验证结果</v>
      </c>
      <c r="J1" s="118" t="str">
        <v>FAIL/BLOCK/NT/NA
原因</v>
      </c>
      <c r="K1" s="116" t="str">
        <v>备注</v>
      </c>
      <c r="L1" s="119" t="str">
        <v>适用车型
718</v>
      </c>
      <c r="M1" s="117" t="str">
        <v>适用车型
707</v>
      </c>
      <c r="N1" s="117" t="str">
        <v>适用车型
U6</v>
      </c>
      <c r="O1" s="116" t="str">
        <v>交付节点</v>
      </c>
      <c r="P1" s="116" t="str">
        <v>测试日期</v>
      </c>
      <c r="Q1" s="116" t="str">
        <v>测试人员</v>
      </c>
      <c r="R1" s="116" t="str">
        <v>测试版本</v>
      </c>
    </row>
    <row customHeight="true" ht="70" r="2">
      <c r="A2" s="40">
        <v>1</v>
      </c>
      <c r="B2" s="40" t="str">
        <v>SYNC+_0265</v>
      </c>
      <c r="C2" s="72" t="str">
        <v>V2I配置</v>
      </c>
      <c r="D2" s="72" t="str">
        <v>不显示V2I通知开关 配置项</v>
      </c>
      <c r="E2" s="72" t="str">
        <v>P2</v>
      </c>
      <c r="F2" s="72" t="str">
        <v>1.车机供电正常
2.信号正常</v>
      </c>
      <c r="G2" s="72" t="str">
        <v>1.CAN工具模拟发送DE03 V2I feature:0x0=disable（无）
2.检查车辆控制页面是否有车路协同子菜单显示</v>
      </c>
      <c r="H2" s="72" t="str">
        <v>2.不显示V2I开关</v>
      </c>
      <c r="I2" t="str">
        <v>PASS</v>
      </c>
      <c r="J2" s="114"/>
    </row>
    <row customHeight="true" ht="70" r="3">
      <c r="A3" s="40">
        <v>2</v>
      </c>
      <c r="B3" s="40" t="str">
        <v>SYNC+_0265</v>
      </c>
      <c r="C3" s="72" t="str">
        <v>V2I配置</v>
      </c>
      <c r="D3" s="72" t="str">
        <v>显示V2I通知开关 配置项</v>
      </c>
      <c r="E3" s="72" t="str">
        <v>P0</v>
      </c>
      <c r="F3" s="72" t="str">
        <v>1.车机供电正常
2.信号正常</v>
      </c>
      <c r="G3" s="72" t="str">
        <v>1.CAN工具模拟发送DE03 V2I feature:0x1=Enabled（有）
2.检查车辆控制页面是否有车路协同子菜单显示</v>
      </c>
      <c r="H3" s="72" t="str">
        <v>2.显示V2I开关</v>
      </c>
      <c r="I3" t="str">
        <v>PASS</v>
      </c>
      <c r="J3" s="114"/>
    </row>
    <row customHeight="true" ht="36" r="4">
      <c r="B4" s="40"/>
      <c r="C4" s="72"/>
      <c r="D4" s="72" t="str">
        <v>切换主题</v>
      </c>
      <c r="E4" s="72" t="str">
        <v>P0</v>
      </c>
      <c r="F4" s="72" t="str">
        <v>1.车机供电正常
2.信号正常</v>
      </c>
      <c r="G4" s="72" t="str">
        <v>1.切换主题，查看显示</v>
      </c>
      <c r="H4" s="72" t="str">
        <v>1.车内按钮随着主题变化</v>
      </c>
      <c r="I4" t="str">
        <v>PASS</v>
      </c>
      <c r="J4" s="114"/>
    </row>
    <row customHeight="true" ht="36" r="5">
      <c r="B5" s="40"/>
      <c r="C5" s="72"/>
      <c r="D5" s="72" t="str">
        <v>切换分屏</v>
      </c>
      <c r="E5" s="72" t="str">
        <v>P0</v>
      </c>
      <c r="F5" s="72" t="str">
        <v>1.车机供电正常
2.信号正常</v>
      </c>
      <c r="G5" s="72" t="str">
        <v>1.切换分屏，查看界面显示</v>
      </c>
      <c r="H5" s="72" t="str">
        <v>1.界面显示正常</v>
      </c>
      <c r="I5" t="str">
        <v>PASS</v>
      </c>
      <c r="J5" s="114"/>
    </row>
    <row customHeight="true" ht="53" r="6">
      <c r="A6" s="40">
        <v>3</v>
      </c>
      <c r="B6" s="40" t="str">
        <v>SYNC+_0265</v>
      </c>
      <c r="C6" s="72" t="str" xml:space="preserve">
        <v> 接受车路协同通知-功能初始化状态</v>
      </c>
      <c r="D6" s="72" t="str">
        <v>接受车路协同通知-功能初始化未完成</v>
      </c>
      <c r="E6" s="72" t="str">
        <v>P1</v>
      </c>
      <c r="F6" s="72" t="str">
        <v>1.车机供电正常
2.信号正常</v>
      </c>
      <c r="G6" s="72" t="str">
        <v>1.查看页面显示
2.点击”确定“或接受车路协同通知等待5秒</v>
      </c>
      <c r="H6" s="72" t="str">
        <v>2.返回常用设置页面</v>
      </c>
      <c r="I6" t="str">
        <v>PASS</v>
      </c>
      <c r="J6" s="114"/>
    </row>
    <row customHeight="true" ht="70" r="7">
      <c r="A7" s="40">
        <v>4</v>
      </c>
      <c r="B7" s="40" t="str">
        <v>SYNC+_0265</v>
      </c>
      <c r="C7" s="72" t="str">
        <v>车路协同系统使用申请流程</v>
      </c>
      <c r="D7" s="72" t="str">
        <v>接受车路协同系统使用计划</v>
      </c>
      <c r="E7" s="72" t="str">
        <v>P1</v>
      </c>
      <c r="F7" s="72" t="str">
        <v>1.车机供电正常
2.车机环境正常</v>
      </c>
      <c r="G7" s="72" t="str">
        <v>1进入车控-车路协同子菜单，查看界面显示</v>
      </c>
      <c r="H7" s="72" t="str">
        <v>1.显示林肯车路协同系统使用计划文字+下次授权时间</v>
      </c>
      <c r="I7" t="str">
        <v>PASS</v>
      </c>
      <c r="J7" s="114"/>
    </row>
    <row customHeight="true" ht="139" r="8">
      <c r="A8" s="40">
        <v>5</v>
      </c>
      <c r="B8" s="40" t="str">
        <v>SYNC+_0265</v>
      </c>
      <c r="C8" s="72" t="str">
        <v>车路协同系统使用申请流程-不同意并退出</v>
      </c>
      <c r="D8" s="72" t="str">
        <v>接受车路协同系统使用计划</v>
      </c>
      <c r="E8" s="72" t="str">
        <v>P1</v>
      </c>
      <c r="F8" s="72" t="str">
        <v>1.车机供电正常
2.车机环境正常</v>
      </c>
      <c r="G8" s="72" t="str">
        <v>1.进入林肯 车路协同使用计划-&gt;点击不同意
</v>
      </c>
      <c r="H8" s="72" t="str">
        <v>1.弹出Toast提示“抱歉，未同意服务条款前，您将无法使用车路协同功能”
3S后返回常用设置</v>
      </c>
      <c r="I8" t="str">
        <v>PASS</v>
      </c>
      <c r="J8" s="114"/>
    </row>
    <row customHeight="true" ht="53" r="9">
      <c r="A9" s="40">
        <v>6</v>
      </c>
      <c r="B9" s="40" t="str">
        <v>SYNC+_0265</v>
      </c>
      <c r="C9" s="72" t="str">
        <v>车路协同系统使用申请流程-不同意并退出-下次授权时间</v>
      </c>
      <c r="D9" s="72" t="str">
        <v>接受车路协同系统使用计划</v>
      </c>
      <c r="E9" s="72" t="str">
        <v>P1</v>
      </c>
      <c r="F9" s="72" t="str">
        <v>1.车机供电正常
2.车机环境正常</v>
      </c>
      <c r="G9" s="72" t="str">
        <v>1.进入林肯 车路协同使用计划-&gt;点击下次授权时间</v>
      </c>
      <c r="H9" s="72" t="str">
        <v>1.弹出弹窗，默认设置授权年限为2年</v>
      </c>
      <c r="I9" t="str">
        <v>PASS</v>
      </c>
      <c r="J9" s="114"/>
    </row>
    <row customHeight="true" ht="70" r="10">
      <c r="A10" s="40">
        <v>7</v>
      </c>
      <c r="B10" s="40" t="str">
        <v>SYNC+_0265</v>
      </c>
      <c r="C10" s="72" t="str">
        <v>车路协同系统使用申请流程-不同意并退出-下次授权时间-用户主动设置时间</v>
      </c>
      <c r="D10" s="72" t="str">
        <v>接受车路协同系统使用计划</v>
      </c>
      <c r="E10" s="72" t="str">
        <v>P1</v>
      </c>
      <c r="F10" s="72" t="str">
        <v>1.车机供电正常
2.车机环境正常</v>
      </c>
      <c r="G10" s="72" t="str">
        <v>1.进入林肯 车路协同使用计划-&gt;点击下次授权时间-修改授权时间点击确定按钮</v>
      </c>
      <c r="H10" s="72" t="str">
        <v>1.显示当前时间+N年</v>
      </c>
      <c r="I10" t="str">
        <v>PASS</v>
      </c>
      <c r="J10" s="114"/>
    </row>
    <row customHeight="true" ht="70" r="11">
      <c r="A11" s="40">
        <v>8</v>
      </c>
      <c r="B11" s="40" t="str">
        <v>SYNC+_0265</v>
      </c>
      <c r="C11" s="72" t="str">
        <v>车路协同系统使用申请流程-不同意并退出-下次授权时间-用户不主动设置时间</v>
      </c>
      <c r="D11" s="72" t="str">
        <v>接受车路协同系统使用计划</v>
      </c>
      <c r="E11" s="72" t="str">
        <v>P1</v>
      </c>
      <c r="F11" s="72" t="str">
        <v>1.车机供电正常
2.车机环境正常</v>
      </c>
      <c r="G11" s="72" t="str">
        <v>1.进入林肯 车路协同使用计划-&gt;点击下次授权时间</v>
      </c>
      <c r="H11" s="72" t="str">
        <v>1.显示当前时间+2年</v>
      </c>
      <c r="I11" t="str">
        <v>PASS</v>
      </c>
      <c r="J11" s="114"/>
    </row>
    <row customHeight="true" ht="70" r="12">
      <c r="A12" s="40">
        <v>9</v>
      </c>
      <c r="B12" s="40" t="str">
        <v>SYNC+_0265</v>
      </c>
      <c r="C12" s="72" t="str">
        <v>车路协同系统使用申请流程-不同意并退出-下次授权-前七天时</v>
      </c>
      <c r="D12" s="72" t="str">
        <v>接受车路协同系统使用计划</v>
      </c>
      <c r="E12" s="72" t="str">
        <v>P2</v>
      </c>
      <c r="F12" s="72" t="str">
        <v>1.车机供电正常
2.车机环境正常</v>
      </c>
      <c r="G12" s="72" t="str">
        <v>1.进入林肯 车路协同使用计划-&gt;点击下次授权时间-修改时间在下次授权前7天时查看显示</v>
      </c>
      <c r="H12" s="72" t="str" xml:space="preserve">
        <v>授权时间“20xx年xx月xx日”颜色 变红显示   </v>
      </c>
      <c r="I12" t="str">
        <v>PASS</v>
      </c>
      <c r="J12" s="114"/>
    </row>
    <row customHeight="true" ht="36" r="13">
      <c r="A13" s="40">
        <v>10</v>
      </c>
      <c r="B13" s="40" t="str">
        <v>SYNC+_0265</v>
      </c>
      <c r="C13" s="72" t="str">
        <v>车路协同系统使用申请流程</v>
      </c>
      <c r="D13" s="72" t="str">
        <v>接受车路协同系统使用计划</v>
      </c>
      <c r="E13" s="72" t="str">
        <v>P1</v>
      </c>
      <c r="F13" s="72" t="str">
        <v>1.车机供电正常
2.车机环境正常</v>
      </c>
      <c r="G13" s="72" t="str">
        <v>1.进入林肯 车路协同使用计划-&gt;点击同意申请使用</v>
      </c>
      <c r="H13" s="72" t="str">
        <v>1.界面跳转申请中</v>
      </c>
      <c r="I13" t="str">
        <v>PASS</v>
      </c>
      <c r="J13" s="114"/>
    </row>
    <row customHeight="true" ht="53" r="14">
      <c r="A14" s="40">
        <v>11</v>
      </c>
      <c r="B14" s="40" t="str">
        <v>SYNC+_0265</v>
      </c>
      <c r="C14" s="72" t="str" xml:space="preserve">
        <v> 接受车路协同通知-可申请状态</v>
      </c>
      <c r="D14" s="72" t="str">
        <v>接受车路协同通知-功能初始化完成未申请车路协同系统未提交申请首次取消</v>
      </c>
      <c r="E14" s="72" t="str">
        <v>P1</v>
      </c>
      <c r="F14" s="72" t="str">
        <v>1.车机供电正常</v>
      </c>
      <c r="G14" s="72" t="str">
        <v>1.首次申请时，查看取消申请按钮状态</v>
      </c>
      <c r="H14" s="72" t="str">
        <v>1.按钮为置灰状态</v>
      </c>
      <c r="I14" t="str">
        <v>FAIL</v>
      </c>
      <c r="J14" s="114" t="s">
        <v>56</v>
      </c>
    </row>
    <row customHeight="true" ht="139" r="15">
      <c r="A15" s="40">
        <v>15</v>
      </c>
      <c r="B15" s="40" t="str">
        <v>SYNC+_0265</v>
      </c>
      <c r="C15" s="72" t="str">
        <v>接受车路协同通知-申请成功状态</v>
      </c>
      <c r="D15" s="72" t="str">
        <v>接受车路协同通知-申请成功状态-退出试用计划-取消</v>
      </c>
      <c r="E15" s="72" t="str">
        <v>P1</v>
      </c>
      <c r="F15" s="72" t="str">
        <v>1.车机供电正常
2.信号正常</v>
      </c>
      <c r="G15" s="72" t="str">
        <v>1.查看页面显示
2.点击”退出试用计划“
3.点击确定</v>
      </c>
      <c r="H15" s="72" t="str">
        <v>2.显示申请成功车路协同Beta版软件计划文本，点击后提示”退出试用计划“弹窗
3.返回申请成功页面</v>
      </c>
      <c r="I15" t="str">
        <v>PASS</v>
      </c>
      <c r="J15" s="114"/>
    </row>
    <row customHeight="true" ht="123" r="16">
      <c r="A16" s="40">
        <v>16</v>
      </c>
      <c r="B16" s="40" t="str">
        <v>SYNC+_0265</v>
      </c>
      <c r="C16" s="72" t="str">
        <v>接受车路协同通知-申请成功状态-不在服务区</v>
      </c>
      <c r="D16" s="72" t="str">
        <v>接受车路协同通知-申请成功状态-不在服务器</v>
      </c>
      <c r="E16" s="72" t="str">
        <v>P1</v>
      </c>
      <c r="F16" s="72" t="str">
        <v>1.车机供电正常
2.车机环境正常</v>
      </c>
      <c r="G16" s="72" t="str">
        <v>1.进入林肯 车路协同使用计划
2.点击退出使用计划
3.点击取消
4.点击确定</v>
      </c>
      <c r="H16" s="72" t="str">
        <v>1.显示无法使用
2.弹出退出使用计划弹窗
3.弹窗消失
4.toast提示“退出使用计划成功”</v>
      </c>
      <c r="I16" t="str">
        <v>PASS</v>
      </c>
      <c r="J16" s="114"/>
    </row>
    <row customHeight="true" ht="157" r="17">
      <c r="A17" s="40">
        <v>17</v>
      </c>
      <c r="B17" s="40" t="str">
        <v>SYNC+_0265</v>
      </c>
      <c r="C17" s="72" t="str">
        <v>接受车路协同通知-申请成功状态</v>
      </c>
      <c r="D17" s="72" t="str">
        <v>接受车路协同通知-申请成功状态-退出试用计划-确定</v>
      </c>
      <c r="E17" s="72" t="str">
        <v>P1</v>
      </c>
      <c r="F17" s="72" t="str">
        <v>1.车机供电正常
2.信号正常</v>
      </c>
      <c r="G17" s="72" t="str">
        <v>1.查看页面显示
2.点击”退出试用计划“
3.点击确定</v>
      </c>
      <c r="H17" s="72" t="str">
        <v>2.显示申请成功车路协同Beta版软件计划文本，点击后提示”退出试用计划“弹窗
3.返回默认设置界面并toast提示</v>
      </c>
      <c r="I17" t="str">
        <v>PASS</v>
      </c>
      <c r="J17" s="114"/>
    </row>
    <row customHeight="true" ht="209" r="18">
      <c r="A18" s="40">
        <v>18</v>
      </c>
      <c r="B18" s="40" t="str">
        <v>SYNC+_0265</v>
      </c>
      <c r="C18" s="72" t="str">
        <v>默认设置界面</v>
      </c>
      <c r="D18" s="72" t="str">
        <v>车路协同设置（首次开启） 默认设置界面</v>
      </c>
      <c r="E18" s="72" t="str">
        <v>P1</v>
      </c>
      <c r="F18" s="72" t="str">
        <v>1.车机供电正常
2.信号正常
3.车机过provising
</v>
      </c>
      <c r="G18" s="72" t="str">
        <v>1.车辆控制-&gt;车路协同设置-&gt;查看界面显示
2.未修改设置项查看界面显示</v>
      </c>
      <c r="H18" s="72" t="str">
        <v>1允许车路协同通知开启状态
接受红绿灯信号
绿波引导
绿灯起步提醒
闯红灯预警
道路信息广播
声音设置
恢复默认设置
2.恢复默认设置置灰显示</v>
      </c>
      <c r="I18" t="str">
        <v>BLOCK</v>
      </c>
      <c r="J18" s="114" t="s">
        <v>56</v>
      </c>
    </row>
    <row customHeight="true" ht="70" r="19">
      <c r="A19" s="40">
        <v>19</v>
      </c>
      <c r="B19" s="40" t="str">
        <v>SYNC+_0265</v>
      </c>
      <c r="C19" s="72" t="str">
        <v>默认设置界面收藏</v>
      </c>
      <c r="D19" s="72" t="str">
        <v>车路协同设置（首次开启） 默认设置界面</v>
      </c>
      <c r="E19" s="72" t="str">
        <v>P1</v>
      </c>
      <c r="F19" s="72" t="str">
        <v>1.车机供电正常
2.信号正常
3.车机过provising
</v>
      </c>
      <c r="G19" s="72" t="str">
        <v>1.车辆控制-&gt;车路协同设置-&gt;点击收藏按钮</v>
      </c>
      <c r="H19" s="72" t="str">
        <v>1.在常用设置界面显示</v>
      </c>
      <c r="I19" t="str">
        <v>PASS</v>
      </c>
      <c r="J19" s="114"/>
    </row>
    <row customHeight="true" ht="88" r="20">
      <c r="A20" s="40">
        <v>20</v>
      </c>
      <c r="B20" s="40" t="str">
        <v>SYNC+_0265</v>
      </c>
      <c r="C20" s="72" t="str">
        <v>默认设置界面info图标</v>
      </c>
      <c r="D20" s="72" t="str">
        <v>车路协同设置（首次开启） 默认设置界面</v>
      </c>
      <c r="E20" s="72" t="str">
        <v>P2</v>
      </c>
      <c r="F20" s="72" t="str">
        <v>1.车机供电正常
2.信号正常
3.车机过provising
</v>
      </c>
      <c r="G20" s="72" t="str">
        <v>1.车辆控制-&gt;车路协同设置-&gt;点击info图标
2.点击返回按钮
</v>
      </c>
      <c r="H20" s="72" t="str">
        <v>1.界面跳转到车辆协同-申请成功界面
2.返回允许车路协同通知界面</v>
      </c>
      <c r="I20" t="str">
        <v>PASS</v>
      </c>
      <c r="J20" s="114"/>
    </row>
    <row customHeight="true" ht="105" r="21">
      <c r="A21" s="40">
        <v>21</v>
      </c>
      <c r="B21" s="40" t="str">
        <v>SYNC+_0265</v>
      </c>
      <c r="C21" s="72" t="str">
        <v>车路协同-申请成功-下次授权时间</v>
      </c>
      <c r="D21" s="72" t="str">
        <v>车路协同设置（首次开启） 默认设置界面</v>
      </c>
      <c r="E21" s="72" t="str">
        <v>P1</v>
      </c>
      <c r="F21" s="72" t="str">
        <v>1.车机供电正常
2.信号正常
3.车机过provising
</v>
      </c>
      <c r="G21" s="72" t="str">
        <v>1.点击下次授权时间
2.修改时间点击确定</v>
      </c>
      <c r="H21" s="72" t="str">
        <v>1.弹出续订授权时间弹窗，时间默认选择两年
2.时间会网上增加</v>
      </c>
      <c r="I21" t="str">
        <v>PASS</v>
      </c>
      <c r="J21" s="114"/>
    </row>
    <row customHeight="true" ht="70" r="22">
      <c r="A22" s="40">
        <v>22</v>
      </c>
      <c r="B22" s="40" t="str">
        <v>SYNC+_0265</v>
      </c>
      <c r="C22" s="72" t="str">
        <v>车路协同-申请成功-退出使用计划</v>
      </c>
      <c r="D22" s="72" t="str">
        <v>车路协同设置（首次开启） 默认设置界面</v>
      </c>
      <c r="E22" s="72" t="str">
        <v>P1</v>
      </c>
      <c r="F22" s="72" t="str">
        <v>1.车机供电正常
2.信号正常
3.车机过provising
</v>
      </c>
      <c r="G22" s="72" t="str">
        <v>1.点击退出使用计划按钮，查看界面</v>
      </c>
      <c r="H22" s="72" t="str">
        <v>1.界面跳转常用设置</v>
      </c>
      <c r="I22" t="str">
        <v>PASS</v>
      </c>
      <c r="J22" s="114"/>
    </row>
    <row customHeight="true" ht="105" r="23">
      <c r="A23" s="40">
        <v>24</v>
      </c>
      <c r="B23" s="40" t="str">
        <v>SYNC+_0265</v>
      </c>
      <c r="C23" s="72" t="str">
        <v>接受红绿灯信号弹窗页面</v>
      </c>
      <c r="D23" s="72" t="str">
        <v>接受红绿灯信号弹窗页面显示</v>
      </c>
      <c r="E23" s="72" t="str">
        <v>P1</v>
      </c>
      <c r="F23" s="72" t="str">
        <v>1.车机供电正常
2.已经成功使用车路协同功能</v>
      </c>
      <c r="G23" s="72" t="str">
        <v>1.车辆控制-&gt;车路协同设置-&gt;接收红绿灯信号查看页面
2.点击X号</v>
      </c>
      <c r="H23" s="72" t="str">
        <v>1.弹窗显示接受红绿灯信号单选项距离远/距离近/关闭
2.返回车路协同设置页面</v>
      </c>
      <c r="I23" t="str">
        <v>PASS</v>
      </c>
      <c r="J23" s="114"/>
    </row>
    <row customHeight="true" ht="53" r="24">
      <c r="A24" s="40">
        <v>25</v>
      </c>
      <c r="B24" s="40" t="str">
        <v>SYNC+_0265</v>
      </c>
      <c r="C24" s="72" t="str">
        <v>接受红绿灯信号弹窗页面</v>
      </c>
      <c r="D24" s="72" t="str">
        <v>接受红绿灯信号弹窗页面显示</v>
      </c>
      <c r="E24" s="72" t="str">
        <v>P2</v>
      </c>
      <c r="F24" s="72" t="str">
        <v>1.车机供电正常
2.已经成功使用车路协同功能</v>
      </c>
      <c r="G24" s="72" t="str">
        <v>1.车辆控制-&gt;车路协同设置-&gt;接收红绿灯信号查看页面
2.点击距离远</v>
      </c>
      <c r="H24" s="72" t="str">
        <v>2.接受红绿灯入口显示距离远</v>
      </c>
      <c r="I24" t="str">
        <v>PASS</v>
      </c>
      <c r="J24" s="114"/>
    </row>
    <row customHeight="true" ht="53" r="25">
      <c r="A25" s="40">
        <v>26</v>
      </c>
      <c r="B25" s="40" t="str">
        <v>SYNC+_0265</v>
      </c>
      <c r="C25" s="72" t="str">
        <v>接受红绿灯信号弹窗页面</v>
      </c>
      <c r="D25" s="72" t="str">
        <v>接受红绿灯信号弹窗页面显示</v>
      </c>
      <c r="E25" s="72" t="str">
        <v>P2</v>
      </c>
      <c r="F25" s="72" t="str">
        <v>1.车机供电正常
2.已经成功使用车路协同功能</v>
      </c>
      <c r="G25" s="72" t="str">
        <v>1.车辆控制-&gt;车路协同设置-&gt;接收红绿灯信号查看页面
2.点击距离近</v>
      </c>
      <c r="H25" s="72" t="str">
        <v>2.接受红绿灯入口显示距离近</v>
      </c>
      <c r="I25" t="str">
        <v>PASS</v>
      </c>
      <c r="J25" s="114"/>
    </row>
    <row customHeight="true" ht="53" r="26">
      <c r="A26" s="40">
        <v>27</v>
      </c>
      <c r="B26" s="40" t="str">
        <v>SYNC+_0265</v>
      </c>
      <c r="C26" s="72" t="str">
        <v>接受红绿灯信号弹窗页面</v>
      </c>
      <c r="D26" s="72" t="str">
        <v>接受红绿灯信号弹窗页面显示</v>
      </c>
      <c r="E26" s="72" t="str">
        <v>P2</v>
      </c>
      <c r="F26" s="72" t="str">
        <v>1.车机供电正常
2.已经成功使用车路协同功能</v>
      </c>
      <c r="G26" s="72" t="str">
        <v>1.车辆控制-&gt;车路协同设置-&gt;接收红绿灯信号查看页面
2.点击关闭</v>
      </c>
      <c r="H26" s="72" t="str">
        <v>2.接受红绿灯入口显示关闭</v>
      </c>
      <c r="I26" t="str">
        <v>PASS</v>
      </c>
      <c r="J26" s="114"/>
    </row>
    <row customHeight="true" ht="123" r="27">
      <c r="A27" s="40">
        <v>28</v>
      </c>
      <c r="B27" s="40" t="str">
        <v>SYNC+_0265</v>
      </c>
      <c r="C27" s="72" t="str">
        <v>接受红绿灯信号弹窗页面info图标</v>
      </c>
      <c r="D27" s="72" t="str">
        <v>接受红绿灯信号INFO弹窗页面显示</v>
      </c>
      <c r="E27" s="72" t="str">
        <v>P2</v>
      </c>
      <c r="F27" s="72" t="str">
        <v>1.车机供电正常
2.已经成功使用车路协同功能</v>
      </c>
      <c r="G27" s="72" t="str">
        <v>1.车辆控制-&gt;车路协同设置-&gt;接收红绿灯信号info图标
2.点击X号</v>
      </c>
      <c r="H27" s="72" t="str">
        <v>1.弹窗弹窗显示图片，文本提示“根据设置的距离远近，显示前方路口的红绿灯信号”</v>
      </c>
      <c r="I27" t="str">
        <v>PASS</v>
      </c>
      <c r="J27" s="114"/>
    </row>
    <row customHeight="true" ht="88" r="28">
      <c r="A28" s="40">
        <v>29</v>
      </c>
      <c r="B28" s="40" t="str">
        <v>SYNC+_0265</v>
      </c>
      <c r="C28" s="72" t="str">
        <v>绿波引导弹窗页面显示</v>
      </c>
      <c r="D28" s="72" t="str">
        <v>绿波引导弹窗页面显示</v>
      </c>
      <c r="E28" s="72" t="str">
        <v>P1</v>
      </c>
      <c r="F28" s="72" t="str">
        <v>1.车机供电正常
2.已经成功使用车路协同功能</v>
      </c>
      <c r="G28" s="72" t="str">
        <v>1.车辆控制-&gt;车路协同设置-&gt;绿波引导弹窗查看页面
2.点击X号</v>
      </c>
      <c r="H28" s="72" t="str">
        <v>1.弹窗显示绿波引导开启/关闭单选项
2.返回车路协同设置页面</v>
      </c>
      <c r="I28" t="str">
        <v>PASS</v>
      </c>
      <c r="J28" s="114"/>
    </row>
    <row customHeight="true" ht="53" r="29">
      <c r="A29" s="40">
        <v>30</v>
      </c>
      <c r="B29" s="40" t="str">
        <v>SYNC+_0265</v>
      </c>
      <c r="C29" s="72" t="str">
        <v>绿波引导弹窗页面显示</v>
      </c>
      <c r="D29" s="72" t="str">
        <v>绿波引导弹窗页面显示</v>
      </c>
      <c r="E29" s="72" t="str">
        <v>P2</v>
      </c>
      <c r="F29" s="72" t="str">
        <v>1.车机供电正常
2.已经成功使用车路协同功能</v>
      </c>
      <c r="G29" s="72" t="str">
        <v>1.车辆控制-&gt;车路协同设置-&gt;绿波引导弹窗查看页面
2.点击开启</v>
      </c>
      <c r="H29" s="72" t="str">
        <v>2.绿波引导入口显示开启</v>
      </c>
      <c r="I29" t="str">
        <v>PASS</v>
      </c>
      <c r="J29" s="114"/>
    </row>
    <row customHeight="true" ht="53" r="30">
      <c r="A30" s="40">
        <v>31</v>
      </c>
      <c r="B30" s="40" t="str">
        <v>SYNC+_0265</v>
      </c>
      <c r="C30" s="72" t="str">
        <v>绿波引导弹窗页面显示</v>
      </c>
      <c r="D30" s="72" t="str">
        <v>绿波引导弹窗页面显示</v>
      </c>
      <c r="E30" s="72" t="str">
        <v>P2</v>
      </c>
      <c r="F30" s="72" t="str">
        <v>1.车机供电正常
2.已经成功使用车路协同功能</v>
      </c>
      <c r="G30" s="72" t="str">
        <v>1.车辆控制-&gt;车路协同设置-&gt;绿波引导弹窗查看页面
2.点击关闭</v>
      </c>
      <c r="H30" s="72" t="str">
        <v>2.绿波引导入口显示关闭</v>
      </c>
      <c r="I30" t="str">
        <v>PASS</v>
      </c>
      <c r="J30" s="114"/>
    </row>
    <row customHeight="true" ht="244" r="31">
      <c r="A31" s="40">
        <v>32</v>
      </c>
      <c r="B31" s="40" t="str">
        <v>SYNC+_0265</v>
      </c>
      <c r="C31" s="72" t="str">
        <v>绿波引导info图标</v>
      </c>
      <c r="D31" s="72" t="str">
        <v>绿波引导info弹窗页面显示</v>
      </c>
      <c r="E31" s="72" t="str">
        <v>P2</v>
      </c>
      <c r="F31" s="72" t="str">
        <v>1.车机供电正常
2.已经成功使用车路协同功能</v>
      </c>
      <c r="G31" s="72" t="str">
        <v>1.车辆控制-&gt;车路协同设置-&gt;绿波引导info弹窗查看页面
2.点击X号</v>
      </c>
      <c r="H31" s="72" t="str">
        <v>1弹窗显示绿波引导弹窗，显示视频，文本显示“开启后，若以当前车速行进，将在到达前方路口时，能在绿灯下通过路口，改功能将呈现出声音的提醒，以及图示中的符号提示”</v>
      </c>
      <c r="I31" t="str">
        <v>PASS</v>
      </c>
      <c r="J31" s="114"/>
    </row>
    <row customHeight="true" ht="123" r="32">
      <c r="A32" s="40">
        <v>33</v>
      </c>
      <c r="B32" s="40" t="str">
        <v>SYNC+_0265</v>
      </c>
      <c r="C32" s="72" t="str">
        <v>绿灯起步提醒弹窗页面显示</v>
      </c>
      <c r="D32" s="72" t="str">
        <v>绿灯起步提醒弹窗页面显示</v>
      </c>
      <c r="E32" s="72" t="str">
        <v>P1</v>
      </c>
      <c r="F32" s="72" t="str">
        <v>1.车机供电正常
2.已经成功使用车路协同功能</v>
      </c>
      <c r="G32" s="72" t="str">
        <v>1.车辆控制-&gt;车路协同设置-&gt;绿灯起步提醒查看页面显示
2.点击X</v>
      </c>
      <c r="H32" s="72" t="str">
        <v>1.弹窗显示红绿灯起步提醒单选项灵敏度8秒/灵敏度5秒/灵敏度3秒/关闭
2.返回车路协同设置页面</v>
      </c>
      <c r="I32" t="str">
        <v>PASS</v>
      </c>
      <c r="J32" s="114"/>
    </row>
    <row customHeight="true" ht="53" r="33">
      <c r="A33" s="40">
        <v>34</v>
      </c>
      <c r="B33" s="40" t="str">
        <v>SYNC+_0265</v>
      </c>
      <c r="C33" s="72" t="str">
        <v>绿灯起步提醒弹窗页面显示</v>
      </c>
      <c r="D33" s="72" t="str">
        <v>绿灯起步提醒弹窗页面显示</v>
      </c>
      <c r="E33" s="72" t="str">
        <v>P2</v>
      </c>
      <c r="F33" s="72" t="str">
        <v>1.车机供电正常
2.已经成功使用车路协同功能</v>
      </c>
      <c r="G33" s="72" t="str">
        <v>1.车辆控制-&gt;车路协同设置-&gt;绿灯起步提醒查看页面显示
2.点击灵敏度8秒</v>
      </c>
      <c r="H33" s="72" t="str">
        <v>2.绿灯起步提醒入口显示8秒</v>
      </c>
      <c r="I33" t="str">
        <v>PASS</v>
      </c>
      <c r="J33" s="114"/>
    </row>
    <row customHeight="true" ht="53" r="34">
      <c r="A34" s="40">
        <v>35</v>
      </c>
      <c r="B34" s="40" t="str">
        <v>SYNC+_0265</v>
      </c>
      <c r="C34" s="72" t="str">
        <v>绿灯起步提醒弹窗页面显示</v>
      </c>
      <c r="D34" s="72" t="str">
        <v>绿灯起步提醒弹窗页面显示</v>
      </c>
      <c r="E34" s="72" t="str">
        <v>P2</v>
      </c>
      <c r="F34" s="72" t="str">
        <v>1.车机供电正常
2.已经成功使用车路协同功能</v>
      </c>
      <c r="G34" s="72" t="str">
        <v>1.车辆控制-&gt;车路协同设置-&gt;绿灯起步提醒查看页面显示
2.点击灵敏度5秒</v>
      </c>
      <c r="H34" s="72" t="str">
        <v>2.绿灯起步提醒入口显示5秒</v>
      </c>
      <c r="I34" t="str">
        <v>PASS</v>
      </c>
      <c r="J34" s="114"/>
    </row>
    <row customHeight="true" ht="53" r="35">
      <c r="A35" s="40">
        <v>36</v>
      </c>
      <c r="B35" s="40" t="str">
        <v>SYNC+_0265</v>
      </c>
      <c r="C35" s="72" t="str">
        <v>绿灯起步提醒弹窗页面显示</v>
      </c>
      <c r="D35" s="72" t="str">
        <v>绿灯起步提醒弹窗页面显示</v>
      </c>
      <c r="E35" s="72" t="str">
        <v>P2</v>
      </c>
      <c r="F35" s="72" t="str">
        <v>1.车机供电正常
2.已经成功使用车路协同功能</v>
      </c>
      <c r="G35" s="72" t="str">
        <v>1.车辆控制-&gt;车路协同设置-&gt;绿灯起步提醒查看页面显示
2.点击灵敏度3秒</v>
      </c>
      <c r="H35" s="72" t="str">
        <v>2.绿灯起步提醒入口显示3秒</v>
      </c>
      <c r="I35" t="str">
        <v>PASS</v>
      </c>
      <c r="J35" s="114"/>
    </row>
    <row customHeight="true" ht="53" r="36">
      <c r="A36" s="40">
        <v>37</v>
      </c>
      <c r="B36" s="40" t="str">
        <v>SYNC+_0265</v>
      </c>
      <c r="C36" s="72" t="str">
        <v>绿灯起步提醒弹窗页面显示</v>
      </c>
      <c r="D36" s="72" t="str">
        <v>绿灯起步提醒弹窗页面显示</v>
      </c>
      <c r="E36" s="72" t="str">
        <v>P2</v>
      </c>
      <c r="F36" s="72" t="str">
        <v>1.车机供电正常
2.已经成功使用车路协同功能</v>
      </c>
      <c r="G36" s="72" t="str">
        <v>1.车辆控制-&gt;车路协同设置-&gt;绿灯起步提醒查看页面显示
2.点击关闭</v>
      </c>
      <c r="H36" s="72" t="str">
        <v>2.绿灯起步提醒入口显示关闭</v>
      </c>
      <c r="I36" t="str">
        <v>PASS</v>
      </c>
      <c r="J36" s="114"/>
    </row>
    <row customHeight="true" ht="192" r="37">
      <c r="A37" s="40">
        <v>38</v>
      </c>
      <c r="B37" s="40" t="str">
        <v>SYNC+_0265</v>
      </c>
      <c r="C37" s="72" t="str">
        <v>绿灯起步提醒info弹窗页面显示</v>
      </c>
      <c r="D37" s="72" t="str">
        <v>绿灯起步提醒弹窗页面显示</v>
      </c>
      <c r="E37" s="72" t="str">
        <v>P2</v>
      </c>
      <c r="F37" s="72" t="str">
        <v>1.车机供电正常
2.已经成功使用车路协同功能</v>
      </c>
      <c r="G37" s="72" t="str">
        <v>1.车辆控制-&gt;车路协同设置-&gt;绿灯起步提醒info图标，查看页面显示
2.点击X</v>
      </c>
      <c r="H37" s="72" t="str">
        <v>1.弹窗文本显示“开启后，在停车场等待红灯的状态下，根据设置的灵敏度，在红灯即将变绿灯时，将呈现出声音的提醒”
2.返回车路协同设置页面</v>
      </c>
      <c r="I37" t="str">
        <v>PASS</v>
      </c>
      <c r="J37" s="114"/>
    </row>
    <row customHeight="true" ht="105" r="38">
      <c r="A38" s="40">
        <v>39</v>
      </c>
      <c r="B38" s="40" t="str">
        <v>SYNC+_0265</v>
      </c>
      <c r="C38" s="72" t="str">
        <v>闯红灯预警弹窗页面显示</v>
      </c>
      <c r="D38" s="72" t="str">
        <v>闯红灯预警弹窗页面显示</v>
      </c>
      <c r="E38" s="72" t="str">
        <v>P1</v>
      </c>
      <c r="F38" s="72" t="str">
        <v>1.车机供电正常
2.已经成功使用车路协同功能</v>
      </c>
      <c r="G38" s="72" t="str">
        <v>1.车辆控制-&gt;车路协同设置-&gt;闯红灯预警查看页面显示
2.点击X</v>
      </c>
      <c r="H38" s="72" t="str">
        <v>1.弹窗显示闯红灯预警单选项灵敏度高/灵敏度低/关闭
2.返回车路协同设置页面</v>
      </c>
      <c r="I38" t="str">
        <v>PASS</v>
      </c>
      <c r="J38" s="114"/>
    </row>
    <row customHeight="true" ht="53" r="39">
      <c r="A39" s="40">
        <v>40</v>
      </c>
      <c r="B39" s="40" t="str">
        <v>SYNC+_0265</v>
      </c>
      <c r="C39" s="72" t="str">
        <v>闯红灯预警弹窗页面显示</v>
      </c>
      <c r="D39" s="72" t="str">
        <v>闯红灯预警弹窗页面显示</v>
      </c>
      <c r="E39" s="72" t="str">
        <v>P2</v>
      </c>
      <c r="F39" s="72" t="str">
        <v>1.车机供电正常
2.已经成功使用车路协同功能</v>
      </c>
      <c r="G39" s="72" t="str">
        <v>1.车辆控制-&gt;车路协同设置-&gt;闯红灯预警查看页面显示
2.点击灵敏度高</v>
      </c>
      <c r="H39" s="72" t="str">
        <v>2.闯红灯入口显示 灵敏度高</v>
      </c>
      <c r="I39" t="str">
        <v>PASS</v>
      </c>
      <c r="J39" s="114"/>
    </row>
    <row customHeight="true" ht="53" r="40">
      <c r="A40" s="40">
        <v>41</v>
      </c>
      <c r="B40" s="40" t="str">
        <v>SYNC+_0265</v>
      </c>
      <c r="C40" s="72" t="str">
        <v>闯红灯预警弹窗页面显示</v>
      </c>
      <c r="D40" s="72" t="str">
        <v>闯红灯预警弹窗页面显示</v>
      </c>
      <c r="E40" s="72" t="str">
        <v>P2</v>
      </c>
      <c r="F40" s="72" t="str">
        <v>1.车机供电正常
2.已经成功使用车路协同功能</v>
      </c>
      <c r="G40" s="72" t="str">
        <v>1.车辆控制-&gt;车路协同设置-&gt;闯红灯预警查看页面显示
2.点击灵敏度低</v>
      </c>
      <c r="H40" s="72" t="str">
        <v>2.闯红灯入口显示 灵敏度低</v>
      </c>
      <c r="I40" t="str">
        <v>PASS</v>
      </c>
      <c r="J40" s="114"/>
    </row>
    <row customHeight="true" ht="53" r="41">
      <c r="A41" s="40">
        <v>42</v>
      </c>
      <c r="B41" s="40" t="str">
        <v>SYNC+_0265</v>
      </c>
      <c r="C41" s="72" t="str">
        <v>闯红灯预警弹窗页面显示</v>
      </c>
      <c r="D41" s="72" t="str">
        <v>闯红灯预警弹窗页面显示</v>
      </c>
      <c r="E41" s="72" t="str">
        <v>P2</v>
      </c>
      <c r="F41" s="72" t="str">
        <v>1.车机供电正常
2.已经成功使用车路协同功能</v>
      </c>
      <c r="G41" s="72" t="str">
        <v>1.车辆控制-&gt;车路协同设置-&gt;闯红灯预警查看页面显示
2.点击关闭</v>
      </c>
      <c r="H41" s="72" t="str">
        <v>2.闯红灯入口显示关闭</v>
      </c>
      <c r="I41" t="str">
        <v>PASS</v>
      </c>
      <c r="J41" s="114"/>
    </row>
    <row customHeight="true" ht="157" r="42">
      <c r="A42" s="40">
        <v>43</v>
      </c>
      <c r="B42" s="40" t="str">
        <v>SYNC+_0265</v>
      </c>
      <c r="C42" s="72" t="str">
        <v>闯红灯预警info弹窗页面显示</v>
      </c>
      <c r="D42" s="72" t="str">
        <v>闯红灯预警info弹窗页面显示</v>
      </c>
      <c r="E42" s="72" t="str">
        <v>P2</v>
      </c>
      <c r="F42" s="72" t="str">
        <v>1.车机供电正常
2.已经成功使用车路协同功能</v>
      </c>
      <c r="G42" s="72" t="str">
        <v>1.车辆控制-&gt;车路协同设置-&gt;闯红灯info预警查看页面显示
2.点击X</v>
      </c>
      <c r="H42" s="72" t="str">
        <v>1.弹窗文本显示“根据设置的灵敏度，当存在有闯红灯风险时，将呈现出声音和图像的告警”
2.返回车路协同设置页面</v>
      </c>
      <c r="I42" t="str">
        <v>PASS</v>
      </c>
      <c r="J42" s="114"/>
    </row>
    <row customHeight="true" ht="88" r="43">
      <c r="A43" s="40">
        <v>44</v>
      </c>
      <c r="B43" s="40" t="str">
        <v>SYNC+_0265</v>
      </c>
      <c r="C43" s="72" t="str">
        <v>道路信息广播弹窗页面显示</v>
      </c>
      <c r="D43" s="72" t="str">
        <v>道路信息广播弹窗页面显示</v>
      </c>
      <c r="E43" s="72" t="str">
        <v>P1</v>
      </c>
      <c r="F43" s="72" t="str">
        <v>1.车机供电正常
2.已经成功使用车路协同功能</v>
      </c>
      <c r="G43" s="72" t="str">
        <v>1.车辆控制-&gt;车路协同设置-&gt;道路信息广播页面显示
2.点击X</v>
      </c>
      <c r="H43" s="72" t="str">
        <v>1.弹窗显示道路信息广播单选项开启/关闭
2.返回车路协同设置页面</v>
      </c>
      <c r="I43" t="str">
        <v>PASS</v>
      </c>
      <c r="J43" s="114"/>
    </row>
    <row customHeight="true" ht="53" r="44">
      <c r="A44" s="40">
        <v>45</v>
      </c>
      <c r="B44" s="40" t="str">
        <v>SYNC+_0265</v>
      </c>
      <c r="C44" s="72" t="str">
        <v>道路信息广播弹窗页面显示</v>
      </c>
      <c r="D44" s="72" t="str">
        <v>道路信息广播弹窗页面显示</v>
      </c>
      <c r="E44" s="72" t="str">
        <v>P2</v>
      </c>
      <c r="F44" s="72" t="str">
        <v>1.车机供电正常
2.已经成功使用车路协同功能</v>
      </c>
      <c r="G44" s="72" t="str">
        <v>1.车辆控制-&gt;车路协同设置-&gt;道路信息广播页面显示
2.点击开启</v>
      </c>
      <c r="H44" s="72" t="str">
        <v>2.道路信息入口显示开启</v>
      </c>
      <c r="I44" t="str">
        <v>PASS</v>
      </c>
      <c r="J44" s="114"/>
    </row>
    <row customHeight="true" ht="53" r="45">
      <c r="A45" s="40">
        <v>46</v>
      </c>
      <c r="B45" s="40" t="str">
        <v>SYNC+_0265</v>
      </c>
      <c r="C45" s="72" t="str">
        <v>道路信息广播弹窗页面显示</v>
      </c>
      <c r="D45" s="72" t="str">
        <v>道路信息广播弹窗页面显示</v>
      </c>
      <c r="E45" s="72" t="str">
        <v>P2</v>
      </c>
      <c r="F45" s="72" t="str">
        <v>1.车机供电正常
2.已经成功使用车路协同功能</v>
      </c>
      <c r="G45" s="72" t="str">
        <v>1.车辆控制-&gt;车路协同设置-&gt;道路信息广播页面显示
2.点击关闭</v>
      </c>
      <c r="H45" s="72" t="str">
        <v>2.道路信息入口显示关闭</v>
      </c>
      <c r="I45" t="str">
        <v>PASS</v>
      </c>
      <c r="J45" s="114"/>
    </row>
    <row customHeight="true" ht="157" r="46">
      <c r="A46" s="40">
        <v>47</v>
      </c>
      <c r="B46" s="40" t="str">
        <v>SYNC+_0265</v>
      </c>
      <c r="C46" s="72" t="str">
        <v>道路信息广播info弹窗页面显示</v>
      </c>
      <c r="D46" s="72" t="str">
        <v>道路信息广播info弹窗页面显示</v>
      </c>
      <c r="E46" s="72" t="str">
        <v>P2</v>
      </c>
      <c r="F46" s="72" t="str">
        <v>1.车机供电正常
2.已经成功使用车路协同功能</v>
      </c>
      <c r="G46" s="72" t="str">
        <v>1.车辆控制-&gt;车路协同设置-&gt;道路信息广播info图标页面显示
2.点击X</v>
      </c>
      <c r="H46" s="72" t="str">
        <v>1.弹窗文本显示“开启后，将接收到的前方实时道路救援状况，显示在车路协同信息条中”
2.返回车路协同设置页面</v>
      </c>
      <c r="I46" t="str">
        <v>PASS</v>
      </c>
      <c r="J46" s="114"/>
    </row>
    <row customHeight="true" ht="88" r="47">
      <c r="A47" s="40">
        <v>48</v>
      </c>
      <c r="B47" s="40" t="str">
        <v>SYNC+_0265</v>
      </c>
      <c r="C47" s="72" t="str">
        <v>声音设置弹窗页面显示</v>
      </c>
      <c r="D47" s="72" t="str">
        <v>声音设置弹窗页面显示</v>
      </c>
      <c r="E47" s="72" t="str">
        <v>P1</v>
      </c>
      <c r="F47" s="72" t="str">
        <v>1.车机供电正常
2.已经成功使用车路协同功能</v>
      </c>
      <c r="G47" s="72" t="str">
        <v>1.车辆控制-&gt;车路协同设置-&gt;声音设置页面显示
2.点击X</v>
      </c>
      <c r="H47" s="72" t="str">
        <v>1.弹窗显示声音设置单选项详细/简洁/关闭
2.返回车路协同设置页面</v>
      </c>
      <c r="I47" t="str">
        <v>PASS</v>
      </c>
      <c r="J47" s="114"/>
    </row>
    <row customHeight="true" ht="53" r="48">
      <c r="A48" s="40">
        <v>49</v>
      </c>
      <c r="B48" s="40" t="str">
        <v>SYNC+_0265</v>
      </c>
      <c r="C48" s="72" t="str">
        <v>声音设置弹窗页面显示</v>
      </c>
      <c r="D48" s="72" t="str">
        <v>声音设置弹窗页面显示</v>
      </c>
      <c r="E48" s="72" t="str">
        <v>P2</v>
      </c>
      <c r="F48" s="72" t="str">
        <v>1.车机供电正常
2.已经成功使用车路协同功能</v>
      </c>
      <c r="G48" s="72" t="str">
        <v>1.车辆控制-&gt;车路协同设置-&gt;声音设置页面显示
2.点击详细</v>
      </c>
      <c r="H48" s="72" t="str">
        <v>2.声音设置入口显示详细</v>
      </c>
      <c r="I48" t="str">
        <v>PASS</v>
      </c>
      <c r="J48" s="114"/>
    </row>
    <row customHeight="true" ht="53" r="49">
      <c r="A49" s="40">
        <v>50</v>
      </c>
      <c r="B49" s="40" t="str">
        <v>SYNC+_0265</v>
      </c>
      <c r="C49" s="72" t="str">
        <v>声音设置弹窗页面显示</v>
      </c>
      <c r="D49" s="72" t="str">
        <v>声音设置弹窗页面显示</v>
      </c>
      <c r="E49" s="72" t="str">
        <v>P2</v>
      </c>
      <c r="F49" s="72" t="str">
        <v>1.车机供电正常
2.已经成功使用车路协同功能</v>
      </c>
      <c r="G49" s="72" t="str">
        <v>1.车辆控制-&gt;车路协同设置-&gt;声音设置页面显示
2.点击简洁</v>
      </c>
      <c r="H49" s="72" t="str">
        <v>2.声音设置入口显示简洁</v>
      </c>
      <c r="I49" t="str">
        <v>PASS</v>
      </c>
      <c r="J49" s="114"/>
    </row>
    <row customHeight="true" ht="53" r="50">
      <c r="A50" s="40">
        <v>51</v>
      </c>
      <c r="B50" s="40" t="str">
        <v>SYNC+_0265</v>
      </c>
      <c r="C50" s="72" t="str">
        <v>声音设置弹窗页面显示</v>
      </c>
      <c r="D50" s="72" t="str">
        <v>声音设置弹窗页面显示</v>
      </c>
      <c r="E50" s="72" t="str">
        <v>P2</v>
      </c>
      <c r="F50" s="72" t="str">
        <v>1.车机供电正常
2.已经成功使用车路协同功能</v>
      </c>
      <c r="G50" s="72" t="str">
        <v>1.车辆控制-&gt;车路协同设置-&gt;声音设置页面显示
2.点击关闭</v>
      </c>
      <c r="H50" s="72" t="str">
        <v>2.声音设置入口显示关闭</v>
      </c>
      <c r="I50" t="str">
        <v>PASS</v>
      </c>
      <c r="J50" s="114"/>
    </row>
    <row customHeight="true" ht="123" r="51">
      <c r="A51" s="40">
        <v>52</v>
      </c>
      <c r="B51" s="40" t="str">
        <v>SYNC+_0265</v>
      </c>
      <c r="C51" s="72" t="str">
        <v>声音设置info弹窗页面显示</v>
      </c>
      <c r="D51" s="72" t="str">
        <v>声音设置info弹窗页面显示</v>
      </c>
      <c r="E51" s="72" t="str">
        <v>P2</v>
      </c>
      <c r="F51" s="72" t="str">
        <v>1.车机供电正常
2.已经成功使用车路协同功能</v>
      </c>
      <c r="G51" s="72" t="str">
        <v>1.车辆控制-&gt;车路协同设置-&gt;声音设置info图标显示
2.点击X</v>
      </c>
      <c r="H51" s="72" t="str">
        <v>1.弹窗文本显示“根据设定的模式，关闭或开启部分声音的提示”
2.返回车路协同设置页面</v>
      </c>
      <c r="I51" t="str">
        <v>PASS</v>
      </c>
      <c r="J51" s="114"/>
    </row>
    <row customHeight="true" ht="70" r="52">
      <c r="A52" s="40">
        <v>53</v>
      </c>
      <c r="B52" s="40" t="str">
        <v>SYNC+_0265</v>
      </c>
      <c r="C52" s="72" t="str">
        <v>恢复默认设置</v>
      </c>
      <c r="D52" s="72" t="str">
        <v>恢复默认设置</v>
      </c>
      <c r="E52" s="72" t="str">
        <v>P1</v>
      </c>
      <c r="F52" s="72" t="str">
        <v>1.车机供电正常
2.已经成功使用车路协同功能</v>
      </c>
      <c r="G52" s="72" t="str">
        <v>1.修改子菜单，点击恢复默认</v>
      </c>
      <c r="H52" s="72" t="str">
        <v>1.子菜单选项为默认项，恢复默认按钮置灰显示</v>
      </c>
      <c r="I52" t="str">
        <v>PASS</v>
      </c>
      <c r="J52" s="114"/>
    </row>
  </sheetData>
  <dataValidations count="2">
    <dataValidation allowBlank="true" errorStyle="stop" showErrorMessage="true" sqref="E2:E52" type="list">
      <formula1>"P0,P1,P2,P3"</formula1>
    </dataValidation>
    <dataValidation allowBlank="true" errorStyle="stop" showErrorMessage="true" sqref="I1:I52" type="list">
      <formula1>"PASS,FAIL,BLOCK,NT"</formula1>
    </dataValidation>
  </dataValidations>
  <hyperlinks>
    <hyperlink ref="J14" display="FCIVIOS-15762" r:id="rId1"/>
    <hyperlink ref="J18" display="FCIVIOS-15762" r:id="rId2"/>
  </hyperlink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6"/>
    <col collapsed="false" customWidth="true" hidden="false" max="2" min="2" style="0" width="10"/>
    <col collapsed="false" customWidth="true" hidden="false" max="4" min="4" style="0" width="18"/>
    <col collapsed="false" customWidth="true" hidden="false" max="5" min="5" style="0" width="9"/>
    <col collapsed="false" customWidth="true" hidden="false" max="7" min="7" style="0" width="28"/>
    <col collapsed="false" customWidth="true" hidden="false" max="8" min="8" style="0" width="31"/>
    <col collapsed="false" customWidth="true" hidden="false" max="9" min="9" style="0" width="11"/>
  </cols>
  <sheetData>
    <row customHeight="true" ht="38" r="1">
      <c r="A1" s="124" t="str">
        <v>Step</v>
      </c>
      <c r="B1" s="127" t="str">
        <v>FeatureID</v>
      </c>
      <c r="C1" s="127" t="str">
        <v>需求ID</v>
      </c>
      <c r="D1" s="124" t="str">
        <v>标题</v>
      </c>
      <c r="E1" s="124" t="str">
        <v>优先级</v>
      </c>
      <c r="F1" s="124" t="str">
        <v>前提条件</v>
      </c>
      <c r="G1" s="124" t="str">
        <v>操作步骤</v>
      </c>
      <c r="H1" s="124" t="str">
        <v>预期结果</v>
      </c>
      <c r="I1" s="125" t="str">
        <v>验证结果</v>
      </c>
      <c r="J1" s="126" t="str">
        <v>FAIL/BLOCK/NT/NA
原因</v>
      </c>
      <c r="K1" s="126" t="str">
        <v>备注</v>
      </c>
      <c r="L1" s="128" t="str">
        <v>适用车型
718</v>
      </c>
      <c r="M1" s="128" t="str">
        <v>适用车型
707</v>
      </c>
      <c r="N1" s="128" t="str">
        <v>适用车型
U6</v>
      </c>
      <c r="O1" s="126" t="str">
        <v>交付节点</v>
      </c>
      <c r="P1" s="126" t="str">
        <v>测试日期</v>
      </c>
      <c r="Q1" s="126" t="str">
        <v>测试人员</v>
      </c>
      <c r="R1" s="126" t="str">
        <v>测试版本</v>
      </c>
      <c r="S1" s="120"/>
      <c r="T1" s="120"/>
    </row>
    <row r="2">
      <c r="A2" s="120">
        <v>1</v>
      </c>
      <c r="B2" s="120"/>
      <c r="C2" s="120" t="str">
        <v>V2V配置</v>
      </c>
      <c r="D2" s="120" t="str">
        <v>不显示V2V通知开关 配置项</v>
      </c>
      <c r="E2" s="120" t="str">
        <v>P2</v>
      </c>
      <c r="F2" s="120" t="str">
        <v>1.车机供电正常
2.信号正常</v>
      </c>
      <c r="G2" s="120" t="str">
        <v>1.CAN工具模拟发送DE0A V2V_CNH_CFG:0x0=disable（无）
2.检查车辆控制页面是否有车车协同子菜单显示</v>
      </c>
      <c r="H2" s="122" t="str">
        <v>2.不显示V2V开关</v>
      </c>
      <c r="I2" s="59" t="str">
        <v>PASS</v>
      </c>
      <c r="J2" s="121"/>
      <c r="K2" s="120"/>
      <c r="L2" s="120"/>
      <c r="M2" s="120"/>
      <c r="N2" s="120"/>
      <c r="O2" s="120"/>
      <c r="P2" s="120"/>
      <c r="Q2" s="120"/>
      <c r="R2" s="120"/>
      <c r="S2" s="120"/>
      <c r="T2" s="120"/>
    </row>
    <row r="3">
      <c r="A3" s="120">
        <v>2</v>
      </c>
      <c r="B3" s="120"/>
      <c r="C3" s="120" t="str">
        <v>V2V配置</v>
      </c>
      <c r="D3" s="120" t="str">
        <v>显示V2I通知开关 配置项</v>
      </c>
      <c r="E3" s="120" t="str">
        <v>P0</v>
      </c>
      <c r="F3" s="120" t="str">
        <v>1.车机供电正常
2.信号正常</v>
      </c>
      <c r="G3" s="120" t="str">
        <v>1.CAN工具模拟发送DE0A V2V_CNH_CFG:0x1=Enabled（有）
2.检查车辆控制页面是否有车车协同子菜单显示</v>
      </c>
      <c r="H3" s="122" t="str">
        <v>2.显示V2V开关</v>
      </c>
      <c r="I3" s="59" t="str">
        <v>PASS</v>
      </c>
      <c r="J3" s="121"/>
      <c r="K3" s="120"/>
      <c r="L3" s="120"/>
      <c r="M3" s="120"/>
      <c r="N3" s="120"/>
      <c r="O3" s="120"/>
      <c r="P3" s="120"/>
      <c r="Q3" s="120"/>
      <c r="R3" s="120"/>
      <c r="S3" s="120"/>
      <c r="T3" s="120"/>
    </row>
    <row r="4">
      <c r="A4" s="120">
        <v>3</v>
      </c>
      <c r="B4" s="120"/>
      <c r="C4" s="120" t="str">
        <v>默认设置界面</v>
      </c>
      <c r="D4" s="120" t="str">
        <v>未开启通知</v>
      </c>
      <c r="E4" s="120" t="str">
        <v>P0</v>
      </c>
      <c r="F4" s="120" t="str">
        <v>1.车机供电正常
2.信号正常</v>
      </c>
      <c r="G4" s="120" t="str">
        <v>1.车辆控制-&gt;车车协同设置-&gt;查看界面显示</v>
      </c>
      <c r="H4" s="122" t="str">
        <v>1.车车协同碰撞预警未开启状态</v>
      </c>
      <c r="I4" s="59" t="str">
        <v>PASS</v>
      </c>
      <c r="J4" s="121"/>
      <c r="K4" s="120"/>
      <c r="L4" s="120"/>
      <c r="M4" s="120"/>
      <c r="N4" s="120"/>
      <c r="O4" s="120"/>
      <c r="P4" s="120"/>
      <c r="Q4" s="120"/>
      <c r="R4" s="120"/>
      <c r="S4" s="120"/>
      <c r="T4" s="120"/>
    </row>
    <row r="5">
      <c r="A5" s="120">
        <v>4</v>
      </c>
      <c r="B5" s="120"/>
      <c r="C5" s="120" t="str">
        <v>默认设置界面</v>
      </c>
      <c r="D5" s="120" t="str">
        <v>车车协同设置（首次开启） 默认设置界面</v>
      </c>
      <c r="E5" s="120" t="str">
        <v>P0</v>
      </c>
      <c r="F5" s="120" t="str">
        <v>1.车机供电正常
2.信号正常</v>
      </c>
      <c r="G5" s="120" t="str">
        <v>1.车辆控制-&gt;车车协同设置-&gt;查看界面显示
2.未修改设置项查看界面显示</v>
      </c>
      <c r="H5" s="122" t="str">
        <v>1.车车协同碰撞预警开启状态
   灵敏度--低/标准/高</v>
      </c>
      <c r="I5" s="59" t="str">
        <v>PASS</v>
      </c>
      <c r="J5" s="121"/>
      <c r="K5" s="120"/>
      <c r="L5" s="120"/>
      <c r="M5" s="120"/>
      <c r="N5" s="120"/>
      <c r="O5" s="120"/>
      <c r="P5" s="120"/>
      <c r="Q5" s="120"/>
      <c r="R5" s="120"/>
      <c r="S5" s="120"/>
      <c r="T5" s="120"/>
    </row>
    <row r="6">
      <c r="A6" s="120">
        <v>5</v>
      </c>
      <c r="B6" s="120"/>
      <c r="C6" s="120" t="str">
        <v>默认设置界面收藏</v>
      </c>
      <c r="D6" s="120" t="str">
        <v>车车协同设置（首次开启） 默认设置界面</v>
      </c>
      <c r="E6" s="120" t="str">
        <v>P1</v>
      </c>
      <c r="F6" s="120" t="str">
        <v>1.车机供电正常
2.信号正常</v>
      </c>
      <c r="G6" s="120" t="str">
        <v>1.车辆控制-&gt;车车协同设置-&gt;点击收藏按钮</v>
      </c>
      <c r="H6" s="122" t="str">
        <v>1.在常用设置界面显示</v>
      </c>
      <c r="I6" s="59" t="str">
        <v>PASS</v>
      </c>
      <c r="J6" s="121"/>
      <c r="K6" s="120"/>
      <c r="L6" s="120"/>
      <c r="M6" s="120"/>
      <c r="N6" s="120"/>
      <c r="O6" s="120"/>
      <c r="P6" s="120"/>
      <c r="Q6" s="120"/>
      <c r="R6" s="120"/>
      <c r="S6" s="120"/>
      <c r="T6" s="120"/>
    </row>
    <row r="7">
      <c r="A7" s="120">
        <v>6</v>
      </c>
      <c r="B7" s="120"/>
      <c r="C7" s="120" t="str">
        <v>默认设置界面取消收藏</v>
      </c>
      <c r="D7" s="120" t="str">
        <v>车车协同设置（首次开启） 默认设置界面</v>
      </c>
      <c r="E7" s="120" t="str">
        <v>P2</v>
      </c>
      <c r="F7" s="120" t="str">
        <v>1.车机供电正常
2.车车协同已收藏</v>
      </c>
      <c r="G7" s="120" t="str">
        <v>1.车辆控制-&gt;车车协同设置-&gt;点击取消收藏按钮</v>
      </c>
      <c r="H7" s="122" t="str">
        <v>1.不在常用设置界面显示</v>
      </c>
      <c r="I7" s="59" t="str">
        <v>PASS</v>
      </c>
      <c r="J7" s="121"/>
      <c r="K7" s="120"/>
      <c r="L7" s="120"/>
      <c r="M7" s="120"/>
      <c r="N7" s="120"/>
      <c r="O7" s="120"/>
      <c r="P7" s="120"/>
      <c r="Q7" s="120"/>
      <c r="R7" s="120"/>
      <c r="S7" s="120"/>
      <c r="T7" s="120"/>
    </row>
    <row r="8">
      <c r="A8" s="120">
        <v>7</v>
      </c>
      <c r="B8" s="120"/>
      <c r="C8" s="120" t="str">
        <v>默认设置界面info图标</v>
      </c>
      <c r="D8" s="120" t="str">
        <v>车车协同设置（首次开启） 默认设置界面</v>
      </c>
      <c r="E8" s="120" t="str">
        <v>P2</v>
      </c>
      <c r="F8" s="120" t="str">
        <v>1.车机供电正常
2.信号正常</v>
      </c>
      <c r="G8" s="120" t="str">
        <v>1.车辆控制-&gt;车车协同设置-&gt;点击info图标弹窗查看界面
2.点击“X”</v>
      </c>
      <c r="H8" s="122" t="str">
        <v>1.根据灵敏度设置，预测与周围具备车车协同（V2V）功能车辆的碰撞风险，并提供碰撞预警，如："前车急刹"、左转时"前方来车"
2.弹窗关闭</v>
      </c>
      <c r="I8" s="59" t="str">
        <v>BLOCK</v>
      </c>
      <c r="J8" s="121" t="s">
        <v>57</v>
      </c>
      <c r="K8" s="120"/>
      <c r="L8" s="120"/>
      <c r="M8" s="120"/>
      <c r="N8" s="120"/>
      <c r="O8" s="120"/>
      <c r="P8" s="120"/>
      <c r="Q8" s="120"/>
      <c r="R8" s="120"/>
      <c r="S8" s="120"/>
      <c r="T8" s="120"/>
    </row>
    <row r="9">
      <c r="A9" s="120">
        <v>8</v>
      </c>
      <c r="B9" s="120"/>
      <c r="C9" s="120" t="str">
        <v>灵敏度页面</v>
      </c>
      <c r="D9" s="120" t="str">
        <v>灵敏度页面显示</v>
      </c>
      <c r="E9" s="120" t="str">
        <v>P2</v>
      </c>
      <c r="F9" s="120" t="str">
        <v>1.车机供电正常
2.车车协同碰撞预警已开启</v>
      </c>
      <c r="G9" s="120" t="str">
        <v>1.车辆控制-&gt;车车协同设置-&gt;灵敏度页面
2.点击低</v>
      </c>
      <c r="H9" s="122" t="str">
        <v>2.灵敏度显示低</v>
      </c>
      <c r="I9" s="59" t="str">
        <v>PASS</v>
      </c>
      <c r="J9" s="121"/>
      <c r="K9" s="120"/>
      <c r="L9" s="120"/>
      <c r="M9" s="120"/>
      <c r="N9" s="120"/>
      <c r="O9" s="120"/>
      <c r="P9" s="120"/>
      <c r="Q9" s="120"/>
      <c r="R9" s="120"/>
      <c r="S9" s="120"/>
      <c r="T9" s="120"/>
    </row>
    <row r="10">
      <c r="A10" s="120">
        <v>9</v>
      </c>
      <c r="B10" s="120"/>
      <c r="C10" s="120" t="str">
        <v>灵敏度页面</v>
      </c>
      <c r="D10" s="120" t="str">
        <v>灵敏度页面显示</v>
      </c>
      <c r="E10" s="120" t="str">
        <v>P2</v>
      </c>
      <c r="F10" s="120" t="str">
        <v>1.车机供电正常
2.车车协同碰撞预警已开启</v>
      </c>
      <c r="G10" s="120" t="str">
        <v>1.车辆控制-&gt;车车协同设置-&gt;灵敏度页面
2.点击标准</v>
      </c>
      <c r="H10" s="122" t="str">
        <v>2.灵敏度显示标准</v>
      </c>
      <c r="I10" s="59" t="str">
        <v>PASS</v>
      </c>
      <c r="J10" s="121"/>
      <c r="K10" s="120"/>
      <c r="L10" s="120"/>
      <c r="M10" s="120"/>
      <c r="N10" s="120"/>
      <c r="O10" s="120"/>
      <c r="P10" s="120"/>
      <c r="Q10" s="120"/>
      <c r="R10" s="120"/>
      <c r="S10" s="120"/>
      <c r="T10" s="120"/>
    </row>
    <row r="11">
      <c r="A11" s="120">
        <v>10</v>
      </c>
      <c r="B11" s="120"/>
      <c r="C11" s="120" t="str">
        <v>灵敏度页面</v>
      </c>
      <c r="D11" s="120" t="str">
        <v>灵敏度页面显示</v>
      </c>
      <c r="E11" s="120" t="str">
        <v>P2</v>
      </c>
      <c r="F11" s="120" t="str">
        <v>1.车机供电正常
2.车车协同碰撞预警已开启</v>
      </c>
      <c r="G11" s="120" t="str">
        <v>1.车辆控制-&gt;车车协同设置-&gt;灵敏度页面
2.点击高</v>
      </c>
      <c r="H11" s="122" t="str">
        <v>2.灵敏度显示高</v>
      </c>
      <c r="I11" s="59" t="str">
        <v>PASS</v>
      </c>
      <c r="J11" s="121"/>
      <c r="K11" s="120"/>
      <c r="L11" s="120"/>
      <c r="M11" s="120"/>
      <c r="N11" s="120"/>
      <c r="O11" s="120"/>
      <c r="P11" s="120"/>
      <c r="Q11" s="120"/>
      <c r="R11" s="120"/>
      <c r="S11" s="120"/>
      <c r="T11" s="120"/>
    </row>
    <row r="12">
      <c r="A12" s="120">
        <v>11</v>
      </c>
      <c r="B12" s="120"/>
      <c r="C12" s="120" t="str">
        <v>灵敏度页面info图标</v>
      </c>
      <c r="D12" s="120" t="str">
        <v>灵敏度页面info图标弹窗显示</v>
      </c>
      <c r="E12" s="120" t="str">
        <v>P2</v>
      </c>
      <c r="F12" s="120" t="str">
        <v>1.车机供电正常
2.车车协同碰撞预警已开启</v>
      </c>
      <c r="G12" s="120" t="str">
        <v>1.车辆控制-&gt;车车协同设置-&gt;灵敏度页面
2.点击info图标
3.点击“X”</v>
      </c>
      <c r="H12" s="122" t="str">
        <v>2.弹窗显示“车车协同碰撞风险预测灵敏度设置”
3.弹窗关闭</v>
      </c>
      <c r="I12" s="59" t="str">
        <v>PASS</v>
      </c>
      <c r="J12" s="121"/>
      <c r="K12" s="120"/>
      <c r="L12" s="120"/>
      <c r="M12" s="120"/>
      <c r="N12" s="120"/>
      <c r="O12" s="120"/>
      <c r="P12" s="120"/>
      <c r="Q12" s="120"/>
      <c r="R12" s="120"/>
      <c r="S12" s="120"/>
      <c r="T12" s="120"/>
    </row>
    <row r="13">
      <c r="A13" s="120">
        <v>12</v>
      </c>
      <c r="B13" s="120"/>
      <c r="C13" s="120"/>
      <c r="D13" s="120" t="str">
        <v>切换主题</v>
      </c>
      <c r="E13" s="120" t="str">
        <v>P0</v>
      </c>
      <c r="F13" s="120" t="str">
        <v>1.车机供电正常
2.信号正常</v>
      </c>
      <c r="G13" s="120" t="str">
        <v>1.切换主题，查看显示</v>
      </c>
      <c r="H13" s="122" t="str">
        <v>1.车内按钮随着主题变化</v>
      </c>
      <c r="I13" s="59" t="str">
        <v>PASS</v>
      </c>
      <c r="J13" s="121"/>
      <c r="K13" s="120"/>
      <c r="L13" s="120"/>
      <c r="M13" s="120"/>
      <c r="N13" s="120"/>
      <c r="O13" s="120"/>
      <c r="P13" s="120"/>
      <c r="Q13" s="120"/>
      <c r="R13" s="120"/>
      <c r="S13" s="120"/>
      <c r="T13" s="120"/>
    </row>
    <row r="14">
      <c r="A14" s="120">
        <v>13</v>
      </c>
      <c r="B14" s="120"/>
      <c r="C14" s="120"/>
      <c r="D14" s="120" t="str">
        <v>切换分屏</v>
      </c>
      <c r="E14" s="120" t="str">
        <v>P0</v>
      </c>
      <c r="F14" s="120" t="str">
        <v>1.车机供电正常
2.信号正常</v>
      </c>
      <c r="G14" s="120" t="str">
        <v>1.切换分屏，查看界面显示</v>
      </c>
      <c r="H14" s="122" t="str">
        <v>1.界面显示正常</v>
      </c>
      <c r="I14" s="59" t="str">
        <v>PASS</v>
      </c>
      <c r="J14" s="121"/>
      <c r="K14" s="120"/>
      <c r="L14" s="120"/>
      <c r="M14" s="120"/>
      <c r="N14" s="120"/>
      <c r="O14" s="120"/>
      <c r="P14" s="120"/>
      <c r="Q14" s="120"/>
      <c r="R14" s="120"/>
      <c r="S14" s="120"/>
      <c r="T14" s="120"/>
    </row>
    <row r="15">
      <c r="A15" s="120"/>
      <c r="B15" s="120"/>
      <c r="C15" s="120"/>
      <c r="D15" s="120"/>
      <c r="E15" s="120"/>
      <c r="F15" s="120"/>
      <c r="G15" s="120"/>
      <c r="H15" s="120"/>
      <c r="I15" s="123"/>
      <c r="J15" s="120"/>
      <c r="K15" s="120"/>
      <c r="L15" s="120"/>
      <c r="M15" s="120"/>
      <c r="N15" s="120"/>
      <c r="O15" s="120"/>
      <c r="P15" s="120"/>
      <c r="Q15" s="120"/>
      <c r="R15" s="120"/>
      <c r="S15" s="120"/>
      <c r="T15" s="120"/>
    </row>
    <row r="16">
      <c r="A16" s="120"/>
      <c r="B16" s="120"/>
      <c r="C16" s="120"/>
      <c r="D16" s="120"/>
      <c r="E16" s="120"/>
      <c r="F16" s="120"/>
      <c r="G16" s="120"/>
      <c r="H16" s="120"/>
      <c r="I16" s="120"/>
      <c r="J16" s="120"/>
      <c r="K16" s="120"/>
      <c r="L16" s="120"/>
      <c r="M16" s="120"/>
      <c r="N16" s="120"/>
      <c r="O16" s="120"/>
      <c r="P16" s="120"/>
      <c r="Q16" s="120"/>
      <c r="R16" s="120"/>
      <c r="S16" s="120"/>
      <c r="T16" s="120"/>
    </row>
    <row r="17">
      <c r="A17" s="120"/>
      <c r="B17" s="120"/>
      <c r="C17" s="120"/>
      <c r="D17" s="120"/>
      <c r="E17" s="120"/>
      <c r="F17" s="120"/>
      <c r="G17" s="120"/>
      <c r="H17" s="120"/>
      <c r="I17" s="120"/>
      <c r="J17" s="120"/>
      <c r="K17" s="120"/>
      <c r="L17" s="120"/>
      <c r="M17" s="120"/>
      <c r="N17" s="120"/>
      <c r="O17" s="120"/>
      <c r="P17" s="120"/>
      <c r="Q17" s="120"/>
      <c r="R17" s="120"/>
      <c r="S17" s="120"/>
      <c r="T17" s="120"/>
    </row>
    <row r="18">
      <c r="A18" s="120"/>
      <c r="B18" s="120"/>
      <c r="C18" s="120"/>
      <c r="D18" s="120"/>
      <c r="E18" s="120"/>
      <c r="F18" s="120"/>
      <c r="G18" s="120"/>
      <c r="H18" s="120"/>
      <c r="I18" s="120"/>
      <c r="J18" s="120"/>
      <c r="K18" s="120"/>
      <c r="L18" s="120"/>
      <c r="M18" s="120"/>
      <c r="N18" s="120"/>
      <c r="O18" s="120"/>
      <c r="P18" s="120"/>
      <c r="Q18" s="120"/>
      <c r="R18" s="120"/>
      <c r="S18" s="120"/>
      <c r="T18" s="120"/>
    </row>
    <row r="19">
      <c r="A19" s="120"/>
      <c r="B19" s="120"/>
      <c r="C19" s="120"/>
      <c r="D19" s="120"/>
      <c r="E19" s="120"/>
      <c r="F19" s="120"/>
      <c r="G19" s="120"/>
      <c r="H19" s="120"/>
      <c r="I19" s="120"/>
      <c r="J19" s="120"/>
      <c r="K19" s="120"/>
      <c r="L19" s="120"/>
      <c r="M19" s="120"/>
      <c r="N19" s="120"/>
      <c r="O19" s="120"/>
      <c r="P19" s="120"/>
      <c r="Q19" s="120"/>
      <c r="R19" s="120"/>
      <c r="S19" s="120"/>
      <c r="T19" s="120"/>
    </row>
    <row r="20">
      <c r="A20" s="120"/>
      <c r="B20" s="120"/>
      <c r="C20" s="120"/>
      <c r="D20" s="120"/>
      <c r="E20" s="120"/>
      <c r="F20" s="120"/>
      <c r="G20" s="120"/>
      <c r="H20" s="120"/>
      <c r="I20" s="120"/>
      <c r="J20" s="120"/>
      <c r="K20" s="120"/>
      <c r="L20" s="120"/>
      <c r="M20" s="120"/>
      <c r="N20" s="120"/>
      <c r="O20" s="120"/>
      <c r="P20" s="120"/>
      <c r="Q20" s="120"/>
      <c r="R20" s="120"/>
      <c r="S20" s="120"/>
      <c r="T20" s="120"/>
    </row>
    <row r="21">
      <c r="A21" s="120"/>
      <c r="B21" s="120"/>
      <c r="C21" s="120"/>
      <c r="D21" s="120"/>
      <c r="E21" s="120"/>
      <c r="F21" s="120"/>
      <c r="G21" s="120"/>
      <c r="H21" s="120"/>
      <c r="I21" s="120"/>
      <c r="J21" s="120"/>
      <c r="K21" s="120"/>
      <c r="L21" s="120"/>
      <c r="M21" s="120"/>
      <c r="N21" s="120"/>
      <c r="O21" s="120"/>
      <c r="P21" s="120"/>
      <c r="Q21" s="120"/>
      <c r="R21" s="120"/>
      <c r="S21" s="120"/>
      <c r="T21" s="120"/>
    </row>
    <row r="22">
      <c r="A22" s="120"/>
      <c r="B22" s="120"/>
      <c r="C22" s="120"/>
      <c r="D22" s="120"/>
      <c r="E22" s="120"/>
      <c r="F22" s="120"/>
      <c r="G22" s="120"/>
      <c r="H22" s="120"/>
      <c r="I22" s="120"/>
      <c r="J22" s="120"/>
      <c r="K22" s="120"/>
      <c r="L22" s="120"/>
      <c r="M22" s="120"/>
      <c r="N22" s="120"/>
      <c r="O22" s="120"/>
      <c r="P22" s="120"/>
      <c r="Q22" s="120"/>
      <c r="R22" s="120"/>
      <c r="S22" s="120"/>
      <c r="T22" s="120"/>
    </row>
    <row r="23">
      <c r="A23" s="120"/>
      <c r="B23" s="120"/>
      <c r="C23" s="120"/>
      <c r="D23" s="120"/>
      <c r="E23" s="120"/>
      <c r="F23" s="120"/>
      <c r="G23" s="120"/>
      <c r="H23" s="120"/>
      <c r="I23" s="120"/>
      <c r="J23" s="120"/>
      <c r="K23" s="120"/>
      <c r="L23" s="120"/>
      <c r="M23" s="120"/>
      <c r="N23" s="120"/>
      <c r="O23" s="120"/>
      <c r="P23" s="120"/>
      <c r="Q23" s="120"/>
      <c r="R23" s="120"/>
      <c r="S23" s="120"/>
      <c r="T23" s="120"/>
    </row>
    <row r="24">
      <c r="A24" s="120"/>
      <c r="B24" s="120"/>
      <c r="C24" s="120"/>
      <c r="D24" s="120"/>
      <c r="E24" s="120"/>
      <c r="F24" s="120"/>
      <c r="G24" s="120"/>
      <c r="H24" s="120"/>
      <c r="I24" s="120"/>
      <c r="J24" s="120"/>
      <c r="K24" s="120"/>
      <c r="L24" s="120"/>
      <c r="M24" s="120"/>
      <c r="N24" s="120"/>
      <c r="O24" s="120"/>
      <c r="P24" s="120"/>
      <c r="Q24" s="120"/>
      <c r="R24" s="120"/>
      <c r="S24" s="120"/>
      <c r="T24" s="120"/>
    </row>
    <row r="25">
      <c r="A25" s="120"/>
      <c r="B25" s="120"/>
      <c r="C25" s="120"/>
      <c r="D25" s="120"/>
      <c r="E25" s="120"/>
      <c r="F25" s="120"/>
      <c r="G25" s="120"/>
      <c r="H25" s="120"/>
      <c r="I25" s="120"/>
      <c r="J25" s="120"/>
      <c r="K25" s="120"/>
      <c r="L25" s="120"/>
      <c r="M25" s="120"/>
      <c r="N25" s="120"/>
      <c r="O25" s="120"/>
      <c r="P25" s="120"/>
      <c r="Q25" s="120"/>
      <c r="R25" s="120"/>
      <c r="S25" s="120"/>
      <c r="T25" s="120"/>
    </row>
    <row r="26">
      <c r="A26" s="120"/>
      <c r="B26" s="120"/>
      <c r="C26" s="120"/>
      <c r="D26" s="120"/>
      <c r="E26" s="120"/>
      <c r="F26" s="120"/>
      <c r="G26" s="120"/>
      <c r="H26" s="120"/>
      <c r="I26" s="120"/>
      <c r="J26" s="120"/>
      <c r="K26" s="120"/>
      <c r="L26" s="120"/>
      <c r="M26" s="120"/>
      <c r="N26" s="120"/>
      <c r="O26" s="120"/>
      <c r="P26" s="120"/>
      <c r="Q26" s="120"/>
      <c r="R26" s="120"/>
      <c r="S26" s="120"/>
      <c r="T26" s="120"/>
    </row>
    <row r="27">
      <c r="A27" s="120"/>
      <c r="B27" s="120"/>
      <c r="C27" s="120"/>
      <c r="D27" s="120"/>
      <c r="E27" s="120"/>
      <c r="F27" s="120"/>
      <c r="G27" s="120"/>
      <c r="H27" s="120"/>
      <c r="I27" s="120"/>
      <c r="J27" s="120"/>
      <c r="K27" s="120"/>
      <c r="L27" s="120"/>
      <c r="M27" s="120"/>
      <c r="N27" s="120"/>
      <c r="O27" s="120"/>
      <c r="P27" s="120"/>
      <c r="Q27" s="120"/>
      <c r="R27" s="120"/>
      <c r="S27" s="120"/>
      <c r="T27" s="120"/>
    </row>
    <row r="28">
      <c r="A28" s="120"/>
      <c r="B28" s="120"/>
      <c r="C28" s="120"/>
      <c r="D28" s="120"/>
      <c r="E28" s="120"/>
      <c r="F28" s="120"/>
      <c r="G28" s="120"/>
      <c r="H28" s="120"/>
      <c r="I28" s="120"/>
      <c r="J28" s="120"/>
      <c r="K28" s="120"/>
      <c r="L28" s="120"/>
      <c r="M28" s="120"/>
      <c r="N28" s="120"/>
      <c r="O28" s="120"/>
      <c r="P28" s="120"/>
      <c r="Q28" s="120"/>
      <c r="R28" s="120"/>
      <c r="S28" s="120"/>
      <c r="T28" s="120"/>
    </row>
    <row r="29">
      <c r="A29" s="120"/>
      <c r="B29" s="120"/>
      <c r="C29" s="120"/>
      <c r="D29" s="120"/>
      <c r="E29" s="120"/>
      <c r="F29" s="120"/>
      <c r="G29" s="120"/>
      <c r="H29" s="120"/>
      <c r="I29" s="120"/>
      <c r="J29" s="120"/>
      <c r="K29" s="120"/>
      <c r="L29" s="120"/>
      <c r="M29" s="120"/>
      <c r="N29" s="120"/>
      <c r="O29" s="120"/>
      <c r="P29" s="120"/>
      <c r="Q29" s="120"/>
      <c r="R29" s="120"/>
      <c r="S29" s="120"/>
      <c r="T29" s="120"/>
    </row>
    <row r="30">
      <c r="A30" s="120"/>
      <c r="B30" s="120"/>
      <c r="C30" s="120"/>
      <c r="D30" s="120"/>
      <c r="E30" s="120"/>
      <c r="F30" s="120"/>
      <c r="G30" s="120"/>
      <c r="H30" s="120"/>
      <c r="I30" s="120"/>
      <c r="J30" s="120"/>
      <c r="K30" s="120"/>
      <c r="L30" s="120"/>
      <c r="M30" s="120"/>
      <c r="N30" s="120"/>
      <c r="O30" s="120"/>
      <c r="P30" s="120"/>
      <c r="Q30" s="120"/>
      <c r="R30" s="120"/>
      <c r="S30" s="120"/>
      <c r="T30" s="120"/>
    </row>
    <row r="31">
      <c r="A31" s="120"/>
      <c r="B31" s="120"/>
      <c r="C31" s="120"/>
      <c r="D31" s="120"/>
      <c r="E31" s="120"/>
      <c r="F31" s="120"/>
      <c r="G31" s="120"/>
      <c r="H31" s="120"/>
      <c r="I31" s="120"/>
      <c r="J31" s="120"/>
      <c r="K31" s="120"/>
      <c r="L31" s="120"/>
      <c r="M31" s="120"/>
      <c r="N31" s="120"/>
      <c r="O31" s="120"/>
      <c r="P31" s="120"/>
      <c r="Q31" s="120"/>
      <c r="R31" s="120"/>
      <c r="S31" s="120"/>
      <c r="T31" s="120"/>
    </row>
    <row r="32">
      <c r="A32" s="120"/>
      <c r="B32" s="120"/>
      <c r="C32" s="120"/>
      <c r="D32" s="120"/>
      <c r="E32" s="120"/>
      <c r="F32" s="120"/>
      <c r="G32" s="120"/>
      <c r="H32" s="120"/>
      <c r="I32" s="120"/>
      <c r="J32" s="120"/>
      <c r="K32" s="120"/>
      <c r="L32" s="120"/>
      <c r="M32" s="120"/>
      <c r="N32" s="120"/>
      <c r="O32" s="120"/>
      <c r="P32" s="120"/>
      <c r="Q32" s="120"/>
      <c r="R32" s="120"/>
      <c r="S32" s="120"/>
      <c r="T32" s="120"/>
    </row>
    <row r="33">
      <c r="A33" s="120"/>
      <c r="B33" s="120"/>
      <c r="C33" s="120"/>
      <c r="D33" s="120"/>
      <c r="E33" s="120"/>
      <c r="F33" s="120"/>
      <c r="G33" s="120"/>
      <c r="H33" s="120"/>
      <c r="I33" s="120"/>
      <c r="J33" s="120"/>
      <c r="K33" s="120"/>
      <c r="L33" s="120"/>
      <c r="M33" s="120"/>
      <c r="N33" s="120"/>
      <c r="O33" s="120"/>
      <c r="P33" s="120"/>
      <c r="Q33" s="120"/>
      <c r="R33" s="120"/>
      <c r="S33" s="120"/>
      <c r="T33" s="120"/>
    </row>
    <row r="34">
      <c r="A34" s="120"/>
      <c r="B34" s="120"/>
      <c r="C34" s="120"/>
      <c r="D34" s="120"/>
      <c r="E34" s="120"/>
      <c r="F34" s="120"/>
      <c r="G34" s="120"/>
      <c r="H34" s="120"/>
      <c r="I34" s="120"/>
      <c r="J34" s="120"/>
      <c r="K34" s="120"/>
      <c r="L34" s="120"/>
      <c r="M34" s="120"/>
      <c r="N34" s="120"/>
      <c r="O34" s="120"/>
      <c r="P34" s="120"/>
      <c r="Q34" s="120"/>
      <c r="R34" s="120"/>
      <c r="S34" s="120"/>
      <c r="T34" s="120"/>
    </row>
    <row r="35">
      <c r="A35" s="120"/>
      <c r="B35" s="120"/>
      <c r="C35" s="120"/>
      <c r="D35" s="120"/>
      <c r="E35" s="120"/>
      <c r="F35" s="120"/>
      <c r="G35" s="120"/>
      <c r="H35" s="120"/>
      <c r="I35" s="120"/>
      <c r="J35" s="120"/>
      <c r="K35" s="120"/>
      <c r="L35" s="120"/>
      <c r="M35" s="120"/>
      <c r="N35" s="120"/>
      <c r="O35" s="120"/>
      <c r="P35" s="120"/>
      <c r="Q35" s="120"/>
      <c r="R35" s="120"/>
      <c r="S35" s="120"/>
      <c r="T35" s="120"/>
    </row>
    <row r="36">
      <c r="A36" s="120"/>
      <c r="B36" s="120"/>
      <c r="C36" s="120"/>
      <c r="D36" s="120"/>
      <c r="E36" s="120"/>
      <c r="F36" s="120"/>
      <c r="G36" s="120"/>
      <c r="H36" s="120"/>
      <c r="I36" s="120"/>
      <c r="J36" s="120"/>
      <c r="K36" s="120"/>
      <c r="L36" s="120"/>
      <c r="M36" s="120"/>
      <c r="N36" s="120"/>
      <c r="O36" s="120"/>
      <c r="P36" s="120"/>
      <c r="Q36" s="120"/>
      <c r="R36" s="120"/>
      <c r="S36" s="120"/>
      <c r="T36" s="120"/>
    </row>
    <row r="37">
      <c r="A37" s="120"/>
      <c r="B37" s="120"/>
      <c r="C37" s="120"/>
      <c r="D37" s="120"/>
      <c r="E37" s="120"/>
      <c r="F37" s="120"/>
      <c r="G37" s="120"/>
      <c r="H37" s="120"/>
      <c r="I37" s="120"/>
      <c r="J37" s="120"/>
      <c r="K37" s="120"/>
      <c r="L37" s="120"/>
      <c r="M37" s="120"/>
      <c r="N37" s="120"/>
      <c r="O37" s="120"/>
      <c r="P37" s="120"/>
      <c r="Q37" s="120"/>
      <c r="R37" s="120"/>
      <c r="S37" s="120"/>
      <c r="T37" s="120"/>
    </row>
    <row r="38">
      <c r="A38" s="120"/>
      <c r="B38" s="120"/>
      <c r="C38" s="120"/>
      <c r="D38" s="120"/>
      <c r="E38" s="120"/>
      <c r="F38" s="120"/>
      <c r="G38" s="120"/>
      <c r="H38" s="120"/>
      <c r="I38" s="120"/>
      <c r="J38" s="120"/>
      <c r="K38" s="120"/>
      <c r="L38" s="120"/>
      <c r="M38" s="120"/>
      <c r="N38" s="120"/>
      <c r="O38" s="120"/>
      <c r="P38" s="120"/>
      <c r="Q38" s="120"/>
      <c r="R38" s="120"/>
      <c r="S38" s="120"/>
      <c r="T38" s="120"/>
    </row>
    <row r="39">
      <c r="A39" s="120"/>
      <c r="B39" s="120"/>
      <c r="C39" s="120"/>
      <c r="D39" s="120"/>
      <c r="E39" s="120"/>
      <c r="F39" s="120"/>
      <c r="G39" s="120"/>
      <c r="H39" s="120"/>
      <c r="I39" s="120"/>
      <c r="J39" s="120"/>
      <c r="K39" s="120"/>
      <c r="L39" s="120"/>
      <c r="M39" s="120"/>
      <c r="N39" s="120"/>
      <c r="O39" s="120"/>
      <c r="P39" s="120"/>
      <c r="Q39" s="120"/>
      <c r="R39" s="120"/>
      <c r="S39" s="120"/>
      <c r="T39" s="120"/>
    </row>
    <row r="40">
      <c r="A40" s="120"/>
      <c r="B40" s="120"/>
      <c r="C40" s="120"/>
      <c r="D40" s="120"/>
      <c r="E40" s="120"/>
      <c r="F40" s="120"/>
      <c r="G40" s="120"/>
      <c r="H40" s="120"/>
      <c r="I40" s="120"/>
      <c r="J40" s="120"/>
      <c r="K40" s="120"/>
      <c r="L40" s="120"/>
      <c r="M40" s="120"/>
      <c r="N40" s="120"/>
      <c r="O40" s="120"/>
      <c r="P40" s="120"/>
      <c r="Q40" s="120"/>
      <c r="R40" s="120"/>
      <c r="S40" s="120"/>
      <c r="T40" s="120"/>
    </row>
    <row r="41">
      <c r="A41" s="120"/>
      <c r="B41" s="120"/>
      <c r="C41" s="120"/>
      <c r="D41" s="120"/>
      <c r="E41" s="120"/>
      <c r="F41" s="120"/>
      <c r="G41" s="120"/>
      <c r="H41" s="120"/>
      <c r="I41" s="120"/>
      <c r="J41" s="120"/>
      <c r="K41" s="120"/>
      <c r="L41" s="120"/>
      <c r="M41" s="120"/>
      <c r="N41" s="120"/>
      <c r="O41" s="120"/>
      <c r="P41" s="120"/>
      <c r="Q41" s="120"/>
      <c r="R41" s="120"/>
      <c r="S41" s="120"/>
      <c r="T41" s="120"/>
    </row>
    <row r="42">
      <c r="A42" s="120"/>
      <c r="B42" s="120"/>
      <c r="C42" s="120"/>
      <c r="D42" s="120"/>
      <c r="E42" s="120"/>
      <c r="F42" s="120"/>
      <c r="G42" s="120"/>
      <c r="H42" s="120"/>
      <c r="I42" s="120"/>
      <c r="J42" s="120"/>
      <c r="K42" s="120"/>
      <c r="L42" s="120"/>
      <c r="M42" s="120"/>
      <c r="N42" s="120"/>
      <c r="O42" s="120"/>
      <c r="P42" s="120"/>
      <c r="Q42" s="120"/>
      <c r="R42" s="120"/>
      <c r="S42" s="120"/>
      <c r="T42" s="120"/>
    </row>
    <row r="43">
      <c r="A43" s="120"/>
      <c r="B43" s="120"/>
      <c r="C43" s="120"/>
      <c r="D43" s="120"/>
      <c r="E43" s="120"/>
      <c r="F43" s="120"/>
      <c r="G43" s="120"/>
      <c r="H43" s="120"/>
      <c r="I43" s="120"/>
      <c r="J43" s="120"/>
      <c r="K43" s="120"/>
      <c r="L43" s="120"/>
      <c r="M43" s="120"/>
      <c r="N43" s="120"/>
      <c r="O43" s="120"/>
      <c r="P43" s="120"/>
      <c r="Q43" s="120"/>
      <c r="R43" s="120"/>
      <c r="S43" s="120"/>
      <c r="T43" s="120"/>
    </row>
    <row r="44">
      <c r="A44" s="120"/>
      <c r="B44" s="120"/>
      <c r="C44" s="120"/>
      <c r="D44" s="120"/>
      <c r="E44" s="120"/>
      <c r="F44" s="120"/>
      <c r="G44" s="120"/>
      <c r="H44" s="120"/>
      <c r="I44" s="120"/>
      <c r="J44" s="120"/>
      <c r="K44" s="120"/>
      <c r="L44" s="120"/>
      <c r="M44" s="120"/>
      <c r="N44" s="120"/>
      <c r="O44" s="120"/>
      <c r="P44" s="120"/>
      <c r="Q44" s="120"/>
      <c r="R44" s="120"/>
      <c r="S44" s="120"/>
      <c r="T44" s="120"/>
    </row>
    <row r="45">
      <c r="A45" s="120"/>
      <c r="B45" s="120"/>
      <c r="C45" s="120"/>
      <c r="D45" s="120"/>
      <c r="E45" s="120"/>
      <c r="F45" s="120"/>
      <c r="G45" s="120"/>
      <c r="H45" s="120"/>
      <c r="I45" s="120"/>
      <c r="J45" s="120"/>
      <c r="K45" s="120"/>
      <c r="L45" s="120"/>
      <c r="M45" s="120"/>
      <c r="N45" s="120"/>
      <c r="O45" s="120"/>
      <c r="P45" s="120"/>
      <c r="Q45" s="120"/>
      <c r="R45" s="120"/>
      <c r="S45" s="120"/>
      <c r="T45" s="120"/>
    </row>
    <row r="46">
      <c r="A46" s="120"/>
      <c r="B46" s="120"/>
      <c r="C46" s="120"/>
      <c r="D46" s="120"/>
      <c r="E46" s="120"/>
      <c r="F46" s="120"/>
      <c r="G46" s="120"/>
      <c r="H46" s="120"/>
      <c r="I46" s="120"/>
      <c r="J46" s="120"/>
      <c r="K46" s="120"/>
      <c r="L46" s="120"/>
      <c r="M46" s="120"/>
      <c r="N46" s="120"/>
      <c r="O46" s="120"/>
      <c r="P46" s="120"/>
      <c r="Q46" s="120"/>
      <c r="R46" s="120"/>
      <c r="S46" s="120"/>
      <c r="T46" s="120"/>
    </row>
    <row r="47">
      <c r="A47" s="120"/>
      <c r="B47" s="120"/>
      <c r="C47" s="120"/>
      <c r="D47" s="120"/>
      <c r="E47" s="120"/>
      <c r="F47" s="120"/>
      <c r="G47" s="120"/>
      <c r="H47" s="120"/>
      <c r="I47" s="120"/>
      <c r="J47" s="120"/>
      <c r="K47" s="120"/>
      <c r="L47" s="120"/>
      <c r="M47" s="120"/>
      <c r="N47" s="120"/>
      <c r="O47" s="120"/>
      <c r="P47" s="120"/>
      <c r="Q47" s="120"/>
      <c r="R47" s="120"/>
      <c r="S47" s="120"/>
      <c r="T47" s="120"/>
    </row>
    <row r="48">
      <c r="A48" s="120"/>
      <c r="B48" s="120"/>
      <c r="C48" s="120"/>
      <c r="D48" s="120"/>
      <c r="E48" s="120"/>
      <c r="F48" s="120"/>
      <c r="G48" s="120"/>
      <c r="H48" s="120"/>
      <c r="I48" s="120"/>
      <c r="J48" s="120"/>
      <c r="K48" s="120"/>
      <c r="L48" s="120"/>
      <c r="M48" s="120"/>
      <c r="N48" s="120"/>
      <c r="O48" s="120"/>
      <c r="P48" s="120"/>
      <c r="Q48" s="120"/>
      <c r="R48" s="120"/>
      <c r="S48" s="120"/>
      <c r="T48" s="120"/>
    </row>
    <row r="49">
      <c r="A49" s="120"/>
      <c r="B49" s="120"/>
      <c r="C49" s="120"/>
      <c r="D49" s="120"/>
      <c r="E49" s="120"/>
      <c r="F49" s="120"/>
      <c r="G49" s="120"/>
      <c r="H49" s="120"/>
      <c r="I49" s="120"/>
      <c r="J49" s="120"/>
      <c r="K49" s="120"/>
      <c r="L49" s="120"/>
      <c r="M49" s="120"/>
      <c r="N49" s="120"/>
      <c r="O49" s="120"/>
      <c r="P49" s="120"/>
      <c r="Q49" s="120"/>
      <c r="R49" s="120"/>
      <c r="S49" s="120"/>
      <c r="T49" s="120"/>
    </row>
    <row r="50">
      <c r="A50" s="120"/>
      <c r="B50" s="120"/>
      <c r="C50" s="120"/>
      <c r="D50" s="120"/>
      <c r="E50" s="120"/>
      <c r="F50" s="120"/>
      <c r="G50" s="120"/>
      <c r="H50" s="120"/>
      <c r="I50" s="120"/>
      <c r="J50" s="120"/>
      <c r="K50" s="120"/>
      <c r="L50" s="120"/>
      <c r="M50" s="120"/>
      <c r="N50" s="120"/>
      <c r="O50" s="120"/>
      <c r="P50" s="120"/>
      <c r="Q50" s="120"/>
      <c r="R50" s="120"/>
      <c r="S50" s="120"/>
      <c r="T50" s="120"/>
    </row>
    <row r="51">
      <c r="A51" s="120"/>
      <c r="B51" s="120"/>
      <c r="C51" s="120"/>
      <c r="D51" s="120"/>
      <c r="E51" s="120"/>
      <c r="F51" s="120"/>
      <c r="G51" s="120"/>
      <c r="H51" s="120"/>
      <c r="I51" s="120"/>
      <c r="J51" s="120"/>
      <c r="K51" s="120"/>
      <c r="L51" s="120"/>
      <c r="M51" s="120"/>
      <c r="N51" s="120"/>
      <c r="O51" s="120"/>
      <c r="P51" s="120"/>
      <c r="Q51" s="120"/>
      <c r="R51" s="120"/>
      <c r="S51" s="120"/>
      <c r="T51" s="120"/>
    </row>
    <row r="52">
      <c r="A52" s="120"/>
      <c r="B52" s="120"/>
      <c r="C52" s="120"/>
      <c r="D52" s="120"/>
      <c r="E52" s="120"/>
      <c r="F52" s="120"/>
      <c r="G52" s="120"/>
      <c r="H52" s="120"/>
      <c r="I52" s="120"/>
      <c r="J52" s="120"/>
      <c r="K52" s="120"/>
      <c r="L52" s="120"/>
      <c r="M52" s="120"/>
      <c r="N52" s="120"/>
      <c r="O52" s="120"/>
      <c r="P52" s="120"/>
      <c r="Q52" s="120"/>
      <c r="R52" s="120"/>
      <c r="S52" s="120"/>
      <c r="T52" s="120"/>
    </row>
    <row r="53">
      <c r="A53" s="120"/>
      <c r="B53" s="120"/>
      <c r="C53" s="120"/>
      <c r="D53" s="120"/>
      <c r="E53" s="120"/>
      <c r="F53" s="120"/>
      <c r="G53" s="120"/>
      <c r="H53" s="120"/>
      <c r="I53" s="120"/>
      <c r="J53" s="120"/>
      <c r="K53" s="120"/>
      <c r="L53" s="120"/>
      <c r="M53" s="120"/>
      <c r="N53" s="120"/>
      <c r="O53" s="120"/>
      <c r="P53" s="120"/>
      <c r="Q53" s="120"/>
      <c r="R53" s="120"/>
      <c r="S53" s="120"/>
      <c r="T53" s="120"/>
    </row>
    <row r="54">
      <c r="A54" s="120"/>
      <c r="B54" s="120"/>
      <c r="C54" s="120"/>
      <c r="D54" s="120"/>
      <c r="E54" s="120"/>
      <c r="F54" s="120"/>
      <c r="G54" s="120"/>
      <c r="H54" s="120"/>
      <c r="I54" s="120"/>
      <c r="J54" s="120"/>
      <c r="K54" s="120"/>
      <c r="L54" s="120"/>
      <c r="M54" s="120"/>
      <c r="N54" s="120"/>
      <c r="O54" s="120"/>
      <c r="P54" s="120"/>
      <c r="Q54" s="120"/>
      <c r="R54" s="120"/>
      <c r="S54" s="120"/>
      <c r="T54" s="120"/>
    </row>
    <row r="55">
      <c r="A55" s="120"/>
      <c r="B55" s="120"/>
      <c r="C55" s="120"/>
      <c r="D55" s="120"/>
      <c r="E55" s="120"/>
      <c r="F55" s="120"/>
      <c r="G55" s="120"/>
      <c r="H55" s="120"/>
      <c r="I55" s="120"/>
      <c r="J55" s="120"/>
      <c r="K55" s="120"/>
      <c r="L55" s="120"/>
      <c r="M55" s="120"/>
      <c r="N55" s="120"/>
      <c r="O55" s="120"/>
      <c r="P55" s="120"/>
      <c r="Q55" s="120"/>
      <c r="R55" s="120"/>
      <c r="S55" s="120"/>
      <c r="T55" s="120"/>
    </row>
    <row r="56">
      <c r="A56" s="120"/>
      <c r="B56" s="120"/>
      <c r="C56" s="120"/>
      <c r="D56" s="120"/>
      <c r="E56" s="120"/>
      <c r="F56" s="120"/>
      <c r="G56" s="120"/>
      <c r="H56" s="120"/>
      <c r="I56" s="120"/>
      <c r="J56" s="120"/>
      <c r="K56" s="120"/>
      <c r="L56" s="120"/>
      <c r="M56" s="120"/>
      <c r="N56" s="120"/>
      <c r="O56" s="120"/>
      <c r="P56" s="120"/>
      <c r="Q56" s="120"/>
      <c r="R56" s="120"/>
      <c r="S56" s="120"/>
      <c r="T56" s="120"/>
    </row>
    <row r="57">
      <c r="A57" s="120"/>
      <c r="B57" s="120"/>
      <c r="C57" s="120"/>
      <c r="D57" s="120"/>
      <c r="E57" s="120"/>
      <c r="F57" s="120"/>
      <c r="G57" s="120"/>
      <c r="H57" s="120"/>
      <c r="I57" s="120"/>
      <c r="J57" s="120"/>
      <c r="K57" s="120"/>
      <c r="L57" s="120"/>
      <c r="M57" s="120"/>
      <c r="N57" s="120"/>
      <c r="O57" s="120"/>
      <c r="P57" s="120"/>
      <c r="Q57" s="120"/>
      <c r="R57" s="120"/>
      <c r="S57" s="120"/>
      <c r="T57" s="120"/>
    </row>
    <row r="58">
      <c r="A58" s="120"/>
      <c r="B58" s="120"/>
      <c r="C58" s="120"/>
      <c r="D58" s="120"/>
      <c r="E58" s="120"/>
      <c r="F58" s="120"/>
      <c r="G58" s="120"/>
      <c r="H58" s="120"/>
      <c r="I58" s="120"/>
      <c r="J58" s="120"/>
      <c r="K58" s="120"/>
      <c r="L58" s="120"/>
      <c r="M58" s="120"/>
      <c r="N58" s="120"/>
      <c r="O58" s="120"/>
      <c r="P58" s="120"/>
      <c r="Q58" s="120"/>
      <c r="R58" s="120"/>
      <c r="S58" s="120"/>
      <c r="T58" s="120"/>
    </row>
    <row r="59">
      <c r="A59" s="120"/>
      <c r="B59" s="120"/>
      <c r="C59" s="120"/>
      <c r="D59" s="120"/>
      <c r="E59" s="120"/>
      <c r="F59" s="120"/>
      <c r="G59" s="120"/>
      <c r="H59" s="120"/>
      <c r="I59" s="120"/>
      <c r="J59" s="120"/>
      <c r="K59" s="120"/>
      <c r="L59" s="120"/>
      <c r="M59" s="120"/>
      <c r="N59" s="120"/>
      <c r="O59" s="120"/>
      <c r="P59" s="120"/>
      <c r="Q59" s="120"/>
      <c r="R59" s="120"/>
      <c r="S59" s="120"/>
      <c r="T59" s="120"/>
    </row>
    <row r="60">
      <c r="A60" s="120"/>
      <c r="B60" s="120"/>
      <c r="C60" s="120"/>
      <c r="D60" s="120"/>
      <c r="E60" s="120"/>
      <c r="F60" s="120"/>
      <c r="G60" s="120"/>
      <c r="H60" s="120"/>
      <c r="I60" s="120"/>
      <c r="J60" s="120"/>
      <c r="K60" s="120"/>
      <c r="L60" s="120"/>
      <c r="M60" s="120"/>
      <c r="N60" s="120"/>
      <c r="O60" s="120"/>
      <c r="P60" s="120"/>
      <c r="Q60" s="120"/>
      <c r="R60" s="120"/>
      <c r="S60" s="120"/>
      <c r="T60" s="120"/>
    </row>
    <row r="61">
      <c r="A61" s="120"/>
      <c r="B61" s="120"/>
      <c r="C61" s="120"/>
      <c r="D61" s="120"/>
      <c r="E61" s="120"/>
      <c r="F61" s="120"/>
      <c r="G61" s="120"/>
      <c r="H61" s="120"/>
      <c r="I61" s="120"/>
      <c r="J61" s="120"/>
      <c r="K61" s="120"/>
      <c r="L61" s="120"/>
      <c r="M61" s="120"/>
      <c r="N61" s="120"/>
      <c r="O61" s="120"/>
      <c r="P61" s="120"/>
      <c r="Q61" s="120"/>
      <c r="R61" s="120"/>
      <c r="S61" s="120"/>
      <c r="T61" s="120"/>
    </row>
    <row r="62">
      <c r="A62" s="120"/>
      <c r="B62" s="120"/>
      <c r="C62" s="120"/>
      <c r="D62" s="120"/>
      <c r="E62" s="120"/>
      <c r="F62" s="120"/>
      <c r="G62" s="120"/>
      <c r="H62" s="120"/>
      <c r="I62" s="120"/>
      <c r="J62" s="120"/>
      <c r="K62" s="120"/>
      <c r="L62" s="120"/>
      <c r="M62" s="120"/>
      <c r="N62" s="120"/>
      <c r="O62" s="120"/>
      <c r="P62" s="120"/>
      <c r="Q62" s="120"/>
      <c r="R62" s="120"/>
      <c r="S62" s="120"/>
      <c r="T62" s="120"/>
    </row>
    <row r="63">
      <c r="A63" s="120"/>
      <c r="B63" s="120"/>
      <c r="C63" s="120"/>
      <c r="D63" s="120"/>
      <c r="E63" s="120"/>
      <c r="F63" s="120"/>
      <c r="G63" s="120"/>
      <c r="H63" s="120"/>
      <c r="I63" s="120"/>
      <c r="J63" s="120"/>
      <c r="K63" s="120"/>
      <c r="L63" s="120"/>
      <c r="M63" s="120"/>
      <c r="N63" s="120"/>
      <c r="O63" s="120"/>
      <c r="P63" s="120"/>
      <c r="Q63" s="120"/>
      <c r="R63" s="120"/>
      <c r="S63" s="120"/>
      <c r="T63" s="120"/>
    </row>
    <row r="64">
      <c r="A64" s="120"/>
      <c r="B64" s="120"/>
      <c r="C64" s="120"/>
      <c r="D64" s="120"/>
      <c r="E64" s="120"/>
      <c r="F64" s="120"/>
      <c r="G64" s="120"/>
      <c r="H64" s="120"/>
      <c r="I64" s="120"/>
      <c r="J64" s="120"/>
      <c r="K64" s="120"/>
      <c r="L64" s="120"/>
      <c r="M64" s="120"/>
      <c r="N64" s="120"/>
      <c r="O64" s="120"/>
      <c r="P64" s="120"/>
      <c r="Q64" s="120"/>
      <c r="R64" s="120"/>
      <c r="S64" s="120"/>
      <c r="T64" s="120"/>
    </row>
    <row r="65">
      <c r="A65" s="120"/>
      <c r="B65" s="120"/>
      <c r="C65" s="120"/>
      <c r="D65" s="120"/>
      <c r="E65" s="120"/>
      <c r="F65" s="120"/>
      <c r="G65" s="120"/>
      <c r="H65" s="120"/>
      <c r="I65" s="120"/>
      <c r="J65" s="120"/>
      <c r="K65" s="120"/>
      <c r="L65" s="120"/>
      <c r="M65" s="120"/>
      <c r="N65" s="120"/>
      <c r="O65" s="120"/>
      <c r="P65" s="120"/>
      <c r="Q65" s="120"/>
      <c r="R65" s="120"/>
      <c r="S65" s="120"/>
      <c r="T65" s="120"/>
    </row>
    <row r="66">
      <c r="A66" s="120"/>
      <c r="B66" s="120"/>
      <c r="C66" s="120"/>
      <c r="D66" s="120"/>
      <c r="E66" s="120"/>
      <c r="F66" s="120"/>
      <c r="G66" s="120"/>
      <c r="H66" s="120"/>
      <c r="I66" s="120"/>
      <c r="J66" s="120"/>
      <c r="K66" s="120"/>
      <c r="L66" s="120"/>
      <c r="M66" s="120"/>
      <c r="N66" s="120"/>
      <c r="O66" s="120"/>
      <c r="P66" s="120"/>
      <c r="Q66" s="120"/>
      <c r="R66" s="120"/>
      <c r="S66" s="120"/>
      <c r="T66" s="120"/>
    </row>
    <row r="67">
      <c r="A67" s="120"/>
      <c r="B67" s="120"/>
      <c r="C67" s="120"/>
      <c r="D67" s="120"/>
      <c r="E67" s="120"/>
      <c r="F67" s="120"/>
      <c r="G67" s="120"/>
      <c r="H67" s="120"/>
      <c r="I67" s="120"/>
      <c r="J67" s="120"/>
      <c r="K67" s="120"/>
      <c r="L67" s="120"/>
      <c r="M67" s="120"/>
      <c r="N67" s="120"/>
      <c r="O67" s="120"/>
      <c r="P67" s="120"/>
      <c r="Q67" s="120"/>
      <c r="R67" s="120"/>
      <c r="S67" s="120"/>
      <c r="T67" s="120"/>
    </row>
    <row r="68">
      <c r="A68" s="120"/>
      <c r="B68" s="120"/>
      <c r="C68" s="120"/>
      <c r="D68" s="120"/>
      <c r="E68" s="120"/>
      <c r="F68" s="120"/>
      <c r="G68" s="120"/>
      <c r="H68" s="120"/>
      <c r="I68" s="120"/>
      <c r="J68" s="120"/>
      <c r="K68" s="120"/>
      <c r="L68" s="120"/>
      <c r="M68" s="120"/>
      <c r="N68" s="120"/>
      <c r="O68" s="120"/>
      <c r="P68" s="120"/>
      <c r="Q68" s="120"/>
      <c r="R68" s="120"/>
      <c r="S68" s="120"/>
      <c r="T68" s="120"/>
    </row>
    <row r="69">
      <c r="A69" s="120"/>
      <c r="B69" s="120"/>
      <c r="C69" s="120"/>
      <c r="D69" s="120"/>
      <c r="E69" s="120"/>
      <c r="F69" s="120"/>
      <c r="G69" s="120"/>
      <c r="H69" s="120"/>
      <c r="I69" s="120"/>
      <c r="J69" s="120"/>
      <c r="K69" s="120"/>
      <c r="L69" s="120"/>
      <c r="M69" s="120"/>
      <c r="N69" s="120"/>
      <c r="O69" s="120"/>
      <c r="P69" s="120"/>
      <c r="Q69" s="120"/>
      <c r="R69" s="120"/>
      <c r="S69" s="120"/>
      <c r="T69" s="120"/>
    </row>
    <row r="70">
      <c r="A70" s="120"/>
      <c r="B70" s="120"/>
      <c r="C70" s="120"/>
      <c r="D70" s="120"/>
      <c r="E70" s="120"/>
      <c r="F70" s="120"/>
      <c r="G70" s="120"/>
      <c r="H70" s="120"/>
      <c r="I70" s="120"/>
      <c r="J70" s="120"/>
      <c r="K70" s="120"/>
      <c r="L70" s="120"/>
      <c r="M70" s="120"/>
      <c r="N70" s="120"/>
      <c r="O70" s="120"/>
      <c r="P70" s="120"/>
      <c r="Q70" s="120"/>
      <c r="R70" s="120"/>
      <c r="S70" s="120"/>
      <c r="T70" s="120"/>
    </row>
    <row r="71">
      <c r="A71" s="120"/>
      <c r="B71" s="120"/>
      <c r="C71" s="120"/>
      <c r="D71" s="120"/>
      <c r="E71" s="120"/>
      <c r="F71" s="120"/>
      <c r="G71" s="120"/>
      <c r="H71" s="120"/>
      <c r="I71" s="120"/>
      <c r="J71" s="120"/>
      <c r="K71" s="120"/>
      <c r="L71" s="120"/>
      <c r="M71" s="120"/>
      <c r="N71" s="120"/>
      <c r="O71" s="120"/>
      <c r="P71" s="120"/>
      <c r="Q71" s="120"/>
      <c r="R71" s="120"/>
      <c r="S71" s="120"/>
      <c r="T71" s="120"/>
    </row>
    <row r="72">
      <c r="A72" s="120"/>
      <c r="B72" s="120"/>
      <c r="C72" s="120"/>
      <c r="D72" s="120"/>
      <c r="E72" s="120"/>
      <c r="F72" s="120"/>
      <c r="G72" s="120"/>
      <c r="H72" s="120"/>
      <c r="I72" s="120"/>
      <c r="J72" s="120"/>
      <c r="K72" s="120"/>
      <c r="L72" s="120"/>
      <c r="M72" s="120"/>
      <c r="N72" s="120"/>
      <c r="O72" s="120"/>
      <c r="P72" s="120"/>
      <c r="Q72" s="120"/>
      <c r="R72" s="120"/>
      <c r="S72" s="120"/>
      <c r="T72" s="120"/>
    </row>
    <row r="73">
      <c r="A73" s="120"/>
      <c r="B73" s="120"/>
      <c r="C73" s="120"/>
      <c r="D73" s="120"/>
      <c r="E73" s="120"/>
      <c r="F73" s="120"/>
      <c r="G73" s="120"/>
      <c r="H73" s="120"/>
      <c r="I73" s="120"/>
      <c r="J73" s="120"/>
      <c r="K73" s="120"/>
      <c r="L73" s="120"/>
      <c r="M73" s="120"/>
      <c r="N73" s="120"/>
      <c r="O73" s="120"/>
      <c r="P73" s="120"/>
      <c r="Q73" s="120"/>
      <c r="R73" s="120"/>
      <c r="S73" s="120"/>
      <c r="T73" s="120"/>
    </row>
    <row r="74">
      <c r="A74" s="120"/>
      <c r="B74" s="120"/>
      <c r="C74" s="120"/>
      <c r="D74" s="120"/>
      <c r="E74" s="120"/>
      <c r="F74" s="120"/>
      <c r="G74" s="120"/>
      <c r="H74" s="120"/>
      <c r="I74" s="120"/>
      <c r="J74" s="120"/>
      <c r="K74" s="120"/>
      <c r="L74" s="120"/>
      <c r="M74" s="120"/>
      <c r="N74" s="120"/>
      <c r="O74" s="120"/>
      <c r="P74" s="120"/>
      <c r="Q74" s="120"/>
      <c r="R74" s="120"/>
      <c r="S74" s="120"/>
      <c r="T74" s="120"/>
    </row>
    <row r="75">
      <c r="A75" s="120"/>
      <c r="B75" s="120"/>
      <c r="C75" s="120"/>
      <c r="D75" s="120"/>
      <c r="E75" s="120"/>
      <c r="F75" s="120"/>
      <c r="G75" s="120"/>
      <c r="H75" s="120"/>
      <c r="I75" s="120"/>
      <c r="J75" s="120"/>
      <c r="K75" s="120"/>
      <c r="L75" s="120"/>
      <c r="M75" s="120"/>
      <c r="N75" s="120"/>
      <c r="O75" s="120"/>
      <c r="P75" s="120"/>
      <c r="Q75" s="120"/>
      <c r="R75" s="120"/>
      <c r="S75" s="120"/>
      <c r="T75" s="120"/>
    </row>
    <row r="76">
      <c r="A76" s="120"/>
      <c r="B76" s="120"/>
      <c r="C76" s="120"/>
      <c r="D76" s="120"/>
      <c r="E76" s="120"/>
      <c r="F76" s="120"/>
      <c r="G76" s="120"/>
      <c r="H76" s="120"/>
      <c r="I76" s="120"/>
      <c r="J76" s="120"/>
      <c r="K76" s="120"/>
      <c r="L76" s="120"/>
      <c r="M76" s="120"/>
      <c r="N76" s="120"/>
      <c r="O76" s="120"/>
      <c r="P76" s="120"/>
      <c r="Q76" s="120"/>
      <c r="R76" s="120"/>
      <c r="S76" s="120"/>
      <c r="T76" s="120"/>
    </row>
    <row r="77">
      <c r="A77" s="120"/>
      <c r="B77" s="120"/>
      <c r="C77" s="120"/>
      <c r="D77" s="120"/>
      <c r="E77" s="120"/>
      <c r="F77" s="120"/>
      <c r="G77" s="120"/>
      <c r="H77" s="120"/>
      <c r="I77" s="120"/>
      <c r="J77" s="120"/>
      <c r="K77" s="120"/>
      <c r="L77" s="120"/>
      <c r="M77" s="120"/>
      <c r="N77" s="120"/>
      <c r="O77" s="120"/>
      <c r="P77" s="120"/>
      <c r="Q77" s="120"/>
      <c r="R77" s="120"/>
      <c r="S77" s="120"/>
      <c r="T77" s="120"/>
    </row>
    <row r="78">
      <c r="A78" s="120"/>
      <c r="B78" s="120"/>
      <c r="C78" s="120"/>
      <c r="D78" s="120"/>
      <c r="E78" s="120"/>
      <c r="F78" s="120"/>
      <c r="G78" s="120"/>
      <c r="H78" s="120"/>
      <c r="I78" s="120"/>
      <c r="J78" s="120"/>
      <c r="K78" s="120"/>
      <c r="L78" s="120"/>
      <c r="M78" s="120"/>
      <c r="N78" s="120"/>
      <c r="O78" s="120"/>
      <c r="P78" s="120"/>
      <c r="Q78" s="120"/>
      <c r="R78" s="120"/>
      <c r="S78" s="120"/>
      <c r="T78" s="120"/>
    </row>
    <row r="79">
      <c r="A79" s="120"/>
      <c r="B79" s="120"/>
      <c r="C79" s="120"/>
      <c r="D79" s="120"/>
      <c r="E79" s="120"/>
      <c r="F79" s="120"/>
      <c r="G79" s="120"/>
      <c r="H79" s="120"/>
      <c r="I79" s="120"/>
      <c r="J79" s="120"/>
      <c r="K79" s="120"/>
      <c r="L79" s="120"/>
      <c r="M79" s="120"/>
      <c r="N79" s="120"/>
      <c r="O79" s="120"/>
      <c r="P79" s="120"/>
      <c r="Q79" s="120"/>
      <c r="R79" s="120"/>
      <c r="S79" s="120"/>
      <c r="T79" s="120"/>
    </row>
    <row r="80">
      <c r="A80" s="120"/>
      <c r="B80" s="120"/>
      <c r="C80" s="120"/>
      <c r="D80" s="120"/>
      <c r="E80" s="120"/>
      <c r="F80" s="120"/>
      <c r="G80" s="120"/>
      <c r="H80" s="120"/>
      <c r="I80" s="120"/>
      <c r="J80" s="120"/>
      <c r="K80" s="120"/>
      <c r="L80" s="120"/>
      <c r="M80" s="120"/>
      <c r="N80" s="120"/>
      <c r="O80" s="120"/>
      <c r="P80" s="120"/>
      <c r="Q80" s="120"/>
      <c r="R80" s="120"/>
      <c r="S80" s="120"/>
      <c r="T80" s="120"/>
    </row>
    <row r="81">
      <c r="A81" s="120"/>
      <c r="B81" s="120"/>
      <c r="C81" s="120"/>
      <c r="D81" s="120"/>
      <c r="E81" s="120"/>
      <c r="F81" s="120"/>
      <c r="G81" s="120"/>
      <c r="H81" s="120"/>
      <c r="I81" s="120"/>
      <c r="J81" s="120"/>
      <c r="K81" s="120"/>
      <c r="L81" s="120"/>
      <c r="M81" s="120"/>
      <c r="N81" s="120"/>
      <c r="O81" s="120"/>
      <c r="P81" s="120"/>
      <c r="Q81" s="120"/>
      <c r="R81" s="120"/>
      <c r="S81" s="120"/>
      <c r="T81" s="120"/>
    </row>
    <row r="82">
      <c r="A82" s="120"/>
      <c r="B82" s="120"/>
      <c r="C82" s="120"/>
      <c r="D82" s="120"/>
      <c r="E82" s="120"/>
      <c r="F82" s="120"/>
      <c r="G82" s="120"/>
      <c r="H82" s="120"/>
      <c r="I82" s="120"/>
      <c r="J82" s="120"/>
      <c r="K82" s="120"/>
      <c r="L82" s="120"/>
      <c r="M82" s="120"/>
      <c r="N82" s="120"/>
      <c r="O82" s="120"/>
      <c r="P82" s="120"/>
      <c r="Q82" s="120"/>
      <c r="R82" s="120"/>
      <c r="S82" s="120"/>
      <c r="T82" s="120"/>
    </row>
    <row r="83">
      <c r="A83" s="120"/>
      <c r="B83" s="120"/>
      <c r="C83" s="120"/>
      <c r="D83" s="120"/>
      <c r="E83" s="120"/>
      <c r="F83" s="120"/>
      <c r="G83" s="120"/>
      <c r="H83" s="120"/>
      <c r="I83" s="120"/>
      <c r="J83" s="120"/>
      <c r="K83" s="120"/>
      <c r="L83" s="120"/>
      <c r="M83" s="120"/>
      <c r="N83" s="120"/>
      <c r="O83" s="120"/>
      <c r="P83" s="120"/>
      <c r="Q83" s="120"/>
      <c r="R83" s="120"/>
      <c r="S83" s="120"/>
      <c r="T83" s="120"/>
    </row>
    <row r="84">
      <c r="A84" s="120"/>
      <c r="B84" s="120"/>
      <c r="C84" s="120"/>
      <c r="D84" s="120"/>
      <c r="E84" s="120"/>
      <c r="F84" s="120"/>
      <c r="G84" s="120"/>
      <c r="H84" s="120"/>
      <c r="I84" s="120"/>
      <c r="J84" s="120"/>
      <c r="K84" s="120"/>
      <c r="L84" s="120"/>
      <c r="M84" s="120"/>
      <c r="N84" s="120"/>
      <c r="O84" s="120"/>
      <c r="P84" s="120"/>
      <c r="Q84" s="120"/>
      <c r="R84" s="120"/>
      <c r="S84" s="120"/>
      <c r="T84" s="120"/>
    </row>
    <row r="85">
      <c r="A85" s="120"/>
      <c r="B85" s="120"/>
      <c r="C85" s="120"/>
      <c r="D85" s="120"/>
      <c r="E85" s="120"/>
      <c r="F85" s="120"/>
      <c r="G85" s="120"/>
      <c r="H85" s="120"/>
      <c r="I85" s="120"/>
      <c r="J85" s="120"/>
      <c r="K85" s="120"/>
      <c r="L85" s="120"/>
      <c r="M85" s="120"/>
      <c r="N85" s="120"/>
      <c r="O85" s="120"/>
      <c r="P85" s="120"/>
      <c r="Q85" s="120"/>
      <c r="R85" s="120"/>
      <c r="S85" s="120"/>
      <c r="T85" s="120"/>
    </row>
    <row r="86">
      <c r="A86" s="120"/>
      <c r="B86" s="120"/>
      <c r="C86" s="120"/>
      <c r="D86" s="120"/>
      <c r="E86" s="120"/>
      <c r="F86" s="120"/>
      <c r="G86" s="120"/>
      <c r="H86" s="120"/>
      <c r="I86" s="120"/>
      <c r="J86" s="120"/>
      <c r="K86" s="120"/>
      <c r="L86" s="120"/>
      <c r="M86" s="120"/>
      <c r="N86" s="120"/>
      <c r="O86" s="120"/>
      <c r="P86" s="120"/>
      <c r="Q86" s="120"/>
      <c r="R86" s="120"/>
      <c r="S86" s="120"/>
      <c r="T86" s="120"/>
    </row>
    <row r="87">
      <c r="A87" s="120"/>
      <c r="B87" s="120"/>
      <c r="C87" s="120"/>
      <c r="D87" s="120"/>
      <c r="E87" s="120"/>
      <c r="F87" s="120"/>
      <c r="G87" s="120"/>
      <c r="H87" s="120"/>
      <c r="I87" s="120"/>
      <c r="J87" s="120"/>
      <c r="K87" s="120"/>
      <c r="L87" s="120"/>
      <c r="M87" s="120"/>
      <c r="N87" s="120"/>
      <c r="O87" s="120"/>
      <c r="P87" s="120"/>
      <c r="Q87" s="120"/>
      <c r="R87" s="120"/>
      <c r="S87" s="120"/>
      <c r="T87" s="120"/>
    </row>
    <row r="88">
      <c r="A88" s="120"/>
      <c r="B88" s="120"/>
      <c r="C88" s="120"/>
      <c r="D88" s="120"/>
      <c r="E88" s="120"/>
      <c r="F88" s="120"/>
      <c r="G88" s="120"/>
      <c r="H88" s="120"/>
      <c r="I88" s="120"/>
      <c r="J88" s="120"/>
      <c r="K88" s="120"/>
      <c r="L88" s="120"/>
      <c r="M88" s="120"/>
      <c r="N88" s="120"/>
      <c r="O88" s="120"/>
      <c r="P88" s="120"/>
      <c r="Q88" s="120"/>
      <c r="R88" s="120"/>
      <c r="S88" s="120"/>
      <c r="T88" s="120"/>
    </row>
    <row r="89">
      <c r="A89" s="120"/>
      <c r="B89" s="120"/>
      <c r="C89" s="120"/>
      <c r="D89" s="120"/>
      <c r="E89" s="120"/>
      <c r="F89" s="120"/>
      <c r="G89" s="120"/>
      <c r="H89" s="120"/>
      <c r="I89" s="120"/>
      <c r="J89" s="120"/>
      <c r="K89" s="120"/>
      <c r="L89" s="120"/>
      <c r="M89" s="120"/>
      <c r="N89" s="120"/>
      <c r="O89" s="120"/>
      <c r="P89" s="120"/>
      <c r="Q89" s="120"/>
      <c r="R89" s="120"/>
      <c r="S89" s="120"/>
      <c r="T89" s="120"/>
    </row>
    <row r="90">
      <c r="A90" s="120"/>
      <c r="B90" s="120"/>
      <c r="C90" s="120"/>
      <c r="D90" s="120"/>
      <c r="E90" s="120"/>
      <c r="F90" s="120"/>
      <c r="G90" s="120"/>
      <c r="H90" s="120"/>
      <c r="I90" s="120"/>
      <c r="J90" s="120"/>
      <c r="K90" s="120"/>
      <c r="L90" s="120"/>
      <c r="M90" s="120"/>
      <c r="N90" s="120"/>
      <c r="O90" s="120"/>
      <c r="P90" s="120"/>
      <c r="Q90" s="120"/>
      <c r="R90" s="120"/>
      <c r="S90" s="120"/>
      <c r="T90" s="120"/>
    </row>
    <row r="91">
      <c r="A91" s="120"/>
      <c r="B91" s="120"/>
      <c r="C91" s="120"/>
      <c r="D91" s="120"/>
      <c r="E91" s="120"/>
      <c r="F91" s="120"/>
      <c r="G91" s="120"/>
      <c r="H91" s="120"/>
      <c r="I91" s="120"/>
      <c r="J91" s="120"/>
      <c r="K91" s="120"/>
      <c r="L91" s="120"/>
      <c r="M91" s="120"/>
      <c r="N91" s="120"/>
      <c r="O91" s="120"/>
      <c r="P91" s="120"/>
      <c r="Q91" s="120"/>
      <c r="R91" s="120"/>
      <c r="S91" s="120"/>
      <c r="T91" s="120"/>
    </row>
    <row r="92">
      <c r="A92" s="120"/>
      <c r="B92" s="120"/>
      <c r="C92" s="120"/>
      <c r="D92" s="120"/>
      <c r="E92" s="120"/>
      <c r="F92" s="120"/>
      <c r="G92" s="120"/>
      <c r="H92" s="120"/>
      <c r="I92" s="120"/>
      <c r="J92" s="120"/>
      <c r="K92" s="120"/>
      <c r="L92" s="120"/>
      <c r="M92" s="120"/>
      <c r="N92" s="120"/>
      <c r="O92" s="120"/>
      <c r="P92" s="120"/>
      <c r="Q92" s="120"/>
      <c r="R92" s="120"/>
      <c r="S92" s="120"/>
      <c r="T92" s="120"/>
    </row>
    <row r="93">
      <c r="A93" s="120"/>
      <c r="B93" s="120"/>
      <c r="C93" s="120"/>
      <c r="D93" s="120"/>
      <c r="E93" s="120"/>
      <c r="F93" s="120"/>
      <c r="G93" s="120"/>
      <c r="H93" s="120"/>
      <c r="I93" s="120"/>
      <c r="J93" s="120"/>
      <c r="K93" s="120"/>
      <c r="L93" s="120"/>
      <c r="M93" s="120"/>
      <c r="N93" s="120"/>
      <c r="O93" s="120"/>
      <c r="P93" s="120"/>
      <c r="Q93" s="120"/>
      <c r="R93" s="120"/>
      <c r="S93" s="120"/>
      <c r="T93" s="120"/>
    </row>
    <row r="94">
      <c r="A94" s="120"/>
      <c r="B94" s="120"/>
      <c r="C94" s="120"/>
      <c r="D94" s="120"/>
      <c r="E94" s="120"/>
      <c r="F94" s="120"/>
      <c r="G94" s="120"/>
      <c r="H94" s="120"/>
      <c r="I94" s="120"/>
      <c r="J94" s="120"/>
      <c r="K94" s="120"/>
      <c r="L94" s="120"/>
      <c r="M94" s="120"/>
      <c r="N94" s="120"/>
      <c r="O94" s="120"/>
      <c r="P94" s="120"/>
      <c r="Q94" s="120"/>
      <c r="R94" s="120"/>
      <c r="S94" s="120"/>
      <c r="T94" s="120"/>
    </row>
    <row r="95">
      <c r="A95" s="120"/>
      <c r="B95" s="120"/>
      <c r="C95" s="120"/>
      <c r="D95" s="120"/>
      <c r="E95" s="120"/>
      <c r="F95" s="120"/>
      <c r="G95" s="120"/>
      <c r="H95" s="120"/>
      <c r="I95" s="120"/>
      <c r="J95" s="120"/>
      <c r="K95" s="120"/>
      <c r="L95" s="120"/>
      <c r="M95" s="120"/>
      <c r="N95" s="120"/>
      <c r="O95" s="120"/>
      <c r="P95" s="120"/>
      <c r="Q95" s="120"/>
      <c r="R95" s="120"/>
      <c r="S95" s="120"/>
      <c r="T95" s="120"/>
    </row>
    <row r="96">
      <c r="A96" s="120"/>
      <c r="B96" s="120"/>
      <c r="C96" s="120"/>
      <c r="D96" s="120"/>
      <c r="E96" s="120"/>
      <c r="F96" s="120"/>
      <c r="G96" s="120"/>
      <c r="H96" s="120"/>
      <c r="I96" s="120"/>
      <c r="J96" s="120"/>
      <c r="K96" s="120"/>
      <c r="L96" s="120"/>
      <c r="M96" s="120"/>
      <c r="N96" s="120"/>
      <c r="O96" s="120"/>
      <c r="P96" s="120"/>
      <c r="Q96" s="120"/>
      <c r="R96" s="120"/>
      <c r="S96" s="120"/>
      <c r="T96" s="120"/>
    </row>
    <row r="97">
      <c r="A97" s="120"/>
      <c r="B97" s="120"/>
      <c r="C97" s="120"/>
      <c r="D97" s="120"/>
      <c r="E97" s="120"/>
      <c r="F97" s="120"/>
      <c r="G97" s="120"/>
      <c r="H97" s="120"/>
      <c r="I97" s="120"/>
      <c r="J97" s="120"/>
      <c r="K97" s="120"/>
      <c r="L97" s="120"/>
      <c r="M97" s="120"/>
      <c r="N97" s="120"/>
      <c r="O97" s="120"/>
      <c r="P97" s="120"/>
      <c r="Q97" s="120"/>
      <c r="R97" s="120"/>
      <c r="S97" s="120"/>
      <c r="T97" s="120"/>
    </row>
    <row r="98">
      <c r="A98" s="120"/>
      <c r="B98" s="120"/>
      <c r="C98" s="120"/>
      <c r="D98" s="120"/>
      <c r="E98" s="120"/>
      <c r="F98" s="120"/>
      <c r="G98" s="120"/>
      <c r="H98" s="120"/>
      <c r="I98" s="120"/>
      <c r="J98" s="120"/>
      <c r="K98" s="120"/>
      <c r="L98" s="120"/>
      <c r="M98" s="120"/>
      <c r="N98" s="120"/>
      <c r="O98" s="120"/>
      <c r="P98" s="120"/>
      <c r="Q98" s="120"/>
      <c r="R98" s="120"/>
      <c r="S98" s="120"/>
      <c r="T98" s="120"/>
    </row>
    <row r="99">
      <c r="A99" s="120"/>
      <c r="B99" s="120"/>
      <c r="C99" s="120"/>
      <c r="D99" s="120"/>
      <c r="E99" s="120"/>
      <c r="F99" s="120"/>
      <c r="G99" s="120"/>
      <c r="H99" s="120"/>
      <c r="I99" s="120"/>
      <c r="J99" s="120"/>
      <c r="K99" s="120"/>
      <c r="L99" s="120"/>
      <c r="M99" s="120"/>
      <c r="N99" s="120"/>
      <c r="O99" s="120"/>
      <c r="P99" s="120"/>
      <c r="Q99" s="120"/>
      <c r="R99" s="120"/>
      <c r="S99" s="120"/>
      <c r="T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row>
  </sheetData>
  <dataValidations count="1">
    <dataValidation allowBlank="true" errorStyle="stop" showErrorMessage="true" sqref="I2:I14" type="list">
      <formula1>"PASS,FAIL,BLOCK,NT"</formula1>
    </dataValidation>
  </dataValidations>
  <hyperlinks>
    <hyperlink ref="J8" display="FCIVIOS-15777" r:id="rId1"/>
  </hyperlink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22"/>
    <col collapsed="false" customWidth="true" hidden="false" max="5" min="5" style="0" width="10"/>
    <col collapsed="false" customWidth="true" hidden="false" max="6" min="6" style="0" width="26"/>
    <col collapsed="false" customWidth="true" hidden="false" max="7" min="7" style="0" width="35"/>
    <col collapsed="false" customWidth="true" hidden="false" max="8" min="8" style="0" width="30"/>
    <col collapsed="false" customWidth="true" hidden="false" max="9" min="9" style="0" width="16"/>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1"/>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 collapsed="false" customWidth="true" hidden="false" max="21" min="21" style="0" width="10"/>
    <col collapsed="false" customWidth="true" hidden="false" max="22" min="22" style="0" width="10"/>
    <col collapsed="false" customWidth="true" hidden="false" max="23" min="23" style="0" width="10"/>
    <col collapsed="false" customWidth="true" hidden="false" max="24" min="24" style="0" width="10"/>
  </cols>
  <sheetData>
    <row customHeight="true" ht="48" r="1">
      <c r="A1" s="67" t="str">
        <v>Step</v>
      </c>
      <c r="B1" s="67" t="str">
        <v>FeatureID</v>
      </c>
      <c r="C1" s="135" t="str">
        <v>需求ID</v>
      </c>
      <c r="D1" s="135" t="str">
        <v>标题</v>
      </c>
      <c r="E1" s="135" t="str">
        <v>优先级</v>
      </c>
      <c r="F1" s="135" t="str">
        <v>前提条件</v>
      </c>
      <c r="G1" s="135" t="str">
        <v>操作步骤</v>
      </c>
      <c r="H1" s="135" t="str">
        <v>预期结果</v>
      </c>
      <c r="I1" s="137" t="str">
        <v>验证结果</v>
      </c>
      <c r="J1" s="139" t="str">
        <v>FAIL/BLOCK/NT/NA
原因</v>
      </c>
      <c r="K1" s="139" t="str">
        <v>备注</v>
      </c>
      <c r="L1" s="136" t="str">
        <v>适用车型
718</v>
      </c>
      <c r="M1" s="136" t="str">
        <v>适用车型
707</v>
      </c>
      <c r="N1" s="136" t="str">
        <v>适用车型
U6</v>
      </c>
      <c r="O1" s="139" t="str">
        <v>交付节点</v>
      </c>
      <c r="P1" s="139" t="str">
        <v>测试日期</v>
      </c>
      <c r="Q1" s="139" t="str">
        <v>测试人员</v>
      </c>
      <c r="R1" s="138" t="str">
        <v>测试版本</v>
      </c>
    </row>
    <row customHeight="true" ht="48" r="2">
      <c r="A2" s="80"/>
      <c r="B2" s="3" t="str">
        <v>SYNC+_0266</v>
      </c>
      <c r="C2" s="73" t="str">
        <v>切换主题</v>
      </c>
      <c r="D2" s="60" t="str">
        <v>切换非默认主题</v>
      </c>
      <c r="E2" s="10" t="str">
        <v>P0</v>
      </c>
      <c r="F2" s="72" t="str">
        <v>1.车机供电正常
2.信号正常
</v>
      </c>
      <c r="G2" s="72" t="str">
        <v>1.切换主题，查看显示</v>
      </c>
      <c r="H2" s="72" t="str">
        <v>1.3D车模tab/按钮颜色/字体颜色随着主题变化</v>
      </c>
      <c r="I2" s="60" t="str">
        <v>Fail</v>
      </c>
      <c r="J2" s="102" t="s">
        <v>75</v>
      </c>
      <c r="K2" s="140"/>
      <c r="L2" s="132" t="str">
        <v>是</v>
      </c>
      <c r="M2" s="132" t="str">
        <v>是</v>
      </c>
      <c r="N2" s="132" t="str">
        <v>是</v>
      </c>
      <c r="O2" s="140"/>
      <c r="P2" s="140"/>
      <c r="Q2" s="140"/>
      <c r="R2" s="140"/>
    </row>
    <row customHeight="true" ht="48" r="3">
      <c r="A3" s="80"/>
      <c r="B3" s="3" t="str">
        <v>SYNC+_0266</v>
      </c>
      <c r="C3" s="73" t="str">
        <v>分屏模式3D车模显示</v>
      </c>
      <c r="D3" s="60" t="str">
        <v>切换分屏-U6独有</v>
      </c>
      <c r="E3" s="10" t="str">
        <v>P0</v>
      </c>
      <c r="F3" s="72" t="str">
        <v>1.车机供电正常
2.信号正常
</v>
      </c>
      <c r="G3" s="72" t="str">
        <v>1.切换分屏，查看界面显示</v>
      </c>
      <c r="H3" s="72" t="str">
        <v>1.界面显示正常</v>
      </c>
      <c r="I3" s="60" t="str">
        <v>Pass</v>
      </c>
      <c r="J3" s="140"/>
      <c r="K3" s="140"/>
      <c r="L3" s="132" t="str">
        <v>否</v>
      </c>
      <c r="M3" s="132" t="str">
        <v>否</v>
      </c>
      <c r="N3" s="132" t="str">
        <v>是</v>
      </c>
      <c r="O3" s="140"/>
      <c r="P3" s="140"/>
      <c r="Q3" s="140"/>
      <c r="R3" s="140"/>
    </row>
    <row customHeight="true" ht="48" r="4">
      <c r="A4" s="60"/>
      <c r="B4" s="3" t="str">
        <v>SYNC+_0266</v>
      </c>
      <c r="C4" s="3" t="str">
        <v>1-1 3D车模-正常状态</v>
      </c>
      <c r="D4" s="72" t="str">
        <v>3D车模-展示状态</v>
      </c>
      <c r="E4" s="10" t="str">
        <v>P0</v>
      </c>
      <c r="F4" s="72" t="str">
        <v>1.车机供电正常
2.3D车模图片和当前车型匹配
3.进入Controller Laucher页面</v>
      </c>
      <c r="G4" s="60" t="str">
        <v>1.查看3D车模显示</v>
      </c>
      <c r="H4" s="72" t="str">
        <v>1.显示正常/异常状态；优先展示异常状态</v>
      </c>
      <c r="I4" s="60" t="str">
        <v>Pass</v>
      </c>
      <c r="J4" s="60"/>
      <c r="K4" s="60"/>
      <c r="L4" s="132" t="str">
        <v>是</v>
      </c>
      <c r="M4" s="132" t="str">
        <v>是</v>
      </c>
      <c r="N4" s="132" t="str">
        <v>是</v>
      </c>
      <c r="O4" s="60"/>
      <c r="P4" s="130"/>
      <c r="Q4" s="48"/>
      <c r="R4" s="88"/>
    </row>
    <row customHeight="true" ht="48" r="5">
      <c r="A5" s="60"/>
      <c r="B5" s="3" t="str">
        <v>SYNC+_0266</v>
      </c>
      <c r="C5" s="3" t="str">
        <v>1-1-1 3D车模-正常状态</v>
      </c>
      <c r="D5" s="72" t="str">
        <v>3D车模-车模动画-车身颜色</v>
      </c>
      <c r="E5" s="10" t="str">
        <v>P1</v>
      </c>
      <c r="F5" s="72" t="str">
        <v>1.车机供电正常
2.3D车模图片和当前车型匹配
3.进入Controller Laucher页面</v>
      </c>
      <c r="G5" s="60" t="str">
        <v>1.查看车模颜色</v>
      </c>
      <c r="H5" s="72" t="str">
        <v>1.与真实车身颜色一致</v>
      </c>
      <c r="I5" s="60" t="str">
        <v>Pass</v>
      </c>
      <c r="J5" s="60" t="str">
        <v>FCIVIOS-13408
Phase5_【CDX707】【黑盒】【必现】【3D车模】首次刷完机，进入3D车模，第四个颜色显示有锯齿选中颜色车模颜色框发生改变且车模颜色色框颜色不一致，色框显示数字</v>
      </c>
      <c r="K5" s="60"/>
      <c r="L5" s="132" t="str">
        <v>是</v>
      </c>
      <c r="M5" s="132" t="str">
        <v>是</v>
      </c>
      <c r="N5" s="132" t="str">
        <v>是</v>
      </c>
      <c r="O5" s="60"/>
      <c r="P5" s="130"/>
      <c r="Q5" s="48"/>
      <c r="R5" s="88"/>
    </row>
    <row customHeight="true" ht="48" r="6">
      <c r="A6" s="60"/>
      <c r="B6" s="3" t="str">
        <v>SYNC+_0266</v>
      </c>
      <c r="C6" s="3" t="str">
        <v>1-1-2 3D车模-正常状态</v>
      </c>
      <c r="D6" s="72" t="str">
        <v>3D车模-车模动画-打开车门</v>
      </c>
      <c r="E6" s="10" t="str">
        <v>P1</v>
      </c>
      <c r="F6" s="72" t="str">
        <v>1.车机供电正常
2.3D车模图片和当前车型匹配
3.进入Controller Laucher页面</v>
      </c>
      <c r="G6" s="60" t="str">
        <v>1.发送3B2  左前门: DrStatDrv_B_Actl = Ajar
2.等待6s,查看显示
</v>
      </c>
      <c r="H6" s="72" t="str">
        <v>1.打开主驾车门自动转到正左视角且打开车门动画2秒内完成
2.车模旋转默认视角且车门仍显示打开状态
</v>
      </c>
      <c r="I6" s="60" t="str">
        <v>Pass</v>
      </c>
      <c r="J6" s="60"/>
      <c r="K6" s="60"/>
      <c r="L6" s="132" t="str">
        <v>是</v>
      </c>
      <c r="M6" s="132" t="str">
        <v>是</v>
      </c>
      <c r="N6" s="132" t="str">
        <v>是</v>
      </c>
      <c r="O6" s="60"/>
      <c r="P6" s="130"/>
      <c r="Q6" s="48"/>
      <c r="R6" s="88"/>
    </row>
    <row customHeight="true" ht="48" r="7">
      <c r="A7" s="60"/>
      <c r="B7" s="3"/>
      <c r="C7" s="3" t="str">
        <v>1-1-2 3D车模-正常状态</v>
      </c>
      <c r="D7" s="72" t="str">
        <v>3D车模-车模动画-关闭车门</v>
      </c>
      <c r="E7" s="10" t="str">
        <v>P1</v>
      </c>
      <c r="F7" s="72" t="str">
        <v>1.车机供电正常
2.3D车模图片和当前车型匹配
3.进入Controller Laucher页面</v>
      </c>
      <c r="G7" s="60" t="str">
        <v>1.发送3B2  左前门: DrStatDrv_B_Actl = Off
2.等待6秒，查看显示</v>
      </c>
      <c r="H7" s="72" t="str">
        <v>1关闭主驾车门自动转到正左视角，且车门动画2秒内完成
2.车模旋转默认角度且车门保持关闭状态</v>
      </c>
      <c r="I7" s="60" t="str">
        <v>Pass</v>
      </c>
      <c r="J7" s="60"/>
      <c r="K7" s="60"/>
      <c r="L7" s="132" t="str">
        <v>是</v>
      </c>
      <c r="M7" s="132" t="str">
        <v>是</v>
      </c>
      <c r="N7" s="132" t="str">
        <v>是</v>
      </c>
      <c r="O7" s="60"/>
      <c r="P7" s="130"/>
      <c r="Q7" s="48"/>
      <c r="R7" s="88"/>
    </row>
    <row customHeight="true" ht="48" r="8">
      <c r="A8" s="60"/>
      <c r="B8" s="3" t="str">
        <v>SYNC+_0266</v>
      </c>
      <c r="C8" s="3" t="str">
        <v>1-1-2 3D车模-正常状态</v>
      </c>
      <c r="D8" s="72" t="str">
        <v>3D车模-车模动画-打开车门</v>
      </c>
      <c r="E8" s="10" t="str">
        <v>P1</v>
      </c>
      <c r="F8" s="72" t="str">
        <v>1.车机供电正常
2.3D车模图片和当前车型匹配
3.进入Controller Laucher页面</v>
      </c>
      <c r="G8" s="60" t="str">
        <v>1.发送信号3B2 左后门: DrStatRl_B_Actl = Ajar
2.等待6s,查看显示
</v>
      </c>
      <c r="H8" s="72" t="str">
        <v>1.打开左后车门自动转到正左视角且打开车门动画2秒内完成
2.车模旋转默认视角
</v>
      </c>
      <c r="I8" s="60" t="str">
        <v>Pass</v>
      </c>
      <c r="J8" s="60"/>
      <c r="K8" s="60"/>
      <c r="L8" s="132" t="str">
        <v>是</v>
      </c>
      <c r="M8" s="132" t="str">
        <v>是</v>
      </c>
      <c r="N8" s="132" t="str">
        <v>是</v>
      </c>
      <c r="O8" s="60"/>
      <c r="P8" s="130"/>
      <c r="Q8" s="48"/>
      <c r="R8" s="88"/>
    </row>
    <row customHeight="true" ht="48" r="9">
      <c r="A9" s="60"/>
      <c r="B9" s="3"/>
      <c r="C9" s="3" t="str">
        <v>1-1-2 3D车模-正常状态</v>
      </c>
      <c r="D9" s="72" t="str">
        <v>3D车模-车模动画-关闭车门</v>
      </c>
      <c r="E9" s="10" t="str">
        <v>P1</v>
      </c>
      <c r="F9" s="72" t="str">
        <v>1.车机供电正常
2.3D车模图片和当前车型匹配
3.进入Controller Laucher页面</v>
      </c>
      <c r="G9" s="60" t="str">
        <v>1.发送3B2信号 左后门: DrStatRl_B_Actl = Off
2.等待6S查看显示</v>
      </c>
      <c r="H9" s="72" t="str">
        <v>1关闭左后车门自动转到正左视角，且车门动画2秒内完成
2.车模旋转默认角度车门保持关闭状态</v>
      </c>
      <c r="I9" s="60" t="str">
        <v>Pass</v>
      </c>
      <c r="J9" s="60"/>
      <c r="K9" s="60"/>
      <c r="L9" s="132" t="str">
        <v>是</v>
      </c>
      <c r="M9" s="132" t="str">
        <v>是</v>
      </c>
      <c r="N9" s="132" t="str">
        <v>是</v>
      </c>
      <c r="O9" s="60"/>
      <c r="P9" s="130"/>
      <c r="Q9" s="48"/>
      <c r="R9" s="88"/>
    </row>
    <row customHeight="true" ht="48" r="10">
      <c r="A10" s="60"/>
      <c r="B10" s="3" t="str">
        <v>SYNC+_0266</v>
      </c>
      <c r="C10" s="3" t="str">
        <v>1-1-2 3D车模-正常状态</v>
      </c>
      <c r="D10" s="72" t="str">
        <v>3D车模-车模动画-打开车门</v>
      </c>
      <c r="E10" s="10" t="str">
        <v>P1</v>
      </c>
      <c r="F10" s="72" t="str">
        <v>1.车机供电正常
2.3D车模图片和当前车型匹配
3.进入Controller Laucher页面</v>
      </c>
      <c r="G10" s="60" t="str">
        <v>1.发送右前门3B2 : DrStatPsngr_B_Actl = Ajar
2.等待6S查看显示
</v>
      </c>
      <c r="H10" s="72" t="str">
        <v>1.打开右前车门自动转到正右视角且打开车门动画2秒内完成
2.车模旋转默认视角
</v>
      </c>
      <c r="I10" s="60" t="str">
        <v>Pass</v>
      </c>
      <c r="J10" s="60"/>
      <c r="K10" s="60"/>
      <c r="L10" s="132" t="str">
        <v>是</v>
      </c>
      <c r="M10" s="132" t="str">
        <v>是</v>
      </c>
      <c r="N10" s="132" t="str">
        <v>是</v>
      </c>
      <c r="O10" s="60"/>
      <c r="P10" s="130"/>
      <c r="Q10" s="48"/>
      <c r="R10" s="88"/>
    </row>
    <row customHeight="true" ht="48" r="11">
      <c r="A11" s="60"/>
      <c r="B11" s="3"/>
      <c r="C11" s="3" t="str">
        <v>1-1-2 3D车模-正常状态</v>
      </c>
      <c r="D11" s="72" t="str">
        <v>3D车模-车模动画-关闭车门</v>
      </c>
      <c r="E11" s="10" t="str">
        <v>P1</v>
      </c>
      <c r="F11" s="72" t="str">
        <v>1.车机供电正常
2.3D车模图片和当前车型匹配
3.进入Controller Laucher页面</v>
      </c>
      <c r="G11" s="60" t="str">
        <v>1.发送 右前门: DrStatPsngr_B_Actl = Off
2.等待6S查看显示</v>
      </c>
      <c r="H11" s="72" t="str">
        <v>1关闭右前车门自动转到正左视角，且车门动画2秒内完成
2.车模旋转默认角度车门保持关闭状态</v>
      </c>
      <c r="I11" s="60" t="str">
        <v>Pass</v>
      </c>
      <c r="J11" s="60"/>
      <c r="K11" s="60"/>
      <c r="L11" s="132" t="str">
        <v>是</v>
      </c>
      <c r="M11" s="132" t="str">
        <v>是</v>
      </c>
      <c r="N11" s="132" t="str">
        <v>是</v>
      </c>
      <c r="O11" s="60"/>
      <c r="P11" s="130"/>
      <c r="Q11" s="48"/>
      <c r="R11" s="88"/>
    </row>
    <row customHeight="true" ht="48" r="12">
      <c r="A12" s="60"/>
      <c r="B12" s="3" t="str">
        <v>SYNC+_0266</v>
      </c>
      <c r="C12" s="3" t="str">
        <v>1-1-2 3D车模-正常状态</v>
      </c>
      <c r="D12" s="72" t="str">
        <v>3D车模-车模动画-打开车门</v>
      </c>
      <c r="E12" s="10" t="str">
        <v>P1</v>
      </c>
      <c r="F12" s="72" t="str">
        <v>1.车机供电正常
2.3D车模图片和当前车型匹配
3.进入Controller Laucher页面</v>
      </c>
      <c r="G12" s="60" t="str">
        <v>1.发送右后门: DrStatRr_B_Actl = Ajar
2.等待6s查看显示</v>
      </c>
      <c r="H12" s="72" t="str">
        <v>1.打开右后车门自动转到正右视角且打开车门动画2秒内完成
2.车模旋转默认视角
</v>
      </c>
      <c r="I12" s="60" t="str">
        <v>Pass</v>
      </c>
      <c r="J12" s="60"/>
      <c r="K12" s="60"/>
      <c r="L12" s="132" t="str">
        <v>是</v>
      </c>
      <c r="M12" s="132" t="str">
        <v>是</v>
      </c>
      <c r="N12" s="132" t="str">
        <v>是</v>
      </c>
      <c r="O12" s="60"/>
      <c r="P12" s="130"/>
      <c r="Q12" s="48"/>
      <c r="R12" s="88"/>
    </row>
    <row customHeight="true" ht="48" r="13">
      <c r="A13" s="60"/>
      <c r="B13" s="3" t="str">
        <v>SYNC+_0266</v>
      </c>
      <c r="C13" s="3" t="str">
        <v>1-1-2 3D车模-正常状态</v>
      </c>
      <c r="D13" s="72" t="str">
        <v>3D车模-车模动画-关闭车门</v>
      </c>
      <c r="E13" s="10" t="str">
        <v>P1</v>
      </c>
      <c r="F13" s="72" t="str">
        <v>1.车机供电正常
2.3D车模图片和当前车型匹配
3.进入Controller Laucher页面</v>
      </c>
      <c r="G13" s="60" t="str">
        <v>1.发送3B2信号右后门: DrStatRr_B_Actl = Off
2.等待6S查看显示</v>
      </c>
      <c r="H13" s="72" t="str">
        <v>1关闭右后车门自动转到正左视角，且车门动画2秒内完成
2.车模旋转默认角度车门保持关闭状态</v>
      </c>
      <c r="I13" s="60" t="str">
        <v>Pass</v>
      </c>
      <c r="J13" s="60"/>
      <c r="K13" s="60"/>
      <c r="L13" s="132" t="str">
        <v>是</v>
      </c>
      <c r="M13" s="132" t="str">
        <v>是</v>
      </c>
      <c r="N13" s="132" t="str">
        <v>是</v>
      </c>
      <c r="O13" s="60"/>
      <c r="P13" s="130"/>
      <c r="Q13" s="48"/>
      <c r="R13" s="88"/>
    </row>
    <row customHeight="true" ht="48" r="14">
      <c r="A14" s="60"/>
      <c r="B14" s="3" t="str">
        <v>SYNC+_0266</v>
      </c>
      <c r="C14" s="3" t="str">
        <v>1-1-2 3D车模-正常状态</v>
      </c>
      <c r="D14" s="72" t="str">
        <v>3D车模-车模动画-重复打开关闭车门</v>
      </c>
      <c r="E14" s="10" t="str">
        <v>P1</v>
      </c>
      <c r="F14" s="72" t="str">
        <v>1.车机供电正常
2.3D车模图片和当前车型匹配
3.进入Controller Laucher页面</v>
      </c>
      <c r="G14" s="60" t="str">
        <v>1.发送3B2  左前门: DrStatDrv_B_Actl = Ajar/off</v>
      </c>
      <c r="H14" s="72" t="str">
        <v>1.车门打开关闭，车模状态显示正常</v>
      </c>
      <c r="I14" s="60" t="str">
        <v>Pass</v>
      </c>
      <c r="J14" s="60"/>
      <c r="K14" s="60"/>
      <c r="L14" s="132"/>
      <c r="M14" s="132"/>
      <c r="N14" s="132"/>
      <c r="O14" s="60"/>
      <c r="P14" s="130"/>
      <c r="Q14" s="48"/>
      <c r="R14" s="88"/>
    </row>
    <row customHeight="true" ht="81" r="15">
      <c r="A15" s="60"/>
      <c r="B15" s="3" t="str">
        <v>SYNC+_0266</v>
      </c>
      <c r="C15" s="3" t="str">
        <v>1-1-2 3D车模-正常状态</v>
      </c>
      <c r="D15" s="72" t="str">
        <v>3D车模-车模动画-打开多个车门</v>
      </c>
      <c r="E15" s="10" t="str">
        <v>P1</v>
      </c>
      <c r="F15" s="72" t="str">
        <v>1.车机供电正常
2.3D车模图片和当前车型匹配
3.进入Controller Laucher页面</v>
      </c>
      <c r="G15" s="60" t="str">
        <v>1.发送3B2  左前门: DrStatDrv_B_Actl = Ajar
同时发送信号右前门3B2 : DrStatPsngr_B_Actl = Ajar</v>
      </c>
      <c r="H15" s="72" t="str">
        <v>1.打开主驾车门车门旋转正左视角，副驾车门打开不会旋转角度</v>
      </c>
      <c r="I15" s="60" t="str">
        <v>Pass</v>
      </c>
      <c r="J15" s="60"/>
      <c r="K15" s="60"/>
      <c r="L15" s="132"/>
      <c r="M15" s="132"/>
      <c r="N15" s="132"/>
      <c r="O15" s="60"/>
      <c r="P15" s="130"/>
      <c r="Q15" s="48"/>
      <c r="R15" s="88"/>
    </row>
    <row customHeight="true" ht="81" r="16">
      <c r="A16" s="60"/>
      <c r="B16" s="3" t="str">
        <v>SYNC+_0266</v>
      </c>
      <c r="C16" s="3" t="str">
        <v>1-1-2 3D车模-正常状态</v>
      </c>
      <c r="D16" s="72" t="str">
        <v>3D车模-车模动画-打开车门的同时打开车灯</v>
      </c>
      <c r="E16" s="10" t="str">
        <v>P1</v>
      </c>
      <c r="F16" s="72" t="str">
        <v>1.车机供电正常
2.3D车模图片和当前车型匹配
3.进入Controller Laucher页面</v>
      </c>
      <c r="G16" s="60" t="str">
        <v>1.发送3B2  左前门: DrStatDrv_B_Actl = Ajar同时发送信号右前门3C3: HeadLghtHiOn_B_Stat = ON</v>
      </c>
      <c r="H16" s="72" t="str">
        <v>1.打开主驾车门车门旋转正左视角，打开灯光不会旋转角度</v>
      </c>
      <c r="I16" s="60" t="str">
        <v>Pass</v>
      </c>
      <c r="J16" s="60"/>
      <c r="K16" s="60"/>
      <c r="L16" s="132"/>
      <c r="M16" s="132"/>
      <c r="N16" s="132"/>
      <c r="O16" s="60"/>
      <c r="P16" s="130"/>
      <c r="Q16" s="48"/>
      <c r="R16" s="88"/>
    </row>
    <row customHeight="true" ht="48" r="17">
      <c r="A17" s="60"/>
      <c r="B17" s="3" t="str">
        <v>SYNC+_0266</v>
      </c>
      <c r="C17" s="3" t="str">
        <v>1-1-5 3D车模-正常状态</v>
      </c>
      <c r="D17" s="72" t="str">
        <v>3D车模-车模动画-打开远光灯</v>
      </c>
      <c r="E17" s="10" t="str">
        <v>P1</v>
      </c>
      <c r="F17" s="72" t="str">
        <v>1.车机供电正常
2.3D车模图片和当前车型匹配
3.进入Controller Laucher页面</v>
      </c>
      <c r="G17" s="60" t="str">
        <v>1.发送3C3 远光灯：HeadLghtHiOn_B_Stat = ON
2.等待6s</v>
      </c>
      <c r="H17" s="72" t="str">
        <v>1.打开远光灯且自动转到左前测45度视角且关闭灯光2秒内完成
2.车模回到默认视角显示远光灯效果</v>
      </c>
      <c r="I17" s="60" t="str">
        <v>Pass</v>
      </c>
      <c r="J17" s="60"/>
      <c r="K17" s="60"/>
      <c r="L17" s="132" t="str">
        <v>是</v>
      </c>
      <c r="M17" s="132" t="str">
        <v>是</v>
      </c>
      <c r="N17" s="132" t="str">
        <v>是</v>
      </c>
      <c r="O17" s="60"/>
      <c r="P17" s="130"/>
      <c r="Q17" s="48"/>
      <c r="R17" s="88"/>
    </row>
    <row customHeight="true" ht="48" r="18">
      <c r="A18" s="60"/>
      <c r="B18" s="3" t="str">
        <v>SYNC+_0266</v>
      </c>
      <c r="C18" s="3" t="str">
        <v>1-1-5 3D车模-正常状态</v>
      </c>
      <c r="D18" s="72" t="str">
        <v>3D车模-车模动画-关闭远光灯</v>
      </c>
      <c r="E18" s="10" t="str">
        <v>P1</v>
      </c>
      <c r="F18" s="72" t="str">
        <v>1.车机供电正常
2.3D车模图片和当前车型匹配
3.进入Controller Laucher页面</v>
      </c>
      <c r="G18" s="60" t="str">
        <v>1.发送3C3 远光灯：HeadLghtHiOn_B_Stat = OFF
2.等待6s</v>
      </c>
      <c r="H18" s="72" t="str">
        <v>1.关闭远光灯自动转到左前测45度视角灯光2秒内完成
2.车模回到默认视角关闭远灯光效果</v>
      </c>
      <c r="I18" s="60" t="str">
        <v>Pass</v>
      </c>
      <c r="J18" s="60"/>
      <c r="K18" s="60"/>
      <c r="L18" s="132" t="str">
        <v>是</v>
      </c>
      <c r="M18" s="132" t="str">
        <v>是</v>
      </c>
      <c r="N18" s="132" t="str">
        <v>是</v>
      </c>
      <c r="O18" s="60"/>
      <c r="P18" s="130"/>
      <c r="Q18" s="48"/>
      <c r="R18" s="88"/>
    </row>
    <row customHeight="true" ht="48" r="19">
      <c r="A19" s="60"/>
      <c r="B19" s="3" t="str">
        <v>SYNC+_0266</v>
      </c>
      <c r="C19" s="3" t="str">
        <v>1-1-5 3D车模-正常状态</v>
      </c>
      <c r="D19" s="72" t="str">
        <v>3D车模-车模动画-打开近光灯</v>
      </c>
      <c r="E19" s="10" t="str">
        <v>P1</v>
      </c>
      <c r="F19" s="72" t="str">
        <v>1.车机供电正常
2.3D车模图片和当前车型匹配
3.进入Controller Laucher页面</v>
      </c>
      <c r="G19" s="60" t="str">
        <v>1.发送3C3近光灯：HeadLampLoActv_B_Stat = ON</v>
      </c>
      <c r="H19" s="72" t="str">
        <v>1.打开近光灯且自动转到左前测45度视角且灯光效果2秒内完成
2.车模回到默认视角显示近光灯效果</v>
      </c>
      <c r="I19" s="60" t="str">
        <v>Pass</v>
      </c>
      <c r="J19" s="60"/>
      <c r="K19" s="60"/>
      <c r="L19" s="132" t="str">
        <v>是</v>
      </c>
      <c r="M19" s="132" t="str">
        <v>是</v>
      </c>
      <c r="N19" s="132" t="str">
        <v>是</v>
      </c>
      <c r="O19" s="60"/>
      <c r="P19" s="130"/>
      <c r="Q19" s="48"/>
      <c r="R19" s="88"/>
    </row>
    <row customHeight="true" ht="48" r="20">
      <c r="A20" s="60"/>
      <c r="B20" s="3" t="str">
        <v>SYNC+_0266</v>
      </c>
      <c r="C20" s="3" t="str">
        <v>1-1-5 3D车模-正常状态</v>
      </c>
      <c r="D20" s="72" t="str">
        <v>3D车模-车模动画-关闭近光灯</v>
      </c>
      <c r="E20" s="10" t="str">
        <v>P1</v>
      </c>
      <c r="F20" s="72" t="str">
        <v>1.车机供电正常
2.3D车模图片和当前车型匹配
3.进入Controller Laucher页面</v>
      </c>
      <c r="G20" s="60" t="str">
        <v>1.发送3C3近光灯：HeadLampLoActv_B_Stat = OFF</v>
      </c>
      <c r="H20" s="72" t="str">
        <v>1.关闭近光灯，且自动转到左前测45度视角
2.车模回到默认视角关闭近光灯效果</v>
      </c>
      <c r="I20" s="60" t="str">
        <v>Pass</v>
      </c>
      <c r="J20" s="60"/>
      <c r="K20" s="60"/>
      <c r="L20" s="132" t="str">
        <v>是</v>
      </c>
      <c r="M20" s="132" t="str">
        <v>是</v>
      </c>
      <c r="N20" s="132" t="str">
        <v>是</v>
      </c>
      <c r="O20" s="60"/>
      <c r="P20" s="130"/>
      <c r="Q20" s="48"/>
      <c r="R20" s="88"/>
    </row>
    <row customHeight="true" ht="48" r="21">
      <c r="A21" s="60"/>
      <c r="B21" s="3" t="str">
        <v>SYNC+_0266</v>
      </c>
      <c r="C21" s="3" t="str">
        <v>1-1-5 3D车模-正常状态</v>
      </c>
      <c r="D21" s="72" t="str">
        <v>3D车模-车模动画-打开车灯-模拟照明系统故障</v>
      </c>
      <c r="E21" s="10" t="str">
        <v>P1</v>
      </c>
      <c r="F21" s="72" t="str">
        <v>1.车机供电正常
2.3D车模图片和当前车型匹配
3.进入Controller Laucher页面</v>
      </c>
      <c r="G21" s="60" t="str">
        <v>1.发送3C3 远光灯：HeadLghtHiOn_B_Stat = OFF
近光灯：HeadLampLoActv_B_Stat = OFF
2.模拟照明系统故障
3C3：HeadLampLoOut_B_Stat = 0x1</v>
      </c>
      <c r="H21" s="72" t="str">
        <v>1.打开对应灯光
2.车模显示照明系统故障，不显示远/近灯光</v>
      </c>
      <c r="I21" s="60" t="str">
        <v>Pass</v>
      </c>
      <c r="J21" s="60"/>
      <c r="K21" s="60"/>
      <c r="L21" s="132" t="str">
        <v>是</v>
      </c>
      <c r="M21" s="132" t="str">
        <v>是</v>
      </c>
      <c r="N21" s="132" t="str">
        <v>是</v>
      </c>
      <c r="O21" s="60"/>
      <c r="P21" s="130"/>
      <c r="Q21" s="48"/>
      <c r="R21" s="88"/>
    </row>
    <row customHeight="true" ht="48" r="22">
      <c r="A22" s="60"/>
      <c r="B22" s="3" t="str">
        <v>SYNC+_0266</v>
      </c>
      <c r="C22" s="3" t="str">
        <v>1-1-5 3D车模-正常状态</v>
      </c>
      <c r="D22" s="72" t="str">
        <v>3D车模-车模动画-打开车灯-模拟照明系统故障-打开灯光</v>
      </c>
      <c r="E22" s="10" t="str">
        <v>P1</v>
      </c>
      <c r="F22" s="72" t="str">
        <v>1.车机供电正常
2.3D车模图片和当前车型匹配
3.进入Controller Laucher页面</v>
      </c>
      <c r="G22" s="60" t="str">
        <v>1.发送3C3 远光灯：HeadLghtHiOn_B_Stat = ON
近光灯：HeadLampLoActv_B_Stat = ON
2.模拟照明系统故障
3C3：HeadLampLoOut_B_Stat = 0x1
3. 远光灯：HeadLghtHiOn_B_Stat = ON
近光灯：HeadLampLoActv_B_Stat = ON</v>
      </c>
      <c r="H22" s="72" t="str">
        <v>1.打开对应灯光
2.车模显示照明系统故障，不显示远/近灯光
3.车模显示对应灯光</v>
      </c>
      <c r="I22" s="60" t="str">
        <v>Pass</v>
      </c>
      <c r="J22" s="60"/>
      <c r="K22" s="60"/>
      <c r="L22" s="132" t="str">
        <v>是</v>
      </c>
      <c r="M22" s="132" t="str">
        <v>是</v>
      </c>
      <c r="N22" s="132" t="str">
        <v>是</v>
      </c>
      <c r="O22" s="60"/>
      <c r="P22" s="130"/>
      <c r="Q22" s="48"/>
      <c r="R22" s="88"/>
    </row>
    <row customHeight="true" ht="48" r="23">
      <c r="A23" s="60"/>
      <c r="B23" s="3" t="str">
        <v>SYNC+_0266</v>
      </c>
      <c r="C23" s="3" t="str">
        <v>1-1-5 3D车模-正常状态</v>
      </c>
      <c r="D23" s="72" t="str">
        <v>3D车模-车模动画-日间行车灯（常量）</v>
      </c>
      <c r="E23" s="10" t="str">
        <v>P1</v>
      </c>
      <c r="F23" s="72" t="str">
        <v>1.车机供电正常
2.3D车模图片和当前车型匹配
3.进入Controller Laucher页面
</v>
      </c>
      <c r="G23" s="60" t="str">
        <v>1.查看日间行车灯</v>
      </c>
      <c r="H23" s="72" t="str">
        <v>1.常亮</v>
      </c>
      <c r="I23" s="60" t="str">
        <v>Pass</v>
      </c>
      <c r="J23" s="60"/>
      <c r="K23" s="60"/>
      <c r="L23" s="132" t="str">
        <v>是</v>
      </c>
      <c r="M23" s="132" t="str">
        <v>是</v>
      </c>
      <c r="N23" s="132" t="str">
        <v>是</v>
      </c>
      <c r="O23" s="60"/>
      <c r="P23" s="130"/>
      <c r="Q23" s="48"/>
      <c r="R23" s="88"/>
    </row>
    <row customHeight="true" ht="48" r="24">
      <c r="A24" s="60"/>
      <c r="B24" s="3" t="str">
        <v>SYNC+_0266</v>
      </c>
      <c r="C24" s="3" t="str">
        <v>1-1-5 3D车模-正常状态</v>
      </c>
      <c r="D24" s="72" t="str">
        <v>3D车模-车模动画-关闭前位置灯</v>
      </c>
      <c r="E24" s="10" t="str">
        <v>P1</v>
      </c>
      <c r="F24" s="72" t="str">
        <v>1.车机供电正常
2.3D车模图片和当前车型匹配
3.进入Controller Laucher页面
</v>
      </c>
      <c r="G24" s="60" t="str">
        <v>1.关闭近光灯
近光灯：HeadLampLoActv_B_Stat = OFF
</v>
      </c>
      <c r="H24" s="72" t="str">
        <v>1.自动转到左前测45度视角，中网贯穿灯和林肯Logo不点亮，后尾灯关闭</v>
      </c>
      <c r="I24" s="60" t="str">
        <v>Pass</v>
      </c>
      <c r="J24" s="60"/>
      <c r="K24" s="60"/>
      <c r="L24" s="60"/>
      <c r="M24" s="60"/>
      <c r="N24" s="60"/>
      <c r="O24" s="60"/>
      <c r="P24" s="130"/>
      <c r="Q24" s="48"/>
      <c r="R24" s="88"/>
    </row>
    <row customHeight="true" ht="48" r="25">
      <c r="A25" s="60"/>
      <c r="B25" s="3" t="str">
        <v>SYNC+_0266</v>
      </c>
      <c r="C25" s="3" t="str">
        <v>1-1-5 3D车模-正常状态</v>
      </c>
      <c r="D25" s="72" t="str">
        <v>3D车模-车模动画-后位置灯</v>
      </c>
      <c r="E25" s="10" t="str">
        <v>P1</v>
      </c>
      <c r="F25" s="72" t="str">
        <v>1.车机供电正常
2.3D车模图片和当前车型匹配
3.进入Controller Laucher页面</v>
      </c>
      <c r="G25" s="60" t="str">
        <v>1.开启位置灯
3B2 ParkLamp_Status = off</v>
      </c>
      <c r="H25" s="72" t="str">
        <v>1.关闭后位置灯</v>
      </c>
      <c r="I25" s="60" t="str">
        <v>Pass</v>
      </c>
      <c r="J25" s="60"/>
      <c r="K25" s="60"/>
      <c r="L25" s="60"/>
      <c r="M25" s="60"/>
      <c r="N25" s="60"/>
      <c r="O25" s="60"/>
      <c r="P25" s="130"/>
      <c r="Q25" s="48"/>
      <c r="R25" s="88"/>
    </row>
    <row customHeight="true" ht="48" r="26">
      <c r="A26" s="60"/>
      <c r="B26" s="3" t="str">
        <v>SYNC+_0266</v>
      </c>
      <c r="C26" s="3" t="str">
        <v>1-1.1 3D车模-异常状态</v>
      </c>
      <c r="D26" s="72" t="str">
        <v>3D车模-单个异常状态-左前胎压状态正常</v>
      </c>
      <c r="E26" s="10" t="str">
        <v>P1</v>
      </c>
      <c r="F26" s="72" t="str">
        <v>1.车机供电正常;
2.配置字设置TPMS  DE08 18 6 Support=0x1
3.连接CAN工具</v>
      </c>
      <c r="G26" s="60" t="str">
        <v>1.用CAN发送
3B4 Tire_Press_LF_Data=1;
2.查看车模轮胎区域提示</v>
      </c>
      <c r="H26" s="60" t="str">
        <v>2.轮胎颜色正常</v>
      </c>
      <c r="I26" s="60" t="str">
        <v>Pass</v>
      </c>
      <c r="J26" s="60"/>
      <c r="K26" s="60"/>
      <c r="L26" s="60"/>
      <c r="M26" s="60"/>
      <c r="N26" s="60"/>
      <c r="O26" s="60"/>
      <c r="P26" s="130"/>
      <c r="Q26" s="48"/>
      <c r="R26" s="88"/>
    </row>
    <row customHeight="true" ht="48" r="27">
      <c r="A27" s="60"/>
      <c r="B27" s="3" t="str">
        <v>SYNC+_0266</v>
      </c>
      <c r="C27" s="3" t="str">
        <v>1-1.1 3D车模-异常状态</v>
      </c>
      <c r="D27" s="72" t="str">
        <v>3D车模-单个异常状态-左前胎压状态低胎压</v>
      </c>
      <c r="E27" s="10" t="str">
        <v>P1</v>
      </c>
      <c r="F27" s="72" t="str">
        <v>1.车机供电正常;
2.配置字设置TPMS Support=0x1
3.连接CAN工具</v>
      </c>
      <c r="G27" s="60" t="str">
        <v>1.用CAN发送
3B4h Tire_Press_LF_Stat=0x2;
2.查看车模轮胎区域提示</v>
      </c>
      <c r="H27" s="72" t="str">
        <v>2.轮胎颜色为橙色</v>
      </c>
      <c r="I27" s="60" t="str">
        <v>Pass</v>
      </c>
      <c r="J27" s="60"/>
      <c r="K27" s="60"/>
      <c r="L27" s="60"/>
      <c r="M27" s="60"/>
      <c r="N27" s="60"/>
      <c r="O27" s="60"/>
      <c r="P27" s="130"/>
      <c r="Q27" s="48"/>
      <c r="R27" s="88"/>
    </row>
    <row customHeight="true" ht="48" r="28">
      <c r="A28" s="60"/>
      <c r="B28" s="3" t="str">
        <v>SYNC+_0266</v>
      </c>
      <c r="C28" s="3" t="str">
        <v>1-1.1 3D车模-异常状态</v>
      </c>
      <c r="D28" s="72" t="str">
        <v>3D车模-单个异常状态-左前胎压状态未知</v>
      </c>
      <c r="E28" s="10" t="str">
        <v>P1</v>
      </c>
      <c r="F28" s="72" t="str">
        <v>1.车机供电正常;
2.配置字设置TPMS Support=0x1
3.连接CAN工具</v>
      </c>
      <c r="G28" s="60" t="str">
        <v>1.用CAN发送
3B4h Tire_Press_LF_Stat=0x0;
2.查看车模轮胎区域提示</v>
      </c>
      <c r="H28" s="60" t="str">
        <v>2.轮胎颜色正常</v>
      </c>
      <c r="I28" s="60" t="str">
        <v>Pass</v>
      </c>
      <c r="J28" s="60"/>
      <c r="K28" s="60"/>
      <c r="L28" s="60"/>
      <c r="M28" s="60"/>
      <c r="N28" s="60"/>
      <c r="O28" s="60"/>
      <c r="P28" s="130"/>
      <c r="Q28" s="48"/>
      <c r="R28" s="88"/>
    </row>
    <row customHeight="true" ht="48" r="29">
      <c r="A29" s="60"/>
      <c r="B29" s="3" t="str">
        <v>SYNC+_0266</v>
      </c>
      <c r="C29" s="3" t="str">
        <v>1-1.1 3D车模-异常状态</v>
      </c>
      <c r="D29" s="72" t="str">
        <v>3D车模-单个异常状态-左前胎压状态错误</v>
      </c>
      <c r="E29" s="10" t="str">
        <v>P1</v>
      </c>
      <c r="F29" s="72" t="str">
        <v>1.车机供电正常;
2.配置字设置TPMS Support=0x1
3.连接CAN工具</v>
      </c>
      <c r="G29" s="60" t="str">
        <v>1.用CAN发送
3B4h Tire_Press_LF_Stat=0x3;
2.查看车模轮胎区域提示</v>
      </c>
      <c r="H29" s="60" t="str">
        <v>2.轮胎颜色正常</v>
      </c>
      <c r="I29" s="60" t="str">
        <v>Pass</v>
      </c>
      <c r="J29" s="60"/>
      <c r="K29" s="60"/>
      <c r="L29" s="60"/>
      <c r="M29" s="60"/>
      <c r="N29" s="60"/>
      <c r="O29" s="60"/>
      <c r="P29" s="130"/>
      <c r="Q29" s="48"/>
      <c r="R29" s="88"/>
    </row>
    <row customHeight="true" ht="48" r="30">
      <c r="A30" s="60"/>
      <c r="B30" s="3" t="str">
        <v>SYNC+_0266</v>
      </c>
      <c r="C30" s="3" t="str">
        <v>1-1.1 3D车模-异常状态</v>
      </c>
      <c r="D30" s="72" t="str">
        <v>3D车模-单个异常状态-左前胎压状态警报</v>
      </c>
      <c r="E30" s="10" t="str">
        <v>P1</v>
      </c>
      <c r="F30" s="72" t="str">
        <v>1.车机供电正常;
2.配置字设置TPMS Support=0x1
3.连接CAN工具</v>
      </c>
      <c r="G30" s="60" t="str">
        <v>1.用CAN发送
3B4h Tire_Press_LF_Stat=0x4;
2.查看车模轮胎区域提示</v>
      </c>
      <c r="H30" s="72" t="str">
        <v>2.轮胎颜色为橙色</v>
      </c>
      <c r="I30" s="60" t="str">
        <v>Pass</v>
      </c>
      <c r="J30" s="60"/>
      <c r="K30" s="60"/>
      <c r="L30" s="60"/>
      <c r="M30" s="60"/>
      <c r="N30" s="60"/>
      <c r="O30" s="60"/>
      <c r="P30" s="130"/>
      <c r="Q30" s="48"/>
      <c r="R30" s="88"/>
    </row>
    <row customHeight="true" ht="48" r="31">
      <c r="A31" s="60"/>
      <c r="B31" s="3" t="str">
        <v>SYNC+_0266</v>
      </c>
      <c r="C31" s="3" t="str">
        <v>1-1.1 3D车模-异常状态</v>
      </c>
      <c r="D31" s="72" t="str">
        <v>3D车模-单个异常状态-左前胎压状态未使用</v>
      </c>
      <c r="E31" s="10" t="str">
        <v>P1</v>
      </c>
      <c r="F31" s="72" t="str">
        <v>1.车机供电正常;
2.配置字设置TPMS Support=0x1
3.连接CAN工具</v>
      </c>
      <c r="G31" s="60" t="str">
        <v>1.用CAN发送
3B4h Tire_Press_LF_Stat=0xF;
2.查看车模轮胎区域提示</v>
      </c>
      <c r="H31" s="60" t="str">
        <v>2.轮胎颜色正常</v>
      </c>
      <c r="I31" s="60" t="str">
        <v>Pass</v>
      </c>
      <c r="J31" s="60"/>
      <c r="K31" s="60"/>
      <c r="L31" s="60"/>
      <c r="M31" s="60"/>
      <c r="N31" s="60"/>
      <c r="O31" s="60"/>
      <c r="P31" s="130"/>
      <c r="Q31" s="48"/>
      <c r="R31" s="88"/>
    </row>
    <row customHeight="true" ht="48" r="32">
      <c r="A32" s="60"/>
      <c r="B32" s="3" t="str">
        <v>SYNC+_0266</v>
      </c>
      <c r="C32" s="3" t="str">
        <v>1-1.1 3D车模-异常状态</v>
      </c>
      <c r="D32" s="72" t="str">
        <v>3D车模-单个异常状态-右前胎压状态正常</v>
      </c>
      <c r="E32" s="10" t="str">
        <v>P2</v>
      </c>
      <c r="F32" s="72" t="str">
        <v>1.车机供电正常;
2.配置字设置TPMS Support=0x1
3.连接CAN工具</v>
      </c>
      <c r="G32" s="60" t="str">
        <v>1.用CAN发送
3B4h Tire_Press_RF_Stat=0x1;
2.查看车模轮胎区域提示</v>
      </c>
      <c r="H32" s="60" t="str">
        <v>2.轮胎颜色正常</v>
      </c>
      <c r="I32" s="60" t="str">
        <v>Pass</v>
      </c>
      <c r="J32" s="60"/>
      <c r="K32" s="60"/>
      <c r="L32" s="60"/>
      <c r="M32" s="60"/>
      <c r="N32" s="60"/>
      <c r="O32" s="60"/>
      <c r="P32" s="130"/>
      <c r="Q32" s="48"/>
      <c r="R32" s="88"/>
    </row>
    <row customHeight="true" ht="48" r="33">
      <c r="A33" s="60"/>
      <c r="B33" s="3" t="str">
        <v>SYNC+_0266</v>
      </c>
      <c r="C33" s="3" t="str">
        <v>1-1.1 3D车模-异常状态</v>
      </c>
      <c r="D33" s="72" t="str">
        <v>3D车模-单个异常状态-右前胎压状态低胎压</v>
      </c>
      <c r="E33" s="10" t="str">
        <v>P2</v>
      </c>
      <c r="F33" s="72" t="str">
        <v>1.车机供电正常;
2.配置字设置TPMS Support=0x1
3.连接CAN工具</v>
      </c>
      <c r="G33" s="60" t="str">
        <v>1.用CAN发送
3B4h Tire_Press_RF_Stat=0x2;
2.查看车模轮胎区域提示</v>
      </c>
      <c r="H33" s="72" t="str">
        <v>2.轮胎颜色为橙色</v>
      </c>
      <c r="I33" s="60" t="str">
        <v>Pass</v>
      </c>
      <c r="J33" s="60"/>
      <c r="K33" s="60"/>
      <c r="L33" s="60"/>
      <c r="M33" s="60"/>
      <c r="N33" s="60"/>
      <c r="O33" s="60"/>
      <c r="P33" s="130"/>
      <c r="Q33" s="48"/>
      <c r="R33" s="88"/>
    </row>
    <row customHeight="true" ht="48" r="34">
      <c r="A34" s="60"/>
      <c r="B34" s="3" t="str">
        <v>SYNC+_0266</v>
      </c>
      <c r="C34" s="3" t="str">
        <v>1-1.1 3D车模-异常状态</v>
      </c>
      <c r="D34" s="72" t="str">
        <v>3D车模-单个异常状态-右前胎压状态未知-</v>
      </c>
      <c r="E34" s="10" t="str">
        <v>P2</v>
      </c>
      <c r="F34" s="72" t="str">
        <v>1.车机供电正常;
2.配置字设置TPMS Support=0x1
3.连接CAN工具</v>
      </c>
      <c r="G34" s="60" t="str">
        <v>1.用CAN发送
3B4h Tire_Press_RF_Stat=0x0;
2.查看车模轮胎区域提示</v>
      </c>
      <c r="H34" s="60" t="str">
        <v>2.轮胎颜色正常</v>
      </c>
      <c r="I34" s="60" t="str">
        <v>Pass</v>
      </c>
      <c r="J34" s="60"/>
      <c r="K34" s="60"/>
      <c r="L34" s="60"/>
      <c r="M34" s="60"/>
      <c r="N34" s="60"/>
      <c r="O34" s="60"/>
      <c r="P34" s="130"/>
      <c r="Q34" s="48"/>
      <c r="R34" s="88"/>
    </row>
    <row customHeight="true" ht="48" r="35">
      <c r="A35" s="60"/>
      <c r="B35" s="3" t="str">
        <v>SYNC+_0266</v>
      </c>
      <c r="C35" s="3" t="str">
        <v>1-1.1 3D车模-异常状态</v>
      </c>
      <c r="D35" s="72" t="str">
        <v>3D车模-单个异常状态-右前胎压状态错误-</v>
      </c>
      <c r="E35" s="10" t="str">
        <v>P2</v>
      </c>
      <c r="F35" s="72" t="str">
        <v>1.车机供电正常;
2.配置字设置TPMS Support=0x1
3.连接CAN工具</v>
      </c>
      <c r="G35" s="60" t="str">
        <v>1.用CAN发送
3B4h Tire_Press_RF_Stat=0x3;
2.查看车模轮胎区域提示</v>
      </c>
      <c r="H35" s="60" t="str">
        <v>2.轮胎颜色正常</v>
      </c>
      <c r="I35" s="60" t="str">
        <v>Pass</v>
      </c>
      <c r="J35" s="60"/>
      <c r="K35" s="60"/>
      <c r="L35" s="60"/>
      <c r="M35" s="60"/>
      <c r="N35" s="60"/>
      <c r="O35" s="60"/>
      <c r="P35" s="130"/>
      <c r="Q35" s="48"/>
      <c r="R35" s="88"/>
    </row>
    <row customHeight="true" ht="48" r="36">
      <c r="A36" s="60"/>
      <c r="B36" s="3" t="str">
        <v>SYNC+_0266</v>
      </c>
      <c r="C36" s="3" t="str">
        <v>1-1.1 3D车模-异常状态</v>
      </c>
      <c r="D36" s="72" t="str">
        <v>3D车模-单个异常状态-右前胎压状态警报-</v>
      </c>
      <c r="E36" s="10" t="str">
        <v>P2</v>
      </c>
      <c r="F36" s="72" t="str">
        <v>1.车机供电正常;
2.配置字设置TPMS Support=0x1
3.连接CAN工具</v>
      </c>
      <c r="G36" s="60" t="str">
        <v>1.用CAN发送
3B4h Tire_Press_RF_Stat=0x4;
2.查看车模轮胎区域提示</v>
      </c>
      <c r="H36" s="72" t="str">
        <v>2.轮胎颜色为橙色</v>
      </c>
      <c r="I36" s="60" t="str">
        <v>Pass</v>
      </c>
      <c r="J36" s="60"/>
      <c r="K36" s="60"/>
      <c r="L36" s="60"/>
      <c r="M36" s="60"/>
      <c r="N36" s="60"/>
      <c r="O36" s="60"/>
      <c r="P36" s="130"/>
      <c r="Q36" s="48"/>
      <c r="R36" s="88"/>
    </row>
    <row customHeight="true" ht="48" r="37">
      <c r="A37" s="60"/>
      <c r="B37" s="3" t="str">
        <v>SYNC+_0266</v>
      </c>
      <c r="C37" s="3" t="str">
        <v>1-1.1 3D车模-异常状态</v>
      </c>
      <c r="D37" s="72" t="str">
        <v>3D车模-单个异常状态-右前胎压状态未使用-</v>
      </c>
      <c r="E37" s="10" t="str">
        <v>P2</v>
      </c>
      <c r="F37" s="72" t="str">
        <v>1.车机供电正常;
2.配置字设置TPMS Support=0x1
3.连接CAN工具</v>
      </c>
      <c r="G37" s="60" t="str">
        <v>1.用CAN发送
3B4h Tire_Press_RF_Stat=0xF;
2.查看车模轮胎区域提示</v>
      </c>
      <c r="H37" s="60" t="str">
        <v>2.轮胎颜色正常</v>
      </c>
      <c r="I37" s="60" t="str">
        <v>Pass</v>
      </c>
      <c r="J37" s="60"/>
      <c r="K37" s="60"/>
      <c r="L37" s="60"/>
      <c r="M37" s="60"/>
      <c r="N37" s="60"/>
      <c r="O37" s="60"/>
      <c r="P37" s="130"/>
      <c r="Q37" s="48"/>
      <c r="R37" s="88"/>
    </row>
    <row customHeight="true" ht="48" r="38">
      <c r="A38" s="60"/>
      <c r="B38" s="3" t="str">
        <v>SYNC+_0266</v>
      </c>
      <c r="C38" s="3" t="str">
        <v>1-1.1 3D车模-异常状态</v>
      </c>
      <c r="D38" s="72" t="str">
        <v>3D车模-单个异常状态-左后胎压状态正常</v>
      </c>
      <c r="E38" s="10" t="str">
        <v>P2</v>
      </c>
      <c r="F38" s="72" t="str">
        <v>1.车机供电正常;
2.配置字设置TPMS Support=0x1
3.连接CAN工具</v>
      </c>
      <c r="G38" s="60" t="str">
        <v>1.用CAN发送
3B4h Tire_Press_LR_OLR_Stat=0x1;
2.查看车模轮胎区域提示</v>
      </c>
      <c r="H38" s="60" t="str">
        <v>2.轮胎颜色正常</v>
      </c>
      <c r="I38" s="60" t="str">
        <v>Pass</v>
      </c>
      <c r="J38" s="60"/>
      <c r="K38" s="60"/>
      <c r="L38" s="60"/>
      <c r="M38" s="60"/>
      <c r="N38" s="60"/>
      <c r="O38" s="60"/>
      <c r="P38" s="130"/>
      <c r="Q38" s="48"/>
      <c r="R38" s="88"/>
    </row>
    <row customHeight="true" ht="48" r="39">
      <c r="A39" s="60"/>
      <c r="B39" s="3" t="str">
        <v>SYNC+_0266</v>
      </c>
      <c r="C39" s="3" t="str">
        <v>1-1.1 3D车模-异常状态</v>
      </c>
      <c r="D39" s="72" t="str">
        <v>3D车模-单个异常状态-左后胎压状态低胎压</v>
      </c>
      <c r="E39" s="10" t="str">
        <v>P2</v>
      </c>
      <c r="F39" s="72" t="str">
        <v>1.车机供电正常;
2.配置字设置TPMS Support=0x1
3.连接CAN工具</v>
      </c>
      <c r="G39" s="60" t="str">
        <v>1.用CAN发送
3B4h Tire_Press_LR_OLR_Stat=0x2;
2.查看车模轮胎区域提示</v>
      </c>
      <c r="H39" s="72" t="str">
        <v>2.轮胎颜色为橙色</v>
      </c>
      <c r="I39" s="60" t="str">
        <v>Pass</v>
      </c>
      <c r="J39" s="60"/>
      <c r="K39" s="60"/>
      <c r="L39" s="60"/>
      <c r="M39" s="60"/>
      <c r="N39" s="60"/>
      <c r="O39" s="60"/>
      <c r="P39" s="130"/>
      <c r="Q39" s="48"/>
      <c r="R39" s="88"/>
    </row>
    <row customHeight="true" ht="48" r="40">
      <c r="A40" s="60"/>
      <c r="B40" s="3" t="str">
        <v>SYNC+_0266</v>
      </c>
      <c r="C40" s="3" t="str">
        <v>1-1.1 3D车模-异常状态</v>
      </c>
      <c r="D40" s="72" t="str">
        <v>3D车模-单个异常状态-左后胎压状态未知-</v>
      </c>
      <c r="E40" s="10" t="str">
        <v>P2</v>
      </c>
      <c r="F40" s="72" t="str">
        <v>1.车机供电正常;
2.配置字设置TPMS Support=0x1
3.连接CAN工具</v>
      </c>
      <c r="G40" s="60" t="str">
        <v>1.用CAN发送
3B4h Tire_Press_LR_OLR_Stat=0x0;
2.查看车模轮胎区域提示</v>
      </c>
      <c r="H40" s="60" t="str">
        <v>2.轮胎颜色正常</v>
      </c>
      <c r="I40" s="60" t="str">
        <v>Pass</v>
      </c>
      <c r="J40" s="60"/>
      <c r="K40" s="60"/>
      <c r="L40" s="60"/>
      <c r="M40" s="60"/>
      <c r="N40" s="60"/>
      <c r="O40" s="60"/>
      <c r="P40" s="130"/>
      <c r="Q40" s="48"/>
      <c r="R40" s="88"/>
    </row>
    <row customHeight="true" ht="48" r="41">
      <c r="A41" s="60"/>
      <c r="B41" s="3" t="str">
        <v>SYNC+_0266</v>
      </c>
      <c r="C41" s="3" t="str">
        <v>1-1.1 3D车模-异常状态</v>
      </c>
      <c r="D41" s="72" t="str">
        <v>3D车模-单个异常状态-左后胎压状态错误-</v>
      </c>
      <c r="E41" s="10" t="str">
        <v>P2</v>
      </c>
      <c r="F41" s="72" t="str">
        <v>1.车机供电正常;
2.配置字设置TPMS Support=0x1
3.连接CAN工具</v>
      </c>
      <c r="G41" s="60" t="str">
        <v>1.用CAN发送
3B4h Tire_Press_LR_OLR_Stat=0x3;
2.查看车模轮胎区域提示</v>
      </c>
      <c r="H41" s="60" t="str">
        <v>2.轮胎颜色正常</v>
      </c>
      <c r="I41" s="60" t="str">
        <v>Pass</v>
      </c>
      <c r="J41" s="60"/>
      <c r="K41" s="60"/>
      <c r="L41" s="60"/>
      <c r="M41" s="60"/>
      <c r="N41" s="60"/>
      <c r="O41" s="60"/>
      <c r="P41" s="130"/>
      <c r="Q41" s="48"/>
      <c r="R41" s="88"/>
    </row>
    <row customHeight="true" ht="48" r="42">
      <c r="A42" s="60"/>
      <c r="B42" s="3" t="str">
        <v>SYNC+_0266</v>
      </c>
      <c r="C42" s="3" t="str">
        <v>1-1.1 3D车模-异常状态</v>
      </c>
      <c r="D42" s="72" t="str">
        <v>3D车模-单个异常状态-左后胎压状态警报-</v>
      </c>
      <c r="E42" s="10" t="str">
        <v>P2</v>
      </c>
      <c r="F42" s="72" t="str">
        <v>1.车机供电正常;
2.配置字设置TPMS Support=0x1
3.连接CAN工具</v>
      </c>
      <c r="G42" s="60" t="str">
        <v>1.用CAN发送
3B4h Tire_Press_LR_OLR_Stat=0x4;
2.查看车模轮胎区域提示</v>
      </c>
      <c r="H42" s="72" t="str">
        <v>2.轮胎颜色为橙色</v>
      </c>
      <c r="I42" s="60" t="str">
        <v>Pass</v>
      </c>
      <c r="J42" s="60"/>
      <c r="K42" s="60"/>
      <c r="L42" s="60"/>
      <c r="M42" s="60"/>
      <c r="N42" s="60"/>
      <c r="O42" s="60"/>
      <c r="P42" s="130"/>
      <c r="Q42" s="48"/>
      <c r="R42" s="88"/>
    </row>
    <row customHeight="true" ht="48" r="43">
      <c r="A43" s="60"/>
      <c r="B43" s="3" t="str">
        <v>SYNC+_0266</v>
      </c>
      <c r="C43" s="3" t="str">
        <v>1-1.1 3D车模-异常状态</v>
      </c>
      <c r="D43" s="72" t="str">
        <v>3D车模-单个异常状态-左后胎压状态未使用-</v>
      </c>
      <c r="E43" s="10" t="str">
        <v>P2</v>
      </c>
      <c r="F43" s="72" t="str">
        <v>1.车机供电正常;
2.配置字设置TPMS Support=0x1
3.连接CAN工具</v>
      </c>
      <c r="G43" s="60" t="str">
        <v>1.用CAN发送
3B4h Tire_Press_LR_OLR_Stat=0xF;
2.查看车模轮胎区域提示</v>
      </c>
      <c r="H43" s="60" t="str">
        <v>2.轮胎颜色正常</v>
      </c>
      <c r="I43" s="60" t="str">
        <v>Pass</v>
      </c>
      <c r="J43" s="60"/>
      <c r="K43" s="60"/>
      <c r="L43" s="60"/>
      <c r="M43" s="60"/>
      <c r="N43" s="60"/>
      <c r="O43" s="60"/>
      <c r="P43" s="130"/>
      <c r="Q43" s="48"/>
      <c r="R43" s="88"/>
    </row>
    <row customHeight="true" ht="48" r="44">
      <c r="A44" s="60"/>
      <c r="B44" s="3" t="str">
        <v>SYNC+_0266</v>
      </c>
      <c r="C44" s="3" t="str">
        <v>1-1.1 3D车模-异常状态</v>
      </c>
      <c r="D44" s="72" t="str">
        <v>3D车模-单个异常状态-右后胎压状态正常</v>
      </c>
      <c r="E44" s="10" t="str">
        <v>P2</v>
      </c>
      <c r="F44" s="72" t="str">
        <v>1.车机供电正常;
2.配置字设置TPMS Support=0x1
3.连接CAN工具</v>
      </c>
      <c r="G44" s="60" t="str">
        <v>1.用CAN发送
3B4h Tire_Press_RR_ORR_Stat=0x1;
2.查看车模轮胎区域提示
3.点击车模轮胎区域提示</v>
      </c>
      <c r="H44" s="60" t="str">
        <v>2.轮胎颜色正常</v>
      </c>
      <c r="I44" s="60" t="str">
        <v>Pass</v>
      </c>
      <c r="J44" s="60"/>
      <c r="K44" s="60"/>
      <c r="L44" s="60"/>
      <c r="M44" s="60"/>
      <c r="N44" s="60"/>
      <c r="O44" s="60"/>
      <c r="P44" s="130"/>
      <c r="Q44" s="48"/>
      <c r="R44" s="88"/>
    </row>
    <row customHeight="true" ht="48" r="45">
      <c r="A45" s="60"/>
      <c r="B45" s="3" t="str">
        <v>SYNC+_0266</v>
      </c>
      <c r="C45" s="3" t="str">
        <v>1-1.1 3D车模-异常状态</v>
      </c>
      <c r="D45" s="72" t="str">
        <v>3D车模-单个异常状态-右后胎压状态低胎压</v>
      </c>
      <c r="E45" s="10" t="str">
        <v>P2</v>
      </c>
      <c r="F45" s="72" t="str">
        <v>1.车机供电正常;
2.配置字设置TPMS Support=0x1
3.连接CAN工具</v>
      </c>
      <c r="G45" s="60" t="str">
        <v>1.用CAN发送
3B4h Tire_Press_RR_ORR_Stat=0x2;
2.查看车模轮胎区域提示
3.点击车模轮胎区域提示</v>
      </c>
      <c r="H45" s="72" t="str">
        <v>2.轮胎颜色为橙色</v>
      </c>
      <c r="I45" s="60" t="str">
        <v>Pass</v>
      </c>
      <c r="J45" s="60"/>
      <c r="K45" s="60"/>
      <c r="L45" s="60"/>
      <c r="M45" s="60"/>
      <c r="N45" s="60"/>
      <c r="O45" s="60"/>
      <c r="P45" s="130"/>
      <c r="Q45" s="48"/>
      <c r="R45" s="88"/>
    </row>
    <row customHeight="true" ht="48" r="46">
      <c r="A46" s="60"/>
      <c r="B46" s="3" t="str">
        <v>SYNC+_0266</v>
      </c>
      <c r="C46" s="3" t="str">
        <v>1-1.1 3D车模-异常状态</v>
      </c>
      <c r="D46" s="72" t="str">
        <v>3D车模-单个异常状态-右后胎压状态未知-</v>
      </c>
      <c r="E46" s="10" t="str">
        <v>P2</v>
      </c>
      <c r="F46" s="72" t="str">
        <v>1.车机供电正常;
2.配置字设置TPMS Support=0x1
3.连接CAN工具</v>
      </c>
      <c r="G46" s="60" t="str">
        <v>1.用CAN发送
3B4h Tire_Press_RR_ORR_Stat=0x0;
2.查看车模轮胎区域提示
3.点击车模轮胎区域提示</v>
      </c>
      <c r="H46" s="60" t="str">
        <v>2.轮胎颜色正常</v>
      </c>
      <c r="I46" s="60" t="str">
        <v>Pass</v>
      </c>
      <c r="J46" s="60"/>
      <c r="K46" s="60"/>
      <c r="L46" s="60"/>
      <c r="M46" s="60"/>
      <c r="N46" s="60"/>
      <c r="O46" s="60"/>
      <c r="P46" s="130"/>
      <c r="Q46" s="48"/>
      <c r="R46" s="88"/>
    </row>
    <row customHeight="true" ht="48" r="47">
      <c r="A47" s="60"/>
      <c r="B47" s="3" t="str">
        <v>SYNC+_0266</v>
      </c>
      <c r="C47" s="3" t="str">
        <v>1-1.1 3D车模-异常状态</v>
      </c>
      <c r="D47" s="72" t="str">
        <v>3D车模-单个异常状态-右后胎压状态错误-</v>
      </c>
      <c r="E47" s="10" t="str">
        <v>P2</v>
      </c>
      <c r="F47" s="72" t="str">
        <v>1.车机供电正常;
2.配置字设置TPMS Support=0x1
3.连接CAN工具</v>
      </c>
      <c r="G47" s="60" t="str">
        <v>1.用CAN发送
3B4h Tire_Press_RR_ORR_Stat=0x3;
2.查看车模轮胎区域提示
3.点击车模轮胎区域提示</v>
      </c>
      <c r="H47" s="60" t="str">
        <v>2.轮胎颜色正常</v>
      </c>
      <c r="I47" s="60" t="str">
        <v>Pass</v>
      </c>
      <c r="J47" s="60"/>
      <c r="K47" s="60"/>
      <c r="L47" s="60"/>
      <c r="M47" s="60"/>
      <c r="N47" s="60"/>
      <c r="O47" s="60"/>
      <c r="P47" s="130"/>
      <c r="Q47" s="48"/>
      <c r="R47" s="88"/>
    </row>
    <row customHeight="true" ht="48" r="48">
      <c r="A48" s="60"/>
      <c r="B48" s="3" t="str">
        <v>SYNC+_0266</v>
      </c>
      <c r="C48" s="3" t="str">
        <v>1-1.1 3D车模-异常状态</v>
      </c>
      <c r="D48" s="72" t="str">
        <v>3D车模-单个异常状态-右后胎压状态警报-</v>
      </c>
      <c r="E48" s="10" t="str">
        <v>P2</v>
      </c>
      <c r="F48" s="72" t="str">
        <v>1.车机供电正常;
2.配置字设置TPMS Support=0x1
3.连接CAN工具</v>
      </c>
      <c r="G48" s="60" t="str">
        <v>1.用CAN发送
3B4h Tire_Press_RR_ORR_Stat=0x4;
2.查看车模轮胎区域提示
3.点击车模轮胎区域提示</v>
      </c>
      <c r="H48" s="72" t="str">
        <v>2.轮胎颜色为橙色</v>
      </c>
      <c r="I48" s="60" t="str">
        <v>Pass</v>
      </c>
      <c r="J48" s="60"/>
      <c r="K48" s="60"/>
      <c r="L48" s="60"/>
      <c r="M48" s="60"/>
      <c r="N48" s="60"/>
      <c r="O48" s="60"/>
      <c r="P48" s="130"/>
      <c r="Q48" s="48"/>
      <c r="R48" s="88"/>
    </row>
    <row customHeight="true" ht="48" r="49">
      <c r="A49" s="60"/>
      <c r="B49" s="3" t="str">
        <v>SYNC+_0266</v>
      </c>
      <c r="C49" s="3" t="str">
        <v>1-1.1 3D车模-异常状态</v>
      </c>
      <c r="D49" s="72" t="str">
        <v>3D车模-单个异常状态-右后胎压状态未使用-</v>
      </c>
      <c r="E49" s="10" t="str">
        <v>P2</v>
      </c>
      <c r="F49" s="72" t="str">
        <v>1.车机供电正常;
2.配置字设置TPMS Support=0x1
3.连接CAN工具</v>
      </c>
      <c r="G49" s="60" t="str">
        <v>1.用CAN发送
3B4h Tire_Press_RR_ORR_Stat=0xF;
2.查看车模轮胎区域提示
3.点击车模轮胎区域提示</v>
      </c>
      <c r="H49" s="60" t="str">
        <v>2.轮胎颜色正常</v>
      </c>
      <c r="I49" s="60" t="str">
        <v>Pass</v>
      </c>
      <c r="J49" s="60"/>
      <c r="K49" s="60"/>
      <c r="L49" s="60"/>
      <c r="M49" s="60"/>
      <c r="N49" s="60"/>
      <c r="O49" s="60"/>
      <c r="P49" s="130"/>
      <c r="Q49" s="48"/>
      <c r="R49" s="88"/>
    </row>
    <row customHeight="true" ht="48" r="50">
      <c r="A50" s="60"/>
      <c r="B50" s="3" t="str">
        <v>SYNC+_0266</v>
      </c>
      <c r="C50" s="3" t="str">
        <v>1-1.1 3D车模-异常状态</v>
      </c>
      <c r="D50" s="60" t="str">
        <v>3D车模-单个异常状态-TPMS故障</v>
      </c>
      <c r="E50" s="10" t="str">
        <v>P1</v>
      </c>
      <c r="F50" s="72" t="str">
        <v>1.车机供电正常;
2.配置字设置TPMS Support=0x1
3.连接CAN工具</v>
      </c>
      <c r="G50" s="129" t="str">
        <v>1.CAN发送  3B4 Tire_Press_Telltale= 0x1
查看提示区显示
2.点击提示区中的胎压监测系统警告</v>
      </c>
      <c r="H50" s="60" t="str">
        <v>1.显示胎压监测系统警告故障图标和文本“胎压监测系统警告”
2.进入VHA车辆健康</v>
      </c>
      <c r="I50" s="60" t="str">
        <v>Pass</v>
      </c>
      <c r="J50" s="60"/>
      <c r="K50" s="60"/>
      <c r="L50" s="60"/>
      <c r="M50" s="60"/>
      <c r="N50" s="60"/>
      <c r="O50" s="60"/>
      <c r="P50" s="130"/>
      <c r="Q50" s="48"/>
      <c r="R50" s="88"/>
    </row>
    <row customHeight="true" ht="48" r="51">
      <c r="A51" s="60"/>
      <c r="B51" s="3" t="str">
        <v>SYNC+_0266</v>
      </c>
      <c r="C51" s="3" t="str">
        <v>1-1.1 3D车模-异常状态</v>
      </c>
      <c r="D51" s="60" t="str">
        <v>3D车模-单个异常状态-发动机系统故障</v>
      </c>
      <c r="E51" s="10" t="str">
        <v>P1</v>
      </c>
      <c r="F51" s="129" t="str">
        <v>1.车机供电正常
2.触发发动机系统故障
3.进入Controller Laucher页面</v>
      </c>
      <c r="G51" s="129" t="str">
        <v>1.can发送：421  ECMMILRequest= 0x1
查看提示区显示
2.点击提示区中的发动机系统故障</v>
      </c>
      <c r="H51" s="60" t="str">
        <v>1.显示发动机系统故障图标和文本“发动机故障”(超过一行显示…)
2.进入VHA车辆健康</v>
      </c>
      <c r="I51" s="60" t="str">
        <v>Pass</v>
      </c>
      <c r="J51" s="60"/>
      <c r="K51" s="60"/>
      <c r="L51" s="60"/>
      <c r="M51" s="60"/>
      <c r="N51" s="60"/>
      <c r="O51" s="60"/>
      <c r="P51" s="130"/>
      <c r="Q51" s="48"/>
      <c r="R51" s="88"/>
    </row>
    <row customHeight="true" ht="48" r="52">
      <c r="A52" s="60"/>
      <c r="B52" s="3" t="str">
        <v>SYNC+_0266</v>
      </c>
      <c r="C52" s="3" t="str">
        <v>1-1.1 3D车模-异常状态</v>
      </c>
      <c r="D52" s="60" t="str">
        <v>3D车模-单个异常状态-发动机机油压力异常故障</v>
      </c>
      <c r="E52" s="10" t="str">
        <v>P1</v>
      </c>
      <c r="F52" s="129" t="str">
        <v>1.车机供电正常
2.触发机油压力低警告
3.进入Controller Laucher页面</v>
      </c>
      <c r="G52" s="129" t="str">
        <v>1.can发送：421  OilPressureWarning = 0x1
查看提示区显示 
2.点击提示区中的发动机机油压力异常故障</v>
      </c>
      <c r="H52" s="60" t="str">
        <v>1.显示发动机机油压力低故障图标和文本“机油压力低”(超过一行显示…)
2.进入VHA车辆健康</v>
      </c>
      <c r="I52" s="60" t="str">
        <v>Pass</v>
      </c>
      <c r="J52" s="60"/>
      <c r="K52" s="60"/>
      <c r="L52" s="60"/>
      <c r="M52" s="60"/>
      <c r="N52" s="60"/>
      <c r="O52" s="60"/>
      <c r="P52" s="130"/>
      <c r="Q52" s="48"/>
      <c r="R52" s="88"/>
    </row>
    <row customHeight="true" ht="48" r="53">
      <c r="A53" s="60"/>
      <c r="B53" s="3" t="str">
        <v>SYNC+_0266</v>
      </c>
      <c r="C53" s="3" t="str">
        <v>1-1.1 3D车模-异常状态</v>
      </c>
      <c r="D53" s="60" t="str">
        <v>3D车模-单个异常状态-发动机检测到过热异常故障</v>
      </c>
      <c r="E53" s="10" t="str">
        <v>P1</v>
      </c>
      <c r="F53" s="129" t="str">
        <v>1.车机供电正常
2.触发冷却液过热
3.进入Controller Laucher页面</v>
      </c>
      <c r="G53" s="129" t="str">
        <v>1.can发送： EngClnt_Te_D_Qf = 0x3(OK)  EngClnt_Te_Actl &gt; 121度
查看提示区显示
2.点击提示区中的发动机检测到过热异常故障</v>
      </c>
      <c r="H53" s="60" t="str">
        <v>1.显示发动机检测到过热异常故障图标和文本“冷却液温度过高”(超过一行显示…)
2.进入VHA车辆健康</v>
      </c>
      <c r="I53" s="60" t="str">
        <v>Pass</v>
      </c>
      <c r="J53" s="60"/>
      <c r="K53" s="60"/>
      <c r="L53" s="60"/>
      <c r="M53" s="60"/>
      <c r="N53" s="60"/>
      <c r="O53" s="60"/>
      <c r="P53" s="130"/>
      <c r="Q53" s="48"/>
      <c r="R53" s="88"/>
    </row>
    <row customHeight="true" ht="48" r="54">
      <c r="A54" s="60"/>
      <c r="B54" s="3" t="str">
        <v>SYNC+_0266</v>
      </c>
      <c r="C54" s="3" t="str">
        <v>1-1.1 3D车模-异常状态</v>
      </c>
      <c r="D54" s="60" t="str">
        <v>3D车模-单个异常状态-电动助力转向系统（ESP）故障</v>
      </c>
      <c r="E54" s="10" t="str">
        <v>P1</v>
      </c>
      <c r="F54" s="129" t="str">
        <v>1.车机供电正常
2.配置字设置 DE0A  3 0  EPSA_CFG = 1 
3.触发电动助力转向（EPS）故障
4.进入Controller Laucher页面</v>
      </c>
      <c r="G54" s="129" t="str">
        <v>1.can发送： 82 EPAS_failure = 0x2
查看提示区显示
2.点击提示区中的电动助力转向系统（ESP）故障</v>
      </c>
      <c r="H54" s="60" t="str">
        <v>1.显示电动助力转向系统（ESP）故障图标和文本“电动转向故障”(超过一行显示…)
2.进入VHA车辆健康</v>
      </c>
      <c r="I54" s="60" t="str">
        <v>Pass</v>
      </c>
      <c r="J54" s="60"/>
      <c r="K54" s="60"/>
      <c r="L54" s="60"/>
      <c r="M54" s="60"/>
      <c r="N54" s="60"/>
      <c r="O54" s="60"/>
      <c r="P54" s="130"/>
      <c r="Q54" s="48"/>
      <c r="R54" s="88"/>
    </row>
    <row customHeight="true" ht="48" r="55">
      <c r="A55" s="60"/>
      <c r="B55" s="3" t="str">
        <v>SYNC+_0266</v>
      </c>
      <c r="C55" s="3" t="str">
        <v>1-1.1 3D车模-异常状态</v>
      </c>
      <c r="D55" s="60" t="str">
        <v>3D车模-单个异常状态-陡坡缓降系统故障</v>
      </c>
      <c r="E55" s="10" t="str">
        <v>P1</v>
      </c>
      <c r="F55" s="129" t="str">
        <v>1.车机供电正常
2.配置字：DE08 9 3  Hill Descent Control =1触发坡道缓降系统故障
3.进入Controller Laucher页面</v>
      </c>
      <c r="G55" s="129" t="str">
        <v>1.can发送：416  HILL_DESC_MC = 0x7
查看提示区显示
2.点击提示区中的陡坡缓降系统故障</v>
      </c>
      <c r="H55" s="60" t="str">
        <v>1.显示陡坡缓降系统故障图标和文本“陡坡缓降系统故障”(超过一行显示…)
2.进入VHA车辆健康</v>
      </c>
      <c r="I55" s="60" t="str">
        <v>Pass</v>
      </c>
      <c r="J55" s="60"/>
      <c r="K55" s="60"/>
      <c r="L55" s="60"/>
      <c r="M55" s="60"/>
      <c r="N55" s="60"/>
      <c r="O55" s="60"/>
      <c r="P55" s="130"/>
      <c r="Q55" s="48"/>
      <c r="R55" s="88"/>
    </row>
    <row customHeight="true" ht="48" r="56">
      <c r="A56" s="60"/>
      <c r="B56" s="3" t="str">
        <v>SYNC+_0266</v>
      </c>
      <c r="C56" s="3" t="str">
        <v>1-1.1 3D车模-异常状态</v>
      </c>
      <c r="D56" s="60" t="str">
        <v>3D车模-单个异常状态-坡道起步辅助系统故障</v>
      </c>
      <c r="E56" s="10" t="str">
        <v>P1</v>
      </c>
      <c r="F56" s="129" t="str">
        <v>1.车机供电正常
2.配置子：DE0A  5 3  Hill Start Assist (HSA) Telltale =1 触发坡道起步系统故障
3.进入Controller Laucher页面</v>
      </c>
      <c r="G56" s="129" t="str">
        <v>1.7D  HsaStat_D_Actl =  0x6
查看提示区显示
2.点击提示区中的坡道起步辅助系统故障</v>
      </c>
      <c r="H56" s="60" t="str">
        <v>1.显示坡道起步辅助系统故障图标和文本“坡道起步辅助故障”(超过一行显示…)
2.进入VHA车辆健康</v>
      </c>
      <c r="I56" s="60" t="str">
        <v>Pass</v>
      </c>
      <c r="J56" s="60"/>
      <c r="K56" s="60"/>
      <c r="L56" s="60"/>
      <c r="M56" s="60"/>
      <c r="N56" s="60"/>
      <c r="O56" s="60"/>
      <c r="P56" s="130"/>
      <c r="Q56" s="48"/>
      <c r="R56" s="88"/>
    </row>
    <row customHeight="true" ht="48" r="57">
      <c r="A57" s="60"/>
      <c r="B57" s="3" t="str">
        <v>SYNC+_0266</v>
      </c>
      <c r="C57" s="3" t="str">
        <v>1-1.1 3D车模-异常状态</v>
      </c>
      <c r="D57" s="60" t="str">
        <v>3D车模-单个异常状态-车外灯照明系统故障</v>
      </c>
      <c r="E57" s="10" t="str">
        <v>P1</v>
      </c>
      <c r="F57" s="129" t="str">
        <v>1.车机供电正常
2.配置字：DE0A 10 4 LED Low Beam = 1 触发照明系统故障
3.进入Controller Laucher页面</v>
      </c>
      <c r="G57" s="129" t="str">
        <v>1.can发送： 3C3 HeadLampLoOut_B_Stat = 0x1
查看提示区显示
2.点击提示区中的车外灯照明系统故障</v>
      </c>
      <c r="H57" s="60" t="str">
        <v>1.显示车外灯照明系统故障图标和文本“照明系统故障”(超过一行显示…)
2.进入VHA车辆健康</v>
      </c>
      <c r="I57" s="60" t="str">
        <v>Fail</v>
      </c>
      <c r="J57" s="60" t="s">
        <v>71</v>
      </c>
      <c r="K57" s="60"/>
      <c r="L57" s="60"/>
      <c r="M57" s="60"/>
      <c r="N57" s="60"/>
      <c r="O57" s="60"/>
      <c r="P57" s="130"/>
      <c r="Q57" s="48"/>
      <c r="R57" s="88"/>
    </row>
    <row customHeight="true" ht="48" r="58">
      <c r="A58" s="60"/>
      <c r="B58" s="3" t="str">
        <v>SYNC+_0266</v>
      </c>
      <c r="C58" s="3" t="str">
        <v>1-1.1 3D车模-异常状态</v>
      </c>
      <c r="D58" s="60" t="str">
        <v>3D车模-多个异常-胎压监测系统警告+发动机故障</v>
      </c>
      <c r="E58" s="10" t="str">
        <v>P1</v>
      </c>
      <c r="F58" s="129" t="str">
        <v>1.车机供电正常
2.配置字设置TPMS Support=0x1
3.触发发动机故障
4.进入Controller Laucher页面
5.连接CAN工具</v>
      </c>
      <c r="G58" s="60" t="str">
        <v>1.触发故障 3B4 Tire_Press_Telltale= 0x1
  421  ECMMILRequest= 0x1
2.查看界面提示区显示
3.点击提示区</v>
      </c>
      <c r="H58" s="60" t="str">
        <v>2.显示黄色惊叹号图标+车辆健康报警，发现2个异常
3.进入VHA车辆健康</v>
      </c>
      <c r="I58" s="60" t="str">
        <v>Pass</v>
      </c>
      <c r="J58" s="60"/>
      <c r="K58" s="60"/>
      <c r="L58" s="60"/>
      <c r="M58" s="60"/>
      <c r="N58" s="60"/>
      <c r="O58" s="60"/>
      <c r="P58" s="130"/>
      <c r="Q58" s="48"/>
      <c r="R58" s="88"/>
    </row>
    <row customHeight="true" ht="48" r="59">
      <c r="A59" s="60"/>
      <c r="B59" s="3" t="str">
        <v>SYNC+_0266</v>
      </c>
      <c r="C59" s="3" t="str">
        <v>1-1.1 3D车模-异常状态</v>
      </c>
      <c r="D59" s="60" t="str">
        <v>3D车模-多个异常-胎压监测系统警告+机油压力低</v>
      </c>
      <c r="E59" s="10" t="str">
        <v>P2</v>
      </c>
      <c r="F59" s="129" t="str">
        <v>1.车机供电正常
2.配置字设置TPMS Support=0x1
3.触发机油压力低警告
4.进入Controller Laucher页面
5.连接CAN工具</v>
      </c>
      <c r="G59" s="60" t="str">
        <v>1.触发故障 3B4 Tire_Press_Telltale= 0x1
421  OilPressureWarning = 0x1
2.查看界面提示区显示
3.点击提示区</v>
      </c>
      <c r="H59" s="60" t="str">
        <v>2.显示红色惊叹号图标+车辆健康报警，发现2个异常
3.进入VHA车辆健康</v>
      </c>
      <c r="I59" s="60" t="str">
        <v>Pass</v>
      </c>
      <c r="J59" s="60"/>
      <c r="K59" s="60"/>
      <c r="L59" s="60"/>
      <c r="M59" s="60"/>
      <c r="N59" s="60"/>
      <c r="O59" s="60"/>
      <c r="P59" s="130"/>
      <c r="Q59" s="48"/>
      <c r="R59" s="88"/>
    </row>
    <row customHeight="true" ht="48" r="60">
      <c r="A60" s="60"/>
      <c r="B60" s="3" t="str">
        <v>SYNC+_0266</v>
      </c>
      <c r="C60" s="3" t="str">
        <v>1-1.1 3D车模-异常状态</v>
      </c>
      <c r="D60" s="60" t="str">
        <v>3D车模-多个异常-胎压监测系统警告+冷却液温度过高</v>
      </c>
      <c r="E60" s="10" t="str">
        <v>P2</v>
      </c>
      <c r="F60" s="129" t="str">
        <v>1.车机供电正常
2.配置字设置TPMS Support=0x1
3.触发冷却液温度过高
4.进入Controller Laucher页面
5.连接CAN工具</v>
      </c>
      <c r="G60" s="60" t="str">
        <v>1.触发故障
3B4 Tire_Press_Telltale= 0x1
156  EngClnt_Te_D_Qf = 0x3(OK)  EngClnt_Te_Actl &gt; 121度
2.查看界面提示区显示
3.点击提示区</v>
      </c>
      <c r="H60" s="60" t="str">
        <v>2.显示红色惊叹号图标+车辆健康报警，发现2个异常
3.进入VHA车辆健康</v>
      </c>
      <c r="I60" s="60" t="str">
        <v>Pass</v>
      </c>
      <c r="J60" s="60"/>
      <c r="K60" s="60"/>
      <c r="L60" s="60"/>
      <c r="M60" s="60"/>
      <c r="N60" s="60"/>
      <c r="O60" s="60"/>
      <c r="P60" s="130"/>
      <c r="Q60" s="48"/>
      <c r="R60" s="88"/>
    </row>
    <row customHeight="true" ht="48" r="61">
      <c r="A61" s="60"/>
      <c r="B61" s="3" t="str">
        <v>SYNC+_0266</v>
      </c>
      <c r="C61" s="3" t="str">
        <v>1-1.1 3D车模-异常状态</v>
      </c>
      <c r="D61" s="60" t="str">
        <v>3D车模-多个异常-胎压监测系统警告+电动转向故障</v>
      </c>
      <c r="E61" s="10" t="str">
        <v>P2</v>
      </c>
      <c r="F61" s="129" t="str">
        <v>1.车机供电正常
2.配置字设置TPMS Support=0x1
3.触发冷却液温度过高
4.进入Controller Laucher页面
5.连接CAN工具</v>
      </c>
      <c r="G61" s="60" t="str">
        <v>1.触发故障
3B4 Tire_Press_Telltale= 0x1
 82 EPAS_failure = 0x2
2.查看界面提示区显示
3.点击提示区</v>
      </c>
      <c r="H61" s="60" t="str">
        <v>2.显示红色惊叹号图标+车辆健康报警，发现2个异常
3.进入VHA车辆健康</v>
      </c>
      <c r="I61" s="60" t="str">
        <v>Pass</v>
      </c>
      <c r="J61" s="60"/>
      <c r="K61" s="60"/>
      <c r="L61" s="60"/>
      <c r="M61" s="60"/>
      <c r="N61" s="60"/>
      <c r="O61" s="60"/>
      <c r="P61" s="130"/>
      <c r="Q61" s="48"/>
      <c r="R61" s="88"/>
    </row>
    <row customHeight="true" ht="48" r="62">
      <c r="A62" s="60"/>
      <c r="B62" s="3" t="str">
        <v>SYNC+_0266</v>
      </c>
      <c r="C62" s="3" t="str">
        <v>1-1.1 3D车模-异常状态</v>
      </c>
      <c r="D62" s="60" t="str">
        <v>3D车模-多个异常-胎压监测系统警告+陡坡缓降系统故障</v>
      </c>
      <c r="E62" s="10" t="str">
        <v>P2</v>
      </c>
      <c r="F62" s="129" t="str">
        <v>1.车机供电正常
2.配置字设置TPMS Support=0x1
DE08 9 3  Hill Descent Control =1 
3.触发陡坡缓降系统故障
4.进入Controller Laucher页面
5.连接CAN工具</v>
      </c>
      <c r="G62" s="60" t="str">
        <v>1.触发故障
3B4 Tire_Press_Telltale= 0x1
416  HILL_DESC_MC = 0x7
2.查看界面提示区显示
3.点击提示区</v>
      </c>
      <c r="H62" s="60" t="str">
        <v>2.显示黄色惊叹号图标+车辆健康报警，发现2个异常
3.进入VHA车辆健康</v>
      </c>
      <c r="I62" s="60" t="str">
        <v>Pass</v>
      </c>
      <c r="J62" s="60"/>
      <c r="K62" s="60"/>
      <c r="L62" s="60"/>
      <c r="M62" s="60"/>
      <c r="N62" s="60"/>
      <c r="O62" s="60"/>
      <c r="P62" s="130"/>
      <c r="Q62" s="48"/>
      <c r="R62" s="88"/>
    </row>
    <row customHeight="true" ht="48" r="63">
      <c r="A63" s="60"/>
      <c r="B63" s="3" t="str">
        <v>SYNC+_0266</v>
      </c>
      <c r="C63" s="3" t="str">
        <v>1-1.1 3D车模-异常状态</v>
      </c>
      <c r="D63" s="60" t="str">
        <v>3D车模-多个异常-胎压监测系统警告+坡道起步辅助故障</v>
      </c>
      <c r="E63" s="10" t="str">
        <v>P2</v>
      </c>
      <c r="F63" s="129" t="str">
        <v>1.车机供电正常
2.配置字设置TPMS Support=0x1
DE0A  5 3  Hill Start Assist (HSA) Telltale =1 
3.触发坡道起步辅助故障
4.进入Controller Laucher页面
5.连接CAN工具</v>
      </c>
      <c r="G63" s="60" t="str">
        <v>1.触发故障
3B4 Tire_Press_Telltale= 0x1
7D  HsaStat_D_Actl =  0x6
2.查看界面提示区显示
3.点击提示区</v>
      </c>
      <c r="H63" s="60" t="str">
        <v>2.显示黄色惊叹号图标+车辆健康报警，发现2个异常
3.进入VHA车辆健康</v>
      </c>
      <c r="I63" s="60" t="str">
        <v>Pass</v>
      </c>
      <c r="J63" s="60"/>
      <c r="K63" s="60"/>
      <c r="L63" s="60"/>
      <c r="M63" s="60"/>
      <c r="N63" s="60"/>
      <c r="O63" s="60"/>
      <c r="P63" s="130"/>
      <c r="Q63" s="48"/>
      <c r="R63" s="88"/>
    </row>
    <row customHeight="true" ht="48" r="64">
      <c r="A64" s="60"/>
      <c r="B64" s="3" t="str">
        <v>SYNC+_0266</v>
      </c>
      <c r="C64" s="3" t="str">
        <v>1-1.1 3D车模-异常状态</v>
      </c>
      <c r="D64" s="60" t="str">
        <v>3D车模-多个异常-胎压监测系统警告+照明系统故障</v>
      </c>
      <c r="E64" s="10" t="str">
        <v>P2</v>
      </c>
      <c r="F64" s="129" t="str">
        <v>1.车机供电正常
2.配置字设置TPMS Support=0x1
DE0A 10 4 LED Low Beam = 1 
3.触发照明系统故障
4.进入Controller Laucher页面
5.连接CAN工具</v>
      </c>
      <c r="G64" s="60" t="str">
        <v>1.触发故障
3B4 Tire_Press_Telltale= 0x1
2.查看界面提示区显示
3.点击提示区</v>
      </c>
      <c r="H64" s="60" t="str">
        <v>2.显示黄色惊叹号图标+车辆健康报警，发现2个异常
3.进入VHA车辆健康</v>
      </c>
      <c r="I64" s="60" t="str">
        <v>Pass</v>
      </c>
      <c r="J64" s="60"/>
      <c r="K64" s="60"/>
      <c r="L64" s="60"/>
      <c r="M64" s="60"/>
      <c r="N64" s="60"/>
      <c r="O64" s="60"/>
      <c r="P64" s="130"/>
      <c r="Q64" s="48"/>
      <c r="R64" s="88"/>
    </row>
    <row customHeight="true" ht="48" r="65">
      <c r="A65" s="60"/>
      <c r="B65" s="3" t="str">
        <v>SYNC+_0266</v>
      </c>
      <c r="C65" s="3" t="str">
        <v>1-1.1 3D车模-异常状态</v>
      </c>
      <c r="D65" s="60" t="str">
        <v>3D车模-多个异常状态-发动机故障+机油压力低</v>
      </c>
      <c r="E65" s="10" t="str">
        <v>P2</v>
      </c>
      <c r="F65" s="129" t="str">
        <v>1.车机供电正常
2.配置字设置TPMS Support=0x1
3.触发发动机系统故障 
4.进入Controller Laucher页面
5.连接CAN工具</v>
      </c>
      <c r="G65" s="60" t="str">
        <v>1.触发故障
3B4 Tire_Press_Telltale= 0x1
3C3 HeadLampLoOut_B_Stat = 0x1
2.查看界面提示区显示
3.点击提示区</v>
      </c>
      <c r="H65" s="60" t="str">
        <v>2.显示红色惊叹号图标+车辆健康报警，发现2个异常
3.进入VHA车辆健康</v>
      </c>
      <c r="I65" s="60" t="str">
        <v>Pass</v>
      </c>
      <c r="J65" s="60"/>
      <c r="K65" s="60"/>
      <c r="L65" s="60"/>
      <c r="M65" s="60"/>
      <c r="N65" s="60"/>
      <c r="O65" s="60"/>
      <c r="P65" s="130"/>
      <c r="Q65" s="48"/>
      <c r="R65" s="88"/>
    </row>
    <row customHeight="true" ht="48" r="66">
      <c r="A66" s="60"/>
      <c r="B66" s="3" t="str">
        <v>SYNC+_0266</v>
      </c>
      <c r="C66" s="3" t="str">
        <v>1-1.1 3D车模-异常状态</v>
      </c>
      <c r="D66" s="60" t="str">
        <v>3D车模-多个异常状态-发动机故障+冷却液温度过高</v>
      </c>
      <c r="E66" s="10" t="str">
        <v>P2</v>
      </c>
      <c r="F66" s="129" t="str">
        <v>1.车机供电正常
2.配置字设置TPMS Support=0x1
3.触发发动机系统故障 
4.进入Controller Laucher页面
5.连接CAN工具</v>
      </c>
      <c r="G66" s="60" t="str">
        <v>1.触发故障
421  ECMMILRequest= 0x1
156  EngClnt_Te_D_Qf = 0x3(OK)  EngClnt_Te_Actl &gt; 121度
2.查看界面提示区显示
3.点击提示区</v>
      </c>
      <c r="H66" s="60" t="str">
        <v>2.显示红色惊叹号图标+车辆健康报警，发现2个异常
3.进入VHA车辆健康</v>
      </c>
      <c r="I66" s="60" t="str">
        <v>Pass</v>
      </c>
      <c r="J66" s="60"/>
      <c r="K66" s="60"/>
      <c r="L66" s="60"/>
      <c r="M66" s="60"/>
      <c r="N66" s="60"/>
      <c r="O66" s="60"/>
      <c r="P66" s="130"/>
      <c r="Q66" s="48"/>
      <c r="R66" s="88"/>
    </row>
    <row customHeight="true" ht="48" r="67">
      <c r="A67" s="60"/>
      <c r="B67" s="3" t="str">
        <v>SYNC+_0266</v>
      </c>
      <c r="C67" s="3" t="str">
        <v>1-1.1 3D车模-异常状态</v>
      </c>
      <c r="D67" s="60" t="str">
        <v>3D车模-多个异常状态-发动机故障+电动转向故障</v>
      </c>
      <c r="E67" s="10" t="str">
        <v>P2</v>
      </c>
      <c r="F67" s="129" t="str">
        <v>1.车机供电正常
2.配置字设置TPMS Support=0x1
3.触发发动机系统故障 
4.进入Controller Laucher页面
5.连接CAN工具</v>
      </c>
      <c r="G67" s="60" t="str">
        <v>1.触发故障
421  ECMMILRequest= 0x1
 82 EPAS_failure = 0x2
2.查看界面提示区显示
3.点击提示区</v>
      </c>
      <c r="H67" s="60" t="str">
        <v>2.显示红色惊叹号图标+车辆健康报警，发现2个异常
3.进入VHA车辆健康</v>
      </c>
      <c r="I67" s="60" t="str">
        <v>Pass</v>
      </c>
      <c r="J67" s="60"/>
      <c r="K67" s="60"/>
      <c r="L67" s="60"/>
      <c r="M67" s="60"/>
      <c r="N67" s="60"/>
      <c r="O67" s="60"/>
      <c r="P67" s="130"/>
      <c r="Q67" s="48"/>
      <c r="R67" s="88"/>
    </row>
    <row customHeight="true" ht="48" r="68">
      <c r="A68" s="60"/>
      <c r="B68" s="3" t="str">
        <v>SYNC+_0266</v>
      </c>
      <c r="C68" s="3" t="str">
        <v>1-1.1 3D车模-异常状态</v>
      </c>
      <c r="D68" s="60" t="str">
        <v>3D车模-多个异常状态-发动机系统故障+陡坡缓降故障</v>
      </c>
      <c r="E68" s="10" t="str">
        <v>P2</v>
      </c>
      <c r="F68" s="129" t="str">
        <v>1.车机供电正常
2.配置字设置TPMS Support=0x1
3.触发发动机系统故障 
4.进入Controller Laucher页面
5.连接CAN工具</v>
      </c>
      <c r="G68" s="60" t="str">
        <v>1.触发故障
421  ECMMILRequest= 0x1
 416  HILL_DESC_MC = 0x7
2.查看界面提示区显示
3.点击提示区</v>
      </c>
      <c r="H68" s="60" t="str">
        <v>2.显示黄色惊叹号图标+车辆健康报警，发现2个异常
3.进入VHA车辆健康</v>
      </c>
      <c r="I68" s="60" t="str">
        <v>Pass</v>
      </c>
      <c r="J68" s="60"/>
      <c r="K68" s="60"/>
      <c r="L68" s="60"/>
      <c r="M68" s="60"/>
      <c r="N68" s="60"/>
      <c r="O68" s="60"/>
      <c r="P68" s="130"/>
      <c r="Q68" s="48"/>
      <c r="R68" s="88"/>
    </row>
    <row customHeight="true" ht="48" r="69">
      <c r="A69" s="60"/>
      <c r="B69" s="3" t="str">
        <v>SYNC+_0266</v>
      </c>
      <c r="C69" s="3" t="str">
        <v>1-1.1 3D车模-异常状态</v>
      </c>
      <c r="D69" s="60" t="str">
        <v>3D车模-多个异常状态-发动机故障+坡道起步辅助故障</v>
      </c>
      <c r="E69" s="10" t="str">
        <v>P2</v>
      </c>
      <c r="F69" s="129" t="str">
        <v>1.车机供电正常
2.配置字设置TPMS Support=0x1
3.触发发动机系统故障 
4.进入Controller Laucher页面
5.连接CAN工具</v>
      </c>
      <c r="G69" s="60" t="str">
        <v>1.触发故障
421  ECMMILRequest= 0x1
 7D  HsaStat_D_Actl =  0x6
2.查看界面提示区显示
3.点击提示区</v>
      </c>
      <c r="H69" s="60" t="str">
        <v>2.显示黄色惊叹号图标+车辆健康报警，发现2个异常
3.进入VHA车辆健康</v>
      </c>
      <c r="I69" s="60" t="str">
        <v>Pass</v>
      </c>
      <c r="J69" s="60"/>
      <c r="K69" s="60"/>
      <c r="L69" s="60"/>
      <c r="M69" s="60"/>
      <c r="N69" s="60"/>
      <c r="O69" s="60"/>
      <c r="P69" s="130"/>
      <c r="Q69" s="48"/>
      <c r="R69" s="88"/>
    </row>
    <row customHeight="true" ht="48" r="70">
      <c r="A70" s="60"/>
      <c r="B70" s="3" t="str">
        <v>SYNC+_0266</v>
      </c>
      <c r="C70" s="3" t="str">
        <v>1-1.1 3D车模-异常状态</v>
      </c>
      <c r="D70" s="60" t="str">
        <v>3D车模-多个异常状态-发动机系统故障+照明系统故障</v>
      </c>
      <c r="E70" s="10" t="str">
        <v>P2</v>
      </c>
      <c r="F70" s="129" t="str">
        <v>1.车机供电正常
2.配置字设置TPMS Support=0x1
3.触发发动机系统故障 
4.进入Controller Laucher页面
5.连接CAN工具</v>
      </c>
      <c r="G70" s="60" t="str">
        <v>1.触发故障
421  ECMMILRequest= 0x1
3C3 HeadLampLoOut_B_Stat = 0x1
2.查看界面提示区显示
3.点击提示区</v>
      </c>
      <c r="H70" s="60" t="str">
        <v>2.显示黄色惊叹号图标+车辆健康报警，发现2个异常
3.进入VHA车辆健康</v>
      </c>
      <c r="I70" s="60" t="str">
        <v>Pass</v>
      </c>
      <c r="J70" s="60"/>
      <c r="K70" s="60"/>
      <c r="L70" s="60"/>
      <c r="M70" s="60"/>
      <c r="N70" s="60"/>
      <c r="O70" s="60"/>
      <c r="P70" s="130"/>
      <c r="Q70" s="48"/>
      <c r="R70" s="88"/>
    </row>
    <row customHeight="true" ht="48" r="71">
      <c r="A71" s="60"/>
      <c r="B71" s="3" t="str">
        <v>SYNC+_0266</v>
      </c>
      <c r="C71" s="3" t="str">
        <v>1-1.1 3D车模-异常状态</v>
      </c>
      <c r="D71" s="60" t="str">
        <v>3D车模-多个异常状态-机油压力低+冷却液温度过高</v>
      </c>
      <c r="E71" s="10" t="str">
        <v>P2</v>
      </c>
      <c r="F71" s="129" t="str">
        <v>1.车机供电正常
2.配置字设置TPMS Support=0x1
3.触发机油压力低警告
4.进入Controller Laucher页面
5.连接CAN工具</v>
      </c>
      <c r="G71" s="60" t="str">
        <v>1.触发故障
421   OilPressureWarning = 0x1
156  EngClnt_Te_D_Qf = 0x3(OK)  EngClnt_Te_Actl &gt; 121度
2.查看界面提示区显示
3.点击提示区</v>
      </c>
      <c r="H71" s="60" t="str">
        <v>2.显示红色惊叹号图标+车辆健康报警，发现2个异常
3.进入VHA车辆健康</v>
      </c>
      <c r="I71" s="60" t="str">
        <v>Pass</v>
      </c>
      <c r="J71" s="60"/>
      <c r="K71" s="60"/>
      <c r="L71" s="60"/>
      <c r="M71" s="60"/>
      <c r="N71" s="60"/>
      <c r="O71" s="60"/>
      <c r="P71" s="130"/>
      <c r="Q71" s="48"/>
      <c r="R71" s="88"/>
    </row>
    <row customHeight="true" ht="48" r="72">
      <c r="A72" s="60"/>
      <c r="B72" s="3" t="str">
        <v>SYNC+_0266</v>
      </c>
      <c r="C72" s="3" t="str">
        <v>1-1.1 3D车模-异常状态</v>
      </c>
      <c r="D72" s="60" t="str">
        <v>3D车模-多个异常状态-机油压力低+电动转向故障</v>
      </c>
      <c r="E72" s="10" t="str">
        <v>P2</v>
      </c>
      <c r="F72" s="129" t="str">
        <v>1.车机供电正常
2.配置字设置TPMS Support=0x1
3.触发机油压力低警告
4.进入Controller Laucher页面
5.连接CAN工具</v>
      </c>
      <c r="G72" s="60" t="str">
        <v>1.触发故障
421  OilPressureWarning = 0x1
 82 EPAS_failure = 0x2
2.查看界面提示区显示
3.点击提示区</v>
      </c>
      <c r="H72" s="60" t="str">
        <v>2.显示红色惊叹号图标+车辆健康报警，发现2个异常
3.进入VHA车辆健康</v>
      </c>
      <c r="I72" s="60" t="str">
        <v>Pass</v>
      </c>
      <c r="J72" s="60"/>
      <c r="K72" s="60"/>
      <c r="L72" s="60"/>
      <c r="M72" s="60"/>
      <c r="N72" s="60"/>
      <c r="O72" s="60"/>
      <c r="P72" s="130"/>
      <c r="Q72" s="48"/>
      <c r="R72" s="88"/>
    </row>
    <row customHeight="true" ht="48" r="73">
      <c r="A73" s="60"/>
      <c r="B73" s="3" t="str">
        <v>SYNC+_0266</v>
      </c>
      <c r="C73" s="3" t="str">
        <v>1-1.1 3D车模-异常状态</v>
      </c>
      <c r="D73" s="60" t="str">
        <v>3D车模-多个异常状态-机油压力低+陡坡缓降故障</v>
      </c>
      <c r="E73" s="10" t="str">
        <v>P2</v>
      </c>
      <c r="F73" s="129" t="str">
        <v>1.车机供电正常
2.配置字设置TPMS Support=0x1
3.触发机油压力低警告
4.进入Controller Laucher页面
5.连接CAN工具</v>
      </c>
      <c r="G73" s="60" t="str">
        <v>1.触发故障
421  OilPressureWarning = 0x1
416  HILL_DESC_MC = 0x7
2.查看界面提示区显示
3.点击提示区</v>
      </c>
      <c r="H73" s="60" t="str">
        <v>2.显示红色惊叹号图标+车辆健康报警，发现2个异常
3.进入VHA车辆健康</v>
      </c>
      <c r="I73" s="60" t="str">
        <v>Pass</v>
      </c>
      <c r="J73" s="60"/>
      <c r="K73" s="60"/>
      <c r="L73" s="60"/>
      <c r="M73" s="60"/>
      <c r="N73" s="60"/>
      <c r="O73" s="60"/>
      <c r="P73" s="130"/>
      <c r="Q73" s="48"/>
      <c r="R73" s="88"/>
    </row>
    <row customHeight="true" ht="48" r="74">
      <c r="A74" s="60"/>
      <c r="B74" s="3" t="str">
        <v>SYNC+_0266</v>
      </c>
      <c r="C74" s="3" t="str">
        <v>1-1.1 3D车模-异常状态</v>
      </c>
      <c r="D74" s="60" t="str">
        <v>3D车模-多个异常状态-机油压力低+坡道起步辅助系统故障</v>
      </c>
      <c r="E74" s="10" t="str">
        <v>P2</v>
      </c>
      <c r="F74" s="129" t="str">
        <v>1.车机供电正常
2.配置字设置TPMS Support=0x1
3.触发机油压力低警告
4.进入Controller Laucher页面
5.连接CAN工具</v>
      </c>
      <c r="G74" s="60" t="str">
        <v>1.触发故障
421  OilPressureWarning = 0x1
HsaStat_D_Actl =  0x6
2.查看界面提示区显示
3.点击提示区</v>
      </c>
      <c r="H74" s="60" t="str">
        <v>2.显示红色惊叹号图标+车辆健康报警，发现2个异常
3.进入VHA车辆健康</v>
      </c>
      <c r="I74" s="60" t="str">
        <v>Pass</v>
      </c>
      <c r="J74" s="60"/>
      <c r="K74" s="60"/>
      <c r="L74" s="60"/>
      <c r="M74" s="60"/>
      <c r="N74" s="60"/>
      <c r="O74" s="60"/>
      <c r="P74" s="130"/>
      <c r="Q74" s="48"/>
      <c r="R74" s="88"/>
    </row>
    <row customHeight="true" ht="48" r="75">
      <c r="A75" s="60"/>
      <c r="B75" s="3" t="str">
        <v>SYNC+_0266</v>
      </c>
      <c r="C75" s="3" t="str">
        <v>1-1.1 3D车模-异常状态</v>
      </c>
      <c r="D75" s="60" t="str">
        <v>3D车模-多个异常状态-机油压力低+照明系统故障</v>
      </c>
      <c r="E75" s="10" t="str">
        <v>P2</v>
      </c>
      <c r="F75" s="129" t="str">
        <v>1.车机供电正常
2.配置字设置TPMS Support=0x1
3.触发机油压力低警告
4.进入Controller Laucher页面
5.连接CAN工具</v>
      </c>
      <c r="G75" s="60" t="str">
        <v>1.触发故障
421  OilPressureWarning = 0x1
3C3 HeadLampLoOut_B_Stat = 0x1
2.查看界面提示区显示
3.点击提示区</v>
      </c>
      <c r="H75" s="60" t="str">
        <v>2.显示红色惊叹号图标+车辆健康报警，发现2个异常
3.进入VHA车辆健康</v>
      </c>
      <c r="I75" s="60" t="str">
        <v>Pass</v>
      </c>
      <c r="J75" s="60"/>
      <c r="K75" s="60"/>
      <c r="L75" s="60"/>
      <c r="M75" s="60"/>
      <c r="N75" s="60"/>
      <c r="O75" s="60"/>
      <c r="P75" s="130"/>
      <c r="Q75" s="48"/>
      <c r="R75" s="88"/>
    </row>
    <row customHeight="true" ht="48" r="76">
      <c r="A76" s="60"/>
      <c r="B76" s="3" t="str">
        <v>SYNC+_0266</v>
      </c>
      <c r="C76" s="3" t="str">
        <v>1-1.1 3D车模-异常状态</v>
      </c>
      <c r="D76" s="60" t="str">
        <v>3D车模-多个异常状态-冷却液温度过高+电动转向故障</v>
      </c>
      <c r="E76" s="10" t="str">
        <v>P2</v>
      </c>
      <c r="F76" s="129" t="str">
        <v>1.车机供电正常
2.配置字设置TPMS Support=0x1
3.触发冷却液过热
4.进入Controller Laucher页面
5.连接CAN工具</v>
      </c>
      <c r="G76" s="60" t="str">
        <v>1.触发故障
156  EngClnt_Te_D_Qf = 0x3(OK)  EngClnt_Te_Actl &gt; 121度
82 EPAS_failure = 0x2
2.查看界面提示区显示
3.点击提示区</v>
      </c>
      <c r="H76" s="60" t="str">
        <v>2.显示红色惊叹号图标+车辆健康报警，发现2个异常
3.进入VHA车辆健康</v>
      </c>
      <c r="I76" s="60" t="str">
        <v>Pass</v>
      </c>
      <c r="J76" s="60"/>
      <c r="K76" s="60"/>
      <c r="L76" s="60"/>
      <c r="M76" s="60"/>
      <c r="N76" s="60"/>
      <c r="O76" s="60"/>
      <c r="P76" s="130"/>
      <c r="Q76" s="48"/>
      <c r="R76" s="88"/>
    </row>
    <row customHeight="true" ht="48" r="77">
      <c r="A77" s="60"/>
      <c r="B77" s="3" t="str">
        <v>SYNC+_0266</v>
      </c>
      <c r="C77" s="3" t="str">
        <v>1-1.1 3D车模-异常状态</v>
      </c>
      <c r="D77" s="60" t="str">
        <v>3D车模-多个异常状态-冷却液温度过高+陡坡缓降故障</v>
      </c>
      <c r="E77" s="10" t="str">
        <v>P2</v>
      </c>
      <c r="F77" s="129" t="str">
        <v>1.车机供电正常
2.配置字设置TPMS Support=0x1
3.触发冷却液过热
4.进入Controller Laucher页面
5.连接CAN工具</v>
      </c>
      <c r="G77" s="60" t="str">
        <v>1.触发故障
156  EngClnt_Te_D_Qf = 0x3(OK)  EngClnt_Te_Actl &gt; 121度
 416  HILL_DESC_MC = 0x7
2.查看界面提示区显示
3.点击提示区</v>
      </c>
      <c r="H77" s="60" t="str">
        <v>2.显示红色惊叹号图标+车辆健康报警，发现2个异常
3.进入VHA车辆健康</v>
      </c>
      <c r="I77" s="60" t="str">
        <v>Pass</v>
      </c>
      <c r="J77" s="60"/>
      <c r="K77" s="60"/>
      <c r="L77" s="60"/>
      <c r="M77" s="60"/>
      <c r="N77" s="60"/>
      <c r="O77" s="60"/>
      <c r="P77" s="130"/>
      <c r="Q77" s="48"/>
      <c r="R77" s="88"/>
    </row>
    <row customHeight="true" ht="48" r="78">
      <c r="A78" s="60"/>
      <c r="B78" s="3" t="str">
        <v>SYNC+_0266</v>
      </c>
      <c r="C78" s="3" t="str">
        <v>1-1.1 3D车模-异常状态</v>
      </c>
      <c r="D78" s="60" t="str">
        <v>3D车模-多个异常状态-冷却液温度过高+坡道起步辅助系统故障</v>
      </c>
      <c r="E78" s="10" t="str">
        <v>P2</v>
      </c>
      <c r="F78" s="129" t="str">
        <v>1.车机供电正常
2.配置字设置TPMS Support=0x1
3.触发冷却液过热
4.进入Controller Laucher页面
5.连接CAN工具</v>
      </c>
      <c r="G78" s="60" t="str">
        <v>1.触发故障
156  EngClnt_Te_D_Qf = 0x3(OK)  EngClnt_Te_Actl &gt; 121度
7D  HsaStat_D_Actl =  0x6
2.查看界面提示区显示
3.点击提示区</v>
      </c>
      <c r="H78" s="60" t="str">
        <v>2.显示红色惊叹号图标+车辆健康报警，发现2个异常
3.进入VHA车辆健康</v>
      </c>
      <c r="I78" s="60" t="str">
        <v>Pass</v>
      </c>
      <c r="J78" s="60"/>
      <c r="K78" s="60"/>
      <c r="L78" s="60"/>
      <c r="M78" s="60"/>
      <c r="N78" s="60"/>
      <c r="O78" s="60"/>
      <c r="P78" s="130"/>
      <c r="Q78" s="48"/>
      <c r="R78" s="88"/>
    </row>
    <row customHeight="true" ht="48" r="79">
      <c r="A79" s="60"/>
      <c r="B79" s="3" t="str">
        <v>SYNC+_0266</v>
      </c>
      <c r="C79" s="3" t="str">
        <v>1-1.1 3D车模-异常状态</v>
      </c>
      <c r="D79" s="60" t="str">
        <v>3D车模-多个异常状态-冷却液温度过高+照明系统故障</v>
      </c>
      <c r="E79" s="10" t="str">
        <v>P2</v>
      </c>
      <c r="F79" s="129" t="str">
        <v>1.车机供电正常
2.配置字设置TPMS Support=0x1
3.触发冷却液过热
4.进入Controller Laucher页面
5.连接CAN工具</v>
      </c>
      <c r="G79" s="60" t="str">
        <v>1.触发故障
156  EngClnt_Te_D_Qf = 0x3(OK)  EngClnt_Te_Actl &gt; 121度
 3C3 HeadLampLoOut_B_Stat = 0x1
2.查看界面提示区显示
3.点击提示区</v>
      </c>
      <c r="H79" s="60" t="str">
        <v>2.显示红色惊叹号图标+车辆健康报警，发现2个异常
3.进入VHA车辆健康</v>
      </c>
      <c r="I79" s="60" t="str">
        <v>Pass</v>
      </c>
      <c r="J79" s="60"/>
      <c r="K79" s="60"/>
      <c r="L79" s="60"/>
      <c r="M79" s="60"/>
      <c r="N79" s="60"/>
      <c r="O79" s="60"/>
      <c r="P79" s="130"/>
      <c r="Q79" s="48"/>
      <c r="R79" s="88"/>
    </row>
    <row customHeight="true" ht="48" r="80">
      <c r="A80" s="60"/>
      <c r="B80" s="3" t="str">
        <v>SYNC+_0266</v>
      </c>
      <c r="C80" s="3" t="str">
        <v>1-1.1 3D车模-异常状态</v>
      </c>
      <c r="D80" s="60" t="str">
        <v>3D车模-多个异常状态-电动助力转向系统（ESP）故障+陡坡缓降故障</v>
      </c>
      <c r="E80" s="10" t="str">
        <v>P2</v>
      </c>
      <c r="F80" s="129" t="str">
        <v>1.车机供电正常
2.配置字设置TPMS Support=0x1
3.触发电动助力转向（EPS）故障
4.进入Controller Laucher页面
5.连接CAN工具</v>
      </c>
      <c r="G80" s="60" t="str">
        <v>1.触发故障
82 EPAS_failure = 0x2
416  HILL_DESC_MC = 0x7
2.查看界面提示区显示
3.点击提示区</v>
      </c>
      <c r="H80" s="60" t="str">
        <v>2.显示红色惊叹号图标+车辆健康报警，发现2个异常
3.进入VHA车辆健康</v>
      </c>
      <c r="I80" s="60" t="str">
        <v>Pass</v>
      </c>
      <c r="J80" s="60"/>
      <c r="K80" s="60"/>
      <c r="L80" s="60"/>
      <c r="M80" s="60"/>
      <c r="N80" s="60"/>
      <c r="O80" s="60"/>
      <c r="P80" s="130"/>
      <c r="Q80" s="48"/>
      <c r="R80" s="88"/>
    </row>
    <row customHeight="true" ht="48" r="81">
      <c r="A81" s="60"/>
      <c r="B81" s="3" t="str">
        <v>SYNC+_0266</v>
      </c>
      <c r="C81" s="3" t="str">
        <v>1-1.1 3D车模-异常状态</v>
      </c>
      <c r="D81" s="60" t="str">
        <v>3D车模-多个异常状态-电动助力转向系统（ESP）故障+坡道起步辅助系统故障</v>
      </c>
      <c r="E81" s="10" t="str">
        <v>P2</v>
      </c>
      <c r="F81" s="129" t="str">
        <v>1.车机供电正常
2.配置字设置TPMS Support=0x1
3.触发电动助力转向（EPS）故障
4.进入Controller Laucher页面
5.连接CAN工具</v>
      </c>
      <c r="G81" s="60" t="str">
        <v>1.触发故障
82 EPAS_failure = 0x2
  7D  HsaStat_D_Actl =  0x6
2.查看界面提示区显示
3.点击提示区</v>
      </c>
      <c r="H81" s="60" t="str">
        <v>2.显示红色惊叹号图标+车辆健康报警，发现2个异常
3.进入VHA车辆健康</v>
      </c>
      <c r="I81" s="60" t="str">
        <v>Pass</v>
      </c>
      <c r="J81" s="60"/>
      <c r="K81" s="60"/>
      <c r="L81" s="60"/>
      <c r="M81" s="60"/>
      <c r="N81" s="60"/>
      <c r="O81" s="60"/>
      <c r="P81" s="130"/>
      <c r="Q81" s="48"/>
      <c r="R81" s="88"/>
    </row>
    <row customHeight="true" ht="48" r="82">
      <c r="A82" s="60"/>
      <c r="B82" s="3" t="str">
        <v>SYNC+_0266</v>
      </c>
      <c r="C82" s="3" t="str">
        <v>1-1.1 3D车模-异常状态</v>
      </c>
      <c r="D82" s="60" t="str">
        <v>3D车模-多个异常状态-电动转向故障+照明系统故障</v>
      </c>
      <c r="E82" s="10" t="str">
        <v>P2</v>
      </c>
      <c r="F82" s="129" t="str">
        <v>1.车机供电正常
2.配置字设置TPMS Support=0x1
3.触发电动助力转向（EPS）故障
4.进入Controller Laucher页面
5.连接CAN工具</v>
      </c>
      <c r="G82" s="60" t="str">
        <v>1.触发故障
82 EPAS_failure = 0x2
3C3 HeadLampLoOut_B_Stat = 0x1
2.查看界面提示区显示
3.点击提示区</v>
      </c>
      <c r="H82" s="60" t="str">
        <v>2.显示红色惊叹号图标+车辆健康报警，发现2个异常
3.进入VHA车辆健康</v>
      </c>
      <c r="I82" s="60" t="str">
        <v>Pass</v>
      </c>
      <c r="J82" s="60"/>
      <c r="K82" s="60"/>
      <c r="L82" s="60"/>
      <c r="M82" s="60"/>
      <c r="N82" s="60"/>
      <c r="O82" s="60"/>
      <c r="P82" s="130"/>
      <c r="Q82" s="48"/>
      <c r="R82" s="88"/>
    </row>
    <row customHeight="true" ht="48" r="83">
      <c r="A83" s="60"/>
      <c r="B83" s="3" t="str">
        <v>SYNC+_0266</v>
      </c>
      <c r="C83" s="3" t="str">
        <v>1-1.1 3D车模-异常状态</v>
      </c>
      <c r="D83" s="60" t="str">
        <v>3D车模-多个异常状态-陡坡缓降故障+坡道起步辅助系统故障</v>
      </c>
      <c r="E83" s="10" t="str">
        <v>P2</v>
      </c>
      <c r="F83" s="129" t="str">
        <v>1.车机供电正常
2.配置字设置TPMS Support=0x1
3.触发坡道缓降系统故障
4.进入Controller Laucher页面
5.连接CAN工具</v>
      </c>
      <c r="G83" s="60" t="str">
        <v>1.触发故障
416  HILL_DESC_MC = 0x7
7D  HsaStat_D_Actl =  0x6
2.查看界面提示区显示
3.点击提示区</v>
      </c>
      <c r="H83" s="60" t="str">
        <v>2.显示黄色惊叹号图标+车辆健康报警，发现2个异常
3.进入VHA车辆健康</v>
      </c>
      <c r="I83" s="60" t="str">
        <v>Pass</v>
      </c>
      <c r="J83" s="60"/>
      <c r="K83" s="60"/>
      <c r="L83" s="60"/>
      <c r="M83" s="60"/>
      <c r="N83" s="60"/>
      <c r="O83" s="60"/>
      <c r="P83" s="130"/>
      <c r="Q83" s="48"/>
      <c r="R83" s="88"/>
    </row>
    <row customHeight="true" ht="48" r="84">
      <c r="A84" s="60"/>
      <c r="B84" s="3" t="str">
        <v>SYNC+_0266</v>
      </c>
      <c r="C84" s="3" t="str">
        <v>1-1.1 3D车模-异常状态</v>
      </c>
      <c r="D84" s="60" t="str">
        <v>3D车模-多个异常状态-陡坡缓降故障+照明系统故障</v>
      </c>
      <c r="E84" s="10" t="str">
        <v>P2</v>
      </c>
      <c r="F84" s="129" t="str">
        <v>1.车机供电正常
2.配置字设置TPMS Support=0x1
3.触发坡道缓降系统故障
4.进入Controller Laucher页面
5.连接CAN工具</v>
      </c>
      <c r="G84" s="60" t="str">
        <v>1.触发故障
416  HILL_DESC_MC = 0x7
3C3 HeadLampLoOut_B_Stat = 0x1
2.查看界面提示区显示
3.点击提示区</v>
      </c>
      <c r="H84" s="60" t="str">
        <v>2.显示黄色惊叹号图标+车辆健康报警，发现2个异常
3.进入VHA车辆健康</v>
      </c>
      <c r="I84" s="60" t="str">
        <v>Pass</v>
      </c>
      <c r="J84" s="60"/>
      <c r="K84" s="60"/>
      <c r="L84" s="60"/>
      <c r="M84" s="60"/>
      <c r="N84" s="60"/>
      <c r="O84" s="60"/>
      <c r="P84" s="130"/>
      <c r="Q84" s="48"/>
      <c r="R84" s="88"/>
    </row>
    <row customHeight="true" ht="48" r="85">
      <c r="A85" s="60"/>
      <c r="B85" s="3" t="str">
        <v>SYNC+_0266</v>
      </c>
      <c r="C85" s="3" t="str">
        <v>1-1.1 3D车模-异常状态</v>
      </c>
      <c r="D85" s="60" t="str">
        <v>3D车模-多个异常状态-坡道起步辅助系统故障+照明系统故障</v>
      </c>
      <c r="E85" s="10" t="str">
        <v>P2</v>
      </c>
      <c r="F85" s="129" t="str">
        <v>1.车机供电正常
2.配置字设置TPMS Support=0x1
3.触发坡道起步系统故障
4.进入Controller Laucher页面
5.连接CAN工具</v>
      </c>
      <c r="G85" s="60" t="str">
        <v>1.触发故障
7D  HsaStat_D_Actl =  0x6
3C3 HeadLampLoOut_B_Stat = 0x1
2.查看界面提示区显示
3.点击提示区</v>
      </c>
      <c r="H85" s="60" t="str">
        <v>2.显示黄色惊叹号图标+车辆健康报警，发现2个异常
3.进入VHA车辆健康</v>
      </c>
      <c r="I85" s="60" t="str">
        <v>Pass</v>
      </c>
      <c r="J85" s="60"/>
      <c r="K85" s="60"/>
      <c r="L85" s="60"/>
      <c r="M85" s="60"/>
      <c r="N85" s="60"/>
      <c r="O85" s="60"/>
      <c r="P85" s="130"/>
      <c r="Q85" s="48"/>
      <c r="R85" s="88"/>
    </row>
    <row customHeight="true" ht="48" r="86">
      <c r="A86" s="60"/>
      <c r="B86" s="3" t="str">
        <v>SYNC+_0266</v>
      </c>
      <c r="C86" s="3" t="str">
        <v>1-1.1 3D车模-异常状态</v>
      </c>
      <c r="D86" s="60" t="str">
        <v>3D车模-多个异常状态-胎压监测系统警告+发动机故障+机油压力低</v>
      </c>
      <c r="E86" s="10" t="str">
        <v>P1</v>
      </c>
      <c r="F86" s="129" t="str">
        <v>1.车机供电正常
2.配置字设置TPMS Support=0x1
3.触发发动机故障 /冷却液温度过高
4.进入Controller Laucher页面
5.连接CAN工具</v>
      </c>
      <c r="G86" s="60" t="str">
        <v>1.用CAN发送3B4h Tire_Press_Telltale=1
2.触发发动机系统故障/冷却液温度过高
421  ECMMILRequest= 0x1
421  OilPressureWarning = 0x1
3.查看界面提示区显示
4.点击提示区</v>
      </c>
      <c r="H86" s="60" t="str">
        <v>3.显示红色惊叹号图标+车辆健康报警，发现3个异常
4.进入VHA车辆健康</v>
      </c>
      <c r="I86" s="60" t="str">
        <v>Pass</v>
      </c>
      <c r="J86" s="60"/>
      <c r="K86" s="60"/>
      <c r="L86" s="60"/>
      <c r="M86" s="60"/>
      <c r="N86" s="60"/>
      <c r="O86" s="60"/>
      <c r="P86" s="130"/>
      <c r="Q86" s="48"/>
      <c r="R86" s="88"/>
    </row>
    <row customHeight="true" ht="48" r="87">
      <c r="A87" s="60"/>
      <c r="B87" s="3" t="str">
        <v>SYNC+_0266</v>
      </c>
      <c r="C87" s="3" t="str">
        <v>1-1.1 3D车模-异常状态</v>
      </c>
      <c r="D87" s="60" t="str">
        <v>3D车模-多个异常状态-胎压监测系统警告+发动机故障+电动转向故障</v>
      </c>
      <c r="E87" s="10" t="str">
        <v>P2</v>
      </c>
      <c r="F87" s="129" t="str">
        <v>1.车机供电正常
2.配置字设置TPMS Support=0x1
3.触发发动机故障 /冷却液温度过高
4.进入Controller Laucher页面
5.连接CAN工具</v>
      </c>
      <c r="G87" s="60" t="str">
        <v>1.用CAN发送3B4h Tire_Press_Telltale=1
2.触发发动机系统故障/电动转向故障
421  ECMMILRequest= 0x1
 82 EPAS_failure = 0x2
3.查看界面提示区显示
4.点击提示区</v>
      </c>
      <c r="H87" s="60" t="str">
        <v>3.显示红色惊叹号图标+车辆健康报警，发现3个异常
4.进入VHA车辆健康</v>
      </c>
      <c r="I87" s="60" t="str">
        <v>Pass</v>
      </c>
      <c r="J87" s="60"/>
      <c r="K87" s="60"/>
      <c r="L87" s="60"/>
      <c r="M87" s="60"/>
      <c r="N87" s="60"/>
      <c r="O87" s="60"/>
      <c r="P87" s="130"/>
      <c r="Q87" s="48"/>
      <c r="R87" s="88"/>
    </row>
    <row customHeight="true" ht="48" r="88">
      <c r="A88" s="60"/>
      <c r="B88" s="3" t="str">
        <v>SYNC+_0266</v>
      </c>
      <c r="C88" s="3" t="str">
        <v>1-1.1 3D车模-异常状态</v>
      </c>
      <c r="D88" s="60" t="str">
        <v>3D车模-多个异常状态-胎压监测系统警告+发动机故障+陡坡缓降系统故障</v>
      </c>
      <c r="E88" s="10" t="str">
        <v>P2</v>
      </c>
      <c r="F88" s="129" t="str">
        <v>1.车机供电正常
2.配置字设置TPMS Support=0x1
3.触发发动机故障 /冷却液温度过高
4.进入Controller Laucher页面
5.连接CAN工具</v>
      </c>
      <c r="G88" s="60" t="str">
        <v>1.用CAN发送3B4h Tire_Press_Telltale=1
2.触发发动机系统故障/陡坡缓降系统故障
421  ECMMILRequest= 0x1
416  HILL_DESC_MC = 0x7
3.查看界面提示区显示
4.点击提示区</v>
      </c>
      <c r="H88" s="60" t="str">
        <v>3.显示黄色惊叹号图标+车辆健康报警，发现3个异常
4.进入VHA车辆健康</v>
      </c>
      <c r="I88" s="60" t="str">
        <v>Pass</v>
      </c>
      <c r="J88" s="60"/>
      <c r="K88" s="60"/>
      <c r="L88" s="60"/>
      <c r="M88" s="60"/>
      <c r="N88" s="60"/>
      <c r="O88" s="60"/>
      <c r="P88" s="130"/>
      <c r="Q88" s="48"/>
      <c r="R88" s="88"/>
    </row>
    <row customHeight="true" ht="48" r="89">
      <c r="A89" s="60"/>
      <c r="B89" s="3" t="str">
        <v>SYNC+_0266</v>
      </c>
      <c r="C89" s="3" t="str">
        <v>1-1.1 3D车模-异常状态</v>
      </c>
      <c r="D89" s="60" t="str">
        <v>3D车模-多个异常状态-胎压监测系统警告+发动机故障+坡道起步辅助故障</v>
      </c>
      <c r="E89" s="10" t="str">
        <v>P2</v>
      </c>
      <c r="F89" s="129" t="str">
        <v>1.车机供电正常
2.配置字设置TPMS Support=0x1
3.触发发动机故障 /冷却液温度过高
4.进入Controller Laucher页面
5.连接CAN工具</v>
      </c>
      <c r="G89" s="60" t="str">
        <v>1.用CAN发送3B4h Tire_Press_Telltale=1
2.触发发动机系统故障/坡道起步辅助故障
421  ECMMILRequest= 0x1
 7D  HsaStat_D_Actl =  0x6
3.查看界面提示区显示
4.点击提示区</v>
      </c>
      <c r="H89" s="60" t="str">
        <v>3.显示黄色惊叹号图标+车辆健康报警，发现3个异常
4.进入VHA车辆健康</v>
      </c>
      <c r="I89" s="60" t="str">
        <v>Pass</v>
      </c>
      <c r="J89" s="60"/>
      <c r="K89" s="60"/>
      <c r="L89" s="60"/>
      <c r="M89" s="60"/>
      <c r="N89" s="60"/>
      <c r="O89" s="60"/>
      <c r="P89" s="130"/>
      <c r="Q89" s="48"/>
      <c r="R89" s="88"/>
    </row>
    <row customHeight="true" ht="48" r="90">
      <c r="A90" s="60"/>
      <c r="B90" s="3" t="str">
        <v>SYNC+_0266</v>
      </c>
      <c r="C90" s="3" t="str">
        <v>1-1.1 3D车模-异常状态</v>
      </c>
      <c r="D90" s="60" t="str">
        <v>3D车模-多个异常状态-胎压监测系统警告+发动机故障+照明系统故障</v>
      </c>
      <c r="E90" s="10" t="str">
        <v>P2</v>
      </c>
      <c r="F90" s="129" t="str">
        <v>1.车机供电正常
2.配置字设置TPMS Support=0x1
3.触发发动机故障 /冷却液温度过高
4.进入Controller Laucher页面
5.连接CAN工具</v>
      </c>
      <c r="G90" s="60" t="str">
        <v>1.用CAN发送3B4h Tire_Press_Telltale=1
2.触发发动机系统故障/照明系统故障
421  ECMMILRequest= 0x1
3C3 HeadLampLoOut_B_Stat = 0x1
3.查看界面提示区显示
4.点击提示区</v>
      </c>
      <c r="H90" s="60" t="str">
        <v>3.显示黄色惊叹号图标+车辆健康报警，发现3个异常
4.进入VHA车辆健康</v>
      </c>
      <c r="I90" s="60" t="str">
        <v>Pass</v>
      </c>
      <c r="J90" s="60"/>
      <c r="K90" s="60"/>
      <c r="L90" s="60"/>
      <c r="M90" s="60"/>
      <c r="N90" s="60"/>
      <c r="O90" s="60"/>
      <c r="P90" s="130"/>
      <c r="Q90" s="48"/>
      <c r="R90" s="88"/>
    </row>
    <row customHeight="true" ht="48" r="91">
      <c r="A91" s="60"/>
      <c r="B91" s="3" t="str">
        <v>SYNC+_0266</v>
      </c>
      <c r="C91" s="3" t="str">
        <v>1-1.1 3D车模-异常状态</v>
      </c>
      <c r="D91" s="60" t="str">
        <v>3D车模-多个异常状态-胎压监测系统警告+机油压力低+冷却液温度过高</v>
      </c>
      <c r="E91" s="10" t="str">
        <v>P2</v>
      </c>
      <c r="F91" s="129" t="str">
        <v>1.车机供电正常
2.配置字设置TPMS  Support=0x1
3.触发发动机故障 /冷却液温度过高
4.进入Controller Laucher页面
5.连接CAN工具</v>
      </c>
      <c r="G91" s="60" t="str">
        <v>1.用CAN发送3B4h Tire_Press_Telltale=1
2.触发机油压力低/冷却液温度过高
421  OilPressureWarning = 0x1
156  EngClnt_Te_D_Qf = 0x3(OK)  EngClnt_Te_Actl &gt; 121度
3.查看界面提示区显示
4.点击提示区</v>
      </c>
      <c r="H91" s="60" t="str">
        <v>3.显示红色惊叹号图标+车辆健康报警，发现3个异常
4.进入VHA车辆健康</v>
      </c>
      <c r="I91" s="60" t="str">
        <v>Pass</v>
      </c>
      <c r="J91" s="60"/>
      <c r="K91" s="60"/>
      <c r="L91" s="60"/>
      <c r="M91" s="60"/>
      <c r="N91" s="60"/>
      <c r="O91" s="60"/>
      <c r="P91" s="130"/>
      <c r="Q91" s="48"/>
      <c r="R91" s="88"/>
    </row>
    <row customHeight="true" ht="48" r="92">
      <c r="A92" s="60"/>
      <c r="B92" s="3" t="str">
        <v>SYNC+_0266</v>
      </c>
      <c r="C92" s="3" t="str">
        <v>1-1.1 3D车模-异常状态</v>
      </c>
      <c r="D92" s="60" t="str">
        <v>3D车模-多个异常状态-胎压监测系统警告+机油压力低+电动转向故障</v>
      </c>
      <c r="E92" s="10" t="str">
        <v>P2</v>
      </c>
      <c r="F92" s="129" t="str">
        <v>1.车机供电正常
2.配置字设置TPMS Support=0x1
3.触发发动机故障 /冷却液温度过高
4.进入Controller Laucher页面
5.连接CAN工具</v>
      </c>
      <c r="G92" s="60" t="str">
        <v>1.用CAN发送3B4h Tire_Press_Telltale=1
2.触发机油压力低/电动转向故障
421  OilPressureWarning = 0x1
  82 EPAS_failure = 0x2
3.查看界面提示区显示</v>
      </c>
      <c r="H92" s="60" t="str">
        <v>3.显示红色惊叹号图标+车辆健康报警，发现3个异常
4.进入VHA车辆健康</v>
      </c>
      <c r="I92" s="60" t="str">
        <v>Pass</v>
      </c>
      <c r="J92" s="60"/>
      <c r="K92" s="60"/>
      <c r="L92" s="60"/>
      <c r="M92" s="60"/>
      <c r="N92" s="60"/>
      <c r="O92" s="60"/>
      <c r="P92" s="130"/>
      <c r="Q92" s="48"/>
      <c r="R92" s="88"/>
    </row>
    <row customHeight="true" ht="48" r="93">
      <c r="A93" s="60"/>
      <c r="B93" s="3" t="str">
        <v>SYNC+_0266</v>
      </c>
      <c r="C93" s="3" t="str">
        <v>1-1.1 3D车模-异常状态</v>
      </c>
      <c r="D93" s="60" t="str">
        <v>3D车模-多个异常状态-胎压监测系统警告+机油压力低+陡坡缓降系统故障</v>
      </c>
      <c r="E93" s="10" t="str">
        <v>P2</v>
      </c>
      <c r="F93" s="129" t="str">
        <v>1.车机供电正常
2.配置字设置TPMS Support=0x1
3.触发发动机故障 /冷却液温度过高
4.进入Controller Laucher页面
5.连接CAN工具</v>
      </c>
      <c r="G93" s="60" t="str">
        <v>1.用CAN发送3B4h Tire_Press_Telltale=1
2.触发机油压力低/陡坡缓降系统故障
421  OilPressureWarning = 0x1
 416  HILL_DESC_MC = 0x7
3.查看界面提示区显示</v>
      </c>
      <c r="H93" s="60" t="str">
        <v>3.显示红色惊叹号图标+车辆健康报警，发现3个异常
4.进入VHA车辆健康</v>
      </c>
      <c r="I93" s="60" t="str">
        <v>Pass</v>
      </c>
      <c r="J93" s="60"/>
      <c r="K93" s="60"/>
      <c r="L93" s="60"/>
      <c r="M93" s="60"/>
      <c r="N93" s="60"/>
      <c r="O93" s="60"/>
      <c r="P93" s="130"/>
      <c r="Q93" s="48"/>
      <c r="R93" s="88"/>
    </row>
    <row customHeight="true" ht="48" r="94">
      <c r="A94" s="60"/>
      <c r="B94" s="3" t="str">
        <v>SYNC+_0266</v>
      </c>
      <c r="C94" s="3" t="str">
        <v>1-1.1 3D车模-异常状态</v>
      </c>
      <c r="D94" s="60" t="str">
        <v>3D车模-多个异常状态-胎压监测系统警告+机油压力低+坡道起步辅助故障</v>
      </c>
      <c r="E94" s="10" t="str">
        <v>P2</v>
      </c>
      <c r="F94" s="129" t="str">
        <v>1.车机供电正常
2.配置字设置TPMS Support=0x1
3.触发发动机故障 /冷却液温度过高
4.进入Controller Laucher页面
5.连接CAN工具</v>
      </c>
      <c r="G94" s="60" t="str">
        <v>1.用CAN发送3B4h Tire_Press_Telltale=1
2.触发机油压力低/坡道起步辅助故障
421  OilPressureWarning = 0x1
7D  HsaStat_D_Actl =  0x6
3.查看界面提示区显示
4.点击提示区</v>
      </c>
      <c r="H94" s="60" t="str">
        <v>3.显示红色惊叹号图标+车辆健康报警，发现3个异常
4.进入VHA车辆健康</v>
      </c>
      <c r="I94" s="60" t="str">
        <v>Pass</v>
      </c>
      <c r="J94" s="60"/>
      <c r="K94" s="60"/>
      <c r="L94" s="60"/>
      <c r="M94" s="60"/>
      <c r="N94" s="60"/>
      <c r="O94" s="60"/>
      <c r="P94" s="130"/>
      <c r="Q94" s="48"/>
      <c r="R94" s="88"/>
    </row>
    <row customHeight="true" ht="48" r="95">
      <c r="A95" s="60"/>
      <c r="B95" s="3" t="str">
        <v>SYNC+_0266</v>
      </c>
      <c r="C95" s="3" t="str">
        <v>1-1.1 3D车模-异常状态</v>
      </c>
      <c r="D95" s="60" t="str">
        <v>3D车模-多个异常状态-胎压监测系统警告+机油压力低+照明系统故障</v>
      </c>
      <c r="E95" s="10" t="str">
        <v>P2</v>
      </c>
      <c r="F95" s="129" t="str">
        <v>1.车机供电正常
2.配置字设置TPMS Support=0x1
3.触发发动机故障 /冷却液温度过高
4.进入Controller Laucher页面
5.连接CAN工具</v>
      </c>
      <c r="G95" s="60" t="str">
        <v>1.用CAN发送3B4h Tire_Press_Telltale=1
2.触发机油压力低/照明系统故障
421  OilPressureWarning = 0x1
3C3 HeadLampLoOut_B_Stat = 0x1
3.查看界面提示区显示</v>
      </c>
      <c r="H95" s="60" t="str">
        <v>3.显示红色惊叹号图标+车辆健康报警，发现3个异常
4.进入VHA车辆健康</v>
      </c>
      <c r="I95" s="60" t="str">
        <v>Pass</v>
      </c>
      <c r="J95" s="60"/>
      <c r="K95" s="60"/>
      <c r="L95" s="60"/>
      <c r="M95" s="60"/>
      <c r="N95" s="60"/>
      <c r="O95" s="60"/>
      <c r="P95" s="130"/>
      <c r="Q95" s="48"/>
      <c r="R95" s="88"/>
    </row>
    <row customHeight="true" ht="48" r="96">
      <c r="A96" s="60"/>
      <c r="B96" s="3" t="str">
        <v>SYNC+_0266</v>
      </c>
      <c r="C96" s="3" t="str">
        <v>1-1.1 3D车模-异常状态</v>
      </c>
      <c r="D96" s="60" t="str">
        <v>3D车模-多个异常状态-胎压监测系统警告+冷却液温度过高+电动转向故障</v>
      </c>
      <c r="E96" s="10" t="str">
        <v>P2</v>
      </c>
      <c r="F96" s="129" t="str">
        <v>1.车机供电正常
2.配置字设置TPMS Support=0x1
3.触发发动机故障 /冷却液温度过高
4.进入Controller Laucher页面
5.连接CAN工具</v>
      </c>
      <c r="G96" s="60" t="str">
        <v>1.用CAN发送3B4h Tire_Press_Telltale=1
2.触发冷却液温度过高/电动转向故障
156  EngClnt_Te_D_Qf = 0x3(OK)  EngClnt_Te_Actl &gt; 121度
82 EPAS_failure = 0x2
3.查看界面提示区显示
4.点击提示区</v>
      </c>
      <c r="H96" s="60" t="str">
        <v>3.显示红色惊叹号图标+车辆健康报警，发现3个异常
4.进入VHA车辆健康</v>
      </c>
      <c r="I96" s="60" t="str">
        <v>Pass</v>
      </c>
      <c r="J96" s="60"/>
      <c r="K96" s="60"/>
      <c r="L96" s="60"/>
      <c r="M96" s="60"/>
      <c r="N96" s="60"/>
      <c r="O96" s="60"/>
      <c r="P96" s="130"/>
      <c r="Q96" s="48"/>
      <c r="R96" s="88"/>
    </row>
    <row customHeight="true" ht="48" r="97">
      <c r="A97" s="60"/>
      <c r="B97" s="3" t="str">
        <v>SYNC+_0266</v>
      </c>
      <c r="C97" s="3" t="str">
        <v>1-1.1 3D车模-异常状态</v>
      </c>
      <c r="D97" s="60" t="str">
        <v>3D车模-多个异常状态-胎压监测系统警告+冷却液温度过高+陡坡缓降系统故障</v>
      </c>
      <c r="E97" s="10" t="str">
        <v>P2</v>
      </c>
      <c r="F97" s="129" t="str">
        <v>1.车机供电正常
2.配置字设置TPMS Support=0x1
3.触发发动机故障 /冷却液温度过高
4.进入Controller Laucher页面
5.连接CAN工具</v>
      </c>
      <c r="G97" s="60" t="str">
        <v>1.用CAN发送3B4h Tire_Press_Telltale=1
2.触发冷却液温度过高/陡坡缓降系统故障
3.查看界面提示区显示</v>
      </c>
      <c r="H97" s="60" t="str">
        <v>3.显示红色惊叹号图标+车辆健康报警，发现3个异常
4.进入VHA车辆健康</v>
      </c>
      <c r="I97" s="60" t="str">
        <v>Pass</v>
      </c>
      <c r="J97" s="60"/>
      <c r="K97" s="60"/>
      <c r="L97" s="60"/>
      <c r="M97" s="60"/>
      <c r="N97" s="60"/>
      <c r="O97" s="60"/>
      <c r="P97" s="130"/>
      <c r="Q97" s="48"/>
      <c r="R97" s="88"/>
    </row>
    <row customHeight="true" ht="48" r="98">
      <c r="A98" s="60"/>
      <c r="B98" s="3" t="str">
        <v>SYNC+_0266</v>
      </c>
      <c r="C98" s="3" t="str">
        <v>1-1.1 3D车模-异常状态</v>
      </c>
      <c r="D98" s="60" t="str">
        <v>3D车模-多个异常状态-胎压监测系统警告+冷却液温度过高+坡道起步辅助故障</v>
      </c>
      <c r="E98" s="10" t="str">
        <v>P2</v>
      </c>
      <c r="F98" s="129" t="str">
        <v>1.车机供电正常
2.配置字设置TPMS Support=0x1
3.触发发动机故障 /冷却液温度过高
4.进入Controller Laucher页面
5.连接CAN工具</v>
      </c>
      <c r="G98" s="60" t="str">
        <v>1.用CAN发送3B4h Tire_Press_Telltale=1
2.触发冷却液温度过高/坡道起步辅助故障
156  EngClnt_Te_D_Qf = 0x3(OK)  EngClnt_Te_Actl &gt; 121度
7D  HsaStat_D_Actl =  0x6
3.查看界面提示区显示
4.点击提示区</v>
      </c>
      <c r="H98" s="60" t="str">
        <v>3.显示红色惊叹号图标+车辆健康报警，发现3个异常</v>
      </c>
      <c r="I98" s="60" t="str">
        <v>Pass</v>
      </c>
      <c r="J98" s="60"/>
      <c r="K98" s="60"/>
      <c r="L98" s="60"/>
      <c r="M98" s="60"/>
      <c r="N98" s="60"/>
      <c r="O98" s="60"/>
      <c r="P98" s="130"/>
      <c r="Q98" s="48"/>
      <c r="R98" s="88"/>
    </row>
    <row customHeight="true" ht="48" r="99">
      <c r="A99" s="60"/>
      <c r="B99" s="3" t="str">
        <v>SYNC+_0266</v>
      </c>
      <c r="C99" s="3" t="str">
        <v>1-1.1 3D车模-异常状态</v>
      </c>
      <c r="D99" s="60" t="str">
        <v>3D车模-多个异常状态-胎压监测系统警告+冷却液温度过高+照明系统故障</v>
      </c>
      <c r="E99" s="10" t="str">
        <v>P2</v>
      </c>
      <c r="F99" s="129" t="str">
        <v>1.车机供电正常
2.配置字设置TPMS Support=0x1
3.触发发动机故障 /冷却液温度过高
4.进入Controller Laucher页面
5.连接CAN工具</v>
      </c>
      <c r="G99" s="60" t="str">
        <v>1.用CAN发送3B4h Tire_Press_Telltale=1
2.触发冷却液温度过高/照明系统故障
156  EngClnt_Te_D_Qf = 0x3(OK)  EngClnt_Te_Actl &gt; 121度
 3C3 HeadLampLoOut_B_Stat = 0x1
3.查看界面提示区显示</v>
      </c>
      <c r="H99" s="60" t="str">
        <v>3.显示红色惊叹号图标+车辆健康报警，发现3个异常
4.进入VHA车辆健康</v>
      </c>
      <c r="I99" s="60" t="str">
        <v>Pass</v>
      </c>
      <c r="J99" s="60"/>
      <c r="K99" s="60"/>
      <c r="L99" s="60"/>
      <c r="M99" s="60"/>
      <c r="N99" s="60"/>
      <c r="O99" s="60"/>
      <c r="P99" s="130"/>
      <c r="Q99" s="48"/>
      <c r="R99" s="88"/>
    </row>
    <row customHeight="true" ht="48" r="100">
      <c r="A100" s="60"/>
      <c r="B100" s="3" t="str">
        <v>SYNC+_0266</v>
      </c>
      <c r="C100" s="3" t="str">
        <v>1-1.1 3D车模-异常状态</v>
      </c>
      <c r="D100" s="60" t="str">
        <v>3D车模-多个异常状态-胎压监测系统警告+电动转向故障+陡坡缓降系统故障</v>
      </c>
      <c r="E100" s="10" t="str">
        <v>P2</v>
      </c>
      <c r="F100" s="129" t="str">
        <v>1.车机供电正常
2.配置字设置TPMS Support=0x1
3.触发发动机故障 /冷却液温度过高
4.进入Controller Laucher页面
5.连接CAN工具</v>
      </c>
      <c r="G100" s="60" t="str">
        <v>1.用CAN发送3B4h Tire_Press_Telltale=1
2.触发电动转向故障/陡坡缓降系统故障
82 EPAS_failure = 0x2
416 HILL_DESC_MC = 0x7
3.查看界面提示区显示
4.点击提示区</v>
      </c>
      <c r="H100" s="60" t="str">
        <v>3.显示红色惊叹号图标+车辆健康报警，发现3个异常
4.进入VHA车辆健康</v>
      </c>
      <c r="I100" s="60" t="str">
        <v>Pass</v>
      </c>
      <c r="J100" s="60"/>
      <c r="K100" s="60"/>
      <c r="L100" s="60"/>
      <c r="M100" s="60"/>
      <c r="N100" s="60"/>
      <c r="O100" s="60"/>
      <c r="P100" s="130"/>
      <c r="Q100" s="48"/>
      <c r="R100" s="88"/>
    </row>
    <row customHeight="true" ht="48" r="101">
      <c r="A101" s="60"/>
      <c r="B101" s="3" t="str">
        <v>SYNC+_0266</v>
      </c>
      <c r="C101" s="3" t="str">
        <v>1-1.1 3D车模-异常状态</v>
      </c>
      <c r="D101" s="60" t="str">
        <v>3D车模-多个异常状态-胎压监测系统警告+电动转向故障+坡道起步辅助故障</v>
      </c>
      <c r="E101" s="10" t="str">
        <v>P2</v>
      </c>
      <c r="F101" s="129" t="str">
        <v>1.车机供电正常
2.配置字设置TPMS Support=0x1
3.触发发动机故障 /冷却液温度过高
4.进入Controller Laucher页面
5.连接CAN工具</v>
      </c>
      <c r="G101" s="60" t="str">
        <v>1.用CAN发送3B4h Tire_Press_Telltale=1
2.触发电动转向故障/坡道起步辅助故障
82 EPAS_failure = 0x2
7D  HsaStat_D_Actl =  0x6
3.查看界面提示区显示</v>
      </c>
      <c r="H101" s="60" t="str">
        <v>3.显示红色惊叹号图标+车辆健康报警，发现3个异常
4.进入VHA车辆健康</v>
      </c>
      <c r="I101" s="60" t="str">
        <v>Pass</v>
      </c>
      <c r="J101" s="60"/>
      <c r="K101" s="60"/>
      <c r="L101" s="60"/>
      <c r="M101" s="60"/>
      <c r="N101" s="60"/>
      <c r="O101" s="60"/>
      <c r="P101" s="130"/>
      <c r="Q101" s="48"/>
      <c r="R101" s="88"/>
    </row>
    <row customHeight="true" ht="48" r="102">
      <c r="A102" s="60"/>
      <c r="B102" s="3" t="str">
        <v>SYNC+_0266</v>
      </c>
      <c r="C102" s="3" t="str">
        <v>1-1.1 3D车模-异常状态</v>
      </c>
      <c r="D102" s="60" t="str">
        <v>3D车模-多个异常状态-胎压监测系统警告+电动转向故障+照明系统故障</v>
      </c>
      <c r="E102" s="10" t="str">
        <v>P2</v>
      </c>
      <c r="F102" s="129" t="str">
        <v>1.车机供电正常
2.配置字设置TPMS Support=0x1
3.触发发动机故障 /冷却液温度过高
4.进入Controller Laucher页面
5.连接CAN工具</v>
      </c>
      <c r="G102" s="60" t="str">
        <v>1.用CAN发送3B4h Tire_Press_Telltale=1
2.触发电动转向故障/照明系统故障
82 EPAS_failure = 0x2
3C3 HeadLampLoOut_B_Stat = 0x1
3.查看界面提示区显示</v>
      </c>
      <c r="H102" s="60" t="str">
        <v>3.显示红色惊叹号图标+车辆健康报警，发现3个异常
4.进入VHA车辆健康</v>
      </c>
      <c r="I102" s="60" t="str">
        <v>Pass</v>
      </c>
      <c r="J102" s="60"/>
      <c r="K102" s="60"/>
      <c r="L102" s="60"/>
      <c r="M102" s="60"/>
      <c r="N102" s="60"/>
      <c r="O102" s="60"/>
      <c r="P102" s="130"/>
      <c r="Q102" s="48"/>
      <c r="R102" s="88"/>
    </row>
    <row customHeight="true" ht="48" r="103">
      <c r="A103" s="60"/>
      <c r="B103" s="3" t="str">
        <v>SYNC+_0266</v>
      </c>
      <c r="C103" s="3" t="str">
        <v>1-1.1 3D车模-异常状态</v>
      </c>
      <c r="D103" s="60" t="str">
        <v>3D车模-多个异常状态-胎压监测系统警告+陡坡缓降系统故障+坡道起步辅助故障</v>
      </c>
      <c r="E103" s="10" t="str">
        <v>P2</v>
      </c>
      <c r="F103" s="129" t="str">
        <v>1.车机供电正常
2.配置字设置TPMS Support=0x1
3.触发发动机故障 /冷却液温度过高
4.进入Controller Laucher页面
5.连接CAN工具</v>
      </c>
      <c r="G103" s="60" t="str">
        <v>1.用CAN发送3B4h Tire_Press_Telltale=1
2.触发陡坡缓降系统故障/坡道起步辅助故障
416  HILL_DESC_MC = 0x7
7D  HsaStat_D_Actl =  0x6
3.查看界面提示区显示
4.点击提示区</v>
      </c>
      <c r="H103" s="60" t="str">
        <v>3.显示黄色惊叹号图标+车辆健康报警，发现3个异常
4.进入VHA车辆健康</v>
      </c>
      <c r="I103" s="60" t="str">
        <v>Pass</v>
      </c>
      <c r="J103" s="60"/>
      <c r="K103" s="60"/>
      <c r="L103" s="60"/>
      <c r="M103" s="60"/>
      <c r="N103" s="60"/>
      <c r="O103" s="60"/>
      <c r="P103" s="130"/>
      <c r="Q103" s="48"/>
      <c r="R103" s="88"/>
    </row>
    <row customHeight="true" ht="48" r="104">
      <c r="A104" s="60"/>
      <c r="B104" s="3" t="str">
        <v>SYNC+_0266</v>
      </c>
      <c r="C104" s="3" t="str">
        <v>1-1.1 3D车模-异常状态</v>
      </c>
      <c r="D104" s="60" t="str">
        <v>3D车模-多个异常状态-胎压监测系统警告+陡坡缓降系统故障+照明系统故障</v>
      </c>
      <c r="E104" s="10" t="str">
        <v>P2</v>
      </c>
      <c r="F104" s="129" t="str">
        <v>1.车机供电正常
2.配置字设置TPMS Support=0x1
3.触发发动机故障 /冷却液温度过高
4.进入Controller Laucher页面
5.连接CAN工具</v>
      </c>
      <c r="G104" s="60" t="str">
        <v>1.用CAN发送3B4h Tire_Press_Telltale=1
2.触发陡坡缓降系统故障/照明系统故障
416  HILL_DESC_MC = 0x7
3C3 HeadLampLoOut_B_Stat = 0x1
3.查看界面提示区显示</v>
      </c>
      <c r="H104" s="60" t="str">
        <v>3.显示黄色惊叹号图标+车辆健康报警，发现3个异常
4.进入VHA车辆健康</v>
      </c>
      <c r="I104" s="60" t="str">
        <v>Pass</v>
      </c>
      <c r="J104" s="60"/>
      <c r="K104" s="60"/>
      <c r="L104" s="60"/>
      <c r="M104" s="60"/>
      <c r="N104" s="60"/>
      <c r="O104" s="60"/>
      <c r="P104" s="130"/>
      <c r="Q104" s="48"/>
      <c r="R104" s="88"/>
    </row>
    <row customHeight="true" ht="48" r="105">
      <c r="A105" s="60"/>
      <c r="B105" s="3" t="str">
        <v>SYNC+_0266</v>
      </c>
      <c r="C105" s="3" t="str">
        <v>1-1.1 3D车模-异常状态</v>
      </c>
      <c r="D105" s="60" t="str">
        <v>3D车模-多个异常状态-胎压监测系统警告+坡道起步辅助故障+照明系统故障</v>
      </c>
      <c r="E105" s="10" t="str">
        <v>P2</v>
      </c>
      <c r="F105" s="129" t="str">
        <v>1.车机供电正常
2.配置字设置TPMS Support=0x1
3.触发发动机故障 /冷却液温度过高
4.进入Controller Laucher页面
5.连接CAN工具</v>
      </c>
      <c r="G105" s="60" t="str">
        <v>1.用CAN发送3B4h Tire_Press_Telltale=1
2.触发坡道起步辅助故障/照明系统故障
7D  HsaStat_D_Actl =  0x6
3C3 HeadLampLoOut_B_Stat = 0x1
3.查看界面提示区显示
4.点击提示区</v>
      </c>
      <c r="H105" s="60" t="str">
        <v>3.显示黄色惊叹号图标+车辆健康报警，发现3个异常
4.进入VHA车辆健康</v>
      </c>
      <c r="I105" s="60" t="str">
        <v>Pass</v>
      </c>
      <c r="J105" s="60"/>
      <c r="K105" s="60"/>
      <c r="L105" s="60"/>
      <c r="M105" s="60"/>
      <c r="N105" s="60"/>
      <c r="O105" s="60"/>
      <c r="P105" s="130"/>
      <c r="Q105" s="48"/>
      <c r="R105" s="88"/>
    </row>
    <row customHeight="true" ht="48" r="106">
      <c r="A106" s="60"/>
      <c r="B106" s="3" t="str">
        <v>SYNC+_0266</v>
      </c>
      <c r="C106" s="3" t="str">
        <v>1-1.1 3D车模-异常状态</v>
      </c>
      <c r="D106" s="60" t="str">
        <v>3D车模-多个异常状态-发动机故障+冷却液温度过高+机油压力低</v>
      </c>
      <c r="E106" s="10" t="str">
        <v>P2</v>
      </c>
      <c r="F106" s="129" t="str">
        <v>1.车机供电正常
2.配置字设置TPMS Support=0x1
3.触发防抱死制动系统故障 
4.进入Controller Laucher页面
5.连接CAN工具</v>
      </c>
      <c r="G106" s="60" t="str">
        <v>1.用CAN发送
421  ECMMILRequest= 0x1
2.触发冷却液温度过高/机油压力低
156  EngClnt_Te_D_Qf = 0x3(OK)  EngClnt_Te_Actl &gt; 121度
421  OilPressureWarning = 0x1
3.点击提示区显示</v>
      </c>
      <c r="H106" s="60" t="str">
        <v>2.显示红色惊叹号图标+车辆健康报警，发现3个异常
3.进入VHA车辆健康</v>
      </c>
      <c r="I106" s="60" t="str">
        <v>Pass</v>
      </c>
      <c r="J106" s="60"/>
      <c r="K106" s="60"/>
      <c r="L106" s="60"/>
      <c r="M106" s="60"/>
      <c r="N106" s="60"/>
      <c r="O106" s="60"/>
      <c r="P106" s="130"/>
      <c r="Q106" s="48"/>
      <c r="R106" s="88"/>
    </row>
    <row customHeight="true" ht="48" r="107">
      <c r="A107" s="60"/>
      <c r="B107" s="3" t="str">
        <v>SYNC+_0266</v>
      </c>
      <c r="C107" s="3" t="str">
        <v>1-1.1 3D车模-异常状态</v>
      </c>
      <c r="D107" s="60" t="str">
        <v>3D车模-多个异常状态-发动机故障+冷却液温度过高+电动转向（EPS）故障</v>
      </c>
      <c r="E107" s="10" t="str">
        <v>P2</v>
      </c>
      <c r="F107" s="129" t="str">
        <v>1.车机供电正常
2.配置字设置TPMS Support=0x1
3.触发防抱死制动系统故障 
4.进入Controller Laucher页面
5.连接CAN工具</v>
      </c>
      <c r="G107" s="60" t="str">
        <v>1.用CAN发送
421  ECMMILRequest= 0x1
2.触发冷却液温度过高/电动转向故障
156  EngClnt_Te_D_Qf = 0x3(OK)  EngClnt_Te_Actl &gt; 121度
82 EPAS_failure = 0x2
3.查看界面提示区显示</v>
      </c>
      <c r="H107" s="60" t="str">
        <v>3.显示红色惊叹号图标+车辆健康报警，发现3个异常
3.进入VHA车辆健康</v>
      </c>
      <c r="I107" s="60" t="str">
        <v>Pass</v>
      </c>
      <c r="J107" s="60"/>
      <c r="K107" s="60"/>
      <c r="L107" s="60"/>
      <c r="M107" s="60"/>
      <c r="N107" s="60"/>
      <c r="O107" s="60"/>
      <c r="P107" s="130"/>
      <c r="Q107" s="48"/>
      <c r="R107" s="88"/>
    </row>
    <row customHeight="true" ht="48" r="108">
      <c r="A108" s="60"/>
      <c r="B108" s="3" t="str">
        <v>SYNC+_0266</v>
      </c>
      <c r="C108" s="3" t="str">
        <v>1-1.1 3D车模-异常状态</v>
      </c>
      <c r="D108" s="60" t="str">
        <v>3D车模-多个异常状态-发动机故障+冷却液温度过高+坡道缓降系统故障</v>
      </c>
      <c r="E108" s="10" t="str">
        <v>P2</v>
      </c>
      <c r="F108" s="129" t="str">
        <v>1.车机供电正常
2.配置字设置TPMS Support=0x1
3.触发防抱死制动系统故障 
4.进入Controller Laucher页面
5.连接CAN工具</v>
      </c>
      <c r="G108" s="60" t="str">
        <v>1.用CAN发送
421  ECMMILRequest= 0x1
2.触发冷却液温度过高/坡道缓降系统故障
156  EngClnt_Te_D_Qf = 0x3(OK)  EngClnt_Te_Actl &gt; 121度
416  HILL_DESC_MC = 0x7
3.点击提示区显示</v>
      </c>
      <c r="H108" s="60" t="str">
        <v>3.显示红色惊叹号图标+车辆健康报警，发现3个异常
3.进入VHA车辆健康</v>
      </c>
      <c r="I108" s="60" t="str">
        <v>Pass</v>
      </c>
      <c r="J108" s="60"/>
      <c r="K108" s="60"/>
      <c r="L108" s="60"/>
      <c r="M108" s="60"/>
      <c r="N108" s="60"/>
      <c r="O108" s="60"/>
      <c r="P108" s="130"/>
      <c r="Q108" s="48"/>
      <c r="R108" s="88"/>
    </row>
    <row customHeight="true" ht="48" r="109">
      <c r="A109" s="60"/>
      <c r="B109" s="3" t="str">
        <v>SYNC+_0266</v>
      </c>
      <c r="C109" s="3" t="str">
        <v>1-1.1 3D车模-异常状态</v>
      </c>
      <c r="D109" s="60" t="str">
        <v>3D车模-多个异常状态-发动机故障+冷却液温度过高+坡道起步系统故障</v>
      </c>
      <c r="E109" s="10" t="str">
        <v>P2</v>
      </c>
      <c r="F109" s="129" t="str">
        <v>1.车机供电正常
2.配置字设置TPMS Support=0x1
3.触发防抱死制动系统故障 
4.进入Controller Laucher页面
5.连接CAN工具</v>
      </c>
      <c r="G109" s="60" t="str">
        <v>1.用CAN发送
421  ECMMILRequest= 0x1
2.触发冷却液温度过高/坡道缓降系统故障
156  EngClnt_Te_D_Qf = 0x3(OK)  EngClnt_Te_Actl &gt; 121度
7D  HsaStat_D_Actl =  0x6
3.点击提示区显示</v>
      </c>
      <c r="H109" s="60" t="str">
        <v>3.显示红色惊叹号图标+车辆健康报警，发现3个异常
3.进入VHA车辆健康</v>
      </c>
      <c r="I109" s="60" t="str">
        <v>Pass</v>
      </c>
      <c r="J109" s="60"/>
      <c r="K109" s="60"/>
      <c r="L109" s="60"/>
      <c r="M109" s="60"/>
      <c r="N109" s="60"/>
      <c r="O109" s="60"/>
      <c r="P109" s="130"/>
      <c r="Q109" s="48"/>
      <c r="R109" s="88"/>
    </row>
    <row customHeight="true" ht="48" r="110">
      <c r="A110" s="60"/>
      <c r="B110" s="3" t="str">
        <v>SYNC+_0266</v>
      </c>
      <c r="C110" s="3" t="str">
        <v>1-1.1 3D车模-异常状态</v>
      </c>
      <c r="D110" s="60" t="str">
        <v>3D车模-多个异常状态-发动机故障+冷却液温度过高+照明系统故障</v>
      </c>
      <c r="E110" s="10" t="str">
        <v>P2</v>
      </c>
      <c r="F110" s="129" t="str">
        <v>1.车机供电正常
2.配置字设置TPMS Support=0x1
3.触发防抱死制动系统故障 
4.进入Controller Laucher页面
5.连接CAN工具</v>
      </c>
      <c r="G110" s="60" t="str">
        <v>1.用CAN发送
421  ECMMILRequest= 0x1
2.触发冷却液温度过高/坡道缓降系统故障
156  EngClnt_Te_D_Qf = 0x3(OK)  EngClnt_Te_Actl &gt; 121度
3C3 HeadLampLoOut_B_Stat = 0x1
3.点击提示区显示</v>
      </c>
      <c r="H110" s="60" t="str">
        <v>3.显示红色惊叹号图标+车辆健康报警，发现3个异常
3.进入VHA车辆健康</v>
      </c>
      <c r="I110" s="60" t="str">
        <v>Pass</v>
      </c>
      <c r="J110" s="60"/>
      <c r="K110" s="60"/>
      <c r="L110" s="60"/>
      <c r="M110" s="60"/>
      <c r="N110" s="60"/>
      <c r="O110" s="60"/>
      <c r="P110" s="130"/>
      <c r="Q110" s="48"/>
      <c r="R110" s="88"/>
    </row>
    <row customHeight="true" ht="48" r="111">
      <c r="A111" s="60"/>
      <c r="B111" s="3" t="str">
        <v>SYNC+_0266</v>
      </c>
      <c r="C111" s="3" t="str">
        <v>1-1.1 3D车模-异常状态</v>
      </c>
      <c r="D111" s="60" t="str">
        <v>3D车模-多个异常状态-发动机故障+机油压力低+电动转向（EPS）故障</v>
      </c>
      <c r="E111" s="10" t="str">
        <v>P2</v>
      </c>
      <c r="F111" s="129" t="str">
        <v>1.车机供电正常
2.配置字设置TPMS Support=0x1
3.触发防抱死制动系统故障 
4.进入Controller Laucher页面
5.连接CAN工具</v>
      </c>
      <c r="G111" s="60" t="str">
        <v>1.用CAN发送
421  ECMMILRequest= 0x1
2.触发机油压力低/ 电动转向故障
421  OilPressureWarning = 0x1
 82 EPAS_failure = 0x2
3.点击提示区显示</v>
      </c>
      <c r="H111" s="60" t="str">
        <v>3.显示红色惊叹号图标+车辆健康报警，发现3个异常
3.进入VHA车辆健康</v>
      </c>
      <c r="I111" s="60" t="str">
        <v>Pass</v>
      </c>
      <c r="J111" s="60"/>
      <c r="K111" s="60"/>
      <c r="L111" s="60"/>
      <c r="M111" s="60"/>
      <c r="N111" s="60"/>
      <c r="O111" s="60"/>
      <c r="P111" s="130"/>
      <c r="Q111" s="48"/>
      <c r="R111" s="88"/>
    </row>
    <row customHeight="true" ht="48" r="112">
      <c r="A112" s="60"/>
      <c r="B112" s="3" t="str">
        <v>SYNC+_0266</v>
      </c>
      <c r="C112" s="3" t="str">
        <v>1-1.1 3D车模-异常状态</v>
      </c>
      <c r="D112" s="60" t="str">
        <v>3D车模-多个异常状态-发动机故障+机油压力低+坡道缓降系统故障</v>
      </c>
      <c r="E112" s="10" t="str">
        <v>P2</v>
      </c>
      <c r="F112" s="129" t="str">
        <v>1.车机供电正常
2.配置字设置TPMS Support=0x1
3.触发防抱死制动系统故障 
4.进入Controller Laucher页面
5.连接CAN工具</v>
      </c>
      <c r="G112" s="60" t="str">
        <v>1.用CAN发送
421  ECMMILRequest= 0x1
2.触发机油压力低/陡坡缓降系统故障
421  OilPressureWarning = 0x1
416  HILL_DESC_MC = 0x7
3.点击提示区显示</v>
      </c>
      <c r="H112" s="60" t="str">
        <v>3.显示红色惊叹号图标+车辆健康报警，发现3个异常
3.进入VHA车辆健康</v>
      </c>
      <c r="I112" s="60" t="str">
        <v>Pass</v>
      </c>
      <c r="J112" s="60"/>
      <c r="K112" s="60"/>
      <c r="L112" s="60"/>
      <c r="M112" s="60"/>
      <c r="N112" s="60"/>
      <c r="O112" s="60"/>
      <c r="P112" s="130"/>
      <c r="Q112" s="48"/>
      <c r="R112" s="88"/>
    </row>
    <row customHeight="true" ht="48" r="113">
      <c r="A113" s="60"/>
      <c r="B113" s="3" t="str">
        <v>SYNC+_0266</v>
      </c>
      <c r="C113" s="3" t="str">
        <v>1-1.1 3D车模-异常状态</v>
      </c>
      <c r="D113" s="60" t="str">
        <v>3D车模-多个异常状态-发动机故障+机油压力低+坡道起步系统故障</v>
      </c>
      <c r="E113" s="10" t="str">
        <v>P2</v>
      </c>
      <c r="F113" s="129" t="str">
        <v>1.车机供电正常
2.配置字设置TPMS Support=0x1
3.触发防抱死制动系统故障 
4.进入Controller Laucher页面
5.连接CAN工具</v>
      </c>
      <c r="G113" s="60" t="str">
        <v>1.用CAN发送
421  ECMMILRequest= 0x1
2.触发机油压力低/陡坡起步系统辅助
421  OilPressureWarning = 0x1
7D  HsaStat_D_Actl =  0x6
3.点击提示区显示</v>
      </c>
      <c r="H113" s="60" t="str">
        <v>3.显示红色惊叹号图标+车辆健康报警，发现3个异常
3.进入VHA车辆健康</v>
      </c>
      <c r="I113" s="60" t="str">
        <v>Pass</v>
      </c>
      <c r="J113" s="60"/>
      <c r="K113" s="60"/>
      <c r="L113" s="60"/>
      <c r="M113" s="60"/>
      <c r="N113" s="60"/>
      <c r="O113" s="60"/>
      <c r="P113" s="130"/>
      <c r="Q113" s="48"/>
      <c r="R113" s="88"/>
    </row>
    <row customHeight="true" ht="48" r="114">
      <c r="A114" s="60"/>
      <c r="B114" s="3" t="str">
        <v>SYNC+_0266</v>
      </c>
      <c r="C114" s="3" t="str">
        <v>1-1.1 3D车模-异常状态</v>
      </c>
      <c r="D114" s="60" t="str">
        <v>3D车模-多个异常状态-发动机故障+机油压力低+照明系统故障</v>
      </c>
      <c r="E114" s="10" t="str">
        <v>P2</v>
      </c>
      <c r="F114" s="129" t="str">
        <v>1.车机供电正常
2.配置字设置TPMS Support=0x1
3.触发防抱死制动系统故障 
4.进入Controller Laucher页面
5.连接CAN工具</v>
      </c>
      <c r="G114" s="60" t="str">
        <v>1.用CAN发送
421  ECMMILRequest= 0x1
2.触发机油压力低/照明系统故障
421  OilPressureWarning = 0x1
3C3 HeadLampLoOut_B_Stat = 0x1
3.点击提示区显示</v>
      </c>
      <c r="H114" s="60" t="str">
        <v>3.显示红色惊叹号图标+车辆健康报警，发现3个异常
3.进入VHA车辆健康</v>
      </c>
      <c r="I114" s="60" t="str">
        <v>Pass</v>
      </c>
      <c r="J114" s="60"/>
      <c r="K114" s="60"/>
      <c r="L114" s="60"/>
      <c r="M114" s="60"/>
      <c r="N114" s="60"/>
      <c r="O114" s="60"/>
      <c r="P114" s="130"/>
      <c r="Q114" s="48"/>
      <c r="R114" s="88"/>
    </row>
    <row customHeight="true" ht="48" r="115">
      <c r="A115" s="60"/>
      <c r="B115" s="3" t="str">
        <v>SYNC+_0266</v>
      </c>
      <c r="C115" s="3" t="str">
        <v>1-1.1 3D车模-异常状态</v>
      </c>
      <c r="D115" s="60" t="str">
        <v>3D车模-多个异常状态-发动机故障+电动转向（EPS）故障+坡道缓降系统故障</v>
      </c>
      <c r="E115" s="10" t="str">
        <v>P2</v>
      </c>
      <c r="F115" s="129" t="str">
        <v>1.车机供电正常
2.配置字设置TPMS Support=0x1
3.触发防抱死制动系统故障 
4.进入Controller Laucher页面
5.连接CAN工具</v>
      </c>
      <c r="G115" s="60" t="str">
        <v>1.用CAN发送
421  ECMMILRequest= 0x1
2.触发电动转向故障/陡坡缓降系统故障
82 EPAS_failure = 0x2
416  HILL_DESC_MC = 0x7
3.点击提示区显示</v>
      </c>
      <c r="H115" s="60" t="str">
        <v>3.显示红色惊叹号图标+车辆健康报警，发现3个异常
3.进入VHA车辆健康</v>
      </c>
      <c r="I115" s="60" t="str">
        <v>Pass</v>
      </c>
      <c r="J115" s="60"/>
      <c r="K115" s="60"/>
      <c r="L115" s="60"/>
      <c r="M115" s="60"/>
      <c r="N115" s="60"/>
      <c r="O115" s="60"/>
      <c r="P115" s="130"/>
      <c r="Q115" s="48"/>
      <c r="R115" s="88"/>
    </row>
    <row customHeight="true" ht="48" r="116">
      <c r="A116" s="60"/>
      <c r="B116" s="3" t="str">
        <v>SYNC+_0266</v>
      </c>
      <c r="C116" s="3" t="str">
        <v>1-1.1 3D车模-异常状态</v>
      </c>
      <c r="D116" s="60" t="str">
        <v>3D车模-多个异常状态-发动机故障+电动转向（EPS）故障+坡道起步系统故障</v>
      </c>
      <c r="E116" s="10" t="str">
        <v>P2</v>
      </c>
      <c r="F116" s="129" t="str">
        <v>1.车机供电正常
2.配置字设置TPMS Support=0x1
3.触发防抱死制动系统故障 
4.进入Controller Laucher页面
5.连接CAN工具</v>
      </c>
      <c r="G116" s="60" t="str">
        <v>1.用CAN发送
421  ECMMILRequest= 0x1
2.触发电动转向故障/坡道起步系统故障
82 EPAS_failure = 0x2
7D  HsaStat_D_Actl =  0x6
3.点击提示区显示</v>
      </c>
      <c r="H116" s="60" t="str">
        <v>3.显示红色惊叹号图标+车辆健康报警，发现3个异常
3.进入VHA车辆健康</v>
      </c>
      <c r="I116" s="60" t="str">
        <v>Pass</v>
      </c>
      <c r="J116" s="60"/>
      <c r="K116" s="60"/>
      <c r="L116" s="60"/>
      <c r="M116" s="60"/>
      <c r="N116" s="60"/>
      <c r="O116" s="60"/>
      <c r="P116" s="130"/>
      <c r="Q116" s="48"/>
      <c r="R116" s="88"/>
    </row>
    <row customHeight="true" ht="48" r="117">
      <c r="A117" s="60"/>
      <c r="B117" s="3" t="str">
        <v>SYNC+_0266</v>
      </c>
      <c r="C117" s="3" t="str">
        <v>1-1.1 3D车模-异常状态</v>
      </c>
      <c r="D117" s="60" t="str">
        <v>3D车模-多个异常状态-发动机故障+电动转向（EPS）故障+照明系统故障</v>
      </c>
      <c r="E117" s="10" t="str">
        <v>P2</v>
      </c>
      <c r="F117" s="129" t="str">
        <v>1.车机供电正常
2.配置字设置TPMS Support=0x1
3.触发防抱死制动系统故障 
4.进入Controller Laucher页面
5.连接CAN工具</v>
      </c>
      <c r="G117" s="60" t="str">
        <v>1.用CAN发送
421  ECMMILRequest= 0x1
2.触发电动转向故障/照明系统故障
82 EPAS_failure = 0x2
3C3 HeadLampLoOut_B_Stat = 0x1
3.点击提示区显示</v>
      </c>
      <c r="H117" s="60" t="str">
        <v>3.显示红色惊叹号图标+车辆健康报警，发现3个异常
3.进入VHA车辆健康</v>
      </c>
      <c r="I117" s="60" t="str">
        <v>Pass</v>
      </c>
      <c r="J117" s="60"/>
      <c r="K117" s="60"/>
      <c r="L117" s="60"/>
      <c r="M117" s="60"/>
      <c r="N117" s="60"/>
      <c r="O117" s="60"/>
      <c r="P117" s="130"/>
      <c r="Q117" s="48"/>
      <c r="R117" s="88"/>
    </row>
    <row customHeight="true" ht="48" r="118">
      <c r="A118" s="60"/>
      <c r="B118" s="3" t="str">
        <v>SYNC+_0266</v>
      </c>
      <c r="C118" s="3" t="str">
        <v>1-1.1 3D车模-异常状态</v>
      </c>
      <c r="D118" s="60" t="str">
        <v>3D车模-多个异常状态-发动机故障+坡道缓降系统故障+坡道起步系统故障</v>
      </c>
      <c r="E118" s="10" t="str">
        <v>P2</v>
      </c>
      <c r="F118" s="129" t="str">
        <v>1.车机供电正常
2.配置字设置TPMS Support=0x1
3.触发防抱死制动系统故障 
4.进入Controller Laucher页面
5.连接CAN工具</v>
      </c>
      <c r="G118" s="141" t="str">
        <v>1.用CAN发送
421  ECMMILRequest= 0x1
2.触发电动转向故障/照明系统故障
82 EPAS_failure = 0x2
3C3 HeadLampLoOut_B_Stat = 0x1
3.点击提示区显示</v>
      </c>
      <c r="H118" s="141" t="str">
        <v>3.显示黄色惊叹号图标+车辆健康报警，发现3个异常
3.进入VHA车辆健康</v>
      </c>
      <c r="I118" s="60" t="str">
        <v>Pass</v>
      </c>
      <c r="J118" s="60"/>
      <c r="K118" s="60" t="str">
        <v>修改用例（红色惊叹号改为黄色惊叹号）</v>
      </c>
      <c r="L118" s="60"/>
      <c r="M118" s="60"/>
      <c r="N118" s="60"/>
      <c r="O118" s="60"/>
      <c r="P118" s="130"/>
      <c r="Q118" s="48"/>
      <c r="R118" s="88"/>
    </row>
    <row customHeight="true" ht="48" r="119">
      <c r="A119" s="60"/>
      <c r="B119" s="3" t="str">
        <v>SYNC+_0266</v>
      </c>
      <c r="C119" s="3" t="str">
        <v>1-1.1 3D车模-异常状态</v>
      </c>
      <c r="D119" s="60" t="str">
        <v>3D车模-多个异常状态-发动机故障+坡道缓降系统故障+照明系统故障</v>
      </c>
      <c r="E119" s="10" t="str">
        <v>P2</v>
      </c>
      <c r="F119" s="129" t="str">
        <v>1.车机供电正常
2.配置字设置TPMS Support=0x1
3.触发防抱死制动系统故障 
4.进入Controller Laucher页面
5.连接CAN工具</v>
      </c>
      <c r="G119" s="141" t="str">
        <v>1.用CAN发送
421  ECMMILRequest= 0x1
2.触发陡坡缓降系统故障/照明系统故障
7D  HsaStat_D_Actl =  0x6
3C3 HeadLampLoOut_B_Stat = 0x1
3.点击提示区显示</v>
      </c>
      <c r="H119" s="141" t="str">
        <v>3.显示黄色惊叹号图标+车辆健康报警，发现3个异常</v>
      </c>
      <c r="I119" s="60" t="str">
        <v>Pass</v>
      </c>
      <c r="J119" s="60"/>
      <c r="K119" s="60" t="str">
        <v>修改用例（红色惊叹号改为黄色惊叹号）</v>
      </c>
      <c r="L119" s="60"/>
      <c r="M119" s="60"/>
      <c r="N119" s="60"/>
      <c r="O119" s="60"/>
      <c r="P119" s="130"/>
      <c r="Q119" s="48"/>
      <c r="R119" s="88"/>
    </row>
    <row customHeight="true" ht="48" r="120">
      <c r="A120" s="60"/>
      <c r="B120" s="3" t="str">
        <v>SYNC+_0266</v>
      </c>
      <c r="C120" s="3" t="str">
        <v>1-1.1 3D车模-异常状态</v>
      </c>
      <c r="D120" s="60" t="str">
        <v>3D车模-多个异常状态-发动机故障+坡道起步系统故障+照明系统故障</v>
      </c>
      <c r="E120" s="10" t="str">
        <v>P2</v>
      </c>
      <c r="F120" s="129" t="str">
        <v>1.车机供电正常
2.配置字设置TPMS Support=0x1
3.触发防抱死制动系统故障 
4.进入Controller Laucher页面
5.连接CAN工具</v>
      </c>
      <c r="G120" s="141" t="str">
        <v>1.用CAN发送
421  ECMMILRequest= 0x1
2.触发坡道起步辅助故障/照明系统故障
7D  HsaStat_D_Actl =  0x6
3C3 HeadLampLoOut_B_Stat = 0x1
3.点击提示区显示</v>
      </c>
      <c r="H120" s="141" t="str">
        <v>3.显示黄色惊叹号图标+车辆健康报警，发现3个异常
3.进入VHA车辆健康</v>
      </c>
      <c r="I120" s="60" t="str">
        <v>Pass</v>
      </c>
      <c r="J120" s="60"/>
      <c r="K120" s="60" t="str">
        <v>修改用例（红色惊叹号改为黄色惊叹号）</v>
      </c>
      <c r="L120" s="60"/>
      <c r="M120" s="60"/>
      <c r="N120" s="60"/>
      <c r="O120" s="60"/>
      <c r="P120" s="130"/>
      <c r="Q120" s="48"/>
      <c r="R120" s="88"/>
    </row>
    <row customHeight="true" ht="48" r="121">
      <c r="A121" s="60"/>
      <c r="B121" s="3" t="str">
        <v>SYNC+_0266</v>
      </c>
      <c r="C121" s="3" t="str">
        <v>1-1.1 3D车模-异常状态</v>
      </c>
      <c r="D121" s="60" t="str">
        <v>3D车模-多个异常状态-冷却液温度过高+机油压力低+电动转向（EPS）故障</v>
      </c>
      <c r="E121" s="10" t="str">
        <v>P2</v>
      </c>
      <c r="F121" s="129" t="str">
        <v>1.车机供电正常
2.配置字设置TPMS Support=0x1
3.触发防抱死制动系统故障 
4.进入Controller Laucher页面
5.连接CAN工具</v>
      </c>
      <c r="G121" s="60" t="str">
        <v>1.用CAN发送
156  EngClnt_Te_D_Qf = 0x3(OK)  EngClnt_Te_Actl &gt; 121度
2.触发机油压力低/电动转向故障
421  OilPressureWarning = 0x1
82 EPAS_failure = 0x2
3.点击提示区显示</v>
      </c>
      <c r="H121" s="60" t="str">
        <v>3.显示红色惊叹号图标+车辆健康报警，发现3个异常</v>
      </c>
      <c r="I121" s="60" t="str">
        <v>Pass</v>
      </c>
      <c r="J121" s="60"/>
      <c r="K121" s="60"/>
      <c r="L121" s="60"/>
      <c r="M121" s="60"/>
      <c r="N121" s="60"/>
      <c r="O121" s="60"/>
      <c r="P121" s="130"/>
      <c r="Q121" s="48"/>
      <c r="R121" s="88"/>
    </row>
    <row customHeight="true" ht="48" r="122">
      <c r="A122" s="60"/>
      <c r="B122" s="3" t="str">
        <v>SYNC+_0266</v>
      </c>
      <c r="C122" s="3" t="str">
        <v>1-1.1 3D车模-异常状态</v>
      </c>
      <c r="D122" s="60" t="str">
        <v>3D车模-多个异常状态-冷却液温度过高+坡机油压力低+坡道缓降系统故障</v>
      </c>
      <c r="E122" s="10" t="str">
        <v>P2</v>
      </c>
      <c r="F122" s="129" t="str">
        <v>1.车机供电正常
2.配置字设置TPMS Support=0x1
3.触发防抱死制动系统故障 
4.进入Controller Laucher页面
5.连接CAN工具</v>
      </c>
      <c r="G122" s="60" t="str">
        <v>1.用CAN发送
156  EngClnt_Te_D_Qf = 0x3(OK)  EngClnt_Te_Actl &gt; 121度
2.触发机油压力低/陡坡缓降系统故障
421  OilPressureWarning = 0x1
416  HILL_DESC_MC = 0x7
3.点击提示区显示</v>
      </c>
      <c r="H122" s="60" t="str">
        <v>3.显示红色惊叹号图标+车辆健康报警，发现3个异常
3.进入VHA车辆健康</v>
      </c>
      <c r="I122" s="60" t="str">
        <v>Pass</v>
      </c>
      <c r="J122" s="60"/>
      <c r="K122" s="60"/>
      <c r="L122" s="60"/>
      <c r="M122" s="60"/>
      <c r="N122" s="60"/>
      <c r="O122" s="60"/>
      <c r="P122" s="130"/>
      <c r="Q122" s="48"/>
      <c r="R122" s="88"/>
    </row>
    <row customHeight="true" ht="48" r="123">
      <c r="A123" s="60"/>
      <c r="B123" s="3" t="str">
        <v>SYNC+_0266</v>
      </c>
      <c r="C123" s="3" t="str">
        <v>1-1.1 3D车模-异常状态</v>
      </c>
      <c r="D123" s="60" t="str">
        <v>3D车模-多个异常状态-冷却液温度过高+坡机油压力低+坡道起步系统故障</v>
      </c>
      <c r="E123" s="10" t="str">
        <v>P2</v>
      </c>
      <c r="F123" s="129" t="str">
        <v>1.车机供电正常
2.配置字设置TPMS Support=0x1
3.触发防抱死制动系统故障 
4.进入Controller Laucher页面
5.连接CAN工具</v>
      </c>
      <c r="G123" s="60" t="str">
        <v>1.用CAN发送
156  EngClnt_Te_D_Qf = 0x3(OK)  EngClnt_Te_Actl &gt; 121度
2.触发机油压力低/坡道起步辅助故障
421  OilPressureWarning = 0x1
7D  HsaStat_D_Actl =  0x6
3.查看界面提示区显示</v>
      </c>
      <c r="H123" s="60" t="str">
        <v>3.显示红色惊叹号图标+车辆健康报警，发现3个异常
3.进入VHA车辆健康</v>
      </c>
      <c r="I123" s="60" t="str">
        <v>Pass</v>
      </c>
      <c r="J123" s="60"/>
      <c r="K123" s="60"/>
      <c r="L123" s="60"/>
      <c r="M123" s="60"/>
      <c r="N123" s="60"/>
      <c r="O123" s="60"/>
      <c r="P123" s="130"/>
      <c r="Q123" s="48"/>
      <c r="R123" s="88"/>
    </row>
    <row customHeight="true" ht="48" r="124">
      <c r="A124" s="60"/>
      <c r="B124" s="3" t="str">
        <v>SYNC+_0266</v>
      </c>
      <c r="C124" s="3" t="str">
        <v>1-1.1 3D车模-异常状态</v>
      </c>
      <c r="D124" s="60" t="str">
        <v>3D车模-多个异常状态-冷却液温度过高+坡机油压力低+照明系统故障</v>
      </c>
      <c r="E124" s="10" t="str">
        <v>P2</v>
      </c>
      <c r="F124" s="129" t="str">
        <v>1.车机供电正常
2.配置字设置TPMS Support=0x1
3.触发防抱死制动系统故障 
4.进入Controller Laucher页面
5.连接CAN工具</v>
      </c>
      <c r="G124" s="60" t="str">
        <v>1.用CAN发送
156  EngClnt_Te_D_Qf = 0x3(OK)  EngClnt_Te_Actl &gt; 121度
2.触发机油压力低/照明系统故障
421  OilPressureWarning = 0x1
3C3 HeadLampLoOut_B_Stat = 0x1
3.查看界面提示区显示</v>
      </c>
      <c r="H124" s="60" t="str">
        <v>3.显示红色惊叹号图标+车辆健康报警，发现3个异常
3.进入VHA车辆健康</v>
      </c>
      <c r="I124" s="60" t="str">
        <v>Pass</v>
      </c>
      <c r="J124" s="60"/>
      <c r="K124" s="60"/>
      <c r="L124" s="60"/>
      <c r="M124" s="60"/>
      <c r="N124" s="60"/>
      <c r="O124" s="60"/>
      <c r="P124" s="130"/>
      <c r="Q124" s="48"/>
      <c r="R124" s="88"/>
    </row>
    <row customHeight="true" ht="48" r="125">
      <c r="A125" s="60"/>
      <c r="B125" s="3" t="str">
        <v>SYNC+_0266</v>
      </c>
      <c r="C125" s="3" t="str">
        <v>1-1.1 3D车模-异常状态</v>
      </c>
      <c r="D125" s="60" t="str">
        <v>3D车模-多个异常状态-冷却液温度过高+电动转向（EPS）故障+坡道缓降系统故障</v>
      </c>
      <c r="E125" s="10" t="str">
        <v>P2</v>
      </c>
      <c r="F125" s="129" t="str">
        <v>1.车机供电正常
2.配置字设置TPMS Support=0x1
3.触发防抱死制动系统故障 
4.进入Controller Laucher页面
5.连接CAN工具</v>
      </c>
      <c r="G125" s="60" t="str">
        <v>1.用CAN发送
156  EngClnt_Te_D_Qf = 0x3(OK)  EngClnt_Te_Actl &gt; 121度
2.触发电动转向故障/
82 EPAS_failure = 0x2
3.查看界面提示区显示</v>
      </c>
      <c r="H125" s="60" t="str">
        <v>3.显示红色惊叹号图标+车辆健康报警，发现3个异常
3.进入VHA车辆健康</v>
      </c>
      <c r="I125" s="60" t="str">
        <v>Pass</v>
      </c>
      <c r="J125" s="60"/>
      <c r="K125" s="60"/>
      <c r="L125" s="60"/>
      <c r="M125" s="60"/>
      <c r="N125" s="60"/>
      <c r="O125" s="60"/>
      <c r="P125" s="130"/>
      <c r="Q125" s="48"/>
      <c r="R125" s="88"/>
    </row>
    <row customHeight="true" ht="48" r="126">
      <c r="A126" s="60"/>
      <c r="B126" s="3" t="str">
        <v>SYNC+_0266</v>
      </c>
      <c r="C126" s="3" t="str">
        <v>1-1.1 3D车模-异常状态</v>
      </c>
      <c r="D126" s="60" t="str">
        <v>3D车模-多个异常状态-冷却液温度过高+电动转向（EPS）故障+坡道起步系统故障</v>
      </c>
      <c r="E126" s="10" t="str">
        <v>P2</v>
      </c>
      <c r="F126" s="129" t="str">
        <v>1.车机供电正常
2.配置字设置TPMS Support=0x1
3.触发防抱死制动系统故障 
4.进入Controller Laucher页面
5.连接CAN工具</v>
      </c>
      <c r="G126" s="60" t="str">
        <v>1.用CAN发送
156  EngClnt_Te_D_Qf = 0x3(OK)  EngClnt_Te_Actl &gt; 121度
2.触发电动转向故障/
82 EPAS_failure = 0x2
3.点击提示区显示</v>
      </c>
      <c r="H126" s="60" t="str">
        <v>3.显示红色惊叹号图标+车辆健康报警，发现3个异常
3.进入VHA车辆健康</v>
      </c>
      <c r="I126" s="60" t="str">
        <v>Pass</v>
      </c>
      <c r="J126" s="60"/>
      <c r="K126" s="60"/>
      <c r="L126" s="60"/>
      <c r="M126" s="60"/>
      <c r="N126" s="60"/>
      <c r="O126" s="60"/>
      <c r="P126" s="130"/>
      <c r="Q126" s="48"/>
      <c r="R126" s="88"/>
    </row>
    <row customHeight="true" ht="48" r="127">
      <c r="A127" s="60"/>
      <c r="B127" s="3" t="str">
        <v>SYNC+_0266</v>
      </c>
      <c r="C127" s="3" t="str">
        <v>1-1.1 3D车模-异常状态</v>
      </c>
      <c r="D127" s="60" t="str">
        <v>3D车模-多个异常状态-冷却液温度过高+电动转向（EPS）故障+照明系统故障</v>
      </c>
      <c r="E127" s="10" t="str">
        <v>P2</v>
      </c>
      <c r="F127" s="129" t="str">
        <v>1.车机供电正常
2.配置字设置TPMS Support=0x1
3.触发防抱死制动系统故障 
4.进入Controller Laucher页面
5.连接CAN工具</v>
      </c>
      <c r="G127" s="60" t="str">
        <v>1.用CAN发送
156  EngClnt_Te_D_Qf = 0x3(OK)  EngClnt_Te_Actl &gt; 121度
2.触发电动转向故障/照明系统故障
82 EPAS_failure = 0x2
 3C3 HeadLampLoOut_B_Stat = 0x1
3.点击提示区显示</v>
      </c>
      <c r="H127" s="60" t="str">
        <v>3.显示红色惊叹号图标+车辆健康报警，发现3个异常
3.进入VHA车辆健康</v>
      </c>
      <c r="I127" s="60" t="str">
        <v>Pass</v>
      </c>
      <c r="J127" s="60"/>
      <c r="K127" s="60"/>
      <c r="L127" s="60"/>
      <c r="M127" s="60"/>
      <c r="N127" s="60"/>
      <c r="O127" s="60"/>
      <c r="P127" s="130"/>
      <c r="Q127" s="48"/>
      <c r="R127" s="88"/>
    </row>
    <row customHeight="true" ht="48" r="128">
      <c r="A128" s="60"/>
      <c r="B128" s="3" t="str">
        <v>SYNC+_0266</v>
      </c>
      <c r="C128" s="3" t="str">
        <v>1-1.1 3D车模-异常状态</v>
      </c>
      <c r="D128" s="60" t="str">
        <v>3D车模-多个异常状态-冷却液温度过高+坡道缓降系统故障+坡道起步系统故障</v>
      </c>
      <c r="E128" s="10" t="str">
        <v>P2</v>
      </c>
      <c r="F128" s="129" t="str">
        <v>1.车机供电正常
2.配置字设置TPMS Support=0x1
3.触发防抱死制动系统故障 
4.进入Controller Laucher页面
5.连接CAN工具</v>
      </c>
      <c r="G128" s="60" t="str">
        <v>1.用CAN发送
156  EngClnt_Te_D_Qf = 0x3(OK)  EngClnt_Te_Actl &gt; 121度
2.触发陡坡缓降系统故障/坡道起步辅助故障
416  HILL_DESC_MC = 0x7
7D  HsaStat_D_Actl =  0x6
3.点击提示区显示</v>
      </c>
      <c r="H128" s="60" t="str">
        <v>3.显示红色惊叹号图标+车辆健康报警，发现3个异常
3.进入VHA车辆健康</v>
      </c>
      <c r="I128" s="60" t="str">
        <v>Pass</v>
      </c>
      <c r="J128" s="60"/>
      <c r="K128" s="60"/>
      <c r="L128" s="60"/>
      <c r="M128" s="60"/>
      <c r="N128" s="60"/>
      <c r="O128" s="60"/>
      <c r="P128" s="130"/>
      <c r="Q128" s="48"/>
      <c r="R128" s="88"/>
    </row>
    <row customHeight="true" ht="48" r="129">
      <c r="A129" s="60"/>
      <c r="B129" s="3" t="str">
        <v>SYNC+_0266</v>
      </c>
      <c r="C129" s="3" t="str">
        <v>1-1.1 3D车模-异常状态</v>
      </c>
      <c r="D129" s="60" t="str">
        <v>3D车模-多个异常状态-冷却液温度过高+坡道缓降系统故障+照明系统故障</v>
      </c>
      <c r="E129" s="10" t="str">
        <v>P2</v>
      </c>
      <c r="F129" s="129" t="str">
        <v>1.车机供电正常
2.配置字设置TPMS Support=0x1
3.触发防抱死制动系统故障 
4.进入Controller Laucher页面
5.连接CAN工具</v>
      </c>
      <c r="G129" s="60" t="str">
        <v>1.用CAN发送
156  EngClnt_Te_D_Qf = 0x3(OK)  EngClnt_Te_Actl &gt; 121度
2.触发陡坡缓降系统故障/照明系统故障
416  HILL_DESC_MC = 0x7
3C3 HeadLampLoOut_B_Stat = 0x1
3.点击提示区显示</v>
      </c>
      <c r="H129" s="60" t="str">
        <v>3.显示红色惊叹号图标+车辆健康报警，发现3个异常
3.进入VHA车辆健康</v>
      </c>
      <c r="I129" s="60" t="str">
        <v>Pass</v>
      </c>
      <c r="J129" s="60"/>
      <c r="K129" s="60"/>
      <c r="L129" s="60"/>
      <c r="M129" s="60"/>
      <c r="N129" s="60"/>
      <c r="O129" s="60"/>
      <c r="P129" s="130"/>
      <c r="Q129" s="48"/>
      <c r="R129" s="88"/>
    </row>
    <row customHeight="true" ht="48" r="130">
      <c r="A130" s="60"/>
      <c r="B130" s="3" t="str">
        <v>SYNC+_0266</v>
      </c>
      <c r="C130" s="3" t="str">
        <v>1-1.1 3D车模-异常状态</v>
      </c>
      <c r="D130" s="60" t="str">
        <v>3D车模-多个异常状态-冷却液温度过高+坡道起步系统故障+照明系统故障</v>
      </c>
      <c r="E130" s="10" t="str">
        <v>P2</v>
      </c>
      <c r="F130" s="129" t="str">
        <v>1.车机供电正常
2.配置字设置TPMS Support=0x1
3.触发防抱死制动系统故障 
4.进入Controller Laucher页面
5.连接CAN工具</v>
      </c>
      <c r="G130" s="60" t="str">
        <v>1.用CAN发送
156  EngClnt_Te_D_Qf = 0x3(OK)  EngClnt_Te_Actl &gt; 121度
2.触发发动机系统故障 
3.点击提示区显示</v>
      </c>
      <c r="H130" s="60" t="str">
        <v>3.显示红色惊叹号图标+车辆健康报警，发现3个异常
3.进入VHA车辆健康</v>
      </c>
      <c r="I130" s="60" t="str">
        <v>Pass</v>
      </c>
      <c r="J130" s="60"/>
      <c r="K130" s="60"/>
      <c r="L130" s="60"/>
      <c r="M130" s="60"/>
      <c r="N130" s="60"/>
      <c r="O130" s="60"/>
      <c r="P130" s="130"/>
      <c r="Q130" s="48"/>
      <c r="R130" s="88"/>
    </row>
    <row customHeight="true" ht="48" r="131">
      <c r="A131" s="60"/>
      <c r="B131" s="3" t="str">
        <v>SYNC+_0266</v>
      </c>
      <c r="C131" s="3" t="str">
        <v>1-1.1 3D车模-异常状态</v>
      </c>
      <c r="D131" s="60" t="str">
        <v>3D车模-多个异常状态-机油压力低+电动转向（EPS）故障+坡道缓降系统故障</v>
      </c>
      <c r="E131" s="10" t="str">
        <v>P2</v>
      </c>
      <c r="F131" s="129" t="str">
        <v>1.车机供电正常
2.配置字设置TPMS Support=0x1
3.触发防抱死制动系统故障 
4.进入Controller Laucher页面
5.连接CAN工具</v>
      </c>
      <c r="G131" s="60" t="str">
        <v>1.用CAN发送
421  OilPressureWarning = 0x1
2.触发电动转向故障/陡坡缓降系统故障
 82 EPAS_failure = 0x2
416  HILL_DESC_MC = 0x7
3.点击提示区显示</v>
      </c>
      <c r="H131" s="60" t="str">
        <v>3.显示红色惊叹号图标+车辆健康报警，发现3个异常
3.进入VHA车辆健康</v>
      </c>
      <c r="I131" s="60" t="str">
        <v>Pass</v>
      </c>
      <c r="J131" s="60"/>
      <c r="K131" s="60"/>
      <c r="L131" s="60"/>
      <c r="M131" s="60"/>
      <c r="N131" s="60"/>
      <c r="O131" s="60"/>
      <c r="P131" s="130"/>
      <c r="Q131" s="48"/>
      <c r="R131" s="88"/>
    </row>
    <row customHeight="true" ht="48" r="132">
      <c r="A132" s="60"/>
      <c r="B132" s="3" t="str">
        <v>SYNC+_0266</v>
      </c>
      <c r="C132" s="3" t="str">
        <v>1-1.1 3D车模-异常状态</v>
      </c>
      <c r="D132" s="60" t="str">
        <v>3D车模-多个异常状态-机油压力低+电动转向（EPS）故障+坡道起步系统故障</v>
      </c>
      <c r="E132" s="10" t="str">
        <v>P2</v>
      </c>
      <c r="F132" s="129" t="str">
        <v>1.车机供电正常
2.配置字设置TPMS Support=0x1
3.触发防抱死制动系统故障 
4.进入Controller Laucher页面
5.连接CAN工具</v>
      </c>
      <c r="G132" s="60" t="str">
        <v>1.用CAN发送
421  OilPressureWarning = 0x1
2.触发电动转向故障/坡道起步辅助故障 
 82 EPAS_failure = 0x2
7D  HsaStat_D_Actl =  0x6
3.点击提示区显示</v>
      </c>
      <c r="H132" s="60" t="str">
        <v>3.显示红色惊叹号图标+车辆健康报警，发现3个异常
3.进入VHA车辆健康</v>
      </c>
      <c r="I132" s="60" t="str">
        <v>Pass</v>
      </c>
      <c r="J132" s="60"/>
      <c r="K132" s="60"/>
      <c r="L132" s="60"/>
      <c r="M132" s="60"/>
      <c r="N132" s="60"/>
      <c r="O132" s="60"/>
      <c r="P132" s="130"/>
      <c r="Q132" s="48"/>
      <c r="R132" s="88"/>
    </row>
    <row customHeight="true" ht="48" r="133">
      <c r="A133" s="60"/>
      <c r="B133" s="3" t="str">
        <v>SYNC+_0266</v>
      </c>
      <c r="C133" s="3" t="str">
        <v>1-1.1 3D车模-异常状态</v>
      </c>
      <c r="D133" s="60" t="str">
        <v>3D车模-多个异常状态-机油压力低+电动转向（EPS）故障+照明系统故障</v>
      </c>
      <c r="E133" s="10" t="str">
        <v>P2</v>
      </c>
      <c r="F133" s="129" t="str">
        <v>1.车机供电正常
2.配置字设置TPMS Support=0x1
3.触发防抱死制动系统故障 
4.进入Controller Laucher页面
5.连接CAN工具</v>
      </c>
      <c r="G133" s="60" t="str">
        <v>1.用CAN发送
421  OilPressureWarning = 0x1
2.触发电动转向故障/陡坡缓降系统故障
 82 EPAS_failure = 0x2
416  HILL_DESC_MC = 0x7
3.查看界面提示区显示</v>
      </c>
      <c r="H133" s="60" t="str">
        <v>3.显示红色惊叹号图标+车辆健康报警，发现3个异常
3.进入VHA车辆健康</v>
      </c>
      <c r="I133" s="60" t="str">
        <v>Pass</v>
      </c>
      <c r="J133" s="60"/>
      <c r="K133" s="60"/>
      <c r="L133" s="60"/>
      <c r="M133" s="60"/>
      <c r="N133" s="60"/>
      <c r="O133" s="60"/>
      <c r="P133" s="130"/>
      <c r="Q133" s="48"/>
      <c r="R133" s="88"/>
    </row>
    <row customHeight="true" ht="48" r="134">
      <c r="A134" s="60"/>
      <c r="B134" s="3" t="str">
        <v>SYNC+_0266</v>
      </c>
      <c r="C134" s="3" t="str">
        <v>1-1.1 3D车模-异常状态</v>
      </c>
      <c r="D134" s="60" t="str">
        <v>3D车模-多个异常状态-机油压力低+坡道缓降系统故障+坡道起步系统故障</v>
      </c>
      <c r="E134" s="10" t="str">
        <v>P2</v>
      </c>
      <c r="F134" s="129" t="str">
        <v>1.车机供电正常
2.配置字设置TPMS Support=0x1
3.触发防抱死制动系统故障 
4.进入Controller Laucher页面
5.连接CAN工具</v>
      </c>
      <c r="G134" s="60" t="str">
        <v>1.用CAN发送
421  OilPressureWarning = 0x1
2.触发陡坡缓降系统故障/坡道起步辅助故障 
416  HILL_DESC_MC = 0x7
7D  HsaStat_D_Actl =  0x6
3.点击提示区显示</v>
      </c>
      <c r="H134" s="60" t="str">
        <v>3.显示红色惊叹号图标+车辆健康报警，发现3个异常
3.进入VHA车辆健康</v>
      </c>
      <c r="I134" s="60" t="str">
        <v>Pass</v>
      </c>
      <c r="J134" s="60"/>
      <c r="K134" s="60"/>
      <c r="L134" s="60"/>
      <c r="M134" s="60"/>
      <c r="N134" s="60"/>
      <c r="O134" s="60"/>
      <c r="P134" s="130"/>
      <c r="Q134" s="48"/>
      <c r="R134" s="88"/>
    </row>
    <row customHeight="true" ht="48" r="135">
      <c r="A135" s="60"/>
      <c r="B135" s="3" t="str">
        <v>SYNC+_0266</v>
      </c>
      <c r="C135" s="3" t="str">
        <v>1-1.1 3D车模-异常状态</v>
      </c>
      <c r="D135" s="60" t="str">
        <v>3D车模-多个异常状态-机油压力低+坡道缓降系统故障+坡照明系统故障</v>
      </c>
      <c r="E135" s="10" t="str">
        <v>P2</v>
      </c>
      <c r="F135" s="129" t="str">
        <v>1.车机供电正常
2.配置字设置TPMS Support=0x1
3.触发防抱死制动系统故障 
4.进入Controller Laucher页面
5.连接CAN工具</v>
      </c>
      <c r="G135" s="60" t="str">
        <v>1.用CAN发送
421  OilPressureWarning = 0x1
2.触发陡坡缓降系统故障/照明系统故障
  416  HILL_DESC_MC = 0x7
3C3 HeadLampLoOut_B_Stat = 0x1
3.点击提示区显示</v>
      </c>
      <c r="H135" s="60" t="str">
        <v>3.显示红色惊叹号图标+车辆健康报警，发现3个异常
3.进入VHA车辆健康</v>
      </c>
      <c r="I135" s="60" t="str">
        <v>Pass</v>
      </c>
      <c r="J135" s="60"/>
      <c r="K135" s="60"/>
      <c r="L135" s="60"/>
      <c r="M135" s="60"/>
      <c r="N135" s="60"/>
      <c r="O135" s="60"/>
      <c r="P135" s="130"/>
      <c r="Q135" s="48"/>
      <c r="R135" s="88"/>
    </row>
    <row customHeight="true" ht="48" r="136">
      <c r="A136" s="60"/>
      <c r="B136" s="3" t="str">
        <v>SYNC+_0266</v>
      </c>
      <c r="C136" s="3" t="str">
        <v>1-1.1 3D车模-异常状态</v>
      </c>
      <c r="D136" s="60" t="str">
        <v>3D车模-多个异常状态-机油压力低+坡道起步系统故障+照明系统故障</v>
      </c>
      <c r="E136" s="10" t="str">
        <v>P2</v>
      </c>
      <c r="F136" s="129" t="str">
        <v>1.车机供电正常
2.配置字设置TPMS Support=0x1
3.触发防抱死制动系统故障 
4.进入Controller Laucher页面
5.连接CAN工具</v>
      </c>
      <c r="G136" s="60" t="str">
        <v>1.用CAN发送
421  OilPressureWarning = 0x1
2.触发坡道起步辅助故障
7D  HsaStat_D_Actl =  0x6
3C3 HeadLampLoOut_B_Stat = 0x1
3.点击提示区显示</v>
      </c>
      <c r="H136" s="60" t="str">
        <v>3.显示红色惊叹号图标+车辆健康报警，发现3个异常
3.进入VHA车辆健康</v>
      </c>
      <c r="I136" s="60" t="str">
        <v>Pass</v>
      </c>
      <c r="J136" s="60"/>
      <c r="K136" s="60"/>
      <c r="L136" s="60"/>
      <c r="M136" s="60"/>
      <c r="N136" s="60"/>
      <c r="O136" s="60"/>
      <c r="P136" s="130"/>
      <c r="Q136" s="48"/>
      <c r="R136" s="88"/>
    </row>
    <row customHeight="true" ht="48" r="137">
      <c r="A137" s="60"/>
      <c r="B137" s="3" t="str">
        <v>SYNC+_0266</v>
      </c>
      <c r="C137" s="3" t="str">
        <v>1-1.1 3D车模-异常状态</v>
      </c>
      <c r="D137" s="60" t="str">
        <v>3D车模-多个异常状态-电动转向（EPS）故障电动转向（EPS）故障+坡道缓降系统故障+坡道起步系统故障</v>
      </c>
      <c r="E137" s="10" t="str">
        <v>P2</v>
      </c>
      <c r="F137" s="129" t="str">
        <v>1.车机供电正常
2.配置字设置TPMS Support=0x1
3.触发防抱死制动系统故障 
4.进入Controller Laucher页面
5.连接CAN工具</v>
      </c>
      <c r="G137" s="60" t="str">
        <v>1.用CAN发送
 82 EPAS_failure = 0x2
2.触发陡坡缓降故障/坡道起步辅助故障
 416  HILL_DESC_MC = 0x7
7D  HsaStat_D_Actl =  0x6
3.点击提示区显示</v>
      </c>
      <c r="H137" s="60" t="str">
        <v>3.显示红色惊叹号图标+车辆健康报警，发现3个异常
3.进入VHA车辆健康</v>
      </c>
      <c r="I137" s="60" t="str">
        <v>Pass</v>
      </c>
      <c r="J137" s="60"/>
      <c r="K137" s="60"/>
      <c r="L137" s="60"/>
      <c r="M137" s="60"/>
      <c r="N137" s="60"/>
      <c r="O137" s="60"/>
      <c r="P137" s="130"/>
      <c r="Q137" s="48"/>
      <c r="R137" s="88"/>
    </row>
    <row customHeight="true" ht="48" r="138">
      <c r="A138" s="60"/>
      <c r="B138" s="3" t="str">
        <v>SYNC+_0266</v>
      </c>
      <c r="C138" s="3" t="str">
        <v>1-1.1 3D车模-异常状态</v>
      </c>
      <c r="D138" s="60" t="str">
        <v>3D车模-多个异常状态-电动转向（EPS）故障电动转向（EPS）故障+坡道缓降系统故障+照明系统故障</v>
      </c>
      <c r="E138" s="10" t="str">
        <v>P2</v>
      </c>
      <c r="F138" s="129" t="str">
        <v>1.车机供电正常
2.配置字设置TPMS Support=0x1
3.触发防抱死制动系统故障 
4.进入Controller Laucher页面
5.连接CAN工具</v>
      </c>
      <c r="G138" s="60" t="str">
        <v>1.用CAN发送
 82 EPAS_failure = 0x2
2.触发陡坡缓降系统故障/照明系统故障
416  HILL_DESC_MC = 0x7
 3C3 HeadLampLoOut_B_Stat = 0x1
3.点击提示区显示</v>
      </c>
      <c r="H138" s="60" t="str">
        <v>3.显示红色惊叹号图标+车辆健康报警，发现3个异常
3.进入VHA车辆健康</v>
      </c>
      <c r="I138" s="60" t="str">
        <v>Pass</v>
      </c>
      <c r="J138" s="60"/>
      <c r="K138" s="60"/>
      <c r="L138" s="60"/>
      <c r="M138" s="60"/>
      <c r="N138" s="60"/>
      <c r="O138" s="60"/>
      <c r="P138" s="130"/>
      <c r="Q138" s="48"/>
      <c r="R138" s="88"/>
    </row>
    <row customHeight="true" ht="48" r="139">
      <c r="A139" s="60"/>
      <c r="B139" s="3" t="str">
        <v>SYNC+_0266</v>
      </c>
      <c r="C139" s="3" t="str">
        <v>1-1.1 3D车模-异常状态</v>
      </c>
      <c r="D139" s="60" t="str">
        <v>3D车模-多个异常状态-电动转向（EPS）故障电动转向（EPS）故障+坡道起步系统故障+照明系统故障</v>
      </c>
      <c r="E139" s="10" t="str">
        <v>P2</v>
      </c>
      <c r="F139" s="129" t="str">
        <v>1.车机供电正常
2.配置字设置TPMS Support=0x1
3.触发防抱死制动系统故障 
4.进入Controller Laucher页面
5.连接CAN工具</v>
      </c>
      <c r="G139" s="60" t="str">
        <v>1.用CAN发送
 82 EPAS_failure = 0x2
2.触发发动机系统故障 
3.点击提示区显示</v>
      </c>
      <c r="H139" s="60" t="str">
        <v>3.显示红色惊叹号图标+车辆健康报警，发现3个异常
3.进入VHA车辆健康</v>
      </c>
      <c r="I139" s="60" t="str">
        <v>Pass</v>
      </c>
      <c r="J139" s="60"/>
      <c r="K139" s="60"/>
      <c r="L139" s="60"/>
      <c r="M139" s="60"/>
      <c r="N139" s="60"/>
      <c r="O139" s="60"/>
      <c r="P139" s="130"/>
      <c r="Q139" s="48"/>
      <c r="R139" s="88"/>
    </row>
    <row customHeight="true" ht="48" r="140">
      <c r="A140" s="60"/>
      <c r="B140" s="3" t="str">
        <v>SYNC+_0266</v>
      </c>
      <c r="C140" s="3" t="str">
        <v>1-1.1 3D车模-异常状态</v>
      </c>
      <c r="D140" s="60" t="str">
        <v>3D车模-多个异常状态-坡道缓降系统故障+坡道起步系统故障+照明系统故障</v>
      </c>
      <c r="E140" s="10" t="str">
        <v>P2</v>
      </c>
      <c r="F140" s="129" t="str">
        <v>1.车机供电正常
2.配置字设置TPMS Support=0x1
3.触发防抱死制动系统故障 
4.进入Controller Laucher页面
5.连接CAN工具</v>
      </c>
      <c r="G140" s="60" t="str">
        <v>1.用CAN发送
 82 EPAS_failure = 0x2
2.触发坡道起步辅助故障/照明系统故障
7D  HsaStat_D_Actl =  0x6
3C3 HeadLampLoOut_B_Stat = 0x1
3.点击提示区显示</v>
      </c>
      <c r="H140" s="60" t="str">
        <v>3.显示橙色惊叹号图标+车辆健康报警，发现3个异常
3.进入VHA车辆健康</v>
      </c>
      <c r="I140" s="60" t="str">
        <v>Pass</v>
      </c>
      <c r="J140" s="60"/>
      <c r="K140" s="60"/>
      <c r="L140" s="60"/>
      <c r="M140" s="60"/>
      <c r="N140" s="60"/>
      <c r="O140" s="60"/>
      <c r="P140" s="130"/>
      <c r="Q140" s="48"/>
      <c r="R140" s="88"/>
    </row>
    <row customHeight="true" ht="48" r="141">
      <c r="A141" s="60"/>
      <c r="B141" s="3" t="str">
        <v>SYNC+_0266</v>
      </c>
      <c r="C141" s="3" t="str">
        <v>1-1.1 3D车模-异常状态</v>
      </c>
      <c r="D141" s="60" t="str">
        <v>3D车模-多个异常状态-胎压监测系统警告+发动机系统故障+发动机机油压力异常+发动机监测到过热异常</v>
      </c>
      <c r="E141" s="10" t="str">
        <v>P2</v>
      </c>
      <c r="F141" s="129" t="str">
        <v>1.车机供电正常
2.配置字设置TPMS Support=0x1
3.触发防抱死制动系统故障 
4.进入Controller Laucher页面
5.连接CAN工具</v>
      </c>
      <c r="G141" s="60" t="str">
        <v>1.用CAN发送3B4h 3B4 Tire_Press_Telltale= 0x1
2.触发发动机系统故障 /机油压力低/冷却液温度过高
421  ECMMILRequest= 0x1
421  OilPressureWarning = 0x1
156  EngClnt_Te_D_Qf = 0x3(OK)  EngClnt_Te_Actl &gt; 121度
3.点击提示区显示</v>
      </c>
      <c r="H141" s="60" t="str">
        <v>2.显示红色惊叹号图标+车辆健康报警，发现4个异常
3.进入VHA车辆健康</v>
      </c>
      <c r="I141" s="60" t="str">
        <v>Pass</v>
      </c>
      <c r="J141" s="60"/>
      <c r="K141" s="60"/>
      <c r="L141" s="60"/>
      <c r="M141" s="60"/>
      <c r="N141" s="60"/>
      <c r="O141" s="60"/>
      <c r="P141" s="130"/>
      <c r="Q141" s="48"/>
      <c r="R141" s="88"/>
    </row>
    <row customHeight="true" ht="48" r="142">
      <c r="A142" s="60"/>
      <c r="B142" s="3" t="str">
        <v>SYNC+_0266</v>
      </c>
      <c r="C142" s="3" t="str">
        <v>1-1.1 3D车模-异常状态</v>
      </c>
      <c r="D142" s="60" t="str">
        <v>3D车模-多个异常状态-胎压监测系统警告+发动机系统故障+发动机机油压力异常+电动转向故障</v>
      </c>
      <c r="E142" s="10" t="str">
        <v>P2</v>
      </c>
      <c r="F142" s="129" t="str">
        <v>1.车机供电正常
2.配置字设置TPMS Support=0x1
3.触发防抱死制动系统故障 
4.进入Controller Laucher页面
5.连接CAN工具</v>
      </c>
      <c r="G142" s="60" t="str">
        <v>1.用CAN发送
3B4 Tire_Press_Telltale= 0x1
2.触发发动机系统故障 /机油压力低/电动转向
421  ECMMILRequest= 0x1
421  OilPressureWarning = 0x1
82 EPAS_failure = 0x2
3.点击提示区显示</v>
      </c>
      <c r="H142" s="60" t="str">
        <v>2.显示红色惊叹号图标+车辆健康报警，发现4个异常
3.进入VHA车辆健康</v>
      </c>
      <c r="I142" s="60" t="str">
        <v>Pass</v>
      </c>
      <c r="J142" s="60"/>
      <c r="K142" s="60"/>
      <c r="L142" s="60"/>
      <c r="M142" s="60"/>
      <c r="N142" s="60"/>
      <c r="O142" s="60"/>
      <c r="P142" s="130"/>
      <c r="Q142" s="48"/>
      <c r="R142" s="88"/>
    </row>
    <row customHeight="true" ht="48" r="143">
      <c r="A143" s="60"/>
      <c r="B143" s="3" t="str">
        <v>SYNC+_0266</v>
      </c>
      <c r="C143" s="3" t="str">
        <v>1-1.1 3D车模-异常状态</v>
      </c>
      <c r="D143" s="60" t="str">
        <v>3D车模-多个异常状态-胎压监测系统警告+发动机系统故障+发动机机油压力异常+陡坡缓降系统故障</v>
      </c>
      <c r="E143" s="10" t="str">
        <v>P2</v>
      </c>
      <c r="F143" s="129" t="str">
        <v>1.车机供电正常
2.配置字设置TPMS Support=0x1
3.触发防抱死制动系统故障 
4.进入Controller Laucher页面
5.连接CAN工具</v>
      </c>
      <c r="G143" s="60" t="str">
        <v>1.用CAN发送
3B4 Tire_Press_Telltale= 0x1
2.触发发动机系统故障 /机油压力低/坡道起步辅助故障
421  ECMMILRequest= 0x1
421  OilPressureWarning = 0x1
416  HILL_DESC_MC = 0x7
3.点击提示区显示</v>
      </c>
      <c r="H143" s="60" t="str">
        <v>2.显示红色惊叹号图标+车辆健康报警，发现4个异常
3.进入VHA车辆健康</v>
      </c>
      <c r="I143" s="60" t="str">
        <v>Pass</v>
      </c>
      <c r="J143" s="60"/>
      <c r="K143" s="60"/>
      <c r="L143" s="60"/>
      <c r="M143" s="60"/>
      <c r="N143" s="60"/>
      <c r="O143" s="60"/>
      <c r="P143" s="130"/>
      <c r="Q143" s="48"/>
      <c r="R143" s="88"/>
    </row>
    <row customHeight="true" ht="48" r="144">
      <c r="A144" s="60"/>
      <c r="B144" s="3" t="str">
        <v>SYNC+_0266</v>
      </c>
      <c r="C144" s="3" t="str">
        <v>1-1.1 3D车模-异常状态</v>
      </c>
      <c r="D144" s="60" t="str">
        <v>3D车模-多个异常状态-胎压监测系统警告+发动机系统故障+发动机机油压力异常+坡道起步辅助故障</v>
      </c>
      <c r="E144" s="10" t="str">
        <v>P2</v>
      </c>
      <c r="F144" s="129" t="str">
        <v>1.车机供电正常
2.配置字设置TPMS Support=0x1
3.触发防抱死制动系统故障 
4.进入Controller Laucher页面
5.连接CAN工具</v>
      </c>
      <c r="G144" s="60" t="str">
        <v>1.用CAN发送
3B4 Tire_Press_Telltale= 0x1
2.触发发动机系统故障 /机油压力低/坡道起步辅助故障
421  ECMMILRequest= 0x1
421  OilPressureWarning = 0x1
7D  HsaStat_D_Actl =  0x6
3.点击提示区显示</v>
      </c>
      <c r="H144" s="60" t="str">
        <v>2.显示红色惊叹号图标+车辆健康报警，发现4个异常
3.进入VHA车辆健康</v>
      </c>
      <c r="I144" s="60" t="str">
        <v>Pass</v>
      </c>
      <c r="J144" s="60"/>
      <c r="K144" s="60"/>
      <c r="L144" s="60"/>
      <c r="M144" s="60"/>
      <c r="N144" s="60"/>
      <c r="O144" s="60"/>
      <c r="P144" s="130"/>
      <c r="Q144" s="48"/>
      <c r="R144" s="88"/>
    </row>
    <row customHeight="true" ht="48" r="145">
      <c r="A145" s="60"/>
      <c r="B145" s="3" t="str">
        <v>SYNC+_0266</v>
      </c>
      <c r="C145" s="3" t="str">
        <v>1-1.1 3D车模-异常状态</v>
      </c>
      <c r="D145" s="60" t="str">
        <v>3D车模-多个异常状态-胎压监测系统警告+发动机系统故障+发动机机油压力异常+照明系统故障</v>
      </c>
      <c r="E145" s="10" t="str">
        <v>P2</v>
      </c>
      <c r="F145" s="129" t="str">
        <v>1.车机供电正常
2.配置字设置TPMS Support=0x1
3.触发防抱死制动系统故障 
4.进入Controller Laucher页面
5.连接CAN工具</v>
      </c>
      <c r="G145" s="60" t="str">
        <v>1.用CAN发送
3B4 Tire_Press_Telltale= 0x1
2.触发发动机系统故障 /机油压力低/照明系统故障
421  ECMMILRequest= 0x1
421  OilPressureWarning = 0x1
3C3 HeadLampLoOut_B_Stat = 0x1
3.点击提示区显示</v>
      </c>
      <c r="H145" s="60" t="str">
        <v>2.显示红色惊叹号图标+车辆健康报警，发现4个异常
3.进入VHA车辆健康</v>
      </c>
      <c r="I145" s="60" t="str">
        <v>Pass</v>
      </c>
      <c r="J145" s="60"/>
      <c r="K145" s="60"/>
      <c r="L145" s="60"/>
      <c r="M145" s="60"/>
      <c r="N145" s="60"/>
      <c r="O145" s="60"/>
      <c r="P145" s="130"/>
      <c r="Q145" s="48"/>
      <c r="R145" s="88"/>
    </row>
    <row customHeight="true" ht="48" r="146">
      <c r="A146" s="60"/>
      <c r="B146" s="3" t="str">
        <v>SYNC+_0266</v>
      </c>
      <c r="C146" s="3" t="str">
        <v>1-1.1 3D车模-异常状态</v>
      </c>
      <c r="D146" s="60" t="str">
        <v>3D车模-多个异常状态-胎压监测系统警告+发动机机油压力异常+冷却液温度过高+电动转向</v>
      </c>
      <c r="E146" s="10" t="str">
        <v>P2</v>
      </c>
      <c r="F146" s="129" t="str">
        <v>1.车机供电正常
2.配置字设置TPMS Support=0x1
3.触发防抱死制动系统故障 
4.进入Controller Laucher页面
5.连接CAN工具</v>
      </c>
      <c r="G146" s="60" t="str">
        <v>1.用CAN发送3B4h 3B4 Tire_Press_Telltale= 0x1
2.触发 机油压力低/冷却液温度过高/电动转向故障
3.点击提示区显示</v>
      </c>
      <c r="H146" s="60" t="str">
        <v>2.显示红色惊叹号图标+车辆健康报警，发现4个异常
3.进入VHA车辆健康</v>
      </c>
      <c r="I146" s="60" t="str">
        <v>Pass</v>
      </c>
      <c r="J146" s="60"/>
      <c r="K146" s="60"/>
      <c r="L146" s="60"/>
      <c r="M146" s="60"/>
      <c r="N146" s="60"/>
      <c r="O146" s="60"/>
      <c r="P146" s="130"/>
      <c r="Q146" s="48"/>
      <c r="R146" s="88"/>
    </row>
    <row customHeight="true" ht="48" r="147">
      <c r="A147" s="60"/>
      <c r="B147" s="3" t="str">
        <v>SYNC+_0266</v>
      </c>
      <c r="C147" s="3" t="str">
        <v>1-1.1 3D车模-异常状态</v>
      </c>
      <c r="D147" s="60" t="str">
        <v>3D车模-多个异常状态-胎压监测系统警告+发动机机油压力异常+冷却液温度过高+陡坡缓降系统故障</v>
      </c>
      <c r="E147" s="10" t="str">
        <v>P2</v>
      </c>
      <c r="F147" s="129" t="str">
        <v>1.车机供电正常
2.配置字设置TPMS Support=0x1
3.触发防抱死制动系统故障 
4.进入Controller Laucher页面
5.连接CAN工具</v>
      </c>
      <c r="G147" s="60" t="str">
        <v>1.用CAN发送
3B4 Tire_Press_Telltale= 0x1
2.触发 机油压力低/冷却液温度过高/陡坡缓降系统故障
421  OilPressureWarning = 0x1
156  EngClnt_Te_D_Qf = 0x3(OK)  EngClnt_Te_Actl &gt; 121度
416  HILL_DESC_MC = 0x7
3.点击提示区显示</v>
      </c>
      <c r="H147" s="60" t="str">
        <v>2.显示红色惊叹号图标+车辆健康报警，发现4个异常
3.进入VHA车辆健康</v>
      </c>
      <c r="I147" s="60" t="str">
        <v>Pass</v>
      </c>
      <c r="J147" s="60"/>
      <c r="K147" s="60"/>
      <c r="L147" s="60"/>
      <c r="M147" s="60"/>
      <c r="N147" s="60"/>
      <c r="O147" s="60"/>
      <c r="P147" s="130"/>
      <c r="Q147" s="48"/>
      <c r="R147" s="88"/>
    </row>
    <row customHeight="true" ht="48" r="148">
      <c r="A148" s="60"/>
      <c r="B148" s="3" t="str">
        <v>SYNC+_0266</v>
      </c>
      <c r="C148" s="3" t="str">
        <v>1-1.1 3D车模-异常状态</v>
      </c>
      <c r="D148" s="60" t="str">
        <v>3D车模-多个异常状态-胎压监测系统警告+发动机机油压力异常+冷却液温度过高+坡道起步辅助故障</v>
      </c>
      <c r="E148" s="10" t="str">
        <v>P2</v>
      </c>
      <c r="F148" s="129" t="str">
        <v>1.车机供电正常
2.配置字设置TPMS Support=0x1
3.触发防抱死制动系统故障 
4.进入Controller Laucher页面
5.连接CAN工具</v>
      </c>
      <c r="G148" s="60" t="str">
        <v>1.用CAN发送
3B4 Tire_Press_Telltale= 0x1
2.触发 机油压力低/冷却液温度过高/坡道起步辅助故障
421  OilPressureWarning = 0x1
156  EngClnt_Te_D_Qf = 0x3(OK)  EngClnt_Te_Actl &gt; 121度
7D  HsaStat_D_Actl =  0x6
3.点击提示区显示</v>
      </c>
      <c r="H148" s="60" t="str">
        <v>2.显示红色惊叹号图标+车辆健康报警，发现4个异常
3.进入VHA车辆健康</v>
      </c>
      <c r="I148" s="60" t="str">
        <v>Pass</v>
      </c>
      <c r="J148" s="60"/>
      <c r="K148" s="60"/>
      <c r="L148" s="60"/>
      <c r="M148" s="60"/>
      <c r="N148" s="60"/>
      <c r="O148" s="60"/>
      <c r="P148" s="130"/>
      <c r="Q148" s="48"/>
      <c r="R148" s="88"/>
    </row>
    <row customHeight="true" ht="48" r="149">
      <c r="A149" s="60"/>
      <c r="B149" s="3" t="str">
        <v>SYNC+_0266</v>
      </c>
      <c r="C149" s="3" t="str">
        <v>1-1.1 3D车模-异常状态</v>
      </c>
      <c r="D149" s="60" t="str">
        <v>3D车模-多个异常状态-胎压监测系统警告+发动机机油压力异常+冷却液温度过高+照明系统故障</v>
      </c>
      <c r="E149" s="10" t="str">
        <v>P2</v>
      </c>
      <c r="F149" s="129" t="str">
        <v>1.车机供电正常
2.配置字设置TPMS Support=0x1
3.触发防抱死制动系统故障 
4.进入Controller Laucher页面
5.连接CAN工具</v>
      </c>
      <c r="G149" s="60" t="str">
        <v>1.用CAN发送
3B4 Tire_Press_Telltale= 0x1
2.触发 机油压力低/冷却液温度过高/照明系统故障
421  OilPressureWarning = 0x1
156  EngClnt_Te_D_Qf = 0x3(OK)  EngClnt_Te_Actl &gt; 121度
3C3 HeadLampLoOut_B_Stat = 0x1
3.点击提示区显示</v>
      </c>
      <c r="H149" s="60" t="str">
        <v>2.显示红色惊叹号图标+车辆健康报警，发现4个异常
3.进入VHA车辆健康</v>
      </c>
      <c r="I149" s="60" t="str">
        <v>Pass</v>
      </c>
      <c r="J149" s="60"/>
      <c r="K149" s="60"/>
      <c r="L149" s="60"/>
      <c r="M149" s="60"/>
      <c r="N149" s="60"/>
      <c r="O149" s="60"/>
      <c r="P149" s="130"/>
      <c r="Q149" s="48"/>
      <c r="R149" s="88"/>
    </row>
    <row customHeight="true" ht="48" r="150">
      <c r="A150" s="60"/>
      <c r="B150" s="3" t="str">
        <v>SYNC+_0266</v>
      </c>
      <c r="C150" s="3" t="str">
        <v>1-1.1 3D车模-异常状态</v>
      </c>
      <c r="D150" s="60" t="str">
        <v>3D车模-多个异常状态-胎压监测系统警告+冷却液温度过高+电动转向故障+陡坡缓降系统故障</v>
      </c>
      <c r="E150" s="10" t="str">
        <v>P2</v>
      </c>
      <c r="F150" s="129" t="str">
        <v>1.车机供电正常
2.配置字设置TPMS Support=0x1
3.触发防抱死制动系统故障 
4.进入Controller Laucher页面
5.连接CAN工具</v>
      </c>
      <c r="G150" s="60" t="str">
        <v>1.用CAN发送
3B4 Tire_Press_Telltale= 0x1
2.触发冷却液温度过高/电动转向故障/陡坡缓降系统故障
156  EngClnt_Te_D_Qf = 0x3(OK)  EngClnt_Te_Actl &gt; 121度
82 EPAS_failure = 0x2
416  HILL_DESC_MC = 0x7
3.点击提示区显示</v>
      </c>
      <c r="H150" s="60" t="str">
        <v>2.显示红色惊叹号图标+车辆健康报警，发现4个异常
3.进入VHA车辆健康</v>
      </c>
      <c r="I150" s="60" t="str">
        <v>Pass</v>
      </c>
      <c r="J150" s="60"/>
      <c r="K150" s="60"/>
      <c r="L150" s="60"/>
      <c r="M150" s="60"/>
      <c r="N150" s="60"/>
      <c r="O150" s="60"/>
      <c r="P150" s="130"/>
      <c r="Q150" s="48"/>
      <c r="R150" s="88"/>
    </row>
    <row customHeight="true" ht="48" r="151">
      <c r="A151" s="60"/>
      <c r="B151" s="3" t="str">
        <v>SYNC+_0266</v>
      </c>
      <c r="C151" s="3" t="str">
        <v>1-1.1 3D车模-异常状态</v>
      </c>
      <c r="D151" s="60" t="str">
        <v>3D车模-多个异常状态-胎压监测系统警告+冷却液温度过高+电动转向故障+坡道起步辅助故障</v>
      </c>
      <c r="E151" s="10" t="str">
        <v>P2</v>
      </c>
      <c r="F151" s="129" t="str">
        <v>1.车机供电正常
2.配置字设置TPMS Support=0x1
3.触发防抱死制动系统故障 
4.进入Controller Laucher页面
5.连接CAN工具</v>
      </c>
      <c r="G151" s="60" t="str">
        <v>1.用CAN发送
3B4 Tire_Press_Telltale= 0x1
2.触发冷却液温度过高/电动转向故障/坡道起步辅助故障
156  EngClnt_Te_D_Qf = 0x3(OK)  EngClnt_Te_Actl &gt; 121度
82 EPAS_failure = 0x2
7D  HsaStat_D_Actl =  0x6
3.点击提示区显示</v>
      </c>
      <c r="H151" s="60" t="str">
        <v>2.显示红色惊叹号图标+车辆健康报警，发现4个异常
3.进入VHA车辆健康</v>
      </c>
      <c r="I151" s="60" t="str">
        <v>Pass</v>
      </c>
      <c r="J151" s="60"/>
      <c r="K151" s="60"/>
      <c r="L151" s="60"/>
      <c r="M151" s="60"/>
      <c r="N151" s="60"/>
      <c r="O151" s="60"/>
      <c r="P151" s="130"/>
      <c r="Q151" s="48"/>
      <c r="R151" s="88"/>
    </row>
    <row customHeight="true" ht="48" r="152">
      <c r="A152" s="60"/>
      <c r="B152" s="3" t="str">
        <v>SYNC+_0266</v>
      </c>
      <c r="C152" s="3" t="str">
        <v>1-1.1 3D车模-异常状态</v>
      </c>
      <c r="D152" s="60" t="str">
        <v>3D车模-多个异常状态-胎压监测系统警告+冷却液温度过高+电动转向故障+照明系统故障</v>
      </c>
      <c r="E152" s="10" t="str">
        <v>P2</v>
      </c>
      <c r="F152" s="129" t="str">
        <v>1.车机供电正常
2.配置字设置TPMS Support=0x1
3.触发防抱死制动系统故障 
4.进入Controller Laucher页面
5.连接CAN工具</v>
      </c>
      <c r="G152" s="60" t="str">
        <v>1.用CAN发送
3B4 Tire_Press_Telltale= 0x1
2.触发冷却液温度过高/电动转向故障/照明系统故障
156  EngClnt_Te_D_Qf = 0x3(OK)  EngClnt_Te_Actl &gt; 121度
 82 EPAS_failure = 0x2
3C3 HeadLampLoOut_B_Stat = 0x1
3.点击提示区显示</v>
      </c>
      <c r="H152" s="60" t="str">
        <v>2.显示红色惊叹号图标+车辆健康报警，发现4个异常
3.进入VHA车辆健康</v>
      </c>
      <c r="I152" s="60" t="str">
        <v>Pass</v>
      </c>
      <c r="J152" s="60"/>
      <c r="K152" s="60"/>
      <c r="L152" s="60"/>
      <c r="M152" s="60"/>
      <c r="N152" s="60"/>
      <c r="O152" s="60"/>
      <c r="P152" s="130"/>
      <c r="Q152" s="48"/>
      <c r="R152" s="88"/>
    </row>
    <row customHeight="true" ht="48" r="153">
      <c r="A153" s="60"/>
      <c r="B153" s="3" t="str">
        <v>SYNC+_0266</v>
      </c>
      <c r="C153" s="3" t="str">
        <v>1-1.1 3D车模-异常状态</v>
      </c>
      <c r="D153" s="60" t="str">
        <v>3D车模-多个异常状态-胎压监测系统警告+电动转向故障+陡坡缓降系统故障+坡道起步辅助故障</v>
      </c>
      <c r="E153" s="10" t="str">
        <v>P2</v>
      </c>
      <c r="F153" s="129" t="str">
        <v>1.车机供电正常
2.配置字设置TPMS Support=0x1
3.触发防抱死制动系统故障 
4.进入Controller Laucher页面
5.连接CAN工具</v>
      </c>
      <c r="G153" s="60" t="str">
        <v>1.用CAN发送
3B4 Tire_Press_Telltale= 0x1
2.触发电动转向故障/陡坡缓降系统故障/坡道起步辅助故障
 82 EPAS_failure = 0x2
 416  HILL_DESC_MC = 0x7
7D  HsaStat_D_Actl =  0x6
3.点击提示区显示</v>
      </c>
      <c r="H153" s="60" t="str">
        <v>2.显示红色惊叹号图标+车辆健康报警，发现4个异常
3.进入VHA车辆健康</v>
      </c>
      <c r="I153" s="60" t="str">
        <v>Pass</v>
      </c>
      <c r="J153" s="60"/>
      <c r="K153" s="60"/>
      <c r="L153" s="60"/>
      <c r="M153" s="60"/>
      <c r="N153" s="60"/>
      <c r="O153" s="60"/>
      <c r="P153" s="130"/>
      <c r="Q153" s="48"/>
      <c r="R153" s="88"/>
    </row>
    <row customHeight="true" ht="48" r="154">
      <c r="A154" s="60"/>
      <c r="B154" s="3" t="str">
        <v>SYNC+_0266</v>
      </c>
      <c r="C154" s="3" t="str">
        <v>1-1.1 3D车模-异常状态</v>
      </c>
      <c r="D154" s="60" t="str">
        <v>3D车模-多个异常状态-胎压监测系统警告+电动转向故障+陡坡缓降系统故障+照明系统故障</v>
      </c>
      <c r="E154" s="10" t="str">
        <v>P2</v>
      </c>
      <c r="F154" s="129" t="str">
        <v>1.车机供电正常
2.配置字设置TPMS Support=0x1
3.触发防抱死制动系统故障 
4.进入Controller Laucher页面
5.连接CAN工具</v>
      </c>
      <c r="G154" s="60" t="str">
        <v>1.用CAN发送
3B4 Tire_Press_Telltale= 0x1
2.触发电动转向故障/陡坡缓降系统故障/照明系统故障
82 EPAS_failure = 0x2
 416  HILL_DESC_MC = 0x7
3C3 HeadLampLoOut_B_Stat = 0x1
3.点击提示区显示</v>
      </c>
      <c r="H154" s="60" t="str">
        <v>2.显示红色惊叹号图标+车辆健康报警，发现4个异常
3.进入VHA车辆健康</v>
      </c>
      <c r="I154" s="60" t="str">
        <v>Pass</v>
      </c>
      <c r="J154" s="60"/>
      <c r="K154" s="60"/>
      <c r="L154" s="60"/>
      <c r="M154" s="60"/>
      <c r="N154" s="60"/>
      <c r="O154" s="60"/>
      <c r="P154" s="130"/>
      <c r="Q154" s="48"/>
      <c r="R154" s="88"/>
    </row>
    <row customHeight="true" ht="48" r="155">
      <c r="A155" s="60"/>
      <c r="B155" s="3" t="str">
        <v>SYNC+_0266</v>
      </c>
      <c r="C155" s="3" t="str">
        <v>1-1.1 3D车模-异常状态</v>
      </c>
      <c r="D155" s="60" t="str">
        <v>3D车模-多个异常状态-胎压监测系统警告+电动转向故障+坡道起步辅助故障+照明系统故障</v>
      </c>
      <c r="E155" s="10" t="str">
        <v>P2</v>
      </c>
      <c r="F155" s="129" t="str">
        <v>1.车机供电正常
2.配置字设置TPMS Support=0x1
3.触发防抱死制动系统故障 
4.进入Controller Laucher页面
5.连接CAN工具</v>
      </c>
      <c r="G155" s="60" t="str">
        <v>1.用CAN发送
3B4 Tire_Press_Telltale= 0x1
2.触发电动转向故障/坡道起步辅助故障/照明系统故障
82 EPAS_failure = 0x2
7D  HsaStat_D_Actl =  0x6
3C3 HeadLampLoOut_B_Stat = 0x1
3.点击提示区显示</v>
      </c>
      <c r="H155" s="60" t="str">
        <v>2.显示红色惊叹号图标+车辆健康报警，发现4个异常
3.进入VHA车辆健康</v>
      </c>
      <c r="I155" s="60" t="str">
        <v>Pass</v>
      </c>
      <c r="J155" s="60"/>
      <c r="K155" s="60"/>
      <c r="L155" s="60"/>
      <c r="M155" s="60"/>
      <c r="N155" s="60"/>
      <c r="O155" s="60"/>
      <c r="P155" s="130"/>
      <c r="Q155" s="48"/>
      <c r="R155" s="88"/>
    </row>
    <row customHeight="true" ht="48" r="156">
      <c r="A156" s="60"/>
      <c r="B156" s="3" t="str">
        <v>SYNC+_0266</v>
      </c>
      <c r="C156" s="3" t="str">
        <v>1-1.1 3D车模-异常状态</v>
      </c>
      <c r="D156" s="60" t="str">
        <v>3D车模-多个异常状态-发动机系统故障+发动机机油压力异常+发动机监测到过热异常+电动助力转向系统（ESP）故障</v>
      </c>
      <c r="E156" s="10" t="str">
        <v>P2</v>
      </c>
      <c r="F156" s="129" t="str">
        <v>1.车机供电正常
2.配置字设置TPMS Support=0x1
3.触发发动机系统故障 
4.进入Controller Laucher页面
5.连接CAN工具</v>
      </c>
      <c r="G156" s="60" t="str">
        <v>1.触发机油压力低警告
421  ECMMILRequest= 0x1
421  OilPressureWarning = 0x1
2.触发冷却液过热 
156  EngClnt_Te_D_Qf = 0x3(OK)  EngClnt_Te_Actl &gt; 121度
3.触发电动助力转向（EPS）故障 
82 EPAS_failure = 0x2
4.查看界面提示区显示</v>
      </c>
      <c r="H156" s="60" t="str">
        <v>4.显示红色惊叹号图标+车辆健康报警，发现4个异常</v>
      </c>
      <c r="I156" s="60" t="str">
        <v>Pass</v>
      </c>
      <c r="J156" s="60"/>
      <c r="K156" s="60"/>
      <c r="L156" s="60"/>
      <c r="M156" s="88"/>
      <c r="N156" s="60"/>
      <c r="O156" s="60"/>
      <c r="P156" s="130"/>
      <c r="Q156" s="48"/>
      <c r="R156" s="88"/>
    </row>
    <row customHeight="true" ht="48" r="157">
      <c r="A157" s="60"/>
      <c r="B157" s="3" t="str">
        <v>SYNC+_0266</v>
      </c>
      <c r="C157" s="3" t="str">
        <v>1-1.1 3D车模-异常状态</v>
      </c>
      <c r="D157" s="60" t="str">
        <v>3D车模-多个异常状态-发动机系统故障+发动机机油压力异常+发动机监测到过热异常+陡坡缓降故障</v>
      </c>
      <c r="E157" s="10" t="str">
        <v>P2</v>
      </c>
      <c r="F157" s="129" t="str">
        <v>1.车机供电正常
2.配置字设置TPMS Support=0x1
3.触发发动机系统故障 
4.进入Controller Laucher页面
5.连接CAN工具</v>
      </c>
      <c r="G157" s="60" t="str">
        <v>1.触发机油压力低警告
421  ECMMILRequest= 0x1
421  OilPressureWarning = 0x1
2.触发冷却液过热 
156  EngClnt_Te_D_Qf = 0x3(OK)  EngClnt_Te_Actl &gt; 121度
3.触发坡道缓降系统故障 
416  HILL_DESC_MC = 0x7
4.查看界面提示区显示</v>
      </c>
      <c r="H157" s="60" t="str">
        <v>4.显示红色惊叹号图标+车辆健康报警，发现4个异常</v>
      </c>
      <c r="I157" s="60" t="str">
        <v>Pass</v>
      </c>
      <c r="J157" s="60"/>
      <c r="K157" s="60"/>
      <c r="L157" s="60"/>
      <c r="M157" s="60"/>
      <c r="N157" s="60"/>
      <c r="O157" s="60"/>
      <c r="P157" s="130"/>
      <c r="Q157" s="48"/>
      <c r="R157" s="88"/>
    </row>
    <row customHeight="true" ht="48" r="158">
      <c r="A158" s="60"/>
      <c r="B158" s="3" t="str">
        <v>SYNC+_0266</v>
      </c>
      <c r="C158" s="3" t="str">
        <v>1-1.1 3D车模-异常状态</v>
      </c>
      <c r="D158" s="60" t="str">
        <v>3D车模-多个异常状态-发动机系统故障+发动机机油压力异常+发动机监测到过热异常+坡道起步辅助系统故障</v>
      </c>
      <c r="E158" s="10" t="str">
        <v>P2</v>
      </c>
      <c r="F158" s="129" t="str">
        <v>1.车机供电正常
2.配置字设置TPMS Support=0x1
3.触发发动机系统故障 
4.进入Controller Laucher页面
5.连接CAN工具</v>
      </c>
      <c r="G158" s="60" t="str">
        <v>1.触发机油压力低警告
421  ECMMILRequest= 0x1
421  OilPressureWarning = 0x1
2.触发冷却液过热 
156  EngClnt_Te_D_Qf = 0x3(OK)  EngClnt_Te_Actl &gt; 121度
3.触发坡道起步系统故障
 7D  HsaStat_D_Actl =  0x6
4.查看界面提示区显示</v>
      </c>
      <c r="H158" s="60" t="str">
        <v>4.显示红色惊叹号图标+车辆健康报警，发现4个异常</v>
      </c>
      <c r="I158" s="60" t="str">
        <v>Pass</v>
      </c>
      <c r="J158" s="60"/>
      <c r="K158" s="60"/>
      <c r="L158" s="60"/>
      <c r="M158" s="60"/>
      <c r="N158" s="60"/>
      <c r="O158" s="60"/>
      <c r="P158" s="130"/>
      <c r="Q158" s="48"/>
      <c r="R158" s="88"/>
    </row>
    <row customHeight="true" ht="48" r="159">
      <c r="A159" s="60"/>
      <c r="B159" s="3" t="str">
        <v>SYNC+_0266</v>
      </c>
      <c r="C159" s="3" t="str">
        <v>1-1.1 3D车模-异常状态</v>
      </c>
      <c r="D159" s="60" t="str">
        <v>3D车模-多个异常状态-发动机系统故障+发动机机油压力异常+发动机监测到过热异常+坡道起步辅助系统故障-进入VHA应用具体故障页面</v>
      </c>
      <c r="E159" s="10" t="str">
        <v>P2</v>
      </c>
      <c r="F159" s="129" t="str">
        <v>1.车机供电正常
2.配置字设置TPMS Support=0x1
3.触发发动机系统故障 
4.进入Controller Laucher页面
5.连接CAN工具</v>
      </c>
      <c r="G159" s="129" t="str">
        <v>1.触发机油压力低警告
421  ECMMILRequest= 0x1
421  OilPressureWarning = 0x1
2.触发冷却液过热 
156  EngClnt_Te_D_Qf = 0x3(OK)  EngClnt_Te_Actl &gt; 121度
3.触发坡道起步系统故障
 7D  HsaStat_D_Actl =  0x6
4.点击提示区中的故障信息文字</v>
      </c>
      <c r="H159" s="60" t="str">
        <v>4.进入VHA应用具体故障页面，高亮在车辆健康tab</v>
      </c>
      <c r="I159" s="60" t="str">
        <v>Pass</v>
      </c>
      <c r="J159" s="60"/>
      <c r="K159" s="60"/>
      <c r="L159" s="60"/>
      <c r="M159" s="60"/>
      <c r="N159" s="60"/>
      <c r="O159" s="60"/>
      <c r="P159" s="130"/>
      <c r="Q159" s="48"/>
      <c r="R159" s="88"/>
    </row>
    <row customHeight="true" ht="48" r="160">
      <c r="A160" s="60"/>
      <c r="B160" s="3" t="str">
        <v>SYNC+_0266</v>
      </c>
      <c r="C160" s="3" t="str">
        <v>1-1.1 3D车模-异常状态</v>
      </c>
      <c r="D160" s="60" t="str">
        <v>3D车模-多个异常状态-发动机系统故障+发动机机油压力异常+发动机监测到过热异常+车外灯照明系统故障</v>
      </c>
      <c r="E160" s="10" t="str">
        <v>P2</v>
      </c>
      <c r="F160" s="129" t="str">
        <v>1.车机供电正常
2.配置字设置TPMS Support=0x1
3.触发发动机系统故障 
4.进入Controller Laucher页面
5.连接CAN工具</v>
      </c>
      <c r="G160" s="60" t="str">
        <v>1.触发机油压力低警告
421  ECMMILRequest= 0x1
421  OilPressureWarning = 0x1
2.触发冷却液过热 
156  EngClnt_Te_D_Qf = 0x3(OK)  EngClnt_Te_Actl &gt; 121度
3.触发照明系统故障
3C3 HeadLampLoOut_B_Stat = 0x1
4.查看界面提示区显示</v>
      </c>
      <c r="H160" s="60" t="str">
        <v>4.显示红色惊叹号图标+车辆健康报警，发现4个异常</v>
      </c>
      <c r="I160" s="60" t="str">
        <v>Pass</v>
      </c>
      <c r="J160" s="60"/>
      <c r="K160" s="60"/>
      <c r="L160" s="60"/>
      <c r="M160" s="60"/>
      <c r="N160" s="60"/>
      <c r="O160" s="60"/>
      <c r="P160" s="130"/>
      <c r="Q160" s="48"/>
      <c r="R160" s="88"/>
    </row>
    <row customHeight="true" ht="48" r="161">
      <c r="A161" s="60"/>
      <c r="B161" s="3" t="str">
        <v>SYNC+_0266</v>
      </c>
      <c r="C161" s="3" t="str">
        <v>1-1.1 3D车模-异常状态</v>
      </c>
      <c r="D161" s="60" t="str">
        <v>3D车模-多个异常状态-发动机系统故障+发动机机油压力异常+发动机监测到过热异常+车外灯照明系统故障-进入VHA应用具体故障页面</v>
      </c>
      <c r="E161" s="10" t="str">
        <v>P2</v>
      </c>
      <c r="F161" s="129" t="str">
        <v>1.车机供电正常
2.配置字设置TPMS Support=0x1
3.触发发动机系统故障 
4.进入Controller Laucher页面
5.连接CAN工具</v>
      </c>
      <c r="G161" s="129" t="str">
        <v>1.触发机油压力低警告
421  ECMMILRequest= 0x1
421  OilPressureWarning = 0x1
2.触发冷却液过热 
3.触发照明系统故障
4.点击提示区中的故障信息文字</v>
      </c>
      <c r="H161" s="60" t="str">
        <v>4.进入VHA应用具体故障页面，高亮在车辆健康tab</v>
      </c>
      <c r="I161" s="60" t="str">
        <v>Pass</v>
      </c>
      <c r="J161" s="60"/>
      <c r="K161" s="60"/>
      <c r="L161" s="60"/>
      <c r="M161" s="60"/>
      <c r="N161" s="60"/>
      <c r="O161" s="60"/>
      <c r="P161" s="130"/>
      <c r="Q161" s="48"/>
      <c r="R161" s="88"/>
    </row>
    <row customHeight="true" ht="48" r="162">
      <c r="A162" s="60"/>
      <c r="B162" s="3" t="str">
        <v>SYNC+_0266</v>
      </c>
      <c r="C162" s="3" t="str">
        <v>1-1.1 3D车模-异常状态</v>
      </c>
      <c r="D162" s="60" t="str">
        <v>3D车模-多个异常状态-发动机系统故障+发动机监测到过热异常+电动助力转向系统（ESP）故障+陡坡缓降故障</v>
      </c>
      <c r="E162" s="10" t="str">
        <v>P2</v>
      </c>
      <c r="F162" s="129" t="str">
        <v>1.车机供电正常
2.配置字设置TPMS Support=0x1
3.触发发动机系统故障 
4.进入Controller Laucher页面
5.连接CAN工具</v>
      </c>
      <c r="G162" s="60" t="str">
        <v>1.触发冷却液温度过高
421  ECMMILRequest= 0x1
156  EngClnt_Te_D_Qf = 0x3(OK)  EngClnt_Te_Actl &gt; 121度
2.触发电动转向故障 
82 EPAS_failure = 0x2
3.触发坡道缓降系统故障 
416  HILL_DESC_MC = 0x7
4.查看界面提示区显示</v>
      </c>
      <c r="H162" s="60" t="str">
        <v>4.显示红色惊叹号图标+车辆健康报警，发现4个异常</v>
      </c>
      <c r="I162" s="60" t="str">
        <v>Pass</v>
      </c>
      <c r="J162" s="60"/>
      <c r="K162" s="60"/>
      <c r="L162" s="60"/>
      <c r="M162" s="60"/>
      <c r="N162" s="60"/>
      <c r="O162" s="60"/>
      <c r="P162" s="130"/>
      <c r="Q162" s="48"/>
      <c r="R162" s="88"/>
    </row>
    <row customHeight="true" ht="48" r="163">
      <c r="A163" s="60"/>
      <c r="B163" s="3" t="str">
        <v>SYNC+_0266</v>
      </c>
      <c r="C163" s="3" t="str">
        <v>1-1.1 3D车模-异常状态</v>
      </c>
      <c r="D163" s="60" t="str">
        <v>3D车模-多个异常状态-发动机系统故障+发动机监测到过热异常+电动助力转向系统（ESP）故障+陡坡缓降故障-进入VHA应用具体故障页面</v>
      </c>
      <c r="E163" s="10" t="str">
        <v>P2</v>
      </c>
      <c r="F163" s="129" t="str">
        <v>1.车机供电正常
2.配置字设置TPMS Support=0x1
3.触发发动机系统故障 
4.进入Controller Laucher页面
5.连接CAN工具</v>
      </c>
      <c r="G163" s="129" t="str">
        <v>1.触发冷却液过热 
2.触发电动助力转向（EPS）故障 
3.触发坡道缓降系统故障 
4.点击提示区中的故障信息文字</v>
      </c>
      <c r="H163" s="60" t="str">
        <v>4.进入VHA应用具体故障页面，高亮在车辆健康tab</v>
      </c>
      <c r="I163" s="60" t="str">
        <v>Pass</v>
      </c>
      <c r="J163" s="60"/>
      <c r="K163" s="60"/>
      <c r="L163" s="60"/>
      <c r="M163" s="60"/>
      <c r="N163" s="60"/>
      <c r="O163" s="60"/>
      <c r="P163" s="130"/>
      <c r="Q163" s="48"/>
      <c r="R163" s="88"/>
    </row>
    <row customHeight="true" ht="48" r="164">
      <c r="A164" s="60"/>
      <c r="B164" s="3" t="str">
        <v>SYNC+_0266</v>
      </c>
      <c r="C164" s="3" t="str">
        <v>1-1.1 3D车模-异常状态</v>
      </c>
      <c r="D164" s="60" t="str">
        <v>3D车模-多个异常状态-发动机系统故障+发动机监测到过热异常+电动助力转向系统（ESP）故障+坡道起步辅助系统故障</v>
      </c>
      <c r="E164" s="10" t="str">
        <v>P2</v>
      </c>
      <c r="F164" s="129" t="str">
        <v>1.车机供电正常
2.配置字设置TPMS Support=0x1
3.触发发动机系统故障 
4.进入Controller Laucher页面
5.连接CAN工具</v>
      </c>
      <c r="G164" s="60" t="str">
        <v>1.触发冷却液温度过高
421  ECMMILRequest= 0x1
156  EngClnt_Te_D_Qf = 0x3(OK)  EngClnt_Te_Actl &gt; 121度
2.触发电动转向故障 
82 EPAS_failure = 0x2
3.触发坡道起步系统故障
 7D  HsaStat_D_Actl =  0x6
4.查看界面提示区显示</v>
      </c>
      <c r="H164" s="60" t="str">
        <v>4.显示红色惊叹号图标+车辆健康报警，发现4个异常</v>
      </c>
      <c r="I164" s="60" t="str">
        <v>Pass</v>
      </c>
      <c r="J164" s="60"/>
      <c r="K164" s="60"/>
      <c r="L164" s="60"/>
      <c r="M164" s="60"/>
      <c r="N164" s="60"/>
      <c r="O164" s="60"/>
      <c r="P164" s="130"/>
      <c r="Q164" s="48"/>
      <c r="R164" s="88"/>
    </row>
    <row customHeight="true" ht="48" r="165">
      <c r="A165" s="60"/>
      <c r="B165" s="3" t="str">
        <v>SYNC+_0266</v>
      </c>
      <c r="C165" s="3" t="str">
        <v>1-1.1 3D车模-异常状态</v>
      </c>
      <c r="D165" s="60" t="str">
        <v>3D车模-多个异常状态-发动机系统故障+发动机监测到过热异常+电动助力转向系统（ESP）故障+坡道起步辅助系统故障-进入VHA应用具体故障页面</v>
      </c>
      <c r="E165" s="10" t="str">
        <v>P2</v>
      </c>
      <c r="F165" s="129" t="str">
        <v>1.车机供电正常
2.配置字设置TPMS Support=0x1
3.触发发动机系统故障 
4.进入Controller Laucher页面
5.连接CAN工具</v>
      </c>
      <c r="G165" s="129" t="str">
        <v>1.触发冷却液温度过高
421  ECMMILRequest= 0x1
156  EngClnt_Te_D_Qf = 0x3(OK)  EngClnt_Te_Actl &gt; 121度
2.触发电动转向故障 
82 EPAS_failure = 0x2
3.触发坡道起步系统故障
 7D  HsaStat_D_Actl =  0x6
4.点击提示区中的故障信息文字</v>
      </c>
      <c r="H165" s="60" t="str">
        <v>4.进入VHA应用具体故障页面，高亮在车辆健康tab</v>
      </c>
      <c r="I165" s="60" t="str">
        <v>Pass</v>
      </c>
      <c r="J165" s="60"/>
      <c r="K165" s="60"/>
      <c r="L165" s="60"/>
      <c r="M165" s="60"/>
      <c r="N165" s="60"/>
      <c r="O165" s="60"/>
      <c r="P165" s="130"/>
      <c r="Q165" s="48"/>
      <c r="R165" s="88"/>
    </row>
    <row customHeight="true" ht="48" r="166">
      <c r="A166" s="60"/>
      <c r="B166" s="3" t="str">
        <v>SYNC+_0266</v>
      </c>
      <c r="C166" s="3" t="str">
        <v>1-1.1 3D车模-异常状态</v>
      </c>
      <c r="D166" s="60" t="str">
        <v>3D车模-多个异常状态-发动机系统故障+发动机监测到过热异常+电动助力转向系统（ESP）故障+车外灯照明系统故障</v>
      </c>
      <c r="E166" s="10" t="str">
        <v>P2</v>
      </c>
      <c r="F166" s="129" t="str">
        <v>1.车机供电正常
2.配置字设置TPMS Support=0x1
3.触发发动机系统故障 
4.进入Controller Laucher页面
5.连接CAN工具</v>
      </c>
      <c r="G166" s="60" t="str">
        <v>1.触发冷却液温度过高
421  ECMMILRequest= 0x1
156  EngClnt_Te_D_Qf = 0x3(OK)  EngClnt_Te_Actl &gt; 121度
2.触发电动转向故障 
82 EPAS_failure = 0x2 
3.触发照明系统故障
 3C3 HeadLampLoOut_B_Stat = 0x1
4.查看界面提示区显示</v>
      </c>
      <c r="H166" s="60" t="str">
        <v>4.显示红色惊叹号图标+车辆健康报警，发现4个异常</v>
      </c>
      <c r="I166" s="60" t="str">
        <v>Pass</v>
      </c>
      <c r="J166" s="60"/>
      <c r="K166" s="60"/>
      <c r="L166" s="60"/>
      <c r="M166" s="60"/>
      <c r="N166" s="60"/>
      <c r="O166" s="60"/>
      <c r="P166" s="130"/>
      <c r="Q166" s="48"/>
      <c r="R166" s="88"/>
    </row>
    <row customHeight="true" ht="48" r="167">
      <c r="A167" s="60"/>
      <c r="B167" s="3" t="str">
        <v>SYNC+_0266</v>
      </c>
      <c r="C167" s="3" t="str">
        <v>1-1.1 3D车模-异常状态</v>
      </c>
      <c r="D167" s="60" t="str">
        <v>3D车模-多个异常状态-发动机系统故障+发动机监测到过热异常+电动助力转向系统（ESP）故障+车外灯照明系统故障-进入VHA应用具体故障页面</v>
      </c>
      <c r="E167" s="10" t="str">
        <v>P2</v>
      </c>
      <c r="F167" s="129" t="str">
        <v>1.车机供电正常
2.配置字设置TPMS Support=0x1
3.触发发动机系统故障 
4.进入Controller Laucher页面
5.连接CAN工具</v>
      </c>
      <c r="G167" s="129" t="str">
        <v>1.触发冷却液温度过高
421  ECMMILRequest= 0x1
156  EngClnt_Te_D_Qf = 0x3(OK)  EngClnt_Te_Actl &gt; 121度
2.触发电动转向故障 
82 EPAS_failure = 0x2 
3.触发照明系统故障
 3C3 HeadLampLoOut_B_Stat = 0x1
4.点击提示区中的故障信息文字</v>
      </c>
      <c r="H167" s="60" t="str">
        <v>4.进入VHA应用具体故障页面，高亮在车辆健康tab</v>
      </c>
      <c r="I167" s="60" t="str">
        <v>Pass</v>
      </c>
      <c r="J167" s="60"/>
      <c r="K167" s="60"/>
      <c r="L167" s="60"/>
      <c r="M167" s="60"/>
      <c r="N167" s="60"/>
      <c r="O167" s="60"/>
      <c r="P167" s="130"/>
      <c r="Q167" s="48"/>
      <c r="R167" s="88"/>
    </row>
    <row customHeight="true" ht="48" r="168">
      <c r="A168" s="60"/>
      <c r="B168" s="3" t="str">
        <v>SYNC+_0266</v>
      </c>
      <c r="C168" s="3" t="str">
        <v>1-1.1 3D车模-异常状态</v>
      </c>
      <c r="D168" s="60" t="str">
        <v>3D车模-多个异常状态-发动机系统故障+电动助力转向系统（ESP）故障+陡坡缓降故障+坡道起步辅助系统故障</v>
      </c>
      <c r="E168" s="10" t="str">
        <v>P2</v>
      </c>
      <c r="F168" s="129" t="str">
        <v>1.车机供电正常
2.配置字设置TPMS Support=0x1
3.触发发动机系统故障 
4.进入Controller Laucher页面
5.连接CAN工具</v>
      </c>
      <c r="G168" s="60" t="str">
        <v>1.触发电动助力转向（EPS）故障 
421  ECMMILRequest= 0x1
 82 EPAS_failure = 0x2
2.触发坡道缓降系统故障 
416  HILL_DESC_MC = 0x7
3.触发坡道起步系统故障
7D  HsaStat_D_Actl =  0x6
4.查看界面提示区显示</v>
      </c>
      <c r="H168" s="60" t="str">
        <v>4.显示红色惊叹号图标+车辆健康报警，发现4个异常</v>
      </c>
      <c r="I168" s="60" t="str">
        <v>Pass</v>
      </c>
      <c r="J168" s="60"/>
      <c r="K168" s="60"/>
      <c r="L168" s="60"/>
      <c r="M168" s="60"/>
      <c r="N168" s="60"/>
      <c r="O168" s="60"/>
      <c r="P168" s="130"/>
      <c r="Q168" s="48"/>
      <c r="R168" s="88"/>
    </row>
    <row customHeight="true" ht="48" r="169">
      <c r="A169" s="60"/>
      <c r="B169" s="3" t="str">
        <v>SYNC+_0266</v>
      </c>
      <c r="C169" s="3" t="str">
        <v>1-1.1 3D车模-异常状态</v>
      </c>
      <c r="D169" s="60" t="str">
        <v>3D车模-多个异常状态-发动机系统故障+电动助力转向系统（ESP）故障+陡坡缓降故障+坡道起步辅助系统故障-进入VHA应用具体故障页面</v>
      </c>
      <c r="E169" s="10" t="str">
        <v>P2</v>
      </c>
      <c r="F169" s="129" t="str">
        <v>1.车机供电正常
2.配置字设置TPMS Support=0x1
3.触发发动机系统故障 
4.进入Controller Laucher页面
5.连接CAN工具</v>
      </c>
      <c r="G169" s="129" t="str">
        <v>1.触发电动助力转向（EPS）故障 
421  ECMMILRequest= 0x1
 82 EPAS_failure = 0x2
2.触发坡道缓降系统故障 
416  HILL_DESC_MC = 0x7
3.触发坡道起步系统故障
7D  HsaStat_D_Actl =  0x6
4.点击提示区中的故障信息文字</v>
      </c>
      <c r="H169" s="60" t="str">
        <v>4.进入VHA应用具体故障页面，高亮在车辆健康tab</v>
      </c>
      <c r="I169" s="60" t="str">
        <v>Pass</v>
      </c>
      <c r="J169" s="60"/>
      <c r="K169" s="60"/>
      <c r="L169" s="60"/>
      <c r="M169" s="60"/>
      <c r="N169" s="60"/>
      <c r="O169" s="60"/>
      <c r="P169" s="130"/>
      <c r="Q169" s="48"/>
      <c r="R169" s="88"/>
    </row>
    <row customHeight="true" ht="48" r="170">
      <c r="A170" s="60"/>
      <c r="B170" s="3" t="str">
        <v>SYNC+_0266</v>
      </c>
      <c r="C170" s="3" t="str">
        <v>1-1.1 3D车模-异常状态</v>
      </c>
      <c r="D170" s="60" t="str">
        <v>3D车模-多个异常状态-发动机系统故障+电动助力转向系统（ESP）故障+陡坡缓降故障+车外灯照明系统故障</v>
      </c>
      <c r="E170" s="10" t="str">
        <v>P2</v>
      </c>
      <c r="F170" s="129" t="str">
        <v>1.车机供电正常
2.配置字设置TPMS Support=0x1
3.触发发动机系统故障 
4.进入Controller Laucher页面
5.连接CAN工具</v>
      </c>
      <c r="G170" s="60" t="str">
        <v>1.触发电动助力转向（EPS）故障 
421  ECMMILRequest= 0x1
 82 EPAS_failure = 0x2
2.触发坡道缓降系统故障 
416  HILL_DESC_MC = 0x7
3.触发照明系统故障
3C3 HeadLampLoOut_B_Stat = 0x1
4.查看界面提示区显示</v>
      </c>
      <c r="H170" s="60" t="str">
        <v>4.显示红色惊叹号图标+车辆健康报警，发现4个异常</v>
      </c>
      <c r="I170" s="60" t="str">
        <v>Pass</v>
      </c>
      <c r="J170" s="60"/>
      <c r="K170" s="60"/>
      <c r="L170" s="60"/>
      <c r="M170" s="60"/>
      <c r="N170" s="60"/>
      <c r="O170" s="60"/>
      <c r="P170" s="130"/>
      <c r="Q170" s="48"/>
      <c r="R170" s="88"/>
    </row>
    <row customHeight="true" ht="48" r="171">
      <c r="A171" s="60"/>
      <c r="B171" s="3" t="str">
        <v>SYNC+_0266</v>
      </c>
      <c r="C171" s="3" t="str">
        <v>1-1.1 3D车模-异常状态</v>
      </c>
      <c r="D171" s="60" t="str">
        <v>3D车模-多个异常状态-发动机系统故障+电动助力转向系统（ESP）故障+陡坡缓降故障+车外灯照明系统故障-进入VHA应用具体故障页面</v>
      </c>
      <c r="E171" s="10" t="str">
        <v>P2</v>
      </c>
      <c r="F171" s="129" t="str">
        <v>1.车机供电正常
2.配置字设置TPMS Support=0x1
3.触发发动机系统故障 
4.进入Controller Laucher页面
5.连接CAN工具</v>
      </c>
      <c r="G171" s="129" t="str">
        <v>1.触发电动助力转向（EPS）故障 
2.触发坡道缓降系统故障 
3.触发照明系统故障
4.点击提示区中的故障信息文字</v>
      </c>
      <c r="H171" s="60" t="str">
        <v>4.进入VHA应用具体故障页面，高亮在车辆健康tab</v>
      </c>
      <c r="I171" s="60" t="str">
        <v>Pass</v>
      </c>
      <c r="J171" s="60"/>
      <c r="K171" s="60"/>
      <c r="L171" s="60"/>
      <c r="M171" s="60"/>
      <c r="N171" s="60"/>
      <c r="O171" s="60"/>
      <c r="P171" s="130"/>
      <c r="Q171" s="48"/>
      <c r="R171" s="88"/>
    </row>
    <row customHeight="true" ht="48" r="172">
      <c r="A172" s="60"/>
      <c r="B172" s="3" t="str">
        <v>SYNC+_0266</v>
      </c>
      <c r="C172" s="3" t="str">
        <v>1-1.1 3D车模-异常状态</v>
      </c>
      <c r="D172" s="60" t="str">
        <v>3D车模-多个异常状态-发动机系统故障+陡坡缓降故障+坡道起步辅助系统故障+车外灯照明系统故障</v>
      </c>
      <c r="E172" s="10" t="str">
        <v>P2</v>
      </c>
      <c r="F172" s="129" t="str">
        <v>1.车机供电正常
2.配置字设置TPMS Support=0x1
3.触发发动机系统故障 
4.进入Controller Laucher页面
5.连接CAN工具</v>
      </c>
      <c r="G172" s="60" t="str">
        <v>1.触发坡道缓降系统故障 
2.触发坡道起步系统故障
3.触发照明系统故障
4.查看界面提示区显示</v>
      </c>
      <c r="H172" s="60" t="str">
        <v>4.显示黄色惊叹号图标+车辆健康报警，发现4个异常</v>
      </c>
      <c r="I172" s="60" t="str">
        <v>Pass</v>
      </c>
      <c r="J172" s="60"/>
      <c r="K172" s="60"/>
      <c r="L172" s="60"/>
      <c r="M172" s="60"/>
      <c r="N172" s="60"/>
      <c r="O172" s="60"/>
      <c r="P172" s="130"/>
      <c r="Q172" s="48"/>
      <c r="R172" s="88"/>
    </row>
    <row customHeight="true" ht="48" r="173">
      <c r="A173" s="60"/>
      <c r="B173" s="3" t="str">
        <v>SYNC+_0266</v>
      </c>
      <c r="C173" s="3" t="str">
        <v>1-1.1 3D车模-异常状态</v>
      </c>
      <c r="D173" s="60" t="str">
        <v>3D车模-多个异常状态-发动机系统故障+陡坡缓降故障+坡道起步辅助系统故障+车外灯照明系统故障-进入VHA应用具体故障页面</v>
      </c>
      <c r="E173" s="10" t="str">
        <v>P2</v>
      </c>
      <c r="F173" s="129" t="str">
        <v>1.车机供电正常
2.配置字设置TPMS Support=0x1
3.触发发动机系统故障 
4.进入Controller Laucher页面
5.连接CAN工具</v>
      </c>
      <c r="G173" s="129" t="str">
        <v>1.触发坡道缓降系统故障 
2.触发坡道起步系统故障
3.触发照明系统故障
4.点击提示区中的故障信息文字</v>
      </c>
      <c r="H173" s="60" t="str">
        <v>4.进入VHA应用具体故障页面，高亮在车辆健康tab</v>
      </c>
      <c r="I173" s="60" t="str">
        <v>Pass</v>
      </c>
      <c r="J173" s="60"/>
      <c r="K173" s="60"/>
      <c r="L173" s="60"/>
      <c r="M173" s="60"/>
      <c r="N173" s="60"/>
      <c r="O173" s="60"/>
      <c r="P173" s="130"/>
      <c r="Q173" s="48"/>
      <c r="R173" s="88"/>
    </row>
    <row customHeight="true" ht="48" r="174">
      <c r="A174" s="60"/>
      <c r="B174" s="3" t="str">
        <v>SYNC+_0266</v>
      </c>
      <c r="C174" s="3" t="str">
        <v>1-1.1 3D车模-异常状态</v>
      </c>
      <c r="D174" s="60" t="str">
        <v>3D车模-多个异常状态-发动机机油压力异常+发动机监测到过热异常+电动助力转向系统（ESP）故障+陡坡缓降故障</v>
      </c>
      <c r="E174" s="10" t="str">
        <v>P2</v>
      </c>
      <c r="F174" s="129" t="str">
        <v>1.车机供电正常
2.配置字设置TPMS Support=0x1
3.触发机油压力低警告
4.进入Controller Laucher页面
5.连接CAN工具</v>
      </c>
      <c r="G174" s="60" t="str">
        <v>1.触发冷却液过热 
2.触发电动助力转向（EPS）故障 
3.触发坡道缓降系统故障 
4.查看界面提示区显示</v>
      </c>
      <c r="H174" s="60" t="str">
        <v>4.显示红色惊叹号图标+车辆健康报警，发现4个异常</v>
      </c>
      <c r="I174" s="60" t="str">
        <v>Pass</v>
      </c>
      <c r="J174" s="60"/>
      <c r="K174" s="60"/>
      <c r="L174" s="60"/>
      <c r="M174" s="60"/>
      <c r="N174" s="60"/>
      <c r="O174" s="60"/>
      <c r="P174" s="130"/>
      <c r="Q174" s="48"/>
      <c r="R174" s="88"/>
    </row>
    <row customHeight="true" ht="48" r="175">
      <c r="A175" s="60"/>
      <c r="B175" s="3" t="str">
        <v>SYNC+_0266</v>
      </c>
      <c r="C175" s="3" t="str">
        <v>1-1.1 3D车模-异常状态</v>
      </c>
      <c r="D175" s="60" t="str">
        <v>3D车模-多个异常状态-发动机机油压力异常+发动机监测到过热异常+电动助力转向系统（ESP）故障+陡坡缓降故障-进入VHA应用具体故障页面</v>
      </c>
      <c r="E175" s="10" t="str">
        <v>P2</v>
      </c>
      <c r="F175" s="129" t="str">
        <v>1.车机供电正常
2.配置字设置TPMS Support=0x1
3.触发机油压力低警告
4.进入Controller Laucher页面
5.连接CAN工具</v>
      </c>
      <c r="G175" s="129" t="str">
        <v>1.触发冷却液过热 
2.触发电动助力转向（EPS）故障 
3.触发坡道缓降系统故障 
4.点击提示区中的故障信息文字</v>
      </c>
      <c r="H175" s="60" t="str">
        <v>4.进入VHA应用具体故障页面，高亮在车辆健康tab</v>
      </c>
      <c r="I175" s="60" t="str">
        <v>Pass</v>
      </c>
      <c r="J175" s="60"/>
      <c r="K175" s="60"/>
      <c r="L175" s="60"/>
      <c r="M175" s="60"/>
      <c r="N175" s="60"/>
      <c r="O175" s="60"/>
      <c r="P175" s="130"/>
      <c r="Q175" s="48"/>
      <c r="R175" s="88"/>
    </row>
    <row customHeight="true" ht="48" r="176">
      <c r="A176" s="60"/>
      <c r="B176" s="3" t="str">
        <v>SYNC+_0266</v>
      </c>
      <c r="C176" s="3" t="str">
        <v>1-1.1 3D车模-异常状态</v>
      </c>
      <c r="D176" s="60" t="str">
        <v>3D车模-多个异常状态-发动机机油压力异常+发动机监测到过热异常+电动助力转向系统（ESP）故障+坡道起步辅助系统故障</v>
      </c>
      <c r="E176" s="10" t="str">
        <v>P2</v>
      </c>
      <c r="F176" s="129" t="str">
        <v>1.车机供电正常
2.配置字设置TPMS Support=0x1
3.触发机油压力低警告
4.进入Controller Laucher页面
5.连接CAN工具</v>
      </c>
      <c r="G176" s="60" t="str">
        <v>1.触发冷却液过热 
2.触发电动助力转向（EPS）故障 
3.触发坡道起步系统故障
4.查看界面提示区显示</v>
      </c>
      <c r="H176" s="60" t="str">
        <v>4.显示红色惊叹号图标+车辆健康报警，发现4个异常</v>
      </c>
      <c r="I176" s="60" t="str">
        <v>Pass</v>
      </c>
      <c r="J176" s="60"/>
      <c r="K176" s="60"/>
      <c r="L176" s="60"/>
      <c r="M176" s="60"/>
      <c r="N176" s="60"/>
      <c r="O176" s="60"/>
      <c r="P176" s="130"/>
      <c r="Q176" s="48"/>
      <c r="R176" s="88"/>
    </row>
    <row customHeight="true" ht="48" r="177">
      <c r="A177" s="60"/>
      <c r="B177" s="3" t="str">
        <v>SYNC+_0266</v>
      </c>
      <c r="C177" s="3" t="str">
        <v>1-1.1 3D车模-异常状态</v>
      </c>
      <c r="D177" s="60" t="str">
        <v>3D车模-多个异常状态-发动机机油压力异常+发动机监测到过热异常+电动助力转向系统（ESP）故障+坡道起步辅助系统故障-进入VHA应用具体故障页面</v>
      </c>
      <c r="E177" s="10" t="str">
        <v>P2</v>
      </c>
      <c r="F177" s="129" t="str">
        <v>1.车机供电正常
2.配置字设置TPMS Support=0x1
3.触发机油压力低警告
4.进入Controller Laucher页面
5.连接CAN工具</v>
      </c>
      <c r="G177" s="129" t="str">
        <v>1.触发冷却液过热 
2.触发电动助力转向（EPS）故障 
3.触发坡道起步系统故障
4.点击提示区中的故障信息文字</v>
      </c>
      <c r="H177" s="60" t="str">
        <v>4.进入VHA应用具体故障页面，高亮在车辆健康tab</v>
      </c>
      <c r="I177" s="60" t="str">
        <v>Pass</v>
      </c>
      <c r="J177" s="60"/>
      <c r="K177" s="60"/>
      <c r="L177" s="60"/>
      <c r="M177" s="60"/>
      <c r="N177" s="60"/>
      <c r="O177" s="60"/>
      <c r="P177" s="130"/>
      <c r="Q177" s="48"/>
      <c r="R177" s="88"/>
    </row>
    <row customHeight="true" ht="48" r="178">
      <c r="A178" s="60"/>
      <c r="B178" s="3" t="str">
        <v>SYNC+_0266</v>
      </c>
      <c r="C178" s="3" t="str">
        <v>1-1.1 3D车模-异常状态</v>
      </c>
      <c r="D178" s="60" t="str">
        <v>3D车模-多个异常状态-发动机机油压力异常+发动机监测到过热异常+电动助力转向系统（ESP）故障+车外灯照明系统故障</v>
      </c>
      <c r="E178" s="10" t="str">
        <v>P2</v>
      </c>
      <c r="F178" s="129" t="str">
        <v>1.车机供电正常
2.配置字设置TPMS Support=0x1
3.触发机油压力低警告
4.进入Controller Laucher页面
5.连接CAN工具</v>
      </c>
      <c r="G178" s="60" t="str">
        <v>1.触发冷却液过热 
2.触发电动助力转向（EPS）故障 
3.触发照明系统故障
4.查看界面提示区显示</v>
      </c>
      <c r="H178" s="60" t="str">
        <v>4.显示红色惊叹号图标+车辆健康报警，发现4个异常</v>
      </c>
      <c r="I178" s="60" t="str">
        <v>Pass</v>
      </c>
      <c r="J178" s="60"/>
      <c r="K178" s="60"/>
      <c r="L178" s="60"/>
      <c r="M178" s="60"/>
      <c r="N178" s="60"/>
      <c r="O178" s="60"/>
      <c r="P178" s="130"/>
      <c r="Q178" s="48"/>
      <c r="R178" s="88"/>
    </row>
    <row customHeight="true" ht="48" r="179">
      <c r="A179" s="60"/>
      <c r="B179" s="3" t="str">
        <v>SYNC+_0266</v>
      </c>
      <c r="C179" s="3" t="str">
        <v>1-1.1 3D车模-异常状态</v>
      </c>
      <c r="D179" s="60" t="str">
        <v>3D车模-多个异常状态-发动机机油压力异常+发动机监测到过热异常+电动助力转向系统（ESP）故障+车外灯照明系统故障-进入VHA应用具体故障页面</v>
      </c>
      <c r="E179" s="10" t="str">
        <v>P2</v>
      </c>
      <c r="F179" s="129" t="str">
        <v>1.车机供电正常
2.配置字设置TPMS Support=0x1
3.触发机油压力低警告
4.进入Controller Laucher页面
5.连接CAN工具</v>
      </c>
      <c r="G179" s="129" t="str">
        <v>1.触发冷却液过热 
2.触发电动助力转向（EPS）故障 
3.触发照明系统故障
 .
4.点击提示区中的故障信息文字</v>
      </c>
      <c r="H179" s="60" t="str">
        <v>4.进入VHA应用具体故障页面，高亮在车辆健康tab</v>
      </c>
      <c r="I179" s="60" t="str">
        <v>Pass</v>
      </c>
      <c r="J179" s="60"/>
      <c r="K179" s="60"/>
      <c r="L179" s="60"/>
      <c r="M179" s="60"/>
      <c r="N179" s="60"/>
      <c r="O179" s="60"/>
      <c r="P179" s="130"/>
      <c r="Q179" s="48"/>
      <c r="R179" s="88"/>
    </row>
    <row customHeight="true" ht="48" r="180">
      <c r="A180" s="60"/>
      <c r="B180" s="3" t="str">
        <v>SYNC+_0266</v>
      </c>
      <c r="C180" s="3" t="str">
        <v>1-1.1 3D车模-异常状态</v>
      </c>
      <c r="D180" s="60" t="str">
        <v>3D车模-多个异常状态-发动机机油压力异常+电动助力转向系统（ESP）故障+陡坡缓降故障+坡道起步辅助系统故障</v>
      </c>
      <c r="E180" s="10" t="str">
        <v>P2</v>
      </c>
      <c r="F180" s="129" t="str">
        <v>1.车机供电正常
2.配置字设置TPMS Support=0x1
3.触发机油压力低警告
4.进入Controller Laucher页面
5.连接CAN工具</v>
      </c>
      <c r="G180" s="60" t="str">
        <v>1.触发电动助力转向（EPS）故障 
2.触发坡道缓降系统故障 
3.触发坡道起步系统故障
4.查看界面提示区显示</v>
      </c>
      <c r="H180" s="60" t="str">
        <v>4.显示红色惊叹号图标+车辆健康报警，发现4个异常</v>
      </c>
      <c r="I180" s="60" t="str">
        <v>Pass</v>
      </c>
      <c r="J180" s="60"/>
      <c r="K180" s="60"/>
      <c r="L180" s="60"/>
      <c r="M180" s="60"/>
      <c r="N180" s="60"/>
      <c r="O180" s="60"/>
      <c r="P180" s="130"/>
      <c r="Q180" s="48"/>
      <c r="R180" s="88"/>
    </row>
    <row customHeight="true" ht="48" r="181">
      <c r="A181" s="60"/>
      <c r="B181" s="3" t="str">
        <v>SYNC+_0266</v>
      </c>
      <c r="C181" s="3" t="str">
        <v>1-1.1 3D车模-异常状态</v>
      </c>
      <c r="D181" s="60" t="str">
        <v>3D车模-多个异常状态-发动机机油压力异常+电动助力转向系统（ESP）故障+陡坡缓降故障+坡道起步辅助系统故障-进入VHA应用具体故障页面</v>
      </c>
      <c r="E181" s="10" t="str">
        <v>P2</v>
      </c>
      <c r="F181" s="129" t="str">
        <v>1.车机供电正常
2.配置字设置TPMS Support=0x1
3.触发机油压力低警告
4.进入Controller Laucher页面
5.连接CAN工具</v>
      </c>
      <c r="G181" s="129" t="str">
        <v>1.触发电动助力转向（EPS）故障 
2.触发坡道缓降系统故障 
3.触发坡道起步系统故障
4.点击提示区中的故障信息文字</v>
      </c>
      <c r="H181" s="60" t="str">
        <v>4.进入VHA应用具体故障页面，高亮在车辆健康tab</v>
      </c>
      <c r="I181" s="60" t="str">
        <v>Pass</v>
      </c>
      <c r="J181" s="60"/>
      <c r="K181" s="60"/>
      <c r="L181" s="60"/>
      <c r="M181" s="60"/>
      <c r="N181" s="60"/>
      <c r="O181" s="60"/>
      <c r="P181" s="130"/>
      <c r="Q181" s="48"/>
      <c r="R181" s="88"/>
    </row>
    <row customHeight="true" ht="48" r="182">
      <c r="A182" s="60"/>
      <c r="B182" s="3" t="str">
        <v>SYNC+_0266</v>
      </c>
      <c r="C182" s="3" t="str">
        <v>1-1.1 3D车模-异常状态</v>
      </c>
      <c r="D182" s="60" t="str">
        <v>3D车模-多个异常状态-发动机机油压力异常+电动助力转向系统（ESP）故障+陡坡缓降故障+车外灯照明系统故障</v>
      </c>
      <c r="E182" s="10" t="str">
        <v>P2</v>
      </c>
      <c r="F182" s="129" t="str">
        <v>1.车机供电正常
2.配置字设置TPMS Support=0x1
3.触发机油压力低警告
4.进入Controller Laucher页面
5.连接CAN工具</v>
      </c>
      <c r="G182" s="60" t="str">
        <v>1.触发电动助力转向（EPS）故障 
2.触发坡道缓降系统故障 
3.触发照明系统故障
4.查看界面提示区显示</v>
      </c>
      <c r="H182" s="60" t="str">
        <v>4.显示红色惊叹号图标+车辆健康报警，发现4个异常</v>
      </c>
      <c r="I182" s="60" t="str">
        <v>Pass</v>
      </c>
      <c r="J182" s="60"/>
      <c r="K182" s="60"/>
      <c r="L182" s="60"/>
      <c r="M182" s="60"/>
      <c r="N182" s="60"/>
      <c r="O182" s="60"/>
      <c r="P182" s="130"/>
      <c r="Q182" s="48"/>
      <c r="R182" s="88"/>
    </row>
    <row customHeight="true" ht="48" r="183">
      <c r="A183" s="60"/>
      <c r="B183" s="3" t="str">
        <v>SYNC+_0266</v>
      </c>
      <c r="C183" s="3" t="str">
        <v>1-1.1 3D车模-异常状态</v>
      </c>
      <c r="D183" s="60" t="str">
        <v>3D车模-多个异常状态-发动机机油压力异常+电动助力转向系统（ESP）故障+陡坡缓降故障+车外灯照明系统故障-进入VHA应用具体故障页面</v>
      </c>
      <c r="E183" s="10" t="str">
        <v>P2</v>
      </c>
      <c r="F183" s="129" t="str">
        <v>1.车机供电正常
2.配置字设置TPMS Support=0x1
3.触发机油压力低警告
4.进入Controller Laucher页面
5.连接CAN工具</v>
      </c>
      <c r="G183" s="129" t="str">
        <v>1.触发电动助力转向（EPS）故障 
2.触发坡道缓降系统故障 
3.触发照明系统故障
4.点击提示区中的故障信息文字</v>
      </c>
      <c r="H183" s="60" t="str">
        <v>4.进入VHA应用具体故障页面，高亮在车辆健康tab</v>
      </c>
      <c r="I183" s="60" t="str">
        <v>Pass</v>
      </c>
      <c r="J183" s="60"/>
      <c r="K183" s="60"/>
      <c r="L183" s="60"/>
      <c r="M183" s="60"/>
      <c r="N183" s="60"/>
      <c r="O183" s="60"/>
      <c r="P183" s="130"/>
      <c r="Q183" s="48"/>
      <c r="R183" s="88"/>
    </row>
    <row customHeight="true" ht="48" r="184">
      <c r="A184" s="60"/>
      <c r="B184" s="3" t="str">
        <v>SYNC+_0266</v>
      </c>
      <c r="C184" s="3" t="str">
        <v>1-1.1 3D车模-异常状态</v>
      </c>
      <c r="D184" s="60" t="str">
        <v>3D车模-多个异常状态-发动机机油压力异常+陡坡缓降故障+坡道起步辅助系统故障+车外灯照明系统故障</v>
      </c>
      <c r="E184" s="10" t="str">
        <v>P2</v>
      </c>
      <c r="F184" s="129" t="str">
        <v>1.车机供电正常
2.配置字设置TPMS Support=0x1
3.触发机油压力低警告
4.进入Controller Laucher页面
5.连接CAN工具</v>
      </c>
      <c r="G184" s="60" t="str">
        <v>1.触发坡道缓降系统故障 
2.触发坡道起步系统故障
3.触发照明系统故障
4.查看界面提示区显示</v>
      </c>
      <c r="H184" s="60" t="str">
        <v>4.显示黄色惊叹号图标+车辆健康报警，发现4个异常</v>
      </c>
      <c r="I184" s="60" t="str">
        <v>Pass</v>
      </c>
      <c r="J184" s="60"/>
      <c r="K184" s="60"/>
      <c r="L184" s="60"/>
      <c r="M184" s="60"/>
      <c r="N184" s="60"/>
      <c r="O184" s="60"/>
      <c r="P184" s="130"/>
      <c r="Q184" s="48"/>
      <c r="R184" s="88"/>
    </row>
    <row customHeight="true" ht="48" r="185">
      <c r="A185" s="60"/>
      <c r="B185" s="3" t="str">
        <v>SYNC+_0266</v>
      </c>
      <c r="C185" s="3" t="str">
        <v>1-1.1 3D车模-异常状态</v>
      </c>
      <c r="D185" s="60" t="str">
        <v>3D车模-多个异常状态-发动机机油压力异常+陡坡缓降故障+坡道起步辅助系统故障+车外灯照明系统故障-进入VHA应用具体故障页面</v>
      </c>
      <c r="E185" s="10" t="str">
        <v>P2</v>
      </c>
      <c r="F185" s="129" t="str">
        <v>1.车机供电正常
2.配置字设置TPMS Support=0x1
3.触发机油压力低警告
4.进入Controller Laucher页面
5.连接CAN工具</v>
      </c>
      <c r="G185" s="129" t="str">
        <v>1.触发坡道缓降系统故障 
2.触发坡道起步系统故障
3.触发照明系统故障
4.点击提示区中的故障信息文字</v>
      </c>
      <c r="H185" s="60" t="str">
        <v>4.进入VHA应用具体故障页面，高亮在车辆健康tab</v>
      </c>
      <c r="I185" s="60" t="str">
        <v>Pass</v>
      </c>
      <c r="J185" s="60"/>
      <c r="K185" s="60"/>
      <c r="L185" s="60"/>
      <c r="M185" s="60"/>
      <c r="N185" s="60"/>
      <c r="O185" s="60"/>
      <c r="P185" s="130"/>
      <c r="Q185" s="48"/>
      <c r="R185" s="88"/>
    </row>
    <row customHeight="true" ht="48" r="186">
      <c r="A186" s="60"/>
      <c r="B186" s="3" t="str">
        <v>SYNC+_0266</v>
      </c>
      <c r="C186" s="3" t="str">
        <v>1-1.1 3D车模-异常状态</v>
      </c>
      <c r="D186" s="60" t="str">
        <v>3D车模-多个异常状态-发动机监测到过热异常+电动助力转向系统（ESP）故障+陡坡缓降故障+坡道起步辅助系统故障</v>
      </c>
      <c r="E186" s="10" t="str">
        <v>P2</v>
      </c>
      <c r="F186" s="129" t="str">
        <v>1.车机供电正常
2.配置字设置TPMS Support=0x1
3.触发冷却液过热 
4.进入Controller Laucher页面
5.连接CAN工具</v>
      </c>
      <c r="G186" s="60" t="str">
        <v>1.触发电动助力转向（EPS）故障 
2.触发坡道缓降系统故障 
3.触发坡道起步系统故
4.查看界面提示区显示</v>
      </c>
      <c r="H186" s="60" t="str">
        <v>4.显示红色惊叹号图标+车辆健康报警，发现4个异常</v>
      </c>
      <c r="I186" s="60" t="str">
        <v>Pass</v>
      </c>
      <c r="J186" s="60"/>
      <c r="K186" s="60"/>
      <c r="L186" s="60"/>
      <c r="M186" s="60"/>
      <c r="N186" s="60"/>
      <c r="O186" s="60"/>
      <c r="P186" s="130"/>
      <c r="Q186" s="48"/>
      <c r="R186" s="88"/>
    </row>
    <row customHeight="true" ht="48" r="187">
      <c r="A187" s="60"/>
      <c r="B187" s="3" t="str">
        <v>SYNC+_0266</v>
      </c>
      <c r="C187" s="3" t="str">
        <v>1-1.1 3D车模-异常状态</v>
      </c>
      <c r="D187" s="60" t="str">
        <v>3D车模-多个异常状态-发动机监测到过热异常+电动助力转向系统（ESP）故障+陡坡缓降故障+坡道起步辅助系统故障-进入VHA应用具体故障页面</v>
      </c>
      <c r="E187" s="10" t="str">
        <v>P2</v>
      </c>
      <c r="F187" s="129" t="str">
        <v>1.车机供电正常
2.配置字设置TPMS Support=0x1
3.触发冷却液过热
4.进入Controller Laucher页面
5.连接CAN工具</v>
      </c>
      <c r="G187" s="129" t="str">
        <v>1.触发电动助力转向（EPS）故障 
2.触发坡道缓降系统故障 
3.触发坡道起步系统故障
4.点击提示区中的故障信息文字</v>
      </c>
      <c r="H187" s="60" t="str">
        <v>4.进入VHA应用具体故障页面，高亮在车辆健康tab</v>
      </c>
      <c r="I187" s="60" t="str">
        <v>Pass</v>
      </c>
      <c r="J187" s="60"/>
      <c r="K187" s="60"/>
      <c r="L187" s="60"/>
      <c r="M187" s="60"/>
      <c r="N187" s="60"/>
      <c r="O187" s="60"/>
      <c r="P187" s="130"/>
      <c r="Q187" s="48"/>
      <c r="R187" s="88"/>
    </row>
    <row customHeight="true" ht="48" r="188">
      <c r="A188" s="60"/>
      <c r="B188" s="3" t="str">
        <v>SYNC+_0266</v>
      </c>
      <c r="C188" s="3" t="str">
        <v>1-1.1 3D车模-异常状态</v>
      </c>
      <c r="D188" s="60" t="str">
        <v>3D车模-多个异常状态-发动机监测到过热异常+电动助力转向系统（ESP）故障+陡坡缓降故障+车外灯照明系统故障</v>
      </c>
      <c r="E188" s="10" t="str">
        <v>P2</v>
      </c>
      <c r="F188" s="129" t="str">
        <v>1.车机供电正常
2.配置字设置TPMS Support=0x1
3.触发冷却液过热 
4.进入Controller Laucher页面
5.连接CAN工具</v>
      </c>
      <c r="G188" s="60" t="str">
        <v>1.触发电动助力转向（EPS）故障 
2.触发坡道缓降系统故障 
3.触发照明系统故障
4.查看界面提示区显示</v>
      </c>
      <c r="H188" s="60" t="str">
        <v>4.显示红色惊叹号图标+车辆健康报警，发现4个异常</v>
      </c>
      <c r="I188" s="60" t="str">
        <v>Pass</v>
      </c>
      <c r="J188" s="60"/>
      <c r="K188" s="60"/>
      <c r="L188" s="60"/>
      <c r="M188" s="60"/>
      <c r="N188" s="60"/>
      <c r="O188" s="60"/>
      <c r="P188" s="130"/>
      <c r="Q188" s="48"/>
      <c r="R188" s="88"/>
    </row>
    <row customHeight="true" ht="48" r="189">
      <c r="A189" s="60"/>
      <c r="B189" s="3" t="str">
        <v>SYNC+_0266</v>
      </c>
      <c r="C189" s="3" t="str">
        <v>1-1.1 3D车模-异常状态</v>
      </c>
      <c r="D189" s="60" t="str">
        <v>3D车模-多个异常状态-发动机监测到过热异常+电动助力转向系统（ESP）故障+陡坡缓降故障+车外灯照明系统故障-进入VHA应用具体故障页面</v>
      </c>
      <c r="E189" s="10" t="str">
        <v>P2</v>
      </c>
      <c r="F189" s="129" t="str">
        <v>1.车机供电正常
2.配置字设置TPMS Support=0x1
3.触发冷却液过热 
4.进入Controller Laucher页面
5.连接CAN工具</v>
      </c>
      <c r="G189" s="129" t="str">
        <v>1.触发电动助力转向（EPS）故障 
2.触发坡道缓降系统故障 
3.触发照明系统故障
4.点击提示区中的故障信息文字</v>
      </c>
      <c r="H189" s="60" t="str">
        <v>4.进入VHA应用具体故障页面，高亮在车辆健康tab</v>
      </c>
      <c r="I189" s="60" t="str">
        <v>Pass</v>
      </c>
      <c r="J189" s="60"/>
      <c r="K189" s="60"/>
      <c r="L189" s="60"/>
      <c r="M189" s="60"/>
      <c r="N189" s="60"/>
      <c r="O189" s="60"/>
      <c r="P189" s="130"/>
      <c r="Q189" s="48"/>
      <c r="R189" s="88"/>
    </row>
    <row customHeight="true" ht="48" r="190">
      <c r="A190" s="60"/>
      <c r="B190" s="3" t="str">
        <v>SYNC+_0266</v>
      </c>
      <c r="C190" s="3" t="str">
        <v>1-1.1 3D车模-异常状态</v>
      </c>
      <c r="D190" s="60" t="str">
        <v>3D车模-多个异常状态-发动机监测到过热异常+陡坡缓降故障+坡道起步辅助系统故障+车外灯照明系统故障</v>
      </c>
      <c r="E190" s="10" t="str">
        <v>P2</v>
      </c>
      <c r="F190" s="129" t="str">
        <v>1.车机供电正常
2.配置字设置TPMS Support=0x1
3.触发冷却液过热 
4.进入Controller Laucher页面
5.连接CAN工具</v>
      </c>
      <c r="G190" s="60" t="str">
        <v>1.触发坡道缓降系统故障 
2.触发坡道起步系统故障
3.触发照明系统故障
4.查看界面提示区显示</v>
      </c>
      <c r="H190" s="60" t="str">
        <v>4.显示红色惊叹号图标+车辆健康报警，发现4个异常</v>
      </c>
      <c r="I190" s="60" t="str">
        <v>Pass</v>
      </c>
      <c r="J190" s="60"/>
      <c r="K190" s="60"/>
      <c r="L190" s="60"/>
      <c r="M190" s="60"/>
      <c r="N190" s="60"/>
      <c r="O190" s="60"/>
      <c r="P190" s="130"/>
      <c r="Q190" s="48"/>
      <c r="R190" s="88"/>
    </row>
    <row customHeight="true" ht="48" r="191">
      <c r="A191" s="60"/>
      <c r="B191" s="3" t="str">
        <v>SYNC+_0266</v>
      </c>
      <c r="C191" s="3" t="str">
        <v>1-1.1 3D车模-异常状态</v>
      </c>
      <c r="D191" s="60" t="str">
        <v>3D车模-多个异常状态-发动机监测到过热异常+陡坡缓降故障+坡道起步辅助系统故障+车外灯照明系统故障-进入VHA应用具体故障页面</v>
      </c>
      <c r="E191" s="10" t="str">
        <v>P2</v>
      </c>
      <c r="F191" s="129" t="str">
        <v>1.车机供电正常
2.配置字设置TPMS Support=0x1
3.触发冷却液过热 
4.进入Controller Laucher页面
5.连接CAN工具</v>
      </c>
      <c r="G191" s="129" t="str">
        <v>1.触发坡道缓降系统故障 
2.触发坡道起步系统故障
3.触发照明系统故障
4.点击提示区中的故障信息文字</v>
      </c>
      <c r="H191" s="60" t="str">
        <v>4.进入VHA应用具体故障页面，高亮在车辆健康tab</v>
      </c>
      <c r="I191" s="60" t="str">
        <v>Pass</v>
      </c>
      <c r="J191" s="60"/>
      <c r="K191" s="60"/>
      <c r="L191" s="60"/>
      <c r="M191" s="60"/>
      <c r="N191" s="60"/>
      <c r="O191" s="60"/>
      <c r="P191" s="130"/>
      <c r="Q191" s="48"/>
      <c r="R191" s="88"/>
    </row>
    <row customHeight="true" ht="48" r="192">
      <c r="A192" s="60"/>
      <c r="B192" s="3" t="str">
        <v>SYNC+_0266</v>
      </c>
      <c r="C192" s="3" t="str">
        <v>1-1.1 3D车模-异常状态</v>
      </c>
      <c r="D192" s="60" t="str">
        <v>3D车模-多个异常状态-电动助力转向系统（ESP）故障+陡坡缓降故障+坡道起步辅助系统故障+车外灯照明系统故障</v>
      </c>
      <c r="E192" s="10" t="str">
        <v>P2</v>
      </c>
      <c r="F192" s="129" t="str">
        <v>1.车机供电正常
2.配置字设置TPMS Support=0x1
3.触发电动助力转向（EPS）故障
4.进入Controller Laucher页面
5.连接CAN工具</v>
      </c>
      <c r="G192" s="60" t="str">
        <v>1.触发坡道缓降系统故障 
2.触发坡道起步系统故障
3.触发照明系统故障
4.查看界面提示区显示</v>
      </c>
      <c r="H192" s="60" t="str">
        <v>4.显示红色惊叹号图标+车辆健康报警，发现4个异常</v>
      </c>
      <c r="I192" s="60" t="str">
        <v>Pass</v>
      </c>
      <c r="J192" s="60"/>
      <c r="K192" s="60"/>
      <c r="L192" s="60"/>
      <c r="M192" s="60"/>
      <c r="N192" s="60"/>
      <c r="O192" s="60"/>
      <c r="P192" s="130"/>
      <c r="Q192" s="48"/>
      <c r="R192" s="88"/>
    </row>
    <row customHeight="true" ht="48" r="193">
      <c r="A193" s="60"/>
      <c r="B193" s="3" t="str">
        <v>SYNC+_0266</v>
      </c>
      <c r="C193" s="3" t="str">
        <v>1-1.1 3D车模-异常状态</v>
      </c>
      <c r="D193" s="60" t="str">
        <v>3D车模-多个异常状态-电动助力转向系统（ESP）故障+陡坡缓降故障+坡道起步辅助系统故障+车外灯照明系统故障-进入VHA应用具体故障页面</v>
      </c>
      <c r="E193" s="10" t="str">
        <v>P2</v>
      </c>
      <c r="F193" s="129" t="str">
        <v>1.车机供电正常
2.配置字设置TPMS Support=0x1
3.触发电动助力转向（EPS）故障
4.进入Controller Laucher页面
5.连接CAN工具</v>
      </c>
      <c r="G193" s="129" t="str">
        <v>1.触发坡道缓降系统故障 
2.触发坡道起步系统故障
3.触发照明系统故障
4.点击提示区中的故障信息文字</v>
      </c>
      <c r="H193" s="60" t="str">
        <v>4.进入VHA应用具体故障页面，高亮在车辆健康tab</v>
      </c>
      <c r="I193" s="60" t="str">
        <v>Pass</v>
      </c>
      <c r="J193" s="60"/>
      <c r="K193" s="60"/>
      <c r="L193" s="60"/>
      <c r="M193" s="60"/>
      <c r="N193" s="60"/>
      <c r="O193" s="60"/>
      <c r="P193" s="130"/>
      <c r="Q193" s="48"/>
      <c r="R193" s="88"/>
    </row>
    <row customHeight="true" ht="48" r="194">
      <c r="A194" s="60"/>
      <c r="B194" s="3" t="str">
        <v>SYNC+_0266</v>
      </c>
      <c r="C194" s="3" t="str">
        <v>1-1.1 3D车模-异常状态</v>
      </c>
      <c r="D194" s="60" t="str">
        <v>3D车模-多个异常状态-胎压监测系统故障+发动机系统故障+发动机机油压力异常+发动机监测到过热异常+电动助力转向系统（ESP）故障</v>
      </c>
      <c r="E194" s="10" t="str">
        <v>P2</v>
      </c>
      <c r="F194" s="129" t="str">
        <v>1.车机供电正常
2.配置字设置TPMS Support=0x1
3.触发防抱死制动系统故障 
4.进入Controller Laucher页面
5.连接CAN工具</v>
      </c>
      <c r="G194" s="60" t="str">
        <v>1.触发发动机系统故障 
2.触发机油压力低警告
3.触发冷却液过热 
4.触发电动助力转向（EPS）故障 
5.查看界面提示区显示</v>
      </c>
      <c r="H194" s="60" t="str">
        <v>5.显示红色惊叹号图标+车辆健康报警，发现5个异常</v>
      </c>
      <c r="I194" s="60" t="str">
        <v>Pass</v>
      </c>
      <c r="J194" s="60"/>
      <c r="K194" s="60"/>
      <c r="L194" s="60"/>
      <c r="M194" s="60" t="str">
        <v>否</v>
      </c>
      <c r="N194" s="60"/>
      <c r="O194" s="60"/>
      <c r="P194" s="60"/>
      <c r="Q194" s="60"/>
      <c r="R194" s="88"/>
    </row>
    <row customHeight="true" ht="48" r="195">
      <c r="A195" s="60"/>
      <c r="B195" s="3" t="str">
        <v>SYNC+_0266</v>
      </c>
      <c r="C195" s="3" t="str">
        <v>1-1.1 3D车模-异常状态</v>
      </c>
      <c r="D195" s="60" t="str">
        <v>3D车模-多个异常状态-胎压监测系统故障+发动机系统故障+发动机机油压力异常+发动机监测到过热异常+电动助力转向系统（ESP）故障-进入VHA应用具体故障页面</v>
      </c>
      <c r="E195" s="10" t="str">
        <v>P2</v>
      </c>
      <c r="F195" s="129" t="str">
        <v>1.车机供电正常
2.配置字设置TPMS Support=0x1
3.触发防抱死制动系统故障 
4.进入Controller Laucher页面
5.连接CAN工具</v>
      </c>
      <c r="G195" s="129" t="str">
        <v>1.触发发动机系统故障 
2.触发机油压力低警告
3.触发冷却液过热 
4.触发电动助力转向（EPS）故障 
5.点击提示区中的故障信息文字</v>
      </c>
      <c r="H195" s="60" t="str">
        <v>5.进入VHA应用具体故障页面，高亮在车辆健康tab</v>
      </c>
      <c r="I195" s="60" t="str">
        <v>Pass</v>
      </c>
      <c r="J195" s="60"/>
      <c r="K195" s="60"/>
      <c r="L195" s="60"/>
      <c r="M195" s="60" t="str">
        <v>否</v>
      </c>
      <c r="N195" s="60"/>
      <c r="O195" s="60"/>
      <c r="P195" s="60"/>
      <c r="Q195" s="60"/>
      <c r="R195" s="88"/>
    </row>
    <row customHeight="true" ht="48" r="196">
      <c r="A196" s="60"/>
      <c r="B196" s="3" t="str">
        <v>SYNC+_0266</v>
      </c>
      <c r="C196" s="3" t="str">
        <v>1-1.1 3D车模-异常状态</v>
      </c>
      <c r="D196" s="60" t="str">
        <v>3D车模-多个异常状态-胎压监测系统故障+发动机系统故障+发动机机油压力异常+发动机监测到过热异常+陡坡缓降故障</v>
      </c>
      <c r="E196" s="10" t="str">
        <v>P2</v>
      </c>
      <c r="F196" s="129" t="str">
        <v>1.车机供电正常
2.配置字设置TPMS Support=0x1
3.触发防抱死制动系统故障 
4.进入Controller Laucher页面
5.连接CAN工具</v>
      </c>
      <c r="G196" s="60" t="str">
        <v>1.触发发动机系统故障 
2.触发机油压力低警告
3.触发冷却液过热 
4.触发坡道缓降系统故障 
5.查看界面提示区显示</v>
      </c>
      <c r="H196" s="60" t="str">
        <v>5.显示红色惊叹号图标+车辆健康报警，发现5个异常</v>
      </c>
      <c r="I196" s="60" t="str">
        <v>Pass</v>
      </c>
      <c r="J196" s="60"/>
      <c r="K196" s="60"/>
      <c r="L196" s="60"/>
      <c r="M196" s="60" t="str">
        <v>否</v>
      </c>
      <c r="N196" s="60"/>
      <c r="O196" s="60"/>
      <c r="P196" s="60"/>
      <c r="Q196" s="60"/>
      <c r="R196" s="88"/>
    </row>
    <row customHeight="true" ht="48" r="197">
      <c r="A197" s="60"/>
      <c r="B197" s="3" t="str">
        <v>SYNC+_0266</v>
      </c>
      <c r="C197" s="3" t="str">
        <v>1-1.1 3D车模-异常状态</v>
      </c>
      <c r="D197" s="60" t="str">
        <v>3D车模-多个异常状态-胎压监测系统故障+发动机系统故障+发动机机油压力异常+发动机监测到过热异常+陡坡缓降故障-进入VHA应用具体故障页面</v>
      </c>
      <c r="E197" s="10" t="str">
        <v>P2</v>
      </c>
      <c r="F197" s="129" t="str">
        <v>1.车机供电正常
2.配置字设置TPMS Support=0x1
3.触发防抱死制动系统故障 
4.进入Controller Laucher页面
5.连接CAN工具</v>
      </c>
      <c r="G197" s="129" t="str">
        <v>1.触发发动机系统故障 
2.触发机油压力低警告
3.触发冷却液过热 
4.触发坡道缓降系统故障 
5.点击提示区中的故障信息文字</v>
      </c>
      <c r="H197" s="60" t="str">
        <v>5.进入VHA应用具体故障页面，高亮在车辆健康tab</v>
      </c>
      <c r="I197" s="60" t="str">
        <v>Pass</v>
      </c>
      <c r="J197" s="60"/>
      <c r="K197" s="60"/>
      <c r="L197" s="60"/>
      <c r="M197" s="60" t="str">
        <v>否</v>
      </c>
      <c r="N197" s="60"/>
      <c r="O197" s="60"/>
      <c r="P197" s="60"/>
      <c r="Q197" s="60"/>
      <c r="R197" s="88"/>
    </row>
    <row customHeight="true" ht="48" r="198">
      <c r="A198" s="60"/>
      <c r="B198" s="3" t="str">
        <v>SYNC+_0266</v>
      </c>
      <c r="C198" s="3" t="str">
        <v>1-1.1 3D车模-异常状态</v>
      </c>
      <c r="D198" s="60" t="str">
        <v>3D车模-多个异常状态-胎压监测系统故障+发动机系统故障+发动机机油压力异常+发动机监测到过热异常+坡道起步辅助系统故障</v>
      </c>
      <c r="E198" s="10" t="str">
        <v>P2</v>
      </c>
      <c r="F198" s="129" t="str">
        <v>1.车机供电正常
2.配置字设置TPMS Support=0x1
3.触发防抱死制动系统故障 
4.进入Controller Laucher页面
5.连接CAN工具</v>
      </c>
      <c r="G198" s="60" t="str">
        <v>1.触发发动机系统故障 
2.触发机油压力低警告
3.触发冷却液过热 
4.触发坡道起步系统故障
5.查看界面提示区显示</v>
      </c>
      <c r="H198" s="60" t="str">
        <v>5.显示红色惊叹号图标+车辆健康报警，发现5个异常</v>
      </c>
      <c r="I198" s="60" t="str">
        <v>Pass</v>
      </c>
      <c r="J198" s="60"/>
      <c r="K198" s="60"/>
      <c r="L198" s="60"/>
      <c r="M198" s="60" t="str">
        <v>否</v>
      </c>
      <c r="N198" s="60"/>
      <c r="O198" s="60"/>
      <c r="P198" s="60"/>
      <c r="Q198" s="60"/>
      <c r="R198" s="88"/>
    </row>
    <row customHeight="true" ht="48" r="199">
      <c r="A199" s="60"/>
      <c r="B199" s="3" t="str">
        <v>SYNC+_0266</v>
      </c>
      <c r="C199" s="3" t="str">
        <v>1-1.1 3D车模-异常状态</v>
      </c>
      <c r="D199" s="60" t="str">
        <v>3D车模-多个异常状态-胎压监测系统故障+发动机系统故障+发动机机油压力异常+发动机监测到过热异常+坡道起步辅助系统故障-进入VHA应用具体故障页面</v>
      </c>
      <c r="E199" s="10" t="str">
        <v>P2</v>
      </c>
      <c r="F199" s="129" t="str">
        <v>1.车机供电正常
2.配置字设置TPMS Support=0x1
3.触发防抱死制动系统故障 
4.进入Controller Laucher页面
5.连接CAN工具</v>
      </c>
      <c r="G199" s="129" t="str">
        <v>1.触发发动机系统故障 
2.触发机油压力低警告
3.触发冷却液过热 
4.触发坡道起步系统故障
5.点击提示区中的故障信息文字</v>
      </c>
      <c r="H199" s="60" t="str">
        <v>5.进入VHA应用具体故障页面，高亮在车辆健康tab</v>
      </c>
      <c r="I199" s="60" t="str">
        <v>Pass</v>
      </c>
      <c r="J199" s="60"/>
      <c r="K199" s="60"/>
      <c r="L199" s="60"/>
      <c r="M199" s="60" t="str">
        <v>否</v>
      </c>
      <c r="N199" s="60"/>
      <c r="O199" s="60"/>
      <c r="P199" s="60"/>
      <c r="Q199" s="60"/>
      <c r="R199" s="88"/>
    </row>
    <row customHeight="true" ht="48" r="200">
      <c r="A200" s="60"/>
      <c r="B200" s="3" t="str">
        <v>SYNC+_0266</v>
      </c>
      <c r="C200" s="3" t="str">
        <v>1-1.1 3D车模-异常状态</v>
      </c>
      <c r="D200" s="60" t="str">
        <v>3D车模-多个异常状态-胎压监测系统故障+发动机系统故障+发动机机油压力异常+发动机监测到过热异常+车外灯照明系统故障</v>
      </c>
      <c r="E200" s="10" t="str">
        <v>P2</v>
      </c>
      <c r="F200" s="129" t="str">
        <v>1.车机供电正常
2.配置字设置TPMS Support=0x1
3.触发防抱死制动系统故障 
4.进入Controller Laucher页面
5.连接CAN工具</v>
      </c>
      <c r="G200" s="60" t="str">
        <v>1.触发发动机系统故障 
2.触发机油压力低警告
3.触发冷却液过热 
4.触发照明系统故障
5.查看界面提示区显示</v>
      </c>
      <c r="H200" s="60" t="str">
        <v>5.显示红色惊叹号图标+车辆健康报警，发现5个异常</v>
      </c>
      <c r="I200" s="60" t="str">
        <v>Pass</v>
      </c>
      <c r="J200" s="60"/>
      <c r="K200" s="60"/>
      <c r="L200" s="60"/>
      <c r="M200" s="60" t="str">
        <v>否</v>
      </c>
      <c r="N200" s="60"/>
      <c r="O200" s="60"/>
      <c r="P200" s="60"/>
      <c r="Q200" s="60"/>
      <c r="R200" s="88"/>
    </row>
    <row customHeight="true" ht="48" r="201">
      <c r="A201" s="60"/>
      <c r="B201" s="3" t="str">
        <v>SYNC+_0266</v>
      </c>
      <c r="C201" s="3" t="str">
        <v>1-1.1 3D车模-异常状态</v>
      </c>
      <c r="D201" s="60" t="str">
        <v>3D车模-多个异常状态-胎压监测系统+发动机系统故障+发动机机油压力异常+发动机监测到过热异常+车外灯照明系统故障-进入VHA应用具体故障页面</v>
      </c>
      <c r="E201" s="10" t="str">
        <v>P2</v>
      </c>
      <c r="F201" s="129" t="str">
        <v>1.车机供电正常
2.配置字设置TPMS Support=0x1
3.触发防抱死制动系统故障 
4.进入Controller Laucher页面
5.连接CAN工具</v>
      </c>
      <c r="G201" s="129" t="str">
        <v>1.触发发动机系统故障 
2.触发机油压力低警告
3.触发冷却液过热 
4.触发照明系统故障
5.点击提示区中的故障信息文字</v>
      </c>
      <c r="H201" s="60" t="str">
        <v>5.进入VHA应用具体故障页面，高亮在车辆健康tab</v>
      </c>
      <c r="I201" s="60" t="str">
        <v>Pass</v>
      </c>
      <c r="J201" s="60"/>
      <c r="K201" s="60"/>
      <c r="L201" s="60"/>
      <c r="M201" s="60" t="str">
        <v>否</v>
      </c>
      <c r="N201" s="60"/>
      <c r="O201" s="60"/>
      <c r="P201" s="60"/>
      <c r="Q201" s="60"/>
      <c r="R201" s="88"/>
    </row>
    <row customHeight="true" ht="48" r="202">
      <c r="A202" s="60"/>
      <c r="B202" s="3" t="str">
        <v>SYNC+_0266</v>
      </c>
      <c r="C202" s="3" t="str">
        <v>1-1.1 3D车模-异常状态</v>
      </c>
      <c r="D202" s="60" t="str">
        <v>3D车模-多个异常状态-胎压监测系统故障+发动机机油压力异常+发动机监测到过热异常+电动助力转向系统（ESP）故障+陡坡缓降故障</v>
      </c>
      <c r="E202" s="10" t="str">
        <v>P2</v>
      </c>
      <c r="F202" s="129" t="str">
        <v>1.车机供电正常
2.配置字设置TPMS Support=0x1
3.触发防抱死制动系统故障 
4.进入Controller Laucher页面
5.连接CAN工具</v>
      </c>
      <c r="G202" s="60" t="str">
        <v>1.触发机油压力低警告
2.触发冷却液过热 
3.触发电动助力转向（EPS）故障 
4.触发坡道缓降系统故障  5.查看界面提示区显示</v>
      </c>
      <c r="H202" s="60" t="str">
        <v>5.显示红色惊叹号图标+车辆健康报警，发现5个异常</v>
      </c>
      <c r="I202" s="60" t="str">
        <v>Pass</v>
      </c>
      <c r="J202" s="60"/>
      <c r="K202" s="60"/>
      <c r="L202" s="60"/>
      <c r="M202" s="60" t="str">
        <v>否</v>
      </c>
      <c r="N202" s="60"/>
      <c r="O202" s="60"/>
      <c r="P202" s="60"/>
      <c r="Q202" s="60"/>
      <c r="R202" s="88"/>
    </row>
    <row customHeight="true" ht="48" r="203">
      <c r="A203" s="60"/>
      <c r="B203" s="3" t="str">
        <v>SYNC+_0266</v>
      </c>
      <c r="C203" s="3" t="str">
        <v>1-1.1 3D车模-异常状态</v>
      </c>
      <c r="D203" s="60" t="str">
        <v>3D车模-多个异常状态-胎压监测+发动机机油压力异常+发动机监测到过热异常+电动助力转向系统（ESP）故障+陡坡缓降故障-进入VHA应用具体故障页面</v>
      </c>
      <c r="E203" s="10" t="str">
        <v>P2</v>
      </c>
      <c r="F203" s="129" t="str">
        <v>1.车机供电正常
2.配置字设置TPMS Support=0x1
3.触发防抱死制动系统故障 
4.进入Controller Laucher页面
5.连接CAN工具</v>
      </c>
      <c r="G203" s="129" t="str">
        <v>1.触发机油压力低警告
2.触发冷却液过热 
3.触发电动助力转向（EPS）故障 
4.触发坡道缓降系统故障  5.点击提示区中的故障信息文字</v>
      </c>
      <c r="H203" s="60" t="str">
        <v>5.进入VHA应用具体故障页面，高亮在车辆健康tab</v>
      </c>
      <c r="I203" s="60" t="str">
        <v>Pass</v>
      </c>
      <c r="J203" s="60"/>
      <c r="K203" s="60"/>
      <c r="L203" s="60"/>
      <c r="M203" s="60" t="str">
        <v>否</v>
      </c>
      <c r="N203" s="60"/>
      <c r="O203" s="60"/>
      <c r="P203" s="60"/>
      <c r="Q203" s="60"/>
      <c r="R203" s="88"/>
    </row>
    <row customHeight="true" ht="48" r="204">
      <c r="A204" s="60"/>
      <c r="B204" s="3" t="str">
        <v>SYNC+_0266</v>
      </c>
      <c r="C204" s="3" t="str">
        <v>1-1.1 3D车模-异常状态</v>
      </c>
      <c r="D204" s="60" t="str">
        <v>3D车模-多个异常状态-胎压监测系统故障+发动机机油压力异常+发动机监测到过热异常+电动助力转向系统（ESP）故障+坡道起步辅助系统故障</v>
      </c>
      <c r="E204" s="10" t="str">
        <v>P2</v>
      </c>
      <c r="F204" s="129" t="str">
        <v>1.车机供电正常
2.配置字设置TPMS Support=0x1
3.触发防抱死制动系统故障 
4.进入Controller Laucher页面
5.连接CAN工具</v>
      </c>
      <c r="G204" s="60" t="str">
        <v>1.触发机油压力低警告
2.触发冷却液过热 
3.触发电动助力转向（EPS）故障 
4.触发坡道起步系统故障
5.查看界面提示区显示</v>
      </c>
      <c r="H204" s="60" t="str">
        <v>5.显示红色惊叹号图标+车辆健康报警，发现5个异常</v>
      </c>
      <c r="I204" s="60" t="str">
        <v>Pass</v>
      </c>
      <c r="J204" s="60"/>
      <c r="K204" s="60"/>
      <c r="L204" s="60"/>
      <c r="M204" s="60" t="str">
        <v>否</v>
      </c>
      <c r="N204" s="60"/>
      <c r="O204" s="60"/>
      <c r="P204" s="60"/>
      <c r="Q204" s="60"/>
      <c r="R204" s="88"/>
    </row>
    <row customHeight="true" ht="48" r="205">
      <c r="A205" s="60"/>
      <c r="B205" s="3" t="str">
        <v>SYNC+_0266</v>
      </c>
      <c r="C205" s="3" t="str">
        <v>1-1.1 3D车模-异常状态</v>
      </c>
      <c r="D205" s="60" t="str">
        <v>3D车模-多个异常状态-胎压监测系统故障+发动机机油压力异常+发动机监测到过热异常+电动助力转向系统（ESP）故障+坡道起步辅助系统故障-进入VHA应用具体故障页面</v>
      </c>
      <c r="E205" s="10" t="str">
        <v>P2</v>
      </c>
      <c r="F205" s="129" t="str">
        <v>1.车机供电正常
2.配置字设置TPMS Support=0x1
3.触发防抱死制动系统故障 
4.进入Controller Laucher页面
5.连接CAN工具</v>
      </c>
      <c r="G205" s="129" t="str">
        <v>1.触发机油压力低警告
2.触发冷却液过热 
3.触发电动助力转向（EPS）故障 
4.触发坡道起步系统故障
 5.点击提示区中的故障信息文字</v>
      </c>
      <c r="H205" s="60" t="str">
        <v>5.进入VHA应用具体故障页面，高亮在车辆健康tab</v>
      </c>
      <c r="I205" s="60" t="str">
        <v>Pass</v>
      </c>
      <c r="J205" s="60"/>
      <c r="K205" s="60"/>
      <c r="L205" s="60"/>
      <c r="M205" s="60" t="str">
        <v>否</v>
      </c>
      <c r="N205" s="60"/>
      <c r="O205" s="60"/>
      <c r="P205" s="60"/>
      <c r="Q205" s="60"/>
      <c r="R205" s="88"/>
    </row>
    <row customHeight="true" ht="48" r="206">
      <c r="A206" s="60"/>
      <c r="B206" s="3" t="str">
        <v>SYNC+_0266</v>
      </c>
      <c r="C206" s="3" t="str">
        <v>1-1.1 3D车模-异常状态</v>
      </c>
      <c r="D206" s="60" t="str">
        <v>3D车模-多个异常状态-胎压监测系统故障+发动机机油压力异常+发动机监测到过热异常+电动助力转向系统（ESP）故障+车外灯照明系统故障</v>
      </c>
      <c r="E206" s="10" t="str">
        <v>P2</v>
      </c>
      <c r="F206" s="129" t="str">
        <v>1.车机供电正常
2.配置字设置TPMS Support=0x1
3.触发防抱死制动系统故障 
4.进入Controller Laucher页面
5.连接CAN工具</v>
      </c>
      <c r="G206" s="60" t="str">
        <v>1.触发机油压力低警告
2.触发冷却液过热 
3.触发电动助力转向（EPS）故障 
4.触发照明系统故障
5.查看界面提示区显示</v>
      </c>
      <c r="H206" s="60" t="str">
        <v>5.显示红色惊叹号图标+车辆健康报警，发现5个异常</v>
      </c>
      <c r="I206" s="60" t="str">
        <v>Pass</v>
      </c>
      <c r="J206" s="60"/>
      <c r="K206" s="60"/>
      <c r="L206" s="60"/>
      <c r="M206" s="60" t="str">
        <v>否</v>
      </c>
      <c r="N206" s="60"/>
      <c r="O206" s="60"/>
      <c r="P206" s="60"/>
      <c r="Q206" s="60"/>
      <c r="R206" s="88"/>
    </row>
    <row customHeight="true" ht="48" r="207">
      <c r="A207" s="60"/>
      <c r="B207" s="3" t="str">
        <v>SYNC+_0266</v>
      </c>
      <c r="C207" s="3" t="str">
        <v>1-1.1 3D车模-异常状态</v>
      </c>
      <c r="D207" s="60" t="str">
        <v>3D车模-多个异常状态-胎压监测系统故障+发动机机油压力异常+发动机监测到过热异常+电动助力转向系统（ESP）故障+车外灯照明系统故障-进入VHA应用具体故障页面</v>
      </c>
      <c r="E207" s="10" t="str">
        <v>P2</v>
      </c>
      <c r="F207" s="129" t="str">
        <v>1.车机供电正常
2.配置字设置TPMS Support=0x1
3.触发防抱死制动系统故障 
4.进入Controller Laucher页面
5.连接CAN工具</v>
      </c>
      <c r="G207" s="129" t="str">
        <v>1.触发机油压力低警告
2.触发冷却液过热 
3.触发电动助力转向（EPS）故障 
4.触发照明系统故障
5.点击提示区中的故障信息文字</v>
      </c>
      <c r="H207" s="60" t="str">
        <v>5.进入VHA应用具体故障页面，高亮在车辆健康tab</v>
      </c>
      <c r="I207" s="60" t="str">
        <v>Pass</v>
      </c>
      <c r="J207" s="60"/>
      <c r="K207" s="60"/>
      <c r="L207" s="60"/>
      <c r="M207" s="60" t="str">
        <v>否</v>
      </c>
      <c r="N207" s="60"/>
      <c r="O207" s="60"/>
      <c r="P207" s="60"/>
      <c r="Q207" s="60"/>
      <c r="R207" s="88"/>
    </row>
    <row customHeight="true" ht="48" r="208">
      <c r="A208" s="60"/>
      <c r="B208" s="3" t="str">
        <v>SYNC+_0266</v>
      </c>
      <c r="C208" s="3" t="str">
        <v>1-1.1 3D车模-异常状态</v>
      </c>
      <c r="D208" s="60" t="str">
        <v>3D车模-多个异常状态-胎压监测系统故障+发动机监测到过热异常+电动助力转向系统（ESP）故障+陡坡缓降故障+坡道起步辅助系统故障</v>
      </c>
      <c r="E208" s="10" t="str">
        <v>P2</v>
      </c>
      <c r="F208" s="129" t="str">
        <v>1.车机供电正常
2.配置字设置TPMS Support=0x1
3.触发防抱死制动系统故障 
4.进入Controller Laucher页面
5.连接CAN工具</v>
      </c>
      <c r="G208" s="60" t="str">
        <v>1.触发冷却液过热 
2.触发电动助力转向（EPS）故障 
3.触发坡道缓降系统故障 
4.触发坡道起步系统故障
5.查看界面提示区显示</v>
      </c>
      <c r="H208" s="60" t="str">
        <v>5.显示红色惊叹号图标+车辆健康报警，发现5个异常</v>
      </c>
      <c r="I208" s="60" t="str">
        <v>Pass</v>
      </c>
      <c r="J208" s="60"/>
      <c r="K208" s="60"/>
      <c r="L208" s="60"/>
      <c r="M208" s="60" t="str">
        <v>否</v>
      </c>
      <c r="N208" s="60"/>
      <c r="O208" s="60"/>
      <c r="P208" s="60"/>
      <c r="Q208" s="60"/>
      <c r="R208" s="88"/>
    </row>
    <row customHeight="true" ht="48" r="209">
      <c r="A209" s="60"/>
      <c r="B209" s="3" t="str">
        <v>SYNC+_0266</v>
      </c>
      <c r="C209" s="3" t="str">
        <v>1-1.1 3D车模-异常状态</v>
      </c>
      <c r="D209" s="60" t="str">
        <v>3D车模-多个异常状态-胎压监测系统故障+发动机监测到过热异常+电动助力转向系统（ESP）故障+陡坡缓降故障+坡道起步辅助系统故障-进入VHA应用具体故障页面</v>
      </c>
      <c r="E209" s="10" t="str">
        <v>P2</v>
      </c>
      <c r="F209" s="129" t="str">
        <v>1.车机供电正常
2.配置字设置TPMS Support=0x1
3.触发防抱死制动系统故障 
4.进入Controller Laucher页面
5.连接CAN工具</v>
      </c>
      <c r="G209" s="129" t="str">
        <v>1.触发冷却液过热 
2.触发电动助力转向（EPS）故障 
3.触发坡道缓降系统故障 
4.触发坡道起步系统故障
5.点击提示区中的故障信息文字</v>
      </c>
      <c r="H209" s="60" t="str">
        <v>5.进入VHA应用具体故障页面，高亮在车辆健康tab</v>
      </c>
      <c r="I209" s="60" t="str">
        <v>Pass</v>
      </c>
      <c r="J209" s="60"/>
      <c r="K209" s="60"/>
      <c r="L209" s="60"/>
      <c r="M209" s="60" t="str">
        <v>否</v>
      </c>
      <c r="N209" s="60"/>
      <c r="O209" s="60"/>
      <c r="P209" s="60"/>
      <c r="Q209" s="60"/>
      <c r="R209" s="88"/>
    </row>
    <row customHeight="true" ht="48" r="210">
      <c r="A210" s="60"/>
      <c r="B210" s="3" t="str">
        <v>SYNC+_0266</v>
      </c>
      <c r="C210" s="3" t="str">
        <v>1-1.1 3D车模-异常状态</v>
      </c>
      <c r="D210" s="60" t="str">
        <v>3D车模-多个异常状态-胎压监测系统故障+发动机监测到过热异常+电动助力转向系统（ESP）故障+陡坡缓降故障+车外灯照明系统故障</v>
      </c>
      <c r="E210" s="10" t="str">
        <v>P2</v>
      </c>
      <c r="F210" s="129" t="str">
        <v>1.车机供电正常
2.配置字设置TPMS Support=0x1
3.触发防抱死制动系统故障 
4.进入Controller Laucher页面
5.连接CAN工具</v>
      </c>
      <c r="G210" s="60" t="str">
        <v>1.触发冷却液过热 
2.触发电动助力转向（EPS）故障 
3.触发坡道缓降系统故障 
4.触发照明系统故障
5.查看界面提示区显示</v>
      </c>
      <c r="H210" s="60" t="str">
        <v>5.显示红色惊叹号图标+车辆健康报警，发现5个异常</v>
      </c>
      <c r="I210" s="60" t="str">
        <v>Pass</v>
      </c>
      <c r="J210" s="60"/>
      <c r="K210" s="60"/>
      <c r="L210" s="60"/>
      <c r="M210" s="60" t="str">
        <v>否</v>
      </c>
      <c r="N210" s="60"/>
      <c r="O210" s="60"/>
      <c r="P210" s="60"/>
      <c r="Q210" s="60"/>
      <c r="R210" s="88"/>
    </row>
    <row customHeight="true" ht="48" r="211">
      <c r="A211" s="60"/>
      <c r="B211" s="3" t="str">
        <v>SYNC+_0266</v>
      </c>
      <c r="C211" s="3" t="str">
        <v>1-1.1 3D车模-异常状态</v>
      </c>
      <c r="D211" s="60" t="str">
        <v>3D车模-多个异常状态-胎压监测系统故障+发动机监测到过热异常+电动助力转向系统（ESP）故障+陡坡缓降故障+车外灯照明系统故障-进入VHA应用具体故障页面</v>
      </c>
      <c r="E211" s="10" t="str">
        <v>P2</v>
      </c>
      <c r="F211" s="129" t="str">
        <v>1.车机供电正常
2.配置字设置TPMS Support=0x1
3.触发防抱死制动系统故障 
4.进入Controller Laucher页面
5.连接CAN工具</v>
      </c>
      <c r="G211" s="129" t="str">
        <v>1.触发冷却液过热 
2.触发电动助力转向（EPS）故障 
3.触发坡道缓降系统故障 
4.触发照明系统故障
5.点击提示区中的故障信息文字</v>
      </c>
      <c r="H211" s="60" t="str">
        <v>5.进入VHA应用具体故障页面，高亮在车辆健康tab</v>
      </c>
      <c r="I211" s="60" t="str">
        <v>Pass</v>
      </c>
      <c r="J211" s="60"/>
      <c r="K211" s="60"/>
      <c r="L211" s="60"/>
      <c r="M211" s="60" t="str">
        <v>否</v>
      </c>
      <c r="N211" s="60"/>
      <c r="O211" s="60"/>
      <c r="P211" s="60"/>
      <c r="Q211" s="60"/>
      <c r="R211" s="88"/>
    </row>
    <row customHeight="true" ht="48" r="212">
      <c r="A212" s="60"/>
      <c r="B212" s="3" t="str">
        <v>SYNC+_0266</v>
      </c>
      <c r="C212" s="3" t="str">
        <v>1-1.1 3D车模-异常状态</v>
      </c>
      <c r="D212" s="60" t="str">
        <v>3D车模-多个异常状态-胎压监测系统故障+电动助力转向系统（ESP）故障+陡坡缓降故障+坡道起步辅助系统故障+车外灯照明系统故障</v>
      </c>
      <c r="E212" s="10" t="str">
        <v>P2</v>
      </c>
      <c r="F212" s="129" t="str">
        <v>1.车机供电正常
2.配置字设置TPMS Support=0x1
3.触发防抱死制动系统故障 
4.进入Controller Laucher页面
5.连接CAN工具</v>
      </c>
      <c r="G212" s="60" t="str">
        <v>1.触发电动助力转向（EPS）故障 
2.触发坡道缓降系统故障 
3.触发坡道起步系统故障
4.触发照明系统故障
5.查看界面提示区显示</v>
      </c>
      <c r="H212" s="60" t="str">
        <v>5.显示红色惊叹号图标+车辆健康报警，发现5个异常</v>
      </c>
      <c r="I212" s="60" t="str">
        <v>Pass</v>
      </c>
      <c r="J212" s="60"/>
      <c r="K212" s="60"/>
      <c r="L212" s="60"/>
      <c r="M212" s="60" t="str">
        <v>否</v>
      </c>
      <c r="N212" s="60"/>
      <c r="O212" s="60"/>
      <c r="P212" s="60"/>
      <c r="Q212" s="60"/>
      <c r="R212" s="88"/>
    </row>
    <row customHeight="true" ht="48" r="213">
      <c r="A213" s="60"/>
      <c r="B213" s="3" t="str">
        <v>SYNC+_0266</v>
      </c>
      <c r="C213" s="3" t="str">
        <v>1-1.1 3D车模-异常状态</v>
      </c>
      <c r="D213" s="60" t="str">
        <v>3D车模-多个异常状态-胎压监测系统故障+电动助力转向系统（ESP）故障+陡坡缓降故障+坡道起步辅助系统故障+车外灯照明系统故障-进入VHA应用具体故障页面</v>
      </c>
      <c r="E213" s="10" t="str">
        <v>P2</v>
      </c>
      <c r="F213" s="129" t="str">
        <v>1.车机供电正常
2.配置字设置TPMS Support=0x1
3.触发防抱死制动系统故障 
4.进入Controller Laucher页面
5.连接CAN工具</v>
      </c>
      <c r="G213" s="129" t="str">
        <v>1.触发电动助力转向（EPS）故障 
2.触发坡道缓降系统故障 
3.触发坡道起步系统故障
4.触发照明系统故障
5.点击提示区中的故障信息文字</v>
      </c>
      <c r="H213" s="60" t="str">
        <v>5.进入VHA应用具体故障页面，高亮在车辆健康tab</v>
      </c>
      <c r="I213" s="60" t="str">
        <v>Pass</v>
      </c>
      <c r="J213" s="60"/>
      <c r="K213" s="60"/>
      <c r="L213" s="60"/>
      <c r="M213" s="60" t="str">
        <v>否</v>
      </c>
      <c r="N213" s="60"/>
      <c r="O213" s="60"/>
      <c r="P213" s="60"/>
      <c r="Q213" s="60"/>
      <c r="R213" s="88"/>
    </row>
    <row customHeight="true" ht="48" r="214">
      <c r="A214" s="60"/>
      <c r="B214" s="3" t="str">
        <v>SYNC+_0266</v>
      </c>
      <c r="C214" s="3" t="str">
        <v>1-1.1 3D车模-异常状态</v>
      </c>
      <c r="D214" s="60" t="str">
        <v>3D车模-多个异常状态-发动机系统故障+发动机机油压力异常+发动机监测到过热异常+电动助力转向系统（ESP）故障+陡坡缓降故障</v>
      </c>
      <c r="E214" s="10" t="str">
        <v>P2</v>
      </c>
      <c r="F214" s="129" t="str">
        <v>1.车机供电正常
2.配置字设置TPMS Support=0x1
3.触发发动机系统故障 
4.进入Controller Laucher页面
5.连接CAN工具</v>
      </c>
      <c r="G214" s="60" t="str">
        <v>1.触发机油压力低警告
 2.触发冷却液过热 
3.触发电动助力转向（EPS）故障 
4.触发坡道缓降系统故障 
5.查看界面提示区显示</v>
      </c>
      <c r="H214" s="60" t="str">
        <v>5.显示红色惊叹号图标+车辆健康报警，发现5个异常</v>
      </c>
      <c r="I214" s="60" t="str">
        <v>Pass</v>
      </c>
      <c r="J214" s="60"/>
      <c r="K214" s="60"/>
      <c r="L214" s="60"/>
      <c r="M214" s="60"/>
      <c r="N214" s="60"/>
      <c r="O214" s="60"/>
      <c r="P214" s="130"/>
      <c r="Q214" s="48"/>
      <c r="R214" s="88"/>
    </row>
    <row customHeight="true" ht="48" r="215">
      <c r="A215" s="60"/>
      <c r="B215" s="3" t="str">
        <v>SYNC+_0266</v>
      </c>
      <c r="C215" s="3" t="str">
        <v>1-1.1 3D车模-异常状态</v>
      </c>
      <c r="D215" s="60" t="str">
        <v>3D车模-多个异常状态-发动机系统故障+发动机机油压力异常+发动机监测到过热异常+电动助力转向系统（ESP）故障+陡坡缓降故障-进入VHA应用具体故障页面</v>
      </c>
      <c r="E215" s="10" t="str">
        <v>P2</v>
      </c>
      <c r="F215" s="129" t="str">
        <v>1.车机供电正常
2.配置字设置TPMS Support=0x1
3.触发发动机系统故障 
4.进入Controller Laucher页面
5.连接CAN工具</v>
      </c>
      <c r="G215" s="129" t="str">
        <v>1.触发机油压力低警告
2.触发冷却液过热 
3.触发电动助力转向（EPS）故障 
4.触发坡道缓降系统故障 
5.点击提示区中的故障信息文字</v>
      </c>
      <c r="H215" s="60" t="str">
        <v>5.进入VHA应用具体故障页面，高亮在车辆健康tab</v>
      </c>
      <c r="I215" s="60" t="str">
        <v>Pass</v>
      </c>
      <c r="J215" s="60"/>
      <c r="K215" s="60"/>
      <c r="L215" s="60"/>
      <c r="M215" s="60"/>
      <c r="N215" s="60"/>
      <c r="O215" s="60"/>
      <c r="P215" s="130"/>
      <c r="Q215" s="48"/>
      <c r="R215" s="88"/>
    </row>
    <row customHeight="true" ht="48" r="216">
      <c r="A216" s="60"/>
      <c r="B216" s="3" t="str">
        <v>SYNC+_0266</v>
      </c>
      <c r="C216" s="3" t="str">
        <v>1-1.1 3D车模-异常状态</v>
      </c>
      <c r="D216" s="60" t="str">
        <v>3D车模-多个异常状态-发动机系统故障+发动机机油压力异常+发动机监测到过热异常+电动助力转向系统（ESP）故障+坡道起步辅助系统故障</v>
      </c>
      <c r="E216" s="10" t="str">
        <v>P2</v>
      </c>
      <c r="F216" s="129" t="str">
        <v>1.车机供电正常
2.配置字设置TPMS Support=0x1
3.触发发动机系统故障 
4.进入Controller Laucher页面
5.连接CAN工具</v>
      </c>
      <c r="G216" s="60" t="str">
        <v>1.触发机油压力低警告
2.触发冷却液过热 
3.触发电动助力转向（EPS）故障 
4.触发坡道起步系统故障
5.查看界面提示区显示</v>
      </c>
      <c r="H216" s="60" t="str">
        <v>5.显示红色惊叹号图标+车辆健康报警，发现5个异常</v>
      </c>
      <c r="I216" s="60" t="str">
        <v>Pass</v>
      </c>
      <c r="J216" s="60"/>
      <c r="K216" s="60"/>
      <c r="L216" s="60"/>
      <c r="M216" s="60"/>
      <c r="N216" s="60"/>
      <c r="O216" s="60"/>
      <c r="P216" s="130"/>
      <c r="Q216" s="48"/>
      <c r="R216" s="88"/>
    </row>
    <row customHeight="true" ht="48" r="217">
      <c r="A217" s="60"/>
      <c r="B217" s="3" t="str">
        <v>SYNC+_0266</v>
      </c>
      <c r="C217" s="3" t="str">
        <v>1-1.1 3D车模-异常状态</v>
      </c>
      <c r="D217" s="60" t="str">
        <v>3D车模-多个异常状态-发动机系统故障+发动机机油压力异常+发动机监测到过热异常+电动助力转向系统（ESP）故障+坡道起步辅助系统故障-进入VHA应用具体故障页面</v>
      </c>
      <c r="E217" s="10" t="str">
        <v>P2</v>
      </c>
      <c r="F217" s="129" t="str">
        <v>1.车机供电正常
2.配置字设置TPMS Support=0x1
3.触发发动机系统故障 
4.进入Controller Laucher页面
5.连接CAN工具</v>
      </c>
      <c r="G217" s="129" t="str">
        <v>1.触发机油压力低警告
2.触发冷却液过热 
3.触发电动助力转向（EPS）故障 
4.触发坡道起步系统故障
5.点击提示区中的故障信息文字</v>
      </c>
      <c r="H217" s="60" t="str">
        <v>5.进入VHA应用具体故障页面，高亮在车辆健康tab</v>
      </c>
      <c r="I217" s="60" t="str">
        <v>Pass</v>
      </c>
      <c r="J217" s="60"/>
      <c r="K217" s="60"/>
      <c r="L217" s="60"/>
      <c r="M217" s="60"/>
      <c r="N217" s="60"/>
      <c r="O217" s="60"/>
      <c r="P217" s="130"/>
      <c r="Q217" s="48"/>
      <c r="R217" s="88"/>
    </row>
    <row customHeight="true" ht="48" r="218">
      <c r="A218" s="60"/>
      <c r="B218" s="3" t="str">
        <v>SYNC+_0266</v>
      </c>
      <c r="C218" s="3" t="str">
        <v>1-1.1 3D车模-异常状态</v>
      </c>
      <c r="D218" s="60" t="str">
        <v>3D车模-多个异常状态-发动机系统故障+发动机机油压力异常+发动机监测到过热异常+电动助力转向系统（ESP）故障+车外灯照明系统故障</v>
      </c>
      <c r="E218" s="10" t="str">
        <v>P2</v>
      </c>
      <c r="F218" s="129" t="str">
        <v>1.车机供电正常
2.配置字设置TPMS Support=0x1
3.触发发动机系统故障 
4.进入Controller Laucher页面
5.连接CAN工具</v>
      </c>
      <c r="G218" s="60" t="str">
        <v>1.触发机油压力低警告
 2.机油机油压力低
2.触发冷却液过热 
3.触发电动助力转向（EPS）故障 
4.触发照明系统故障
 5.查看界面提示区显示</v>
      </c>
      <c r="H218" s="60" t="str">
        <v>5.显示红色惊叹号图标+车辆健康报警，发现5个异常</v>
      </c>
      <c r="I218" s="60" t="str">
        <v>Pass</v>
      </c>
      <c r="J218" s="60"/>
      <c r="K218" s="60"/>
      <c r="L218" s="60"/>
      <c r="M218" s="60"/>
      <c r="N218" s="60"/>
      <c r="O218" s="60"/>
      <c r="P218" s="130"/>
      <c r="Q218" s="48"/>
      <c r="R218" s="88"/>
    </row>
    <row customHeight="true" ht="48" r="219">
      <c r="A219" s="60"/>
      <c r="B219" s="3" t="str">
        <v>SYNC+_0266</v>
      </c>
      <c r="C219" s="3" t="str">
        <v>1-1.1 3D车模-异常状态</v>
      </c>
      <c r="D219" s="60" t="str">
        <v>3D车模-多个异常状态-发动机系统故障+发动机机油压力异常+发动机监测到过热异常+电动助力转向系统（ESP）故障+车外灯照明系统故障-进入VHA应用具体故障页面</v>
      </c>
      <c r="E219" s="10" t="str">
        <v>P2</v>
      </c>
      <c r="F219" s="129" t="str">
        <v>1.车机供电正常
2.配置字设置TPMS Support=0x1
3.触发发动机系统故障 
4.进入Controller Laucher页面
5.连接CAN工具</v>
      </c>
      <c r="G219" s="129" t="str">
        <v>1.触发机油压力低警告
2.触发冷却液过热 
3.触发电动助力转向（EPS）故障 
4.触发照明系统故障
5.点击提示区中的故障信息文字</v>
      </c>
      <c r="H219" s="60" t="str">
        <v>5.进入VHA应用具体故障页面，高亮在车辆健康tab</v>
      </c>
      <c r="I219" s="60" t="str">
        <v>Pass</v>
      </c>
      <c r="J219" s="60"/>
      <c r="K219" s="60"/>
      <c r="L219" s="60"/>
      <c r="M219" s="60"/>
      <c r="N219" s="60"/>
      <c r="O219" s="60"/>
      <c r="P219" s="130"/>
      <c r="Q219" s="48"/>
      <c r="R219" s="88"/>
    </row>
    <row customHeight="true" ht="48" r="220">
      <c r="A220" s="60"/>
      <c r="B220" s="3" t="str">
        <v>SYNC+_0266</v>
      </c>
      <c r="C220" s="3" t="str">
        <v>1-1.1 3D车模-异常状态</v>
      </c>
      <c r="D220" s="60" t="str">
        <v>3D车模-多个异常状态-发动机系统故障+发动机监测到过热异常+电动助力转向系统（ESP）故障+陡坡缓降故障+坡道起步辅助系统故障</v>
      </c>
      <c r="E220" s="10" t="str">
        <v>P2</v>
      </c>
      <c r="F220" s="129" t="str">
        <v>1.车机供电正常
2.配置字设置TPMS Support=0x1
3.触发发动机系统故障 
4.进入Controller Laucher页面
5.连接CAN工具</v>
      </c>
      <c r="G220" s="60" t="str">
        <v>1.触发冷却液过热 
2.触发电动助力转向（EPS）故障 
3.触发坡道缓降系统故障 
4.触发坡道起步系统故障
5.查看界面提示区显示</v>
      </c>
      <c r="H220" s="60" t="str">
        <v>5.显示红色惊叹号图标+车辆健康报警，发现5个异常</v>
      </c>
      <c r="I220" s="60" t="str">
        <v>Pass</v>
      </c>
      <c r="J220" s="60"/>
      <c r="K220" s="60"/>
      <c r="L220" s="60"/>
      <c r="M220" s="60"/>
      <c r="N220" s="60"/>
      <c r="O220" s="60"/>
      <c r="P220" s="130"/>
      <c r="Q220" s="48"/>
      <c r="R220" s="88"/>
    </row>
    <row customHeight="true" ht="48" r="221">
      <c r="A221" s="60"/>
      <c r="B221" s="3" t="str">
        <v>SYNC+_0266</v>
      </c>
      <c r="C221" s="3" t="str">
        <v>1-1.1 3D车模-异常状态</v>
      </c>
      <c r="D221" s="60" t="str">
        <v>3D车模-多个异常状态-发动机系统故障+发动机监测到过热异常+电动助力转向系统（ESP）故障+陡坡缓降故障+坡道起步辅助系统故障-进入VHA应用具体故障页面</v>
      </c>
      <c r="E221" s="10" t="str">
        <v>P2</v>
      </c>
      <c r="F221" s="129" t="str">
        <v>1.车机供电正常
2.配置字设置TPMS Support=0x1
3.触发发动机系统故障 
4.进入Controller Laucher页面
5.连接CAN工具</v>
      </c>
      <c r="G221" s="129" t="str">
        <v>1.触发冷却液过热 
2.触发电动助力转向（EPS）故障 
3.触发坡道缓降系统故障 
4.触发坡道起步系统故障
5.点击提示区中的故障信息文字</v>
      </c>
      <c r="H221" s="60" t="str">
        <v>5.进入VHA应用具体故障页面，高亮在车辆健康tab</v>
      </c>
      <c r="I221" s="60" t="str">
        <v>Pass</v>
      </c>
      <c r="J221" s="60"/>
      <c r="K221" s="60"/>
      <c r="L221" s="60"/>
      <c r="M221" s="60"/>
      <c r="N221" s="60"/>
      <c r="O221" s="60"/>
      <c r="P221" s="130"/>
      <c r="Q221" s="48"/>
      <c r="R221" s="88"/>
    </row>
    <row customHeight="true" ht="48" r="222">
      <c r="A222" s="60"/>
      <c r="B222" s="3" t="str">
        <v>SYNC+_0266</v>
      </c>
      <c r="C222" s="3" t="str">
        <v>1-1.1 3D车模-异常状态</v>
      </c>
      <c r="D222" s="60" t="str">
        <v>3D车模-多个异常状态-发动机系统故障+发动机监测到过热异常+电动助力转向系统（ESP）故障+陡坡缓降故障+车外灯照明系统故障</v>
      </c>
      <c r="E222" s="10" t="str">
        <v>P2</v>
      </c>
      <c r="F222" s="129" t="str">
        <v>1.车机供电正常
2.配置字设置TPMS Support=0x1
3.触发发动机系统故障 
4.进入Controller Laucher页面
5.连接CAN工具</v>
      </c>
      <c r="G222" s="60" t="str">
        <v>1.触发冷却液过热 
2.触发电动助力转向（EPS）故障 
3.触发坡道缓降系统故障 
4.触发照明系统故障
5.查看界面提示区显示</v>
      </c>
      <c r="H222" s="60" t="str">
        <v>5.显示红色惊叹号图标+车辆健康报警，发现5个异常</v>
      </c>
      <c r="I222" s="60" t="str">
        <v>Pass</v>
      </c>
      <c r="J222" s="60"/>
      <c r="K222" s="60"/>
      <c r="L222" s="60"/>
      <c r="M222" s="60"/>
      <c r="N222" s="60"/>
      <c r="O222" s="60"/>
      <c r="P222" s="130"/>
      <c r="Q222" s="48"/>
      <c r="R222" s="88"/>
    </row>
    <row customHeight="true" ht="48" r="223">
      <c r="A223" s="60"/>
      <c r="B223" s="3" t="str">
        <v>SYNC+_0266</v>
      </c>
      <c r="C223" s="3" t="str">
        <v>1-1.1 3D车模-异常状态</v>
      </c>
      <c r="D223" s="60" t="str">
        <v>3D车模-多个异常状态-发动机系统故障+发动机监测到过热异常+电动助力转向系统（ESP）故障+陡坡缓降故障+车外灯照明系统故障-进入VHA应用具体故障页面</v>
      </c>
      <c r="E223" s="10" t="str">
        <v>P2</v>
      </c>
      <c r="F223" s="129" t="str">
        <v>1.车机供电正常
2.配置字设置TPMS Support=0x1
3.触发发动机系统故障 
4.进入Controller Laucher页面
5.连接CAN工具</v>
      </c>
      <c r="G223" s="129" t="str">
        <v>1.触发冷却液过热 
2.触发电动助力转向（EPS）故障 
3.触发坡道缓降系统故障 
4.触发照明系统故障
 .
5.点击提示区中的故障信息文字</v>
      </c>
      <c r="H223" s="60" t="str">
        <v>5.进入VHA应用具体故障页面，高亮在车辆健康tab</v>
      </c>
      <c r="I223" s="60" t="str">
        <v>Pass</v>
      </c>
      <c r="J223" s="60"/>
      <c r="K223" s="60"/>
      <c r="L223" s="60"/>
      <c r="M223" s="60"/>
      <c r="N223" s="60"/>
      <c r="O223" s="60"/>
      <c r="P223" s="130"/>
      <c r="Q223" s="48"/>
      <c r="R223" s="88"/>
    </row>
    <row customHeight="true" ht="48" r="224">
      <c r="A224" s="60"/>
      <c r="B224" s="3" t="str">
        <v>SYNC+_0266</v>
      </c>
      <c r="C224" s="3" t="str">
        <v>1-1.1 3D车模-异常状态</v>
      </c>
      <c r="D224" s="60" t="str">
        <v>3D车模-多个异常状态-发动机系统故障+电动助力转向系统（ESP）故障+陡坡缓降故障+坡道起步辅助系统故障+车外灯照明系统故障</v>
      </c>
      <c r="E224" s="10" t="str">
        <v>P2</v>
      </c>
      <c r="F224" s="129" t="str">
        <v>1.车机供电正常
2.配置字设置TPMS Support=0x1
3.触发发动机系统故障 
4.进入Controller Laucher页面
5.连接CAN工具</v>
      </c>
      <c r="G224" s="60" t="str">
        <v>1.触发电动助力转向（EPS）故障 
2.触发坡道缓降系统故障 
3.触发坡道起步系统故障
4.触发照明系统故障
5.查看界面提示区显示</v>
      </c>
      <c r="H224" s="60" t="str">
        <v>5.显示红色惊叹号图标+车辆健康报警，发现5个异常</v>
      </c>
      <c r="I224" s="60" t="str">
        <v>Pass</v>
      </c>
      <c r="J224" s="60"/>
      <c r="K224" s="60"/>
      <c r="L224" s="60"/>
      <c r="M224" s="60"/>
      <c r="N224" s="60"/>
      <c r="O224" s="60"/>
      <c r="P224" s="130"/>
      <c r="Q224" s="48"/>
      <c r="R224" s="88"/>
    </row>
    <row customHeight="true" ht="48" r="225">
      <c r="A225" s="60"/>
      <c r="B225" s="3" t="str">
        <v>SYNC+_0266</v>
      </c>
      <c r="C225" s="3" t="str">
        <v>1-1.1 3D车模-异常状态</v>
      </c>
      <c r="D225" s="60" t="str">
        <v>3D车模-多个异常状态-发动机系统故障+电动助力转向系统（ESP）故障+陡坡缓降故障+坡道起步辅助系统故障+车外灯照明系统故障-进入VHA应用具体故障页面</v>
      </c>
      <c r="E225" s="10" t="str">
        <v>P2</v>
      </c>
      <c r="F225" s="129" t="str">
        <v>1.车机供电正常
2.配置字设置TPMS Support=0x1
3.触发发动机系统故障 
4.进入Controller Laucher页面
5.连接CAN工具</v>
      </c>
      <c r="G225" s="129" t="str">
        <v>1.触发电动助力转向（EPS）故障 
2.触发坡道缓降系统故障 
3.触发坡道起步系统故障
4.触发照明系统故障
5.点击提示区中的故障信息文字</v>
      </c>
      <c r="H225" s="60" t="str">
        <v>5.进入VHA应用具体故障页面，高亮在车辆健康tab</v>
      </c>
      <c r="I225" s="60" t="str">
        <v>Pass</v>
      </c>
      <c r="J225" s="60"/>
      <c r="K225" s="60"/>
      <c r="L225" s="60"/>
      <c r="M225" s="60"/>
      <c r="N225" s="60"/>
      <c r="O225" s="60"/>
      <c r="P225" s="130"/>
      <c r="Q225" s="48"/>
      <c r="R225" s="88"/>
    </row>
    <row customHeight="true" ht="48" r="226">
      <c r="A226" s="60"/>
      <c r="B226" s="3" t="str">
        <v>SYNC+_0266</v>
      </c>
      <c r="C226" s="3" t="str">
        <v>1-1.1 3D车模-异常状态</v>
      </c>
      <c r="D226" s="60" t="str">
        <v>3D车模-多个异常状态-发动机机油压力异常+发动机监测到过热异常+电动助力转向系统（ESP）故障+陡坡缓降故障+坡道起步辅助系统故障</v>
      </c>
      <c r="E226" s="10" t="str">
        <v>P2</v>
      </c>
      <c r="F226" s="129" t="str">
        <v>1.车机供电正常
2.配置字设置TPMS Support=0x1
3.触发机油压力低警告
4.进入Controller Laucher页面
5.连接CAN工具</v>
      </c>
      <c r="G226" s="60" t="str">
        <v>1.触发冷却液过热 
2.触发电动助力转向（EPS）故障 
3.触发坡道缓降系统故障 
4.触发坡道起步系统故障
5.查看界面提示区显示</v>
      </c>
      <c r="H226" s="60" t="str">
        <v>5.显示红色惊叹号图标+车辆健康报警，发现5个异常</v>
      </c>
      <c r="I226" s="60" t="str">
        <v>Pass</v>
      </c>
      <c r="J226" s="60"/>
      <c r="K226" s="60"/>
      <c r="L226" s="60"/>
      <c r="M226" s="60"/>
      <c r="N226" s="60"/>
      <c r="O226" s="60"/>
      <c r="P226" s="130"/>
      <c r="Q226" s="48"/>
      <c r="R226" s="88"/>
    </row>
    <row customHeight="true" ht="48" r="227">
      <c r="A227" s="60"/>
      <c r="B227" s="3" t="str">
        <v>SYNC+_0266</v>
      </c>
      <c r="C227" s="3" t="str">
        <v>1-1.1 3D车模-异常状态</v>
      </c>
      <c r="D227" s="60" t="str">
        <v>3D车模-多个异常状态-发动机机油压力异常+发动机监测到过热异常+电动助力转向系统（ESP）故障+陡坡缓降故障+坡道起步辅助系统故障-进入VHA应用具体故障页面</v>
      </c>
      <c r="E227" s="10" t="str">
        <v>P2</v>
      </c>
      <c r="F227" s="129" t="str">
        <v>1.车机供电正常
2.配置字设置TPMS Support=0x1
3.触发机油压力低警告
4.进入Controller Laucher页面
5.连接CAN工具</v>
      </c>
      <c r="G227" s="129" t="str">
        <v>1.触发冷却液过热 
2.触发电动助力转向（EPS）故障 
3.触发坡道缓降系统故障 
4.触发坡道起步系统故障
5.点击提示区中的故障信息文字</v>
      </c>
      <c r="H227" s="60" t="str">
        <v>5.进入VHA应用具体故障页面，高亮在车辆健康tab</v>
      </c>
      <c r="I227" s="60" t="str">
        <v>Pass</v>
      </c>
      <c r="J227" s="60"/>
      <c r="K227" s="60"/>
      <c r="L227" s="60"/>
      <c r="M227" s="60"/>
      <c r="N227" s="60"/>
      <c r="O227" s="60"/>
      <c r="P227" s="130"/>
      <c r="Q227" s="48"/>
      <c r="R227" s="88"/>
    </row>
    <row customHeight="true" ht="48" r="228">
      <c r="A228" s="60"/>
      <c r="B228" s="3" t="str">
        <v>SYNC+_0266</v>
      </c>
      <c r="C228" s="3" t="str">
        <v>1-1.1 3D车模-异常状态</v>
      </c>
      <c r="D228" s="60" t="str">
        <v>3D车模-多个异常状态-发动机机油压力异常+发动机监测到过热异常+电动助力转向系统（ESP）故障+陡坡缓降故障+车外灯照明系统故障</v>
      </c>
      <c r="E228" s="10" t="str">
        <v>P2</v>
      </c>
      <c r="F228" s="129" t="str">
        <v>1.车机供电正常
2.配置字设置TPMS Support=0x1
3.触发机油压力低警告
4.进入Controller Laucher页面
5.连接CAN工具</v>
      </c>
      <c r="G228" s="60" t="str">
        <v>1.触发冷却液过热 
2.触发电动助力转向（EPS）故障 
3.触发坡道缓降系统故障 
4.触发照明系统故障
5.查看界面提示区显示</v>
      </c>
      <c r="H228" s="60" t="str">
        <v>5.显示红色惊叹号图标+车辆健康报警，发现5个异常</v>
      </c>
      <c r="I228" s="60" t="str">
        <v>Pass</v>
      </c>
      <c r="J228" s="60"/>
      <c r="K228" s="60"/>
      <c r="L228" s="60"/>
      <c r="M228" s="60"/>
      <c r="N228" s="60"/>
      <c r="O228" s="60"/>
      <c r="P228" s="130"/>
      <c r="Q228" s="48"/>
      <c r="R228" s="88"/>
    </row>
    <row customHeight="true" ht="48" r="229">
      <c r="A229" s="60"/>
      <c r="B229" s="3" t="str">
        <v>SYNC+_0266</v>
      </c>
      <c r="C229" s="3" t="str">
        <v>1-1.1 3D车模-异常状态</v>
      </c>
      <c r="D229" s="60" t="str">
        <v>3D车模-多个异常状态-发动机机油压力异常+发动机监测到过热异常+电动助力转向系统（ESP）故障+陡坡缓降故障+车外灯照明系统故障-进入VHA应用具体故障页面</v>
      </c>
      <c r="E229" s="10" t="str">
        <v>P2</v>
      </c>
      <c r="F229" s="129" t="str">
        <v>1.车机供电正常
2.配置字设置TPMS Support=0x1
3.触发机油压力低警告
4.进入Controller Laucher页面
5.连接CAN工具</v>
      </c>
      <c r="G229" s="129" t="str">
        <v>1.触发冷却液过热 
2.触发电动助力转向（EPS）故障 
3.触发坡道缓降系统故障 
4.触发照明系统故障
5.点击提示区中的故障信息文字</v>
      </c>
      <c r="H229" s="60" t="str">
        <v>5.进入VHA应用具体故障页面，高亮在车辆健康tab</v>
      </c>
      <c r="I229" s="60" t="str">
        <v>Pass</v>
      </c>
      <c r="J229" s="60"/>
      <c r="K229" s="60"/>
      <c r="L229" s="60"/>
      <c r="M229" s="60"/>
      <c r="N229" s="60"/>
      <c r="O229" s="60"/>
      <c r="P229" s="130"/>
      <c r="Q229" s="48"/>
      <c r="R229" s="88"/>
    </row>
    <row customHeight="true" ht="48" r="230">
      <c r="A230" s="60"/>
      <c r="B230" s="3" t="str">
        <v>SYNC+_0266</v>
      </c>
      <c r="C230" s="3" t="str">
        <v>1-1.1 3D车模-异常状态</v>
      </c>
      <c r="D230" s="60" t="str">
        <v>3D车模-多个异常状态-发动机机油压力异常+电动助力转向系统（ESP）故障+陡坡缓降故障+坡道起步辅助系统故障+车外灯照明系统故障</v>
      </c>
      <c r="E230" s="10" t="str">
        <v>P2</v>
      </c>
      <c r="F230" s="129" t="str">
        <v>1.车机供电正常
2.配置字设置TPMS Support=0x1
3.触发机油压力低警告
4.进入Controller Laucher页面
5.连接CAN工具</v>
      </c>
      <c r="G230" s="60" t="str">
        <v>1.触发电动助力转向（EPS）故障 
2.触发坡道缓降系统故障 
3.触发坡道起步系统故障
4.触发照明系统故障
5.查看界面提示区显示</v>
      </c>
      <c r="H230" s="60" t="str">
        <v>5.显示红色惊叹号图标+车辆健康报警，发现5个异常</v>
      </c>
      <c r="I230" s="60" t="str">
        <v>Pass</v>
      </c>
      <c r="J230" s="60"/>
      <c r="K230" s="60"/>
      <c r="L230" s="60"/>
      <c r="M230" s="60"/>
      <c r="N230" s="60"/>
      <c r="O230" s="60"/>
      <c r="P230" s="130"/>
      <c r="Q230" s="48"/>
      <c r="R230" s="88"/>
    </row>
    <row customHeight="true" ht="48" r="231">
      <c r="A231" s="60"/>
      <c r="B231" s="3" t="str">
        <v>SYNC+_0266</v>
      </c>
      <c r="C231" s="3" t="str">
        <v>1-1.1 3D车模-异常状态</v>
      </c>
      <c r="D231" s="60" t="str">
        <v>3D车模-多个异常状态-发动机机油压力异常+电动助力转向系统（ESP）故障+陡坡缓降故障+坡道起步辅助系统故障+车外灯照明系统故障-进入VHA应用具体故障页面</v>
      </c>
      <c r="E231" s="10" t="str">
        <v>P2</v>
      </c>
      <c r="F231" s="129" t="str">
        <v>1.车机供电正常
2.配置字设置TPMS Support=0x1
3.触发机油压力低警告
4.进入Controller Laucher页面
5.连接CAN工具</v>
      </c>
      <c r="G231" s="129" t="str">
        <v>1.触发电动助力转向（EPS）故障 
2.触发坡道缓降系统故障 
3.触发坡道起步系统故障
4.触发照明系统故障
5.点击提示区中的故障信息文字</v>
      </c>
      <c r="H231" s="60" t="str">
        <v>5.进入VHA应用具体故障页面，高亮在车辆健康tab</v>
      </c>
      <c r="I231" s="60" t="str">
        <v>Pass</v>
      </c>
      <c r="J231" s="60"/>
      <c r="K231" s="60"/>
      <c r="L231" s="60"/>
      <c r="M231" s="60"/>
      <c r="N231" s="60"/>
      <c r="O231" s="60"/>
      <c r="P231" s="130"/>
      <c r="Q231" s="48"/>
      <c r="R231" s="88"/>
    </row>
    <row customHeight="true" ht="48" r="232">
      <c r="A232" s="60"/>
      <c r="B232" s="3" t="str">
        <v>SYNC+_0266</v>
      </c>
      <c r="C232" s="3" t="str">
        <v>1-1.1 3D车模-异常状态</v>
      </c>
      <c r="D232" s="60" t="str">
        <v>3D车模-多个异常状态-发动机监测到过热异常+电动助力转向系统（ESP）故障+陡坡缓降故障+坡道起步辅助系统故障+车外灯照明系统故障</v>
      </c>
      <c r="E232" s="10" t="str">
        <v>P2</v>
      </c>
      <c r="F232" s="129" t="str">
        <v>1.车机供电正常
2.配置字设置TPMS Support=0x1
3.触发冷却液过热 
4.进入Controller Laucher页面
5.连接CAN工具</v>
      </c>
      <c r="G232" s="60" t="str">
        <v>1.触发电动助力转向（EPS）故障 
2.触发坡道缓降系统故障 
3.触发坡道起步系统故障
4.触发照明系统故障
5.查看界面提示区显示</v>
      </c>
      <c r="H232" s="60" t="str">
        <v>5.显示红色惊叹号图标+车辆健康报警，发现5个异常</v>
      </c>
      <c r="I232" s="60" t="str">
        <v>Pass</v>
      </c>
      <c r="J232" s="60"/>
      <c r="K232" s="60"/>
      <c r="L232" s="60"/>
      <c r="M232" s="60"/>
      <c r="N232" s="60"/>
      <c r="O232" s="60"/>
      <c r="P232" s="130"/>
      <c r="Q232" s="48"/>
      <c r="R232" s="88"/>
    </row>
    <row customHeight="true" ht="48" r="233">
      <c r="A233" s="60"/>
      <c r="B233" s="3" t="str">
        <v>SYNC+_0266</v>
      </c>
      <c r="C233" s="3" t="str">
        <v>1-1.1 3D车模-异常状态</v>
      </c>
      <c r="D233" s="60" t="str">
        <v>3D车模-多个异常状态-发动机监测到过热异常+电动助力转向系统（ESP）故障+陡坡缓降故障+坡道起步辅助系统故障+车外灯照明系统故障-进入VHA应用具体故障页面</v>
      </c>
      <c r="E233" s="10" t="str">
        <v>P2</v>
      </c>
      <c r="F233" s="129" t="str">
        <v>1.车机供电正常
2.配置字设置TPMS Support=0x1
3.触发冷却液过热 
4.进入Controller Laucher页面
5.连接CAN工具</v>
      </c>
      <c r="G233" s="129" t="str">
        <v>1.触发电动助力转向（EPS）故障 
2.触发坡道缓降系统故障 
3.触发坡道起步系统故障
4.触发照明系统故障
5.点击提示区中的故障信息文字</v>
      </c>
      <c r="H233" s="60" t="str">
        <v>5.进入VHA应用具体故障页面，高亮在车辆健康tab</v>
      </c>
      <c r="I233" s="60" t="str">
        <v>Pass</v>
      </c>
      <c r="J233" s="60"/>
      <c r="K233" s="60"/>
      <c r="L233" s="60"/>
      <c r="M233" s="60"/>
      <c r="N233" s="60"/>
      <c r="O233" s="60"/>
      <c r="P233" s="130"/>
      <c r="Q233" s="48"/>
      <c r="R233" s="88"/>
    </row>
    <row customHeight="true" ht="48" r="234">
      <c r="A234" s="60"/>
      <c r="B234" s="3" t="str">
        <v>SYNC+_0266</v>
      </c>
      <c r="C234" s="3" t="str">
        <v>1-1.1 3D车模-异常状态</v>
      </c>
      <c r="D234" s="60" t="str">
        <v>3D车模-多个异常状态-胎压监测系统警告+发动机故障+机油压力低+冷却液温度过高+电动转向故障+陡坡缓降系统故障</v>
      </c>
      <c r="E234" s="10" t="str">
        <v>P2</v>
      </c>
      <c r="F234" s="129" t="str">
        <v>1.车机供电正常
2.配置字设置TPMS Support=0x1
3.触发冷却液过热 
4.进入Controller Laucher页面
5.连接CAN工具</v>
      </c>
      <c r="G234" s="129" t="str">
        <v>1.触发胎压监测系统警告
2.触发发动机故障 
3.触发机油压力低
4.触发冷却液温度过高
5.触发电动转向故障
6.触发陡坡缓降系统故障
7.点击提示区中的故障信息文字</v>
      </c>
      <c r="H234" s="60" t="str">
        <v>6.显示红色惊叹号图标+车辆健康报警，发现6个异常
7.进入VHA应用具体故障页面，高亮在车辆健康tab</v>
      </c>
      <c r="I234" s="60" t="str">
        <v>Pass</v>
      </c>
      <c r="J234" s="60"/>
      <c r="K234" s="60"/>
      <c r="L234" s="60"/>
      <c r="M234" s="60"/>
      <c r="N234" s="60"/>
      <c r="O234" s="60"/>
      <c r="P234" s="130"/>
      <c r="Q234" s="48"/>
      <c r="R234" s="88"/>
    </row>
    <row customHeight="true" ht="48" r="235">
      <c r="A235" s="60"/>
      <c r="B235" s="3" t="str">
        <v>SYNC+_0266</v>
      </c>
      <c r="C235" s="3" t="str">
        <v>1-1.1 3D车模-异常状态</v>
      </c>
      <c r="D235" s="60" t="str">
        <v>3D车模-多个异常状态-胎压监测系统警告+发动机故障+机油压力低+冷却液温度过高+电动转向故障+坡道起步辅助故障</v>
      </c>
      <c r="E235" s="10" t="str">
        <v>P2</v>
      </c>
      <c r="F235" s="129" t="str">
        <v>1.车机供电正常
2.配置字设置TPMS Support=0x1
3.触发冷却液过热 
4.进入Controller Laucher页面
5.连接CAN工具</v>
      </c>
      <c r="G235" s="129" t="str">
        <v>1.触发胎压监测系统警告
2.触发发动机故障 
3.触发机油压力低
4.触发冷却液温度过高
5.触发电动转向故障
6.触发坡道起步辅助故障
7.点击提示区中的故障信息文字</v>
      </c>
      <c r="H235" s="60" t="str">
        <v>6.显示红色惊叹号图标+车辆健康报警，发现6个异常
7.进入VHA应用具体故障页面，高亮在车辆健康tab</v>
      </c>
      <c r="I235" s="60" t="str">
        <v>Pass</v>
      </c>
      <c r="J235" s="60"/>
      <c r="K235" s="60"/>
      <c r="L235" s="60"/>
      <c r="M235" s="60"/>
      <c r="N235" s="60"/>
      <c r="O235" s="60"/>
      <c r="P235" s="130"/>
      <c r="Q235" s="48"/>
      <c r="R235" s="88"/>
    </row>
    <row customHeight="true" ht="48" r="236">
      <c r="A236" s="60"/>
      <c r="B236" s="3" t="str">
        <v>SYNC+_0266</v>
      </c>
      <c r="C236" s="3" t="str">
        <v>1-1.1 3D车模-异常状态</v>
      </c>
      <c r="D236" s="60" t="str">
        <v>3D车模-多个异常状态-胎压监测系统警告+发动机故障+机油压力低+冷却液温度过高+电动转向故障+坡道起步辅助故障</v>
      </c>
      <c r="E236" s="10" t="str">
        <v>P2</v>
      </c>
      <c r="F236" s="129" t="str">
        <v>1.车机供电正常
2.配置字设置TPMS Support=0x1
3.触发冷却液过热 
4.进入Controller Laucher页面
5.连接CAN工具</v>
      </c>
      <c r="G236" s="129" t="str">
        <v>1.触发胎压监测系统警告
2.触发发动机故障 
3.触发机油压力低
4.触发冷却液温度过高
5.触发电动转向故障
6.触发坡道起步辅助故障
7.点击提示区中的故障信息文字</v>
      </c>
      <c r="H236" s="60" t="str">
        <v>6.显示红色惊叹号图标+车辆健康报警，发现6个异常
7.进入VHA应用具体故障页面，高亮在车辆健康tab</v>
      </c>
      <c r="I236" s="60" t="str">
        <v>Pass</v>
      </c>
      <c r="J236" s="60"/>
      <c r="K236" s="60"/>
      <c r="L236" s="60"/>
      <c r="M236" s="60"/>
      <c r="N236" s="60"/>
      <c r="O236" s="60"/>
      <c r="P236" s="130"/>
      <c r="Q236" s="48"/>
      <c r="R236" s="88"/>
    </row>
    <row customHeight="true" ht="48" r="237">
      <c r="A237" s="60"/>
      <c r="B237" s="3" t="str">
        <v>SYNC+_0266</v>
      </c>
      <c r="C237" s="3" t="str">
        <v>1-1.1 3D车模-异常状态</v>
      </c>
      <c r="D237" s="60" t="str">
        <v>3D车模-多个异常状态-胎压监测系统警告+发动机故障+机油压力低+冷却液温度过高+电动转向故障+照明系统故障</v>
      </c>
      <c r="E237" s="10" t="str">
        <v>P2</v>
      </c>
      <c r="F237" s="129" t="str">
        <v>1.车机供电正常
2.配置字设置TPMS Support=0x1
3.触发冷却液过热 
4.进入Controller Laucher页面
5.连接CAN工具</v>
      </c>
      <c r="G237" s="129" t="str">
        <v>1.触发胎压监测系统警告
2.触发发动机故障 
3.触发机油压力低
4.触发冷却液温度过高
5.触发电动转向故障
6.触发照明系统故障故障
7.点击提示区中的故障信息文字</v>
      </c>
      <c r="H237" s="60" t="str">
        <v>6.显示红色惊叹号图标+车辆健康报警，发现6个异常
7.进入VHA应用具体故障页面，高亮在车辆健康tab</v>
      </c>
      <c r="I237" s="60" t="str">
        <v>Pass</v>
      </c>
      <c r="J237" s="60"/>
      <c r="K237" s="60"/>
      <c r="L237" s="60"/>
      <c r="M237" s="60"/>
      <c r="N237" s="60"/>
      <c r="O237" s="60"/>
      <c r="P237" s="130"/>
      <c r="Q237" s="48"/>
      <c r="R237" s="88"/>
    </row>
    <row customHeight="true" ht="48" r="238">
      <c r="A238" s="60"/>
      <c r="B238" s="3" t="str">
        <v>SYNC+_0266</v>
      </c>
      <c r="C238" s="3" t="str">
        <v>1-1.1 3D车模-异常状态</v>
      </c>
      <c r="D238" s="60" t="str">
        <v>3D车模-多个异常状态-胎压监测系统警告+机油压力低+冷却液温度过高+电动转向故障+陡坡缓降系统故障+坡道起步辅助故障</v>
      </c>
      <c r="E238" s="10" t="str">
        <v>P2</v>
      </c>
      <c r="F238" s="129" t="str">
        <v>1.车机供电正常
2.配置字设置TPMS Support=0x1
3.触发冷却液过热 
4.进入Controller Laucher页面
5.连接CAN工具</v>
      </c>
      <c r="G238" s="129" t="str">
        <v>1.触发胎压监测系统警告
2.触发机油压力低
3.触发冷却液温度过高
4.触发电动转向故障
5.触发陡坡缓降系统故障
6.触发坡道起步辅助故障
7.点击提示区中的故障信息文字</v>
      </c>
      <c r="H238" s="60" t="str">
        <v>6.显示红色惊叹号图标+车辆健康报警，发现6个异常
7.进入VHA应用具体故障页面，高亮在车辆健康tab</v>
      </c>
      <c r="I238" s="60" t="str">
        <v>Pass</v>
      </c>
      <c r="J238" s="60"/>
      <c r="K238" s="60"/>
      <c r="L238" s="60"/>
      <c r="M238" s="60"/>
      <c r="N238" s="60"/>
      <c r="O238" s="60"/>
      <c r="P238" s="130"/>
      <c r="Q238" s="48"/>
      <c r="R238" s="88"/>
    </row>
    <row customHeight="true" ht="48" r="239">
      <c r="A239" s="60"/>
      <c r="B239" s="3" t="str">
        <v>SYNC+_0266</v>
      </c>
      <c r="C239" s="3" t="str">
        <v>1-1.1 3D车模-异常状态</v>
      </c>
      <c r="D239" s="60" t="str">
        <v>3D车模-多个异常状态-胎压监测系统警告+机油压力低+冷却液温度过高+电动转向故障+陡坡缓降系统故障+照明系统故障</v>
      </c>
      <c r="E239" s="10" t="str">
        <v>P2</v>
      </c>
      <c r="F239" s="129" t="str">
        <v>1.车机供电正常
2.配置字设置TPMS Support=0x1
3.触发冷却液过热 
4.进入Controller Laucher页面
5.连接CAN工具</v>
      </c>
      <c r="G239" s="129" t="str">
        <v>1.触发胎压监测系统警告
2.触发机油压力低
3.触发冷却液温度过高
4.触发电动转向故障
5.触发陡坡缓降系统故障
6.触发照明系统故障故障
7.点击提示区中的故障信息文字</v>
      </c>
      <c r="H239" s="60" t="str">
        <v>6.显示红色惊叹号图标+车辆健康报警，发现6个异常
7.进入VHA应用具体故障页面，高亮在车辆健康tab</v>
      </c>
      <c r="I239" s="60" t="str">
        <v>Pass</v>
      </c>
      <c r="J239" s="60"/>
      <c r="K239" s="60"/>
      <c r="L239" s="60"/>
      <c r="M239" s="60"/>
      <c r="N239" s="60"/>
      <c r="O239" s="60"/>
      <c r="P239" s="130"/>
      <c r="Q239" s="48"/>
      <c r="R239" s="88"/>
    </row>
    <row customHeight="true" ht="48" r="240">
      <c r="A240" s="60"/>
      <c r="B240" s="3" t="str">
        <v>SYNC+_0266</v>
      </c>
      <c r="C240" s="3" t="str">
        <v>1-1.1 3D车模-异常状态</v>
      </c>
      <c r="D240" s="60" t="str">
        <v>3D车模-多个异常状态-胎压监测系统警告+机油压力低+冷却液温度过高+电动转向故障+坡道起步辅助故障+照明系统故障</v>
      </c>
      <c r="E240" s="10" t="str">
        <v>P2</v>
      </c>
      <c r="F240" s="129" t="str">
        <v>1.车机供电正常
2.配置字设置TPMS Support=0x1
3.触发冷却液过热 
4.进入Controller Laucher页面
5.连接CAN工具</v>
      </c>
      <c r="G240" s="129" t="str">
        <v>1.触发胎压监测系统警告
2.触发机油压力低
3.触发冷却液温度过高
4.触发电动转向故障
5.触发坡道起步辅助故障
6.触发照明系统故障故障
7.点击提示区中的故障信息文字</v>
      </c>
      <c r="H240" s="60" t="str">
        <v>6.显示红色惊叹号图标+车辆健康报警，发现6个异常
7.进入VHA应用具体故障页面，高亮在车辆健康tab</v>
      </c>
      <c r="I240" s="60" t="str">
        <v>Pass</v>
      </c>
      <c r="J240" s="60"/>
      <c r="K240" s="60"/>
      <c r="L240" s="60"/>
      <c r="M240" s="60"/>
      <c r="N240" s="60"/>
      <c r="O240" s="60"/>
      <c r="P240" s="130"/>
      <c r="Q240" s="48"/>
      <c r="R240" s="88"/>
    </row>
    <row customHeight="true" ht="48" r="241">
      <c r="A241" s="60"/>
      <c r="B241" s="3" t="str">
        <v>SYNC+_0266</v>
      </c>
      <c r="C241" s="3" t="str">
        <v>1-1.1 3D车模-异常状态</v>
      </c>
      <c r="D241" s="60" t="str">
        <v>3D车模-多个异常状态-发动机系统故障+发动机机油压力异常+发动机监测到过热异常+电动助力转向系统（ESP）故障+陡坡缓降故障+坡道起步辅助系统故障</v>
      </c>
      <c r="E241" s="10" t="str">
        <v>P2</v>
      </c>
      <c r="F241" s="129" t="str">
        <v>1.车机供电正常
2.配置字设置TPMS Support=0x1
3.触发发动机系统故障 
4.进入Controller Laucher页面
5.连接CAN工具</v>
      </c>
      <c r="G241" s="60" t="str">
        <v>1.触发机油压力低警告
2.触发冷却液过热 
3.触发电动助力转向（EPS）故障 
4.触发坡道缓降系统故障 
5.触发坡道起步系统故障
6.查看界面提示区显示</v>
      </c>
      <c r="H241" s="60" t="str">
        <v>6.显示红色惊叹号图标+车辆健康报警，发现6个异常</v>
      </c>
      <c r="I241" s="60" t="str">
        <v>Pass</v>
      </c>
      <c r="J241" s="60"/>
      <c r="K241" s="60"/>
      <c r="L241" s="60"/>
      <c r="M241" s="60"/>
      <c r="N241" s="60"/>
      <c r="O241" s="60"/>
      <c r="P241" s="130"/>
      <c r="Q241" s="48"/>
      <c r="R241" s="88"/>
    </row>
    <row customHeight="true" ht="48" r="242">
      <c r="A242" s="60"/>
      <c r="B242" s="3" t="str">
        <v>SYNC+_0266</v>
      </c>
      <c r="C242" s="3" t="str">
        <v>1-1.1 3D车模-异常状态</v>
      </c>
      <c r="D242" s="60" t="str">
        <v>3D车模-多个异常状态-发动机系统故障+发动机机油压力异常+发动机监测到过热异常+电动助力转向系统（ESP）故障+陡坡缓降故障+坡道起步辅助系统故障-进入VHA应用具体故障页面</v>
      </c>
      <c r="E242" s="10" t="str">
        <v>P2</v>
      </c>
      <c r="F242" s="129" t="str">
        <v>1.车机供电正常
2.配置字设置TPMS Support=0x1
3.触发发动机系统故障 
4.进入Controller Laucher页面
5.连接CAN工具</v>
      </c>
      <c r="G242" s="129" t="str">
        <v>1.触发机油压力低警告
2.触发冷却液过热 
3.触发电动助力转向（EPS）故障 
4.触发坡道缓降系统故障 
5.触发坡道起步系统故障
6.点击提示区中的故障信息文字</v>
      </c>
      <c r="H242" s="60" t="str">
        <v>6.进入VHA应用具体故障页面，高亮在车辆健康tab</v>
      </c>
      <c r="I242" s="60" t="str">
        <v>Pass</v>
      </c>
      <c r="J242" s="60"/>
      <c r="K242" s="60"/>
      <c r="L242" s="60"/>
      <c r="M242" s="60"/>
      <c r="N242" s="60"/>
      <c r="O242" s="60"/>
      <c r="P242" s="130"/>
      <c r="Q242" s="48"/>
      <c r="R242" s="88"/>
    </row>
    <row customHeight="true" ht="48" r="243">
      <c r="A243" s="60"/>
      <c r="B243" s="3" t="str">
        <v>SYNC+_0266</v>
      </c>
      <c r="C243" s="3" t="str">
        <v>1-1.1 3D车模-异常状态</v>
      </c>
      <c r="D243" s="60" t="str">
        <v>3D车模-多个异常状态-发动机系统故障+发动机机油压力异常+发动机监测到过热异常+电动助力转向系统（ESP）故障+陡坡缓降故障+车外灯照明系统故障</v>
      </c>
      <c r="E243" s="10" t="str">
        <v>P2</v>
      </c>
      <c r="F243" s="129" t="str">
        <v>1.车机供电正常
2.配置字设置TPMS Support=0x1
3.触发发动机系统故障 
4.进入Controller Laucher页面
5.连接CAN工具</v>
      </c>
      <c r="G243" s="60" t="str">
        <v>1.触发机油压力低警告
2.触发冷却液过热 
3.触发电动助力转向（EPS）故障 
4.触发坡道缓降系统故障 
5.触发照明系统故障
6.查看界面提示区显示</v>
      </c>
      <c r="H243" s="60" t="str">
        <v>6.显示红色惊叹号图标+车辆健康报警，发现6个异常</v>
      </c>
      <c r="I243" s="60" t="str">
        <v>Pass</v>
      </c>
      <c r="J243" s="60"/>
      <c r="K243" s="60"/>
      <c r="L243" s="60"/>
      <c r="M243" s="60"/>
      <c r="N243" s="60"/>
      <c r="O243" s="60"/>
      <c r="P243" s="130"/>
      <c r="Q243" s="48"/>
      <c r="R243" s="88"/>
    </row>
    <row customHeight="true" ht="48" r="244">
      <c r="A244" s="60"/>
      <c r="B244" s="3" t="str">
        <v>SYNC+_0266</v>
      </c>
      <c r="C244" s="3" t="str">
        <v>1-1.1 3D车模-异常状态</v>
      </c>
      <c r="D244" s="60" t="str">
        <v>3D车模-多个异常状态-发动机系统故障+发动机机油压力异常+发动机监测到过热异常+电动助力转向系统（ESP）故障+陡坡缓降故障+车外灯照明系统故障-进入VHA应用具体故障页面</v>
      </c>
      <c r="E244" s="10" t="str">
        <v>P2</v>
      </c>
      <c r="F244" s="129" t="str">
        <v>1.车机供电正常
2.配置字设置TPMS Support=0x1
3.触发发动机系统故障 
4.进入Controller Laucher页面
5.连接CAN工具</v>
      </c>
      <c r="G244" s="129" t="str">
        <v>1.触发机油压力低警告
2.触发冷却液过热 
3.触发电动助力转向（EPS）故障 
4.触发坡道缓降系统故障 
5.触发照明系统故障
6.点击提示区中的故障信息文字</v>
      </c>
      <c r="H244" s="60" t="str">
        <v>6.进入VHA应用具体故障页面，高亮在车辆健康tab</v>
      </c>
      <c r="I244" s="60" t="str">
        <v>Pass</v>
      </c>
      <c r="J244" s="60"/>
      <c r="K244" s="60"/>
      <c r="L244" s="60"/>
      <c r="M244" s="60"/>
      <c r="N244" s="60"/>
      <c r="O244" s="60"/>
      <c r="P244" s="130"/>
      <c r="Q244" s="48"/>
      <c r="R244" s="88"/>
    </row>
    <row customHeight="true" ht="48" r="245">
      <c r="A245" s="60"/>
      <c r="B245" s="3" t="str">
        <v>SYNC+_0266</v>
      </c>
      <c r="C245" s="3" t="str">
        <v>1-1.1 3D车模-异常状态</v>
      </c>
      <c r="D245" s="60" t="str">
        <v>3D车模-多个异常状态-发动机系统故障+发动机监测到过热异常+电动助力转向系统（ESP）故障+陡坡缓降故障+坡道起步辅助系统故障+车外灯照明系统故障</v>
      </c>
      <c r="E245" s="10" t="str">
        <v>P2</v>
      </c>
      <c r="F245" s="129" t="str">
        <v>1.车机供电正常
2.配置字设置TPMS Support=0x1
3.触发发动机系统故障 
4.进入Controller Laucher页面
5.连接CAN工具</v>
      </c>
      <c r="G245" s="60" t="str">
        <v>1.触发冷却液过热 
2.触发电动助力转向（EPS）故障 
3.触发坡道缓降系统故障 
4.触发坡道起步系统故障
5.触发照明系统故障
6.查看界面提示区显示</v>
      </c>
      <c r="H245" s="60" t="str">
        <v>6.显示红色惊叹号图标+车辆健康报警，发现6个异常</v>
      </c>
      <c r="I245" s="60" t="str">
        <v>Pass</v>
      </c>
      <c r="J245" s="60"/>
      <c r="K245" s="60"/>
      <c r="L245" s="60"/>
      <c r="M245" s="60"/>
      <c r="N245" s="60"/>
      <c r="O245" s="60"/>
      <c r="P245" s="130"/>
      <c r="Q245" s="48"/>
      <c r="R245" s="88"/>
    </row>
    <row customHeight="true" ht="48" r="246">
      <c r="A246" s="60"/>
      <c r="B246" s="3" t="str">
        <v>SYNC+_0266</v>
      </c>
      <c r="C246" s="3" t="str">
        <v>1-1.1 3D车模-异常状态</v>
      </c>
      <c r="D246" s="60" t="str">
        <v>3D车模-多个异常状态-发动机系统故障+发动机监测到过热异常+电动助力转向系统（ESP）故障+陡坡缓降故障+坡道起步辅助系统故障+车外灯照明系统故障-进入VHA应用具体故障页面</v>
      </c>
      <c r="E246" s="10" t="str">
        <v>P2</v>
      </c>
      <c r="F246" s="129" t="str">
        <v>1.车机供电正常
2.配置字设置TPMS Support=0x1
3.触发发动机系统故障 
4.进入Controller Laucher页面
5.连接CAN工具</v>
      </c>
      <c r="G246" s="129" t="str">
        <v>1.触发冷却液过热 
2.触发电动助力转向（EPS）故障 
3.触发坡道缓降系统故障 
4.触发坡道起步系统故障
5.触发照明系统故障
6.点击提示区中的故障信息文字</v>
      </c>
      <c r="H246" s="60" t="str">
        <v>6.进入VHA应用具体故障页面，高亮在车辆健康tab</v>
      </c>
      <c r="I246" s="60" t="str">
        <v>Pass</v>
      </c>
      <c r="J246" s="60"/>
      <c r="K246" s="60"/>
      <c r="L246" s="60"/>
      <c r="M246" s="60"/>
      <c r="N246" s="60"/>
      <c r="O246" s="60"/>
      <c r="P246" s="130"/>
      <c r="Q246" s="48"/>
      <c r="R246" s="88"/>
    </row>
    <row customHeight="true" ht="48" r="247">
      <c r="A247" s="60"/>
      <c r="B247" s="3" t="str">
        <v>SYNC+_0266</v>
      </c>
      <c r="C247" s="3" t="str">
        <v>1-1.1 3D车模-异常状态</v>
      </c>
      <c r="D247" s="60" t="str">
        <v>3D车模-多个异常状态-发动机机油压力异常+发动机监测到过热异常+电动助力转向系统（ESP）故障+陡坡缓降故障+坡道起步辅助系统故障+车外灯照明系统故障</v>
      </c>
      <c r="E247" s="10" t="str">
        <v>P2</v>
      </c>
      <c r="F247" s="129" t="str">
        <v>1.车机供电正常
2.配置字设置TPMS Support=0x1
3.触发机油压力低警告
4.进入Controller Laucher页面
5.连接CAN工具</v>
      </c>
      <c r="G247" s="60" t="str">
        <v>1.触发冷却液过热 
2.触发电动助力转向（EPS）故障 
3.触发坡道缓降系统故障 
4.触发坡道起步系统故障
5.触发照明系统故障
6.查看界面提示区显示</v>
      </c>
      <c r="H247" s="60" t="str">
        <v>6.显示红色惊叹号图标+车辆健康报警，发现6个异常</v>
      </c>
      <c r="I247" s="60" t="str">
        <v>Pass</v>
      </c>
      <c r="J247" s="60"/>
      <c r="K247" s="60"/>
      <c r="L247" s="60"/>
      <c r="M247" s="60"/>
      <c r="N247" s="60"/>
      <c r="O247" s="60"/>
      <c r="P247" s="130"/>
      <c r="Q247" s="48"/>
      <c r="R247" s="88"/>
    </row>
    <row customHeight="true" ht="48" r="248">
      <c r="A248" s="60"/>
      <c r="B248" s="3" t="str">
        <v>SYNC+_0266</v>
      </c>
      <c r="C248" s="3" t="str">
        <v>1-1.1 3D车模-异常状态</v>
      </c>
      <c r="D248" s="60" t="str">
        <v>3D车模-多个异常状态-胎压监测系统警告+发动机系统故障+发动机机油压力异常+发动机监测到过热异常+电动助力转向系统（ESP）故障+陡坡缓降故障+坡道起步辅助系统故障</v>
      </c>
      <c r="E248" s="10" t="str">
        <v>P2</v>
      </c>
      <c r="F248" s="129" t="str">
        <v>1.车机供电正常
2.配置字设置TPMS Support=0x1
3.触发机油压力低警告
4.进入Controller Laucher页面
5.连接CAN工具</v>
      </c>
      <c r="G248" s="60" t="str">
        <v>1.触发胎压监测系统警告
2.触发机油压力低警告
3.触发冷却液过热 
4.触发电动助力转向（EPS）故障 
5.触发坡道缓降系统故障 
6.触发坡道起步系统故障
7.查看界面提示区显示</v>
      </c>
      <c r="H248" s="60" t="str">
        <v>7.显示红色惊叹号图标+车辆健康报警，发现7个异常</v>
      </c>
      <c r="I248" s="60" t="str">
        <v>Pass</v>
      </c>
      <c r="J248" s="60"/>
      <c r="K248" s="60"/>
      <c r="L248" s="60"/>
      <c r="M248" s="60"/>
      <c r="N248" s="60"/>
      <c r="O248" s="60"/>
      <c r="P248" s="130"/>
      <c r="Q248" s="48"/>
      <c r="R248" s="88"/>
    </row>
    <row customHeight="true" ht="48" r="249">
      <c r="A249" s="60"/>
      <c r="B249" s="3" t="str">
        <v>SYNC+_0266</v>
      </c>
      <c r="C249" s="3" t="str">
        <v>1-1.1 3D车模-异常状态</v>
      </c>
      <c r="D249" s="60" t="str">
        <v>3D车模-多个异常状态-胎压监测系统警告+发动机系统故障+发动机机油压力异常+发动机监测到过热异常+电动助力转向系统（ESP）故障+陡坡缓降故障+坡道起步辅助系统故障</v>
      </c>
      <c r="E249" s="10" t="str">
        <v>P2</v>
      </c>
      <c r="F249" s="129" t="str">
        <v>1.车机供电正常
2.配置字设置TPMS Support=0x1
3.触发机油压力低警告
4.进入Controller Laucher页面
5.连接CAN工具</v>
      </c>
      <c r="G249" s="60" t="str">
        <v>1.触发胎压监测系统警告
2.触发机油压力低警告
3.触发冷却液过热 
4.触发电动助力转向（EPS）故障 
5.触发坡道缓降系统故障 
6.触发坡道起步系统故障
7.点击提示区</v>
      </c>
      <c r="H249" s="60" t="str">
        <v>7.进入VHA应用具体故障页面，高亮在车辆健康tab</v>
      </c>
      <c r="I249" s="60" t="str">
        <v>Pass</v>
      </c>
      <c r="J249" s="60"/>
      <c r="K249" s="60"/>
      <c r="L249" s="60"/>
      <c r="M249" s="60"/>
      <c r="N249" s="60"/>
      <c r="O249" s="60"/>
      <c r="P249" s="130"/>
      <c r="Q249" s="48"/>
      <c r="R249" s="88"/>
    </row>
    <row customHeight="true" ht="48" r="250">
      <c r="A250" s="60"/>
      <c r="B250" s="3" t="str">
        <v>SYNC+_0266</v>
      </c>
      <c r="C250" s="3" t="str">
        <v>1-1.1 3D车模-异常状态</v>
      </c>
      <c r="D250" s="60" t="str">
        <v>3D车模-多个异常状态-胎压监测系统警告+发动机系统故障+发动机机油压力异常+发动机监测到过热异常+电动助力转向系统（ESP）故障+陡坡缓降故障+照明系统故障</v>
      </c>
      <c r="E250" s="10" t="str">
        <v>P2</v>
      </c>
      <c r="F250" s="129" t="str">
        <v>1.车机供电正常
2.配置字设置TPMS Support=0x1
3.触发机油压力低警告
4.进入Controller Laucher页面
5.连接CAN工具</v>
      </c>
      <c r="G250" s="60" t="str">
        <v>1.触发胎压监测系统警告
2.触发机油压力低警告
3.触发冷却液过热 
4.触发电动助力转向（EPS）故障 
5.触发坡道缓降系统故障 
6.触发照明系统故障
7.查看界面提示区显示</v>
      </c>
      <c r="H250" s="60" t="str">
        <v>7.显示红色惊叹号图标+车辆健康报警，发现7个异常</v>
      </c>
      <c r="I250" s="60" t="str">
        <v>Pass</v>
      </c>
      <c r="J250" s="60"/>
      <c r="K250" s="60"/>
      <c r="L250" s="60"/>
      <c r="M250" s="60"/>
      <c r="N250" s="60"/>
      <c r="O250" s="60"/>
      <c r="P250" s="130"/>
      <c r="Q250" s="48"/>
      <c r="R250" s="88"/>
    </row>
    <row customHeight="true" ht="48" r="251">
      <c r="A251" s="60"/>
      <c r="B251" s="3" t="str">
        <v>SYNC+_0266</v>
      </c>
      <c r="C251" s="3" t="str">
        <v>1-1.1 3D车模-异常状态</v>
      </c>
      <c r="D251" s="60" t="str">
        <v>3D车模-多个异常状态-胎压监测系统警告+发动机系统故障+发动机机油压力异常+发动机监测到过热异常+电动助力转向系统（ESP）故障+陡坡缓降故障+照明系统故障</v>
      </c>
      <c r="E251" s="10" t="str">
        <v>P2</v>
      </c>
      <c r="F251" s="129" t="str">
        <v>1.车机供电正常
2.配置字设置TPMS Support=0x1
3.触发机油压力低警告
4.进入Controller Laucher页面
5.连接CAN工具</v>
      </c>
      <c r="G251" s="60" t="str">
        <v>1.触发胎压监测系统警告
2.触发机油压力低警告
3.触发冷却液过热 
4.触发电动助力转向（EPS）故障 
5.触发坡道缓降系统故障 
6.触发照明系统故障
7.点击提示区</v>
      </c>
      <c r="H251" s="60" t="str">
        <v>7.进入VHA应用具体故障页面，高亮在车辆健康tab</v>
      </c>
      <c r="I251" s="60" t="str">
        <v>Pass</v>
      </c>
      <c r="J251" s="60"/>
      <c r="K251" s="60"/>
      <c r="L251" s="60"/>
      <c r="M251" s="60"/>
      <c r="N251" s="60"/>
      <c r="O251" s="60"/>
      <c r="P251" s="130"/>
      <c r="Q251" s="48"/>
      <c r="R251" s="88"/>
    </row>
    <row customHeight="true" ht="48" r="252">
      <c r="A252" s="60"/>
      <c r="B252" s="3" t="str">
        <v>SYNC+_0266</v>
      </c>
      <c r="C252" s="3" t="str">
        <v>1-1.1 3D车模-异常状态</v>
      </c>
      <c r="D252" s="60" t="str">
        <v>3D车模-多个异常状态-发动机系统故障+发动机机油压力异常+发动机监测到过热异常+电动助力转向系统（ESP）故障+陡坡缓降故障+坡道起步辅助系统故障+车外灯照明系统故障</v>
      </c>
      <c r="E252" s="10" t="str">
        <v>P2</v>
      </c>
      <c r="F252" s="129" t="str">
        <v>1.车机供电正常
2.配置字设置TPMS Support=0x1
3.触发发动机系统故障 
4.进入Controller Laucher页面
5.连接CAN工具</v>
      </c>
      <c r="G252" s="60" t="str">
        <v>1.触发机油压力低警告
2.触发冷却液过热 
3.触发电动助力转向（EPS）故障 
4.触发坡道缓降系统故障 
5.触发坡道起步系统故障
6.触发照明系统故障
7.查看界面提示区显示</v>
      </c>
      <c r="H252" s="60" t="str">
        <v>7.显示红色惊叹号图标+车辆健康报警，发现7个异常</v>
      </c>
      <c r="I252" s="60" t="str">
        <v>Pass</v>
      </c>
      <c r="J252" s="60"/>
      <c r="K252" s="60"/>
      <c r="L252" s="60"/>
      <c r="M252" s="60"/>
      <c r="N252" s="60"/>
      <c r="O252" s="60"/>
      <c r="P252" s="130"/>
      <c r="Q252" s="48"/>
      <c r="R252" s="88"/>
    </row>
    <row customHeight="true" ht="48" r="253">
      <c r="A253" s="60"/>
      <c r="B253" s="3" t="str">
        <v>SYNC+_0266</v>
      </c>
      <c r="C253" s="3" t="str">
        <v>1-1.1 3D车模-异常状态</v>
      </c>
      <c r="D253" s="60" t="str">
        <v>3D车模-多个异常状态-发动机系统故障+发动机机油压力异常+发动机监测到过热异常+电动助力转向系统（ESP）故障+陡坡缓降故障+坡道起步辅助系统故障+车外灯照明系统故障-进入VHA应用具体故障页面</v>
      </c>
      <c r="E253" s="10" t="str">
        <v>P2</v>
      </c>
      <c r="F253" s="129" t="str">
        <v>1.车机供电正常
2.配置字设置TPMS Support=0x1
3.触发发动机系统故障 
4.进入Controller Laucher页面
5.连接CAN工具</v>
      </c>
      <c r="G253" s="129" t="str">
        <v>1.触发机油压力低警告
2.触发冷却液过热 
3.触发电动助力转向（EPS）故障 
4.触发坡道缓降系统故障 
5.触发坡道起步系统故障
6.触发照明系统故障
7.点击提示区中的故障信息文字</v>
      </c>
      <c r="H253" s="60" t="str">
        <v>7.进入VHA应用具体故障页面，高亮在车辆健康tab</v>
      </c>
      <c r="I253" s="60" t="str">
        <v>Pass</v>
      </c>
      <c r="J253" s="60"/>
      <c r="K253" s="60"/>
      <c r="L253" s="60"/>
      <c r="M253" s="60"/>
      <c r="N253" s="60"/>
      <c r="O253" s="60"/>
      <c r="P253" s="130"/>
      <c r="Q253" s="48"/>
      <c r="R253" s="88"/>
    </row>
    <row customHeight="true" ht="48" r="254">
      <c r="A254" s="60"/>
      <c r="B254" s="3" t="str">
        <v>SYNC+_0266</v>
      </c>
      <c r="C254" s="3" t="str">
        <v>1-1.1 3D车模-异常状态</v>
      </c>
      <c r="D254" s="60" t="str">
        <v>3D车模-多个异常状态-胎压监测系统故障+发动机系统故障+发动机机油压力异常+发动机监测到过热异常+电动助力转向系统（ESP）故障+陡坡缓降故障+坡道起步辅助系统故障+车外灯照明系统故障</v>
      </c>
      <c r="E254" s="10" t="str">
        <v>P2</v>
      </c>
      <c r="F254" s="129" t="str">
        <v>1.车机供电正常
2.配置字设置TPMS Support=0x1
4.进入Controller Laucher页面
5.连接CAN工具</v>
      </c>
      <c r="G254" s="60" t="str">
        <v>1.触发故障
2.查看界面提示区显示
3.点击提示区</v>
      </c>
      <c r="H254" s="60" t="str">
        <v>2.显示红色惊叹号图标+车辆健康报警，发现8个异常
3.进入VHA应用具体故障页面，高亮在车辆健康tab</v>
      </c>
      <c r="I254" s="60" t="str">
        <v>Pass</v>
      </c>
      <c r="J254" s="60"/>
      <c r="K254" s="60"/>
      <c r="L254" s="60"/>
      <c r="M254" s="60" t="str">
        <v>否</v>
      </c>
      <c r="N254" s="60"/>
      <c r="O254" s="60"/>
      <c r="P254" s="60"/>
      <c r="Q254" s="60"/>
      <c r="R254" s="88"/>
    </row>
    <row customHeight="true" ht="48" r="255">
      <c r="A255" s="60"/>
      <c r="B255" s="3" t="str">
        <v>SYNC+_0266</v>
      </c>
      <c r="C255" s="3" t="str">
        <v>1-1.1 3D车模-异常状态</v>
      </c>
      <c r="D255" s="60" t="str">
        <v>3D车模-多个异常状态-胎压监测系统故障+发动机系统故障+发动机机油压力异常+发动机监测到过热异常+电动助力转向系统（ESP）故障+陡坡缓降故障+坡道起步辅助系统故障+车外灯照明系统故障</v>
      </c>
      <c r="E255" s="10" t="str">
        <v>P1</v>
      </c>
      <c r="F255" s="129" t="str">
        <v>1.车机供电正常
2.3B2 IGN = OFF
</v>
      </c>
      <c r="G255" s="60" t="str">
        <v>1.查看显示</v>
      </c>
      <c r="H255" s="60" t="str">
        <v>1.launcher不显示故障信息,车模不显示故障</v>
      </c>
      <c r="I255" s="60" t="str">
        <v>Pass</v>
      </c>
      <c r="J255" s="60"/>
      <c r="K255" s="60"/>
      <c r="L255" s="60"/>
      <c r="M255" s="60"/>
      <c r="N255" s="60"/>
      <c r="O255" s="60"/>
      <c r="P255" s="60"/>
      <c r="Q255" s="60"/>
      <c r="R255" s="88"/>
    </row>
    <row customHeight="true" ht="48" r="256">
      <c r="A256" s="60"/>
      <c r="B256" s="3" t="str">
        <v>SYNC+_0266</v>
      </c>
      <c r="C256" s="3" t="str">
        <v>1-1.1 3D车模-异常状态-故障提示显示位置</v>
      </c>
      <c r="D256" s="60" t="str">
        <v>3D车模-异常状态-故障提示显示位置-TMPS</v>
      </c>
      <c r="E256" s="10" t="str">
        <v>P1</v>
      </c>
      <c r="F256" s="129" t="str">
        <v>1.车机供电正常
2.触发轮胎异常
3.进入Controller Laucher页面</v>
      </c>
      <c r="G256" s="129" t="str">
        <v>1.发送信号：3B4 Tire_Press_Telltale= 0x1(on)
2.旋转车模至左前侧45度和左后侧45度
3.旋转车模至右前侧45度和右后侧45度</v>
      </c>
      <c r="H256" s="60" t="str">
        <v>2.胎压监测传感器高亮</v>
      </c>
      <c r="I256" s="60" t="str">
        <v>Pass</v>
      </c>
      <c r="J256" s="60"/>
      <c r="K256" s="60"/>
      <c r="L256" s="60"/>
      <c r="M256" s="60"/>
      <c r="N256" s="60"/>
      <c r="O256" s="60"/>
      <c r="P256" s="130"/>
      <c r="Q256" s="48"/>
      <c r="R256" s="88"/>
    </row>
    <row customHeight="true" ht="48" r="257">
      <c r="A257" s="60"/>
      <c r="B257" s="3" t="str">
        <v>SYNC+_0266</v>
      </c>
      <c r="C257" s="3" t="str">
        <v>1-1.1 3D车模-异常状态-故障提示显示位置</v>
      </c>
      <c r="D257" s="60" t="str">
        <v>3D车模-异常状态-故障提示显示位置-TMPS-进入VHA应用具体故障页面</v>
      </c>
      <c r="E257" s="10" t="str">
        <v>P1</v>
      </c>
      <c r="F257" s="129" t="str">
        <v>1.车机供电正常
2.触发轮胎异常
3.进入Controller Laucher页面</v>
      </c>
      <c r="G257" s="60" t="str">
        <v>1.点击提示区的文字</v>
      </c>
      <c r="H257" s="60" t="str">
        <v>1.进入VHA应用具体故障页面，高亮在相应的异常tab处</v>
      </c>
      <c r="I257" s="60" t="str">
        <v>Pass</v>
      </c>
      <c r="J257" s="60"/>
      <c r="K257" s="60"/>
      <c r="L257" s="60"/>
      <c r="M257" s="60"/>
      <c r="N257" s="60"/>
      <c r="O257" s="60"/>
      <c r="P257" s="130"/>
      <c r="Q257" s="48"/>
      <c r="R257" s="88"/>
    </row>
    <row customHeight="true" ht="48" r="258">
      <c r="A258" s="60"/>
      <c r="B258" s="3" t="str">
        <v>SYNC+_0266</v>
      </c>
      <c r="C258" s="3" t="str">
        <v>1-1.1 3D车模-异常状态-故障提示显示位置</v>
      </c>
      <c r="D258" s="60" t="str">
        <v>3D车模-异常状态-故障提示显示位置-发动机系统故障</v>
      </c>
      <c r="E258" s="10" t="str">
        <v>P1</v>
      </c>
      <c r="F258" s="129" t="str">
        <v>1.车机供电正常
2.触发发动机系统故障
3.进入Controller Laucher页面</v>
      </c>
      <c r="G258" s="129" t="str">
        <v>1.发送信号：421  ECMMILRequest= 0x1
2..旋转车模至左前侧45度和右前侧45度</v>
      </c>
      <c r="H258" s="60" t="str">
        <v>1.发动机高亮，且显示发动机故障图标和文本“发动机故障”</v>
      </c>
      <c r="I258" s="60" t="str">
        <v>Pass</v>
      </c>
      <c r="J258" s="60"/>
      <c r="K258" s="60"/>
      <c r="L258" s="60"/>
      <c r="M258" s="60"/>
      <c r="N258" s="60"/>
      <c r="O258" s="60"/>
      <c r="P258" s="130"/>
      <c r="Q258" s="48"/>
      <c r="R258" s="88"/>
    </row>
    <row customHeight="true" ht="48" r="259">
      <c r="A259" s="60"/>
      <c r="B259" s="3" t="str">
        <v>SYNC+_0266</v>
      </c>
      <c r="C259" s="3" t="str">
        <v>1-1.1 3D车模-异常状态-故障提示显示位置</v>
      </c>
      <c r="D259" s="60" t="str">
        <v>3D车模-异常状态-故障提示显示位置-点击发动机系统故障-进入VHA应用具体故障页面</v>
      </c>
      <c r="E259" s="10" t="str">
        <v>P2</v>
      </c>
      <c r="F259" s="129" t="str">
        <v>1.车机供电正常
2.触发发动机故障 
3.进入Controller Laucher页面</v>
      </c>
      <c r="G259" s="129" t="str">
        <v>1.点击提示区中的发动机系统故障</v>
      </c>
      <c r="H259" s="60" t="str">
        <v>1.进入VHA应用具体故障页面，高亮在相应的异常tab处</v>
      </c>
      <c r="I259" s="60" t="str">
        <v>Pass</v>
      </c>
      <c r="J259" s="60"/>
      <c r="K259" s="60"/>
      <c r="L259" s="60"/>
      <c r="M259" s="60"/>
      <c r="N259" s="60"/>
      <c r="O259" s="60"/>
      <c r="P259" s="130"/>
      <c r="Q259" s="48"/>
      <c r="R259" s="88"/>
    </row>
    <row customHeight="true" ht="48" r="260">
      <c r="A260" s="60"/>
      <c r="B260" s="3" t="str">
        <v>SYNC+_0266</v>
      </c>
      <c r="C260" s="3" t="str">
        <v>1-1.1 3D车模-异常状态-故障提示显示位置</v>
      </c>
      <c r="D260" s="60" t="str">
        <v>3D车模-异常状态-故障提示显示位置-发动机机油压力异常故障</v>
      </c>
      <c r="E260" s="10" t="str">
        <v>P1</v>
      </c>
      <c r="F260" s="129" t="str">
        <v>1.车机供电正常
2.触发机油压力低警告
3.进入Controller Laucher页面</v>
      </c>
      <c r="G260" s="129" t="str">
        <v>1.发送信号：421  OilPressureWarning = 0x1
2.旋转车模至左前侧45度和右前侧45度</v>
      </c>
      <c r="H260" s="60" t="str">
        <v>1.发动机高亮，且显示机油压力低故障图标和文本“机油压力低”</v>
      </c>
      <c r="I260" s="60" t="str">
        <v>Pass</v>
      </c>
      <c r="J260" s="60"/>
      <c r="K260" s="60"/>
      <c r="L260" s="60"/>
      <c r="M260" s="60"/>
      <c r="N260" s="60"/>
      <c r="O260" s="60"/>
      <c r="P260" s="130"/>
      <c r="Q260" s="48"/>
      <c r="R260" s="88"/>
    </row>
    <row customHeight="true" ht="48" r="261">
      <c r="A261" s="60"/>
      <c r="B261" s="3" t="str">
        <v>SYNC+_0266</v>
      </c>
      <c r="C261" s="3" t="str">
        <v>1-1.1 3D车模-异常状态-故障提示显示位置</v>
      </c>
      <c r="D261" s="60" t="str">
        <v>3D车模-异常状态-故障提示显示位置-点击发动机机油压力异常故障-进入VHA应用具体故障页面</v>
      </c>
      <c r="E261" s="10" t="str">
        <v>P1</v>
      </c>
      <c r="F261" s="129" t="str">
        <v>1.车机供电正常
2.触发机油压力低警告
3.进入Controller Laucher页面</v>
      </c>
      <c r="G261" s="129" t="str">
        <v>1.点击提示区中的发动机机油压力异常故障</v>
      </c>
      <c r="H261" s="60" t="str">
        <v>1.进入VHA应用具体故障页面，高亮在相应的异常tab处</v>
      </c>
      <c r="I261" s="60" t="str">
        <v>Pass</v>
      </c>
      <c r="J261" s="60"/>
      <c r="K261" s="60"/>
      <c r="L261" s="60"/>
      <c r="M261" s="60"/>
      <c r="N261" s="60"/>
      <c r="O261" s="60"/>
      <c r="P261" s="130"/>
      <c r="Q261" s="48"/>
      <c r="R261" s="88"/>
    </row>
    <row customHeight="true" ht="48" r="262">
      <c r="A262" s="60"/>
      <c r="B262" s="3" t="str">
        <v>SYNC+_0266</v>
      </c>
      <c r="C262" s="3" t="str">
        <v>1-1.1 3D车模-异常状态-故障提示显示位置</v>
      </c>
      <c r="D262" s="60" t="str">
        <v>3D车模-异常状态-故障提示显示位置-发动机检测到过热异常故障</v>
      </c>
      <c r="E262" s="10" t="str">
        <v>P1</v>
      </c>
      <c r="F262" s="129" t="str">
        <v>1.车机供电正常
2.触发冷却液过热
3.进入Controller Laucher页面</v>
      </c>
      <c r="G262" s="129" t="str">
        <v>发送信号：156  EngClnt_Te_D_Qf = 0x3(OK)  EngClnt_Te_Actl &gt; 121度
1.旋转车模至左前侧45度和右前侧45度</v>
      </c>
      <c r="H262" s="60" t="str">
        <v>1.发动机高亮，且显示冷却液温度过高图标和文本“冷却液温度过高”</v>
      </c>
      <c r="I262" s="60" t="str">
        <v>Pass</v>
      </c>
      <c r="J262" s="60"/>
      <c r="K262" s="60"/>
      <c r="L262" s="60"/>
      <c r="M262" s="60"/>
      <c r="N262" s="60"/>
      <c r="O262" s="60"/>
      <c r="P262" s="130"/>
      <c r="Q262" s="48"/>
      <c r="R262" s="88"/>
    </row>
    <row customHeight="true" ht="48" r="263">
      <c r="A263" s="60"/>
      <c r="B263" s="3" t="str">
        <v>SYNC+_0266</v>
      </c>
      <c r="C263" s="3" t="str">
        <v>1-1.1 3D车模-异常状态-故障提示显示位置</v>
      </c>
      <c r="D263" s="60" t="str">
        <v>3D车模-异常状态-故障提示显示位置-点击发动机检测到过热异常故障-进入VHA应用具体故障页面</v>
      </c>
      <c r="E263" s="10" t="str">
        <v>P1</v>
      </c>
      <c r="F263" s="129" t="str">
        <v>1.车机供电正常
2.触发冷却液过热
3.进入Controller Laucher页面</v>
      </c>
      <c r="G263" s="129" t="str">
        <v>1.点击提示区中的发动机检测到过热异常故障</v>
      </c>
      <c r="H263" s="60" t="str">
        <v>1.进入VHA应用具体故障页面，高亮在相应的异常tab处</v>
      </c>
      <c r="I263" s="60" t="str">
        <v>Pass</v>
      </c>
      <c r="J263" s="60"/>
      <c r="K263" s="60"/>
      <c r="L263" s="60"/>
      <c r="M263" s="60"/>
      <c r="N263" s="60"/>
      <c r="O263" s="60"/>
      <c r="P263" s="130"/>
      <c r="Q263" s="48"/>
      <c r="R263" s="88"/>
    </row>
    <row customHeight="true" ht="48" r="264">
      <c r="A264" s="60"/>
      <c r="B264" s="3" t="str">
        <v>SYNC+_0266</v>
      </c>
      <c r="C264" s="3" t="str">
        <v>1-1.1 3D车模-异常状态-故障提示显示位置</v>
      </c>
      <c r="D264" s="60" t="str">
        <v>3D车模-异常状态-故障提示显示位置-电动助力转向系统（ESP）故障</v>
      </c>
      <c r="E264" s="10" t="str">
        <v>P1</v>
      </c>
      <c r="F264" s="129" t="str">
        <v>1.车机供电正常
2.触发电动助力转向（EPS）故障
3.进入Controller Laucher页面</v>
      </c>
      <c r="G264" s="129" t="str">
        <v>发送信号： 82 EPAS_failure = 0x2
1.旋转车模至左前侧45度</v>
      </c>
      <c r="H264" s="60" t="str">
        <v>1.方向盘高亮，且显示电动转向统故障图标和文本“电动转向故障”</v>
      </c>
      <c r="I264" s="60" t="str">
        <v>Pass</v>
      </c>
      <c r="J264" s="60"/>
      <c r="K264" s="60"/>
      <c r="L264" s="60"/>
      <c r="M264" s="60"/>
      <c r="N264" s="60"/>
      <c r="O264" s="60"/>
      <c r="P264" s="130"/>
      <c r="Q264" s="48"/>
      <c r="R264" s="88"/>
    </row>
    <row customHeight="true" ht="48" r="265">
      <c r="A265" s="60"/>
      <c r="B265" s="3" t="str">
        <v>SYNC+_0266</v>
      </c>
      <c r="C265" s="3" t="str">
        <v>1-1.1 3D车模-异常状态-故障提示显示位置</v>
      </c>
      <c r="D265" s="60" t="str">
        <v>3D车模-异常状态-故障提示显示位置-点击电动助力转向系统（ESP）故障-进入VHA应用具体故障页面</v>
      </c>
      <c r="E265" s="10" t="str">
        <v>P1</v>
      </c>
      <c r="F265" s="129" t="str">
        <v>1.车机供电正常
2.触发电动助力转向（EPS）故障
3.进入Controller Laucher页面</v>
      </c>
      <c r="G265" s="129" t="str">
        <v>1.点击提示区中的电动助力转向系统（ESP）故障</v>
      </c>
      <c r="H265" s="60" t="str">
        <v>1.进入VHA应用具体故障页面，高亮在相应的异常tab处</v>
      </c>
      <c r="I265" s="60" t="str">
        <v>Pass</v>
      </c>
      <c r="J265" s="60"/>
      <c r="K265" s="60"/>
      <c r="L265" s="60"/>
      <c r="M265" s="60"/>
      <c r="N265" s="60"/>
      <c r="O265" s="60"/>
      <c r="P265" s="130"/>
      <c r="Q265" s="48"/>
      <c r="R265" s="88"/>
    </row>
    <row customHeight="true" ht="48" r="266">
      <c r="A266" s="60"/>
      <c r="B266" s="3" t="str">
        <v>SYNC+_0266</v>
      </c>
      <c r="C266" s="3" t="str">
        <v>1-1.1 3D车模-异常状态-故障提示显示位置</v>
      </c>
      <c r="D266" s="60" t="str">
        <v>3D车模-异常状态-故障提示显示位置-陡坡缓降系统故障</v>
      </c>
      <c r="E266" s="10" t="str">
        <v>P1</v>
      </c>
      <c r="F266" s="129" t="str">
        <v>1.车机供电正常
2.触发坡道缓降系统故障
3.进入Controller Laucher页面</v>
      </c>
      <c r="G266" s="129" t="str">
        <v>发送信号：416  HILL_DESC_MC = 0x7
1.旋转车模至左后侧45度和右后侧45度</v>
      </c>
      <c r="H266" s="60" t="str">
        <v>1.ABS部件高亮，且显示陡坡缓降系统故障图标和文本“陡坡缓降系统故障”</v>
      </c>
      <c r="I266" s="60" t="str">
        <v>Pass</v>
      </c>
      <c r="J266" s="60"/>
      <c r="K266" s="60"/>
      <c r="L266" s="60"/>
      <c r="M266" s="60"/>
      <c r="N266" s="60"/>
      <c r="O266" s="60"/>
      <c r="P266" s="130"/>
      <c r="Q266" s="48"/>
      <c r="R266" s="88"/>
    </row>
    <row customHeight="true" ht="48" r="267">
      <c r="A267" s="60"/>
      <c r="B267" s="3" t="str">
        <v>SYNC+_0266</v>
      </c>
      <c r="C267" s="3" t="str">
        <v>1-1.1 3D车模-异常状态-故障提示显示位置</v>
      </c>
      <c r="D267" s="60" t="str">
        <v>3D车模-异常状态-故障提示显示位置-点击陡坡缓降系统故障-进入VHA应用具体故障页面</v>
      </c>
      <c r="E267" s="10" t="str">
        <v>P1</v>
      </c>
      <c r="F267" s="129" t="str">
        <v>1.车机供电正常
2.触发坡道缓降系统故障
3.进入Controller Laucher页面</v>
      </c>
      <c r="G267" s="129" t="str">
        <v>1.点击提示区中的陡坡缓降系统故障</v>
      </c>
      <c r="H267" s="60" t="str">
        <v>1.进入VHA应用具体故障页面，高亮在相应的异常tab处</v>
      </c>
      <c r="I267" s="60" t="str">
        <v>Pass</v>
      </c>
      <c r="J267" s="60"/>
      <c r="K267" s="60"/>
      <c r="L267" s="60"/>
      <c r="M267" s="60"/>
      <c r="N267" s="60"/>
      <c r="O267" s="60"/>
      <c r="P267" s="130"/>
      <c r="Q267" s="48"/>
      <c r="R267" s="88"/>
    </row>
    <row customHeight="true" ht="48" r="268">
      <c r="A268" s="60"/>
      <c r="B268" s="3" t="str">
        <v>SYNC+_0266</v>
      </c>
      <c r="C268" s="3" t="str">
        <v>1-1.1 3D车模-异常状态-故障提示显示位置</v>
      </c>
      <c r="D268" s="60" t="str">
        <v>3D车模-异常状态-故障提示显示位置-坡道起步辅助系统故障</v>
      </c>
      <c r="E268" s="10" t="str">
        <v>P1</v>
      </c>
      <c r="F268" s="129" t="str">
        <v>1.车机供电正常
2.触发坡道起步系统故障
3.进入Controller Laucher页面</v>
      </c>
      <c r="G268" s="129" t="str">
        <v>发送信号：7D  HsaStat_D_Actl =  0x6
1.旋转车模至左后侧45度和右后侧45度</v>
      </c>
      <c r="H268" s="60" t="str">
        <v>1.ABS部件高亮，且显示坡道起步辅助系统故障图标和文本“坡道起步辅助故障”</v>
      </c>
      <c r="I268" s="60" t="str">
        <v>Pass</v>
      </c>
      <c r="J268" s="60"/>
      <c r="K268" s="60"/>
      <c r="L268" s="60"/>
      <c r="M268" s="60"/>
      <c r="N268" s="60"/>
      <c r="O268" s="60"/>
      <c r="P268" s="130"/>
      <c r="Q268" s="48"/>
      <c r="R268" s="88"/>
    </row>
    <row customHeight="true" ht="48" r="269">
      <c r="A269" s="60"/>
      <c r="B269" s="3" t="str">
        <v>SYNC+_0266</v>
      </c>
      <c r="C269" s="3" t="str">
        <v>1-1.1 3D车模-异常状态-故障提示显示位置</v>
      </c>
      <c r="D269" s="60" t="str">
        <v>3D车模-异常状态-故障提示显示位置-点击坡道起步辅助系统故障-进入VHA应用具体故障页面</v>
      </c>
      <c r="E269" s="10" t="str">
        <v>P2</v>
      </c>
      <c r="F269" s="129" t="str">
        <v>1.车机供电正常
2.触发坡道起步系统故障
3.进入Controller Laucher页面</v>
      </c>
      <c r="G269" s="129" t="str">
        <v>1.点击提示区中的坡道起步辅助系统故障</v>
      </c>
      <c r="H269" s="60" t="str">
        <v>1.进入VHA应用具体故障页面，高亮在相应的异常tab处</v>
      </c>
      <c r="I269" s="60" t="str">
        <v>Pass</v>
      </c>
      <c r="J269" s="60"/>
      <c r="K269" s="60"/>
      <c r="L269" s="60"/>
      <c r="M269" s="60"/>
      <c r="N269" s="60"/>
      <c r="O269" s="60"/>
      <c r="P269" s="130"/>
      <c r="Q269" s="48"/>
      <c r="R269" s="88"/>
    </row>
    <row customHeight="true" ht="48" r="270">
      <c r="A270" s="60"/>
      <c r="B270" s="3" t="str">
        <v>SYNC+_0266</v>
      </c>
      <c r="C270" s="3" t="str">
        <v>1-1.1 3D车模-异常状态-故障提示显示位置</v>
      </c>
      <c r="D270" s="60" t="str">
        <v>3D车模-异常状态-故障提示显示位置-车外灯照明系统故障</v>
      </c>
      <c r="E270" s="10" t="str">
        <v>P1</v>
      </c>
      <c r="F270" s="129" t="str">
        <v>1.车机供电正常
2.触发照明系统故障
3.进入Controller Laucher页面</v>
      </c>
      <c r="G270" s="129" t="str">
        <v>发送信号：3C3 HeadLampLoOut_B_Stat = 0x1
1.旋转车模至任角度</v>
      </c>
      <c r="H270" s="60" t="str">
        <v>1.所有车灯高亮，且显示照明系统故障图标和文本“照明系统异常”</v>
      </c>
      <c r="I270" s="60" t="str">
        <v>Pass</v>
      </c>
      <c r="J270" s="60"/>
      <c r="K270" s="60"/>
      <c r="L270" s="60"/>
      <c r="M270" s="60"/>
      <c r="N270" s="60"/>
      <c r="O270" s="60"/>
      <c r="P270" s="130"/>
      <c r="Q270" s="48"/>
      <c r="R270" s="88"/>
    </row>
    <row customHeight="true" ht="48" r="271">
      <c r="A271" s="60"/>
      <c r="B271" s="3" t="str">
        <v>SYNC+_0266</v>
      </c>
      <c r="C271" s="3" t="str">
        <v>1-1.1 3D车模-异常状态-故障提示显示位置</v>
      </c>
      <c r="D271" s="60" t="str">
        <v>3D车模-异常状态-故障提示显示位置-点击车外灯照明系统故障-进入VHA应用具体故障页面</v>
      </c>
      <c r="E271" s="10" t="str">
        <v>P2</v>
      </c>
      <c r="F271" s="129" t="str">
        <v>1.车机供电正常
2.触发照明系统故障
3.进入Controller Laucher页面</v>
      </c>
      <c r="G271" s="129" t="str">
        <v>1.点击提示区中的车外灯照明系统故障</v>
      </c>
      <c r="H271" s="60" t="str">
        <v>1.进入VHA应用具体故障页面，高亮在相应的异常tab处</v>
      </c>
      <c r="I271" s="60" t="str">
        <v>Pass</v>
      </c>
      <c r="J271" s="60"/>
      <c r="K271" s="60"/>
      <c r="L271" s="60"/>
      <c r="M271" s="60"/>
      <c r="N271" s="60"/>
      <c r="O271" s="60"/>
      <c r="P271" s="130"/>
      <c r="Q271" s="48"/>
      <c r="R271" s="88"/>
    </row>
    <row customHeight="true" ht="48" r="272">
      <c r="A272" s="60"/>
      <c r="B272" s="3" t="str">
        <v>SYNC+_0266</v>
      </c>
      <c r="C272" s="3" t="str">
        <v>1-2.2 车辆快捷控制-车胎异常</v>
      </c>
      <c r="D272" s="60" t="str">
        <v>车辆快捷控制-车胎异常-胎压正常轮胎不做多余的信息提示</v>
      </c>
      <c r="E272" s="10" t="str">
        <v>P2</v>
      </c>
      <c r="F272" s="129" t="str">
        <v>1.车机供电正常
2.配置字设置TPMS Support=0x1
3.车胎异常
4.进入Controller Laucher页面</v>
      </c>
      <c r="G272" s="134" t="str">
        <v>1.有某个轮胎低胎压
2.观察其他胎压正常的轮胎</v>
      </c>
      <c r="H272" s="72" t="str">
        <v>2.不显示提示文字</v>
      </c>
      <c r="I272" s="60" t="str">
        <v>Pass</v>
      </c>
      <c r="J272" s="60"/>
      <c r="K272" s="60"/>
      <c r="L272" s="60"/>
      <c r="M272" s="60"/>
      <c r="N272" s="60"/>
      <c r="O272" s="60"/>
      <c r="P272" s="130"/>
      <c r="Q272" s="48"/>
      <c r="R272" s="88"/>
    </row>
    <row customHeight="true" ht="48" r="273">
      <c r="A273" s="60"/>
      <c r="B273" s="3" t="str">
        <v>SYNC+_0266</v>
      </c>
      <c r="C273" s="3" t="str">
        <v>1-2.2 车辆快捷控制-车胎异常</v>
      </c>
      <c r="D273" s="60" t="str">
        <v>车辆快捷控制-车胎异常-提示区-进入VHA 车辆健康页面</v>
      </c>
      <c r="E273" s="10" t="str">
        <v>P1</v>
      </c>
      <c r="F273" s="129" t="str">
        <v>1.车机供电正常
2.配置字设置TPMS Support=0x1
3.车胎异常
4.进入Controller Laucher页面</v>
      </c>
      <c r="G273" s="134" t="str">
        <v>1.点击提示区的故障提示文本</v>
      </c>
      <c r="H273" s="72" t="str">
        <v>1.进入VHA-胎压监测</v>
      </c>
      <c r="I273" s="60" t="str">
        <v>Pass</v>
      </c>
      <c r="J273" s="60"/>
      <c r="K273" s="60"/>
      <c r="L273" s="60"/>
      <c r="M273" s="60"/>
      <c r="N273" s="60"/>
      <c r="O273" s="60"/>
      <c r="P273" s="130"/>
      <c r="Q273" s="48"/>
      <c r="R273" s="88"/>
    </row>
    <row customHeight="true" ht="48" r="274">
      <c r="A274" s="60"/>
      <c r="B274" s="3" t="str">
        <v>SYNC+_0266</v>
      </c>
      <c r="C274" s="3" t="str">
        <v>1-2.2 车辆快捷控制-车胎异常</v>
      </c>
      <c r="D274" s="60" t="str">
        <v>车辆快捷控制-车胎异常-异常的轮胎-进入VHA 车辆健康页面</v>
      </c>
      <c r="E274" s="10" t="str">
        <v>P2</v>
      </c>
      <c r="F274" s="129" t="str">
        <v>1.车机供电正常
2.配置字设置TPMS Support=0x1
3.车胎异常
4.进入Controller Laucher页面</v>
      </c>
      <c r="G274" s="134" t="str">
        <v>1.点击显示“低胎压文本区域</v>
      </c>
      <c r="H274" s="72" t="str">
        <v>1.进入VHA-胎压监测</v>
      </c>
      <c r="I274" s="60" t="str">
        <v>Pass</v>
      </c>
      <c r="J274" s="60"/>
      <c r="K274" s="60"/>
      <c r="L274" s="60"/>
      <c r="M274" s="60"/>
      <c r="N274" s="60"/>
      <c r="O274" s="60"/>
      <c r="P274" s="130"/>
      <c r="Q274" s="48"/>
      <c r="R274" s="88"/>
    </row>
    <row customHeight="true" ht="48" r="275">
      <c r="A275" s="60"/>
      <c r="B275" s="3" t="str">
        <v>SYNC+_0266</v>
      </c>
      <c r="C275" s="3" t="str">
        <v>1-2.2 车辆快捷控制-车胎异常</v>
      </c>
      <c r="D275" s="72" t="str">
        <v>Launcher-车胎异常-左前胎压状态低胎压</v>
      </c>
      <c r="E275" s="10" t="str">
        <v>P1</v>
      </c>
      <c r="F275" s="72" t="str">
        <v>1.车机供电正常;
2.配置字设置TPMS Support=0x1
3.连接CAN工具</v>
      </c>
      <c r="G275" s="141" t="str">
        <v>1.用CAN发送
3B4   Tire_Press_System_Stat=0X03
3B4h Tire_Press_LF_Stat=0x2;
2.查看左前胎压信息显示</v>
      </c>
      <c r="H275" s="72" t="str">
        <v>2.文字提示“检测到低胎压”车模旋转45度，轮胎颜色为橙色</v>
      </c>
      <c r="I275" s="60" t="str">
        <v>Pass</v>
      </c>
      <c r="J275" s="60"/>
      <c r="K275" s="60"/>
      <c r="L275" s="60"/>
      <c r="M275" s="60"/>
      <c r="N275" s="60"/>
      <c r="O275" s="60"/>
      <c r="P275" s="130"/>
      <c r="Q275" s="48"/>
      <c r="R275" s="88"/>
    </row>
    <row customHeight="true" ht="48" r="276">
      <c r="A276" s="60"/>
      <c r="B276" s="3" t="str">
        <v>SYNC+_0266</v>
      </c>
      <c r="C276" s="3" t="str">
        <v>1-2.2 车辆快捷控制-车胎异常</v>
      </c>
      <c r="D276" s="60" t="str">
        <v>Launcher-车胎异常-右前胎压状态低胎压</v>
      </c>
      <c r="E276" s="10" t="str">
        <v>P2</v>
      </c>
      <c r="F276" s="72" t="str">
        <v>1.车机供电正常;
2.配置字设置TPMS Support=0x1
3.连接CAN工具</v>
      </c>
      <c r="G276" s="141" t="str">
        <v>1.用CAN发送
3B4h Tire_Press_RF_Stat=0x2;
2.进入车辆快捷控制界面，查看右前胎压信息显示</v>
      </c>
      <c r="H276" s="72" t="str">
        <v>2.轮胎颜色为橙色</v>
      </c>
      <c r="I276" s="60" t="str">
        <v>Pass</v>
      </c>
      <c r="J276" s="60"/>
      <c r="K276" s="60"/>
      <c r="L276" s="60"/>
      <c r="M276" s="60"/>
      <c r="N276" s="60"/>
      <c r="O276" s="60"/>
      <c r="P276" s="130"/>
      <c r="Q276" s="48"/>
      <c r="R276" s="88"/>
    </row>
    <row customHeight="true" ht="48" r="277">
      <c r="A277" s="60"/>
      <c r="B277" s="3" t="str">
        <v>SYNC+_0266</v>
      </c>
      <c r="C277" s="3" t="str">
        <v>1-2.2 车辆快捷控制-车胎异常</v>
      </c>
      <c r="D277" s="60" t="str">
        <v>Launcher-车胎异常-左后胎压状态低胎压</v>
      </c>
      <c r="E277" s="10" t="str">
        <v>P2</v>
      </c>
      <c r="F277" s="72" t="str">
        <v>1.车机供电正常;
2.配置字设置TPMS Support=0x1
3.连接CAN工具</v>
      </c>
      <c r="G277" s="141" t="str">
        <v>1.用CAN发送
3B4h Tire_Press_LR_OLR_Stat=0x2;
2.进入车辆快捷控制界面，查看左后胎压信息显示</v>
      </c>
      <c r="H277" s="72" t="str">
        <v>2.文字提示“检测到低胎压”车模旋转45度，轮胎颜色为橙色</v>
      </c>
      <c r="I277" s="60" t="str">
        <v>Pass</v>
      </c>
      <c r="J277" s="60"/>
      <c r="K277" s="60"/>
      <c r="L277" s="60"/>
      <c r="M277" s="60"/>
      <c r="N277" s="60"/>
      <c r="O277" s="60"/>
      <c r="P277" s="130"/>
      <c r="Q277" s="48"/>
      <c r="R277" s="88"/>
    </row>
    <row customHeight="true" ht="48" r="278">
      <c r="A278" s="60"/>
      <c r="B278" s="3" t="str">
        <v>SYNC+_0266</v>
      </c>
      <c r="C278" s="3" t="str">
        <v>1-2.2 车辆快捷控制-车胎异常</v>
      </c>
      <c r="D278" s="60" t="str">
        <v>Launcher-车胎异常-右后胎压状态低胎压</v>
      </c>
      <c r="E278" s="10" t="str">
        <v>P2</v>
      </c>
      <c r="F278" s="72" t="str">
        <v>1.车机供电正常;
2.配置字设置TPMS Support=0x1
3.连接CAN工具</v>
      </c>
      <c r="G278" s="141" t="str">
        <v>1.用CAN发送
3B4h Tire_Press_RR_ORR_Stat=0x2;
2.进入车辆快捷控制界面，查看右后胎压信息显示</v>
      </c>
      <c r="H278" s="72" t="str">
        <v>2.轮胎颜色为橙色</v>
      </c>
      <c r="I278" s="60" t="str">
        <v>Pass</v>
      </c>
      <c r="J278" s="60"/>
      <c r="K278" s="60"/>
      <c r="L278" s="60"/>
      <c r="M278" s="60"/>
      <c r="N278" s="60"/>
      <c r="O278" s="60"/>
      <c r="P278" s="130"/>
      <c r="Q278" s="48"/>
      <c r="R278" s="88"/>
    </row>
    <row customHeight="true" ht="48" r="279">
      <c r="A279" s="60"/>
      <c r="B279" s="3" t="str">
        <v>SYNC+_0266</v>
      </c>
      <c r="C279" s="3" t="str">
        <v>1-2.2 车辆快捷控制-车胎异常</v>
      </c>
      <c r="D279" s="40" t="str">
        <v>Launcher-其他异常-车胎异常</v>
      </c>
      <c r="E279" s="10" t="str">
        <v>P1</v>
      </c>
      <c r="F279" s="72" t="str">
        <v>1.车机供电正常;
2.配置字设置TPMS Support=0x1
3.连接CAN工具</v>
      </c>
      <c r="G279" s="60" t="str">
        <v>1.用CAN发送模拟其他故障：胎压监测系统故障
3B4 Tire_Press_Telltale= 0x1(on)
3B4 Tire_Press_System_Stat=0X03
3B4 Tire_Press_LF_Stat=0x2;
2.等待6s查看界面显示</v>
      </c>
      <c r="H279" s="72" t="str">
        <v>1.异常图标+车辆健康报警，发现N个异常
2.回到默认角度</v>
      </c>
      <c r="I279" s="60" t="str">
        <v>Pass</v>
      </c>
      <c r="J279" s="60"/>
      <c r="K279" s="60"/>
      <c r="L279" s="60"/>
      <c r="M279" s="60"/>
      <c r="N279" s="60"/>
      <c r="O279" s="60"/>
      <c r="P279" s="130"/>
      <c r="Q279" s="48"/>
      <c r="R279" s="88"/>
    </row>
    <row customHeight="true" ht="48" r="280">
      <c r="A280" s="60"/>
      <c r="B280" s="3" t="str">
        <v>SYNC+_0266</v>
      </c>
      <c r="C280" s="3" t="str">
        <v>1-2.3 车内视角-主页</v>
      </c>
      <c r="D280" s="72" t="str">
        <v>车辆快捷控制-车内视角-页面</v>
      </c>
      <c r="E280" s="10" t="str">
        <v>P0</v>
      </c>
      <c r="F280" s="72" t="str">
        <v>1.车机供电正常;
2.配置字设置TPMS Support=0x1
3.连接CAN工具</v>
      </c>
      <c r="G280" s="60" t="str">
        <v>1.切换车内视角</v>
      </c>
      <c r="H280" s="72" t="str">
        <v>1.显示车内，左上角显示异常，显示音效 ，主驾按摩，副驾按摩，香氛，氛围灯按钮</v>
      </c>
      <c r="I280" s="60" t="str">
        <v>Pass</v>
      </c>
      <c r="J280" s="60"/>
      <c r="K280" s="60"/>
      <c r="L280" s="60"/>
      <c r="M280" s="60"/>
      <c r="N280" s="60"/>
      <c r="O280" s="60"/>
      <c r="P280" s="130"/>
      <c r="Q280" s="48"/>
      <c r="R280" s="88"/>
    </row>
    <row customHeight="true" ht="48" r="281">
      <c r="A281" s="60"/>
      <c r="B281" s="3" t="str">
        <v>SYNC+_0266</v>
      </c>
      <c r="C281" s="142" t="str">
        <v>2-1 3D车模-正常状态</v>
      </c>
      <c r="D281" s="72" t="str">
        <v>3D车模-正常状态-展示状态</v>
      </c>
      <c r="E281" s="10" t="str">
        <v>P0</v>
      </c>
      <c r="F281" s="72" t="str">
        <v>1.车机供电正常
2.3D车模图片和当前车型匹配
3.进入Controller Laucher页面</v>
      </c>
      <c r="G281" s="60" t="str">
        <v>1.模拟ECU发送车辆正常信号
2.查看3D车模显示</v>
      </c>
      <c r="H281" s="72" t="str">
        <v>1.显示正常状态</v>
      </c>
      <c r="I281" s="60" t="str">
        <v>Pass</v>
      </c>
      <c r="J281" s="60"/>
      <c r="K281" s="60"/>
      <c r="L281" s="60"/>
      <c r="M281" s="60"/>
      <c r="N281" s="60"/>
      <c r="O281" s="60"/>
      <c r="P281" s="130"/>
      <c r="Q281" s="48"/>
      <c r="R281" s="88"/>
    </row>
    <row customHeight="true" ht="48" r="282">
      <c r="A282" s="60"/>
      <c r="B282" s="3" t="str">
        <v>SYNC+_0266</v>
      </c>
      <c r="C282" s="3" t="str">
        <v>2-1.2 快捷控制的退出机制</v>
      </c>
      <c r="D282" s="72" t="str">
        <v>快捷控制的退出机制-点击左上角的“X”按钮</v>
      </c>
      <c r="E282" s="10" t="str">
        <v>P1</v>
      </c>
      <c r="F282" s="72" t="str">
        <v>1.车机供电正常
2.3D车模图片和当前车型匹配
3.进入Controller Laucher页面</v>
      </c>
      <c r="G282" s="60" t="str">
        <v>1.点击车模进入车辆快捷控制
2.点击左上角的“X”按钮</v>
      </c>
      <c r="H282" s="72" t="str">
        <v>2.退出车辆快捷控制页面</v>
      </c>
      <c r="I282" s="60" t="str">
        <v>Pass</v>
      </c>
      <c r="J282" s="60"/>
      <c r="K282" s="60"/>
      <c r="L282" s="60"/>
      <c r="M282" s="60"/>
      <c r="N282" s="60"/>
      <c r="O282" s="60"/>
      <c r="P282" s="130"/>
      <c r="Q282" s="48"/>
      <c r="R282" s="88"/>
    </row>
    <row customHeight="true" ht="48" r="283">
      <c r="A283" s="60"/>
      <c r="B283" s="3" t="str">
        <v>SYNC+_0266</v>
      </c>
      <c r="C283" s="3" t="str">
        <v>2-1.2 快捷控制的退出机制</v>
      </c>
      <c r="D283" s="72" t="str">
        <v>快捷控制的退出机制</v>
      </c>
      <c r="E283" s="10" t="str">
        <v>P2</v>
      </c>
      <c r="F283" s="72" t="str">
        <v>1.车机供电正常
2.3D车模图片和当前车型匹配
3.进入Controller Laucher页面</v>
      </c>
      <c r="G283" s="60" t="str">
        <v>1.点击车模进入车辆快捷控制
2.点击设置/全部应用/空调快捷控制
3.返回车模</v>
      </c>
      <c r="H283" s="72" t="str">
        <v>3.不会退出快捷控制</v>
      </c>
      <c r="I283" s="60" t="str">
        <v>Pass</v>
      </c>
      <c r="J283" s="60"/>
      <c r="K283" s="60"/>
      <c r="L283" s="60"/>
      <c r="M283" s="60"/>
      <c r="N283" s="60"/>
      <c r="O283" s="60"/>
      <c r="P283" s="130"/>
      <c r="Q283" s="48"/>
      <c r="R283" s="88"/>
    </row>
    <row customHeight="true" ht="48" r="284">
      <c r="A284" s="60"/>
      <c r="B284" s="3" t="str">
        <v>SYNC+_0266</v>
      </c>
      <c r="C284" s="20" t="str">
        <v>默认视角</v>
      </c>
      <c r="D284" s="72" t="str">
        <v>默认视角</v>
      </c>
      <c r="E284" s="10" t="str">
        <v>P0</v>
      </c>
      <c r="F284" s="72" t="str">
        <v>1.车机供电正常
2.3D车模图片和当前车型匹配
3.进入Controller Laucher页面</v>
      </c>
      <c r="G284" s="60" t="str">
        <v>1.车辆状态正常</v>
      </c>
      <c r="H284" s="72" t="str">
        <v>1.车模为默认视角，右前方45度</v>
      </c>
      <c r="I284" s="60" t="str">
        <v>Pass</v>
      </c>
      <c r="J284" s="60"/>
      <c r="K284" s="60"/>
      <c r="L284" s="60"/>
      <c r="M284" s="60"/>
      <c r="N284" s="60"/>
      <c r="O284" s="60"/>
      <c r="P284" s="130"/>
      <c r="Q284" s="48"/>
      <c r="R284" s="88"/>
    </row>
    <row customHeight="true" ht="48" r="285">
      <c r="A285" s="60"/>
      <c r="B285" s="3" t="str">
        <v>SYNC+_0266</v>
      </c>
      <c r="C285" s="3" t="str">
        <v>2-1.3 快捷控制的显示机制</v>
      </c>
      <c r="D285" s="72" t="str">
        <v>快捷控制的显示机制-单指滑动</v>
      </c>
      <c r="E285" s="10" t="str">
        <v>P1</v>
      </c>
      <c r="F285" s="72" t="str">
        <v>1.车机供电正常
2.3D车模图片和当前车型匹配
3.进入车辆快捷控制页面</v>
      </c>
      <c r="G285" s="60" t="str">
        <v>1.使用单指360°滑动车模</v>
      </c>
      <c r="H285" s="72" t="str">
        <v>1.3D车模360°水平旋转</v>
      </c>
      <c r="I285" s="60" t="str">
        <v>Pass</v>
      </c>
      <c r="J285" s="60"/>
      <c r="K285" s="60"/>
      <c r="L285" s="60"/>
      <c r="M285" s="60"/>
      <c r="N285" s="60"/>
      <c r="O285" s="60"/>
      <c r="P285" s="130"/>
      <c r="Q285" s="48"/>
      <c r="R285" s="88"/>
    </row>
    <row customHeight="true" ht="48" r="286">
      <c r="A286" s="60"/>
      <c r="B286" s="3" t="str">
        <v>SYNC+_0266</v>
      </c>
      <c r="C286" s="3" t="str">
        <v>2-1.3 快捷控制的显示机制</v>
      </c>
      <c r="D286" s="72" t="str">
        <v>快捷控制的显示机制-单指滑动-顺时针</v>
      </c>
      <c r="E286" s="10" t="str">
        <v>P2</v>
      </c>
      <c r="F286" s="72" t="str">
        <v>1.车机供电正常
2.3D车模图片和当前车型匹配
3.进入车辆快捷控制页面</v>
      </c>
      <c r="G286" s="60" t="str">
        <v>1.使用单指顺时针360°滑动车模</v>
      </c>
      <c r="H286" s="72" t="str">
        <v>1.3D车模360°顺时针水平旋转</v>
      </c>
      <c r="I286" s="60" t="str">
        <v>Pass</v>
      </c>
      <c r="J286" s="60"/>
      <c r="K286" s="60"/>
      <c r="L286" s="60"/>
      <c r="M286" s="60"/>
      <c r="N286" s="60"/>
      <c r="O286" s="60"/>
      <c r="P286" s="130"/>
      <c r="Q286" s="48"/>
      <c r="R286" s="88"/>
    </row>
    <row customHeight="true" ht="48" r="287">
      <c r="A287" s="60"/>
      <c r="B287" s="3" t="str">
        <v>SYNC+_0266</v>
      </c>
      <c r="C287" s="3" t="str">
        <v>2-1.3 快捷控制的显示机制</v>
      </c>
      <c r="D287" s="72" t="str">
        <v>快捷控制的显示机制-单指滑动-逆时针</v>
      </c>
      <c r="E287" s="10" t="str">
        <v>P2</v>
      </c>
      <c r="F287" s="72" t="str">
        <v>1.车机供电正常
2.3D车模图片和当前车型匹配
3.进入车辆快捷控制页面</v>
      </c>
      <c r="G287" s="60" t="str">
        <v>1.使用单指逆时针360°滑动车模</v>
      </c>
      <c r="H287" s="72" t="str">
        <v>1.3D车模可360°水平旋转</v>
      </c>
      <c r="I287" s="60" t="str">
        <v>Pass</v>
      </c>
      <c r="J287" s="60"/>
      <c r="K287" s="60"/>
      <c r="L287" s="60"/>
      <c r="M287" s="60"/>
      <c r="N287" s="60"/>
      <c r="O287" s="60"/>
      <c r="P287" s="130"/>
      <c r="Q287" s="48"/>
      <c r="R287" s="88"/>
    </row>
    <row customHeight="true" ht="48" r="288">
      <c r="A288" s="60"/>
      <c r="B288" s="3" t="str">
        <v>SYNC+_0266</v>
      </c>
      <c r="C288" s="3" t="str">
        <v>2-1.3 快捷控制的显示机制</v>
      </c>
      <c r="D288" s="72" t="str">
        <v>快捷控制的显示机制-上下滑动</v>
      </c>
      <c r="E288" s="10" t="str">
        <v>P2</v>
      </c>
      <c r="F288" s="72" t="str">
        <v>1.车机供电正常
2.3D车模图片和当前车型匹配
3.进入车辆快捷控制页面</v>
      </c>
      <c r="G288" s="60" t="str">
        <v>1.使用手指上下滑动车模</v>
      </c>
      <c r="H288" s="72" t="str">
        <v>1.3D车模可0-45度旋转</v>
      </c>
      <c r="I288" s="60" t="str">
        <v>Pass</v>
      </c>
      <c r="J288" s="60"/>
      <c r="K288" s="60"/>
      <c r="L288" s="60"/>
      <c r="M288" s="60"/>
      <c r="N288" s="60"/>
      <c r="O288" s="60"/>
      <c r="P288" s="130"/>
      <c r="Q288" s="48"/>
      <c r="R288" s="88"/>
    </row>
    <row customHeight="true" ht="48" r="289">
      <c r="A289" s="60"/>
      <c r="B289" s="3" t="str">
        <v>SYNC+_0266</v>
      </c>
      <c r="C289" s="3" t="str">
        <v>2-2.1 车辆快捷控制-不同角度</v>
      </c>
      <c r="D289" s="72" t="str">
        <v>各次级功能控制关闭方式</v>
      </c>
      <c r="E289" s="10" t="str">
        <v>P1</v>
      </c>
      <c r="F289" s="72" t="str">
        <v>1.车机供电正常
2.3D车模图片和当前车型匹配
3.进入车辆快捷控制页面</v>
      </c>
      <c r="G289" s="60" t="str">
        <v>1.点击高亮的按钮</v>
      </c>
      <c r="H289" s="72" t="str">
        <v>1.无反应</v>
      </c>
      <c r="I289" s="60" t="str">
        <v>Pass</v>
      </c>
      <c r="J289" s="60"/>
      <c r="K289" s="60"/>
      <c r="L289" s="60"/>
      <c r="M289" s="60"/>
      <c r="N289" s="60"/>
      <c r="O289" s="60"/>
      <c r="P289" s="130"/>
      <c r="Q289" s="48"/>
      <c r="R289" s="88"/>
    </row>
    <row customHeight="true" ht="48" r="290">
      <c r="A290" s="60"/>
      <c r="B290" s="3" t="str">
        <v>SYNC+_0266</v>
      </c>
      <c r="C290" s="3" t="str">
        <v>2-2.1 车辆快捷控制-不同角度</v>
      </c>
      <c r="D290" s="72" t="str">
        <v>记忆周期</v>
      </c>
      <c r="E290" s="10" t="str">
        <v>P1</v>
      </c>
      <c r="F290" s="72" t="str">
        <v>1.车机供电正常
2.3D车模图片和当前车型匹配
3.进入车辆快捷控制页面</v>
      </c>
      <c r="G290" s="60" t="str">
        <v>1.切换车内视角
2.打开任意弹窗
3.退出快捷控制后再次进入车内tab</v>
      </c>
      <c r="H290" s="72" t="str">
        <v>3.弹窗仍打开</v>
      </c>
      <c r="I290" s="60" t="str">
        <v>Pass</v>
      </c>
      <c r="J290" s="60"/>
      <c r="K290" s="60"/>
      <c r="L290" s="60"/>
      <c r="M290" s="60"/>
      <c r="N290" s="60"/>
      <c r="O290" s="60"/>
      <c r="P290" s="130"/>
      <c r="Q290" s="48"/>
      <c r="R290" s="88"/>
    </row>
    <row customHeight="true" ht="48" r="291">
      <c r="A291" s="60"/>
      <c r="B291" s="3" t="str">
        <v>SYNC+_0266</v>
      </c>
      <c r="C291" s="3" t="str">
        <v>2-2.1 车辆快捷控制-不同角度</v>
      </c>
      <c r="D291" s="72" t="str">
        <v>记忆周期</v>
      </c>
      <c r="E291" s="10" t="str">
        <v>P1</v>
      </c>
      <c r="F291" s="72" t="str">
        <v>1.车机供电正常
2.3D车模图片和当前车型匹配
3.进入车辆快捷控制页面</v>
      </c>
      <c r="G291" s="60" t="str">
        <v>1.切换车内视角
2.打开任意弹窗
3.熄火点火再次进入快捷控制</v>
      </c>
      <c r="H291" s="72" t="str">
        <v>3.弹窗不会打开</v>
      </c>
      <c r="I291" s="60" t="str">
        <v>Pass</v>
      </c>
      <c r="J291" s="60"/>
      <c r="K291" s="60"/>
      <c r="L291" s="60"/>
      <c r="M291" s="60"/>
      <c r="N291" s="60"/>
      <c r="O291" s="60"/>
      <c r="P291" s="130"/>
      <c r="Q291" s="48"/>
      <c r="R291" s="88"/>
    </row>
    <row customHeight="true" ht="48" r="292">
      <c r="A292" s="60"/>
      <c r="B292" s="3" t="str">
        <v>SYNC+_0266</v>
      </c>
      <c r="C292" s="3" t="str">
        <v>2-3 车内视角-主页</v>
      </c>
      <c r="D292" s="72" t="str">
        <v>点击图标进入对应页面</v>
      </c>
      <c r="E292" s="10" t="str">
        <v>P0</v>
      </c>
      <c r="F292" s="72" t="str">
        <v>1.车机供电正常
2.3D车模图片和当前车型匹配
3.进入车辆快捷控制页面
4.车外视角</v>
      </c>
      <c r="G292" s="60" t="str">
        <v>1.分别点击香氛，氛围灯，主驾座椅，副驾座椅，音效</v>
      </c>
      <c r="H292" s="72" t="str">
        <v>1.成功进入对应页面</v>
      </c>
      <c r="I292" s="60" t="str">
        <v>Pass</v>
      </c>
      <c r="J292" s="60"/>
      <c r="K292" s="60"/>
      <c r="L292" s="60"/>
      <c r="M292" s="60"/>
      <c r="N292" s="60"/>
      <c r="O292" s="60"/>
      <c r="P292" s="130"/>
      <c r="Q292" s="48"/>
      <c r="R292" s="88"/>
    </row>
    <row customHeight="true" ht="48" r="293">
      <c r="A293" s="60"/>
      <c r="B293" s="3" t="str">
        <v>SYNC+_0266</v>
      </c>
      <c r="C293" s="3" t="str">
        <v>2-4车辆快捷控制-IG OFF</v>
      </c>
      <c r="D293" s="72" t="str">
        <v>IG OFF toast弹出</v>
      </c>
      <c r="E293" s="10" t="str">
        <v>P1</v>
      </c>
      <c r="F293" s="72" t="str">
        <v>1.车机供电正常
2.3D车模图片和当前车型匹配
3.IG=OFF</v>
      </c>
      <c r="G293" s="60" t="str">
        <v>1.点击车模进入快捷控制</v>
      </c>
      <c r="H293" s="72" t="str">
        <v>1.弹出toast：发动车辆才可以使用全部车辆功能</v>
      </c>
      <c r="I293" s="60" t="str">
        <v>Pass</v>
      </c>
      <c r="J293" s="60"/>
      <c r="K293" s="60"/>
      <c r="L293" s="60"/>
      <c r="M293" s="60"/>
      <c r="N293" s="60"/>
      <c r="O293" s="60"/>
      <c r="P293" s="130"/>
      <c r="Q293" s="48"/>
      <c r="R293" s="88"/>
    </row>
    <row customHeight="true" ht="48" r="294">
      <c r="A294" s="60"/>
      <c r="B294" s="3" t="str">
        <v>SYNC+_0266</v>
      </c>
      <c r="C294" s="3" t="str">
        <v>2-4车辆快捷控制-IG OFF</v>
      </c>
      <c r="D294" s="72" t="str">
        <v>IG OFF toast弹出</v>
      </c>
      <c r="E294" s="10" t="str">
        <v>P1</v>
      </c>
      <c r="F294" s="72" t="str">
        <v>1.车机供电正常
2.3D车模图片和当前车型匹配
3.IG=OFF，已弹出过toast</v>
      </c>
      <c r="G294" s="60" t="str">
        <v>1.点击车模进入快捷控制</v>
      </c>
      <c r="H294" s="72" t="str">
        <v>1.不会弹出toast</v>
      </c>
      <c r="I294" s="60" t="str">
        <v>Pass</v>
      </c>
      <c r="J294" s="60"/>
      <c r="K294" s="60"/>
      <c r="L294" s="60"/>
      <c r="M294" s="60"/>
      <c r="N294" s="60"/>
      <c r="O294" s="60"/>
      <c r="P294" s="130"/>
      <c r="Q294" s="48"/>
      <c r="R294" s="88"/>
    </row>
    <row customHeight="true" ht="48" r="295">
      <c r="A295" s="60"/>
      <c r="B295" s="3" t="str">
        <v>SYNC+_0266</v>
      </c>
      <c r="C295" s="3" t="str">
        <v>2-4.1车内视角-主页-IG OFF</v>
      </c>
      <c r="D295" s="72" t="str">
        <v>IG OFF toast弹出</v>
      </c>
      <c r="E295" s="10" t="str">
        <v>P1</v>
      </c>
      <c r="F295" s="72" t="str">
        <v>1.车机供电正常
2.3D车模图片和当前车型匹配
3.进入车辆快捷控制页面
4.当前在车内视角</v>
      </c>
      <c r="G295" s="60" t="str">
        <v>1.操作座椅按摩中，IG OFF</v>
      </c>
      <c r="H295" s="72" t="str">
        <v>1.弹出toast：发动车辆才可以使用全部车辆功能。座椅按钮置灰</v>
      </c>
      <c r="I295" s="60" t="str">
        <v>Pass</v>
      </c>
      <c r="J295" s="60"/>
      <c r="K295" s="60"/>
      <c r="L295" s="60"/>
      <c r="M295" s="60"/>
      <c r="N295" s="60"/>
      <c r="O295" s="60"/>
      <c r="P295" s="130"/>
      <c r="Q295" s="48"/>
      <c r="R295" s="88"/>
    </row>
    <row customHeight="true" ht="48" r="296">
      <c r="A296" s="60"/>
      <c r="B296" s="3" t="str">
        <v>SYNC+_0266</v>
      </c>
      <c r="C296" s="73" t="str">
        <v>3-1 后备箱设置</v>
      </c>
      <c r="D296" s="60" t="str">
        <v>后备箱配置</v>
      </c>
      <c r="E296" s="10" t="str">
        <v>P0</v>
      </c>
      <c r="F296" s="72" t="str">
        <v>电动后备箱</v>
      </c>
      <c r="G296" s="60" t="str" xml:space="preserve">
        <v>1.配置配置字DE08, BYTE 4, BIT 1 Power Liftgate Control Function = 1 (enabled) </v>
      </c>
      <c r="H296" s="72" t="str">
        <v>1.显示后备箱功能</v>
      </c>
      <c r="I296" s="60" t="str">
        <v>Pass</v>
      </c>
      <c r="J296" s="60"/>
      <c r="K296" s="60"/>
      <c r="L296" s="60" t="str">
        <v>否</v>
      </c>
      <c r="M296" s="60" t="str">
        <v>是</v>
      </c>
      <c r="N296" s="60" t="str">
        <v>是</v>
      </c>
      <c r="O296" s="60"/>
      <c r="P296" s="130"/>
      <c r="Q296" s="48"/>
      <c r="R296" s="88"/>
    </row>
    <row customHeight="true" ht="48" r="297">
      <c r="A297" s="60"/>
      <c r="B297" s="3" t="str">
        <v>SYNC+_0266</v>
      </c>
      <c r="C297" s="73" t="str">
        <v>3-1 后备箱设置</v>
      </c>
      <c r="D297" s="60" t="str">
        <v>电动模式-后备箱开启</v>
      </c>
      <c r="E297" s="10" t="str">
        <v>P0</v>
      </c>
      <c r="F297" s="60" t="str">
        <v>1.进入快捷控制-车外
2. 设置为电动模式0x313Power_Liftgate_Mode_Stt=0x1</v>
      </c>
      <c r="G297" s="60" t="str">
        <v>1.发送3B2:DrStatInnrTgate_B_Actl=01
双击后备箱按钮</v>
      </c>
      <c r="H297" s="60" t="str">
        <v>1.后备箱打开，转到180度</v>
      </c>
      <c r="I297" s="60" t="str">
        <v>Pass</v>
      </c>
      <c r="J297" s="60"/>
      <c r="K297" s="60"/>
      <c r="L297" s="60" t="str">
        <v>否</v>
      </c>
      <c r="M297" s="60" t="str">
        <v>是</v>
      </c>
      <c r="N297" s="60" t="str">
        <v>是</v>
      </c>
      <c r="O297" s="60"/>
      <c r="P297" s="130"/>
      <c r="Q297" s="48"/>
      <c r="R297" s="88"/>
    </row>
    <row customHeight="true" ht="48" r="298">
      <c r="A298" s="60"/>
      <c r="B298" s="3" t="str">
        <v>SYNC+_0266</v>
      </c>
      <c r="C298" s="73" t="str">
        <v>3-1 后备箱设置</v>
      </c>
      <c r="D298" s="60" t="str">
        <v>电动模式-后备箱开启</v>
      </c>
      <c r="E298" s="10" t="str">
        <v>P0</v>
      </c>
      <c r="F298" s="60" t="str">
        <v>1.进入快捷控制-车外
2.后备箱关闭中</v>
      </c>
      <c r="G298" s="60" t="str">
        <v>1.按下后备箱按钮
2.再次按下</v>
      </c>
      <c r="H298" s="60" t="str">
        <v>1.后备箱暂停
2.后备箱全开</v>
      </c>
      <c r="I298" s="60" t="str">
        <v>Fail</v>
      </c>
      <c r="J298" s="60" t="s">
        <v>83</v>
      </c>
      <c r="K298" s="60"/>
      <c r="L298" s="60" t="str">
        <v>否</v>
      </c>
      <c r="M298" s="60" t="str">
        <v>是</v>
      </c>
      <c r="N298" s="60" t="str">
        <v>是</v>
      </c>
      <c r="O298" s="60"/>
      <c r="P298" s="130"/>
      <c r="Q298" s="48"/>
      <c r="R298" s="88"/>
    </row>
    <row customHeight="true" ht="48" r="299">
      <c r="A299" s="60"/>
      <c r="B299" s="3" t="str">
        <v>SYNC+_0266</v>
      </c>
      <c r="C299" s="73" t="str">
        <v>3-1 后备箱设置</v>
      </c>
      <c r="D299" s="60" t="str">
        <v>电动模式-后备箱开启</v>
      </c>
      <c r="E299" s="10" t="str">
        <v>P1</v>
      </c>
      <c r="F299" s="60" t="str">
        <v>1.进入快捷控制-车外
2.电动模式</v>
      </c>
      <c r="G299" s="60" t="str">
        <v>1.发送3B2 DrStatInnrTgate_B_Actl= ajar / off</v>
      </c>
      <c r="H299" s="60" t="str">
        <v>1.后备箱大幅度开启关闭</v>
      </c>
      <c r="I299" s="60" t="str">
        <v>Pass</v>
      </c>
      <c r="J299" s="60"/>
      <c r="K299" s="60"/>
      <c r="L299" s="60" t="str">
        <v>否</v>
      </c>
      <c r="M299" s="60" t="str">
        <v>是</v>
      </c>
      <c r="N299" s="60" t="str">
        <v>是</v>
      </c>
      <c r="O299" s="60"/>
      <c r="P299" s="130"/>
      <c r="Q299" s="48"/>
      <c r="R299" s="88"/>
    </row>
    <row customHeight="true" ht="48" r="300">
      <c r="A300" s="60"/>
      <c r="B300" s="3" t="str">
        <v>SYNC+_0266</v>
      </c>
      <c r="C300" s="73" t="str">
        <v>3-1 后备箱设置</v>
      </c>
      <c r="D300" s="60" t="str">
        <v>手动模式-后备箱开启</v>
      </c>
      <c r="E300" s="10" t="str">
        <v>P1</v>
      </c>
      <c r="F300" s="60" t="str">
        <v>1.进入快捷控制-车外</v>
      </c>
      <c r="G300" s="60" t="str">
        <v>1.发送0x313Power_Liftgate_Mode_Stt=0x0
点击后备箱按钮</v>
      </c>
      <c r="H300" s="60" t="str">
        <v>1.弹出弹窗 电动后备箱处于手动模式，是否需要切换到电动模式</v>
      </c>
      <c r="I300" s="60" t="str">
        <v>Pass</v>
      </c>
      <c r="J300" s="60"/>
      <c r="K300" s="60"/>
      <c r="L300" s="60" t="str">
        <v>否</v>
      </c>
      <c r="M300" s="60" t="str">
        <v>是</v>
      </c>
      <c r="N300" s="60" t="str">
        <v>是</v>
      </c>
      <c r="O300" s="60"/>
      <c r="P300" s="130"/>
      <c r="Q300" s="48"/>
      <c r="R300" s="88"/>
    </row>
    <row customHeight="true" ht="111" r="301">
      <c r="A301" s="60"/>
      <c r="B301" s="3" t="str">
        <v>SYNC+_0266</v>
      </c>
      <c r="C301" s="73" t="str">
        <v>3-1 后备箱设置</v>
      </c>
      <c r="D301" s="60" t="str">
        <v>手动模式-后备箱开启</v>
      </c>
      <c r="E301" s="10" t="str">
        <v>P1</v>
      </c>
      <c r="F301" s="141" t="str">
        <v>1.进入快捷控制-车外
2.弹窗弹出中</v>
      </c>
      <c r="G301" s="141" t="str">
        <v>1.点击是
2.点击否</v>
      </c>
      <c r="H301" s="141" t="str">
        <v>1.切换到电动模式0x430Power_Liftgate_Mode_Cmd=0x1
2.弹窗关闭，仍是手动模式
0x430Power_Liftgate_Mode_Cmd=0x0</v>
      </c>
      <c r="I301" s="60" t="str">
        <v>Pass</v>
      </c>
      <c r="J301" s="60"/>
      <c r="K301" s="60"/>
      <c r="L301" s="60" t="str">
        <v>否</v>
      </c>
      <c r="M301" s="60" t="str">
        <v>是</v>
      </c>
      <c r="N301" s="60" t="str">
        <v>是</v>
      </c>
      <c r="O301" s="60"/>
      <c r="P301" s="130"/>
      <c r="Q301" s="48"/>
      <c r="R301" s="88"/>
    </row>
    <row customHeight="true" ht="48" r="302">
      <c r="A302" s="60"/>
      <c r="B302" s="3" t="str">
        <v>SYNC+_0266</v>
      </c>
      <c r="C302" s="73" t="str">
        <v>3-1 后备箱设置</v>
      </c>
      <c r="D302" s="60" t="str">
        <v>手动模式-后备箱开启</v>
      </c>
      <c r="E302" s="10" t="str">
        <v>P1</v>
      </c>
      <c r="F302" s="60" t="str">
        <v>1.进入快捷控制-车外
2.手动模式</v>
      </c>
      <c r="G302" s="60" t="str">
        <v>1.发送3B2 DrStatInnrTgate_B_Actl= ajar / off</v>
      </c>
      <c r="H302" s="60" t="str">
        <v>1.后备箱小幅度（20度）开启关闭</v>
      </c>
      <c r="I302" s="60" t="str">
        <v>Pass</v>
      </c>
      <c r="J302" s="60"/>
      <c r="K302" s="60"/>
      <c r="L302" s="60" t="str">
        <v>否</v>
      </c>
      <c r="M302" s="60" t="str">
        <v>是</v>
      </c>
      <c r="N302" s="60" t="str">
        <v>是</v>
      </c>
      <c r="O302" s="60"/>
      <c r="P302" s="130"/>
      <c r="Q302" s="48"/>
      <c r="R302" s="88"/>
    </row>
    <row customHeight="true" ht="48" r="303">
      <c r="A303" s="60"/>
      <c r="B303" s="3" t="str">
        <v>SYNC+_0266</v>
      </c>
      <c r="C303" s="20" t="str">
        <v>后备箱可用逻辑</v>
      </c>
      <c r="D303" s="72" t="str">
        <v>电源交互</v>
      </c>
      <c r="E303" s="10" t="str">
        <v>P2</v>
      </c>
      <c r="F303" s="72" t="str">
        <v>1.进入快捷控制-车外
2.电动模式</v>
      </c>
      <c r="G303" s="60" t="str">
        <v>1.331 LockInhibit_ST = Inhibit</v>
      </c>
      <c r="H303" s="72" t="str">
        <v>1.后备箱不可用，点击置灰的后备箱按钮，弹出toast：该功能暂不可用</v>
      </c>
      <c r="I303" s="60" t="str">
        <v>Pass</v>
      </c>
      <c r="J303" s="60"/>
      <c r="K303" s="60"/>
      <c r="L303" s="60" t="str">
        <v>是</v>
      </c>
      <c r="M303" s="60" t="str">
        <v>是</v>
      </c>
      <c r="N303" s="60" t="str">
        <v>是</v>
      </c>
      <c r="O303" s="60"/>
      <c r="P303" s="130"/>
      <c r="Q303" s="48"/>
      <c r="R303" s="88"/>
    </row>
    <row customHeight="true" ht="48" r="304">
      <c r="A304" s="60"/>
      <c r="B304" s="3" t="str">
        <v>SYNC+_0266</v>
      </c>
      <c r="C304" s="20" t="str">
        <v>后备箱可用逻辑</v>
      </c>
      <c r="D304" s="72" t="str">
        <v>电源交互</v>
      </c>
      <c r="E304" s="10" t="str">
        <v>P2</v>
      </c>
      <c r="F304" s="72" t="str">
        <v>1.IG=OFF ,ACC=ON
2.331 LockInhibit_ST = NO_Inhibit
3.车速&lt;0</v>
      </c>
      <c r="G304" s="60" t="str">
        <v>1.开启关闭后备箱</v>
      </c>
      <c r="H304" s="72" t="str">
        <v>1.后备箱正常打开关闭</v>
      </c>
      <c r="I304" s="60" t="str">
        <v>Pass</v>
      </c>
      <c r="J304" s="60"/>
      <c r="K304" s="60"/>
      <c r="L304" s="60" t="str">
        <v>是</v>
      </c>
      <c r="M304" s="60" t="str">
        <v>是</v>
      </c>
      <c r="N304" s="60" t="str">
        <v>是</v>
      </c>
      <c r="O304" s="60"/>
      <c r="P304" s="130"/>
      <c r="Q304" s="48"/>
      <c r="R304" s="88"/>
    </row>
    <row customHeight="true" ht="48" r="305">
      <c r="A305" s="60"/>
      <c r="B305" s="3" t="str">
        <v>SYNC+_0266</v>
      </c>
      <c r="C305" s="20" t="str">
        <v>后备箱可用逻辑</v>
      </c>
      <c r="D305" s="72" t="str">
        <v>run模式下后备箱可用</v>
      </c>
      <c r="E305" s="10" t="str">
        <v>P2</v>
      </c>
      <c r="F305" s="72" t="str">
        <v>1.331 LockInhibit_ST = NO_Inhibit</v>
      </c>
      <c r="G305" s="60" t="str">
        <v>1.处于工厂模式</v>
      </c>
      <c r="H305" s="72" t="str">
        <v>1.后备箱正常打开关闭</v>
      </c>
      <c r="I305" s="60" t="str">
        <v>Pass</v>
      </c>
      <c r="J305" s="60"/>
      <c r="K305" s="60"/>
      <c r="L305" s="60" t="str">
        <v>是</v>
      </c>
      <c r="M305" s="60" t="str">
        <v>是</v>
      </c>
      <c r="N305" s="60" t="str">
        <v>是</v>
      </c>
      <c r="O305" s="60"/>
      <c r="P305" s="130"/>
      <c r="Q305" s="48"/>
      <c r="R305" s="88"/>
    </row>
    <row customHeight="true" ht="48" r="306">
      <c r="A306" s="60"/>
      <c r="B306" s="3" t="str">
        <v>SYNC+_0266</v>
      </c>
      <c r="C306" s="20" t="str">
        <v>后备箱可用逻辑</v>
      </c>
      <c r="D306" s="72" t="str">
        <v>后备箱不可用</v>
      </c>
      <c r="E306" s="10" t="str">
        <v>P2</v>
      </c>
      <c r="F306" s="72" t="str">
        <v>1.331 LockInhibit_ST = NO_Inhibit</v>
      </c>
      <c r="G306" s="60" t="str">
        <v>1.处于运输模式  167 Eng_D_Stat=0x01  3B2 Ignition_Status =run   LifeCycMde_D_Actl =transport</v>
      </c>
      <c r="H306" s="72" t="str">
        <v>1.后备箱不可用</v>
      </c>
      <c r="I306" s="60" t="str">
        <v>Pass</v>
      </c>
      <c r="J306" s="60"/>
      <c r="K306" s="60"/>
      <c r="L306" s="60" t="str">
        <v>是</v>
      </c>
      <c r="M306" s="60" t="str">
        <v>是</v>
      </c>
      <c r="N306" s="60" t="str">
        <v>是</v>
      </c>
      <c r="O306" s="60"/>
      <c r="P306" s="130"/>
      <c r="Q306" s="48"/>
      <c r="R306" s="88"/>
    </row>
    <row customHeight="true" ht="48" r="307">
      <c r="A307" s="60"/>
      <c r="B307" s="3" t="str">
        <v>SYNC+_0266</v>
      </c>
      <c r="C307" s="20" t="str">
        <v>后备箱可用逻辑</v>
      </c>
      <c r="D307" s="72" t="str">
        <v>后备箱不可用</v>
      </c>
      <c r="E307" s="10" t="str">
        <v>P2</v>
      </c>
      <c r="F307" s="72" t="str">
        <v>1.IG=OFF ,ACC=ON
2.331 LockInhibit_ST = NO_Inhibit</v>
      </c>
      <c r="G307" s="60" t="str">
        <v>1.发送202 Veh_V_ActlEng &gt;0,车速&gt;0</v>
      </c>
      <c r="H307" s="72" t="str">
        <v>1.后备箱不可用，点击置灰的后备箱按钮，弹出toast：该功能暂不可用</v>
      </c>
      <c r="I307" s="60" t="str">
        <v>Pass</v>
      </c>
      <c r="J307" s="60"/>
      <c r="K307" s="60"/>
      <c r="L307" s="60" t="str">
        <v>是</v>
      </c>
      <c r="M307" s="60" t="str">
        <v>是</v>
      </c>
      <c r="N307" s="60" t="str">
        <v>是</v>
      </c>
      <c r="O307" s="60"/>
      <c r="P307" s="130"/>
      <c r="Q307" s="48"/>
      <c r="R307" s="88"/>
    </row>
    <row customHeight="true" ht="48" r="308">
      <c r="A308" s="60"/>
      <c r="B308" s="3" t="str">
        <v>SYNC+_0266</v>
      </c>
      <c r="C308" s="20" t="str">
        <v>后备箱可用逻辑</v>
      </c>
      <c r="D308" s="72" t="str">
        <v>后备箱不可用</v>
      </c>
      <c r="E308" s="10" t="str">
        <v>P2</v>
      </c>
      <c r="F308" s="72" t="str">
        <v>1.非工厂，非运输模式
2.LockInhibit_ST = NO_Inhibit
3.车速&lt;0</v>
      </c>
      <c r="G308" s="60" t="str">
        <v>1.IG=OFF ,ACC=OFF</v>
      </c>
      <c r="H308" s="72" t="str">
        <v>1.后备箱不可用，点击置灰的后备箱按钮，弹出toast：该功能暂不可用</v>
      </c>
      <c r="I308" s="60" t="str">
        <v>Pass</v>
      </c>
      <c r="J308" s="60"/>
      <c r="K308" s="60"/>
      <c r="L308" s="60" t="str">
        <v>是</v>
      </c>
      <c r="M308" s="60" t="str">
        <v>是</v>
      </c>
      <c r="N308" s="60" t="str">
        <v>是</v>
      </c>
      <c r="O308" s="60"/>
      <c r="P308" s="130"/>
      <c r="Q308" s="48"/>
      <c r="R308" s="88"/>
    </row>
    <row customHeight="true" ht="48" r="309">
      <c r="A309" s="60"/>
      <c r="B309" s="3" t="str">
        <v>SYNC+_0266</v>
      </c>
      <c r="C309" s="20" t="str">
        <v>后备箱可用逻辑</v>
      </c>
      <c r="D309" s="72" t="str">
        <v>后备箱可用</v>
      </c>
      <c r="E309" s="10" t="str">
        <v>P2</v>
      </c>
      <c r="F309" s="72" t="str">
        <v>1.非工厂，非运输模式
2.LockInhibit_ST = NO_Inhibit
3.车速&lt;0</v>
      </c>
      <c r="G309" s="60" t="str">
        <v>1.IG=OFF  ,ACC=ON</v>
      </c>
      <c r="H309" s="72" t="str">
        <v>1.后备箱可用</v>
      </c>
      <c r="I309" s="60" t="str">
        <v>Pass</v>
      </c>
      <c r="J309" s="60"/>
      <c r="K309" s="60"/>
      <c r="L309" s="60" t="str">
        <v>是</v>
      </c>
      <c r="M309" s="60" t="str">
        <v>是</v>
      </c>
      <c r="N309" s="60" t="str">
        <v>是</v>
      </c>
      <c r="O309" s="60"/>
      <c r="P309" s="130"/>
      <c r="Q309" s="48"/>
      <c r="R309" s="88"/>
    </row>
    <row customHeight="true" ht="48" r="310">
      <c r="A310" s="60"/>
      <c r="B310" s="3" t="str">
        <v>SYNC+_0266</v>
      </c>
      <c r="C310" s="20" t="str">
        <v>后备箱可用逻辑</v>
      </c>
      <c r="D310" s="72" t="str">
        <v>后备箱可用</v>
      </c>
      <c r="E310" s="10" t="str">
        <v>P2</v>
      </c>
      <c r="F310" s="72" t="s">
        <v>79</v>
      </c>
      <c r="G310" s="60" t="str">
        <v>1.发送3B2 DrStatInnrTgate_B_Actl= ajar / off</v>
      </c>
      <c r="H310" s="72" t="str">
        <v>2.后备箱正确响应开启/关闭</v>
      </c>
      <c r="I310" s="60" t="str">
        <v>Pass</v>
      </c>
      <c r="J310" s="60"/>
      <c r="K310" s="60"/>
      <c r="L310" s="60" t="str">
        <v>是</v>
      </c>
      <c r="M310" s="60" t="str">
        <v>是</v>
      </c>
      <c r="N310" s="60" t="str">
        <v>是</v>
      </c>
      <c r="O310" s="60"/>
      <c r="P310" s="130"/>
      <c r="Q310" s="48"/>
      <c r="R310" s="88"/>
    </row>
    <row customHeight="true" ht="48" r="311">
      <c r="A311" s="60"/>
      <c r="B311" s="3" t="str">
        <v>SYNC+_0266</v>
      </c>
      <c r="C311" s="20" t="str">
        <v>后备箱可用逻辑</v>
      </c>
      <c r="D311" s="72" t="str">
        <v>后备箱不可用</v>
      </c>
      <c r="E311" s="10" t="str">
        <v>P2</v>
      </c>
      <c r="F311" s="72" t="str">
        <v>1.IG =RUN/START
2.DE01 6 5  transmission =Automatic ,</v>
      </c>
      <c r="G311" s="60" t="str">
        <v>1. 230 GearLvrPos_D_Actl ! =park</v>
      </c>
      <c r="H311" s="72" t="str">
        <v>1.后备箱不可用，点击置灰的后备箱按钮，弹出toast：该功能暂不可用</v>
      </c>
      <c r="I311" s="60" t="str">
        <v>Pass</v>
      </c>
      <c r="J311" s="60"/>
      <c r="K311" s="60"/>
      <c r="L311" s="60" t="str">
        <v>是</v>
      </c>
      <c r="M311" s="60" t="str">
        <v>是</v>
      </c>
      <c r="N311" s="60" t="str">
        <v>是</v>
      </c>
      <c r="O311" s="60"/>
      <c r="P311" s="130"/>
      <c r="Q311" s="48"/>
      <c r="R311" s="88"/>
    </row>
    <row customHeight="true" ht="48" r="312">
      <c r="A312" s="60"/>
      <c r="B312" s="3" t="str">
        <v>SYNC+_0266</v>
      </c>
      <c r="C312" s="20" t="str">
        <v>后备箱可用逻辑</v>
      </c>
      <c r="D312" s="72" t="str">
        <v>后备箱不可用</v>
      </c>
      <c r="E312" s="10" t="str">
        <v>P2</v>
      </c>
      <c r="F312" s="72" t="str">
        <v>1.IG =RUN/START
2.230 GearLvrPos_D_Actl=park</v>
      </c>
      <c r="G312" s="60" t="str">
        <v>1.配置DE01 6 5  transmission ！=Automatic</v>
      </c>
      <c r="H312" s="72" t="str">
        <v>1.后备箱不可用，点击置灰的后备箱按钮，弹出toast：高功能暂不可用</v>
      </c>
      <c r="I312" s="60" t="str">
        <v>Pass</v>
      </c>
      <c r="J312" s="60"/>
      <c r="K312" s="60"/>
      <c r="L312" s="60" t="str">
        <v>是</v>
      </c>
      <c r="M312" s="60" t="str">
        <v>是</v>
      </c>
      <c r="N312" s="60" t="str">
        <v>是</v>
      </c>
      <c r="O312" s="60"/>
      <c r="P312" s="130"/>
      <c r="Q312" s="48"/>
      <c r="R312" s="88"/>
    </row>
    <row customHeight="true" ht="48" r="313">
      <c r="A313" s="60"/>
      <c r="B313" s="3"/>
      <c r="C313" s="73" t="str">
        <v>3D车模-车身颜色-611</v>
      </c>
      <c r="D313" s="60" t="str">
        <v>3D车模-车身颜色显示</v>
      </c>
      <c r="E313" s="10" t="str">
        <v>P1</v>
      </c>
      <c r="F313" s="60" t="str">
        <v>1.车机供电正常
2.3D车模图片和当前车型匹配
3.进入Controller Launcher页面</v>
      </c>
      <c r="G313" s="60" t="str">
        <v>1.使用DET 配置DE00  5 7 Color code =31,查看显示</v>
      </c>
      <c r="H313" s="60" t="str">
        <v>1.车身颜色显示为Infinite Black</v>
      </c>
      <c r="I313" s="60" t="str">
        <v>Pass</v>
      </c>
      <c r="J313" s="60"/>
      <c r="K313" s="60"/>
      <c r="L313" s="60"/>
      <c r="M313" s="60"/>
      <c r="N313" s="60"/>
      <c r="O313" s="60"/>
      <c r="P313" s="130"/>
      <c r="Q313" s="48"/>
      <c r="R313" s="88"/>
    </row>
    <row customHeight="true" ht="48" r="314">
      <c r="A314" s="60"/>
      <c r="B314" s="3"/>
      <c r="C314" s="73" t="str">
        <v>3D车模-车身颜色-611</v>
      </c>
      <c r="D314" s="60" t="str">
        <v>3D车模-车身颜色显示</v>
      </c>
      <c r="E314" s="10" t="str">
        <v>P1</v>
      </c>
      <c r="F314" s="60" t="str">
        <v>1.车机供电正常
2.3D车模图片和当前车型匹配
3.进入Controller Launcher页面</v>
      </c>
      <c r="G314" s="60" t="str">
        <v>1.使用DET 配置DE00  5 7 Color code =2B,查看显示</v>
      </c>
      <c r="H314" s="60" t="str">
        <v>1.车身颜色显示为Gray Matter</v>
      </c>
      <c r="I314" s="60" t="str">
        <v>Pass</v>
      </c>
      <c r="J314" s="60"/>
      <c r="K314" s="60"/>
      <c r="L314" s="60"/>
      <c r="M314" s="60"/>
      <c r="N314" s="60"/>
      <c r="O314" s="60"/>
      <c r="P314" s="130"/>
      <c r="Q314" s="48"/>
      <c r="R314" s="88"/>
    </row>
    <row customHeight="true" ht="48" r="315">
      <c r="A315" s="60"/>
      <c r="B315" s="3"/>
      <c r="C315" s="73" t="str">
        <v>3D车模-车身颜色-611</v>
      </c>
      <c r="D315" s="60" t="str">
        <v>3D车模-车身颜色显示</v>
      </c>
      <c r="E315" s="10" t="str">
        <v>P1</v>
      </c>
      <c r="F315" s="60" t="str">
        <v>1.车机供电正常
2.3D车模图片和当前车型匹配
3.进入Controller Launcher页面</v>
      </c>
      <c r="G315" s="60" t="str">
        <v>1.使用DET 配置DE00  5 7 Color code =41,查看显示</v>
      </c>
      <c r="H315" s="60" t="str">
        <v>1.车身颜色显示为Blue Panther</v>
      </c>
      <c r="I315" s="60" t="str">
        <v>Pass</v>
      </c>
      <c r="J315" s="60"/>
      <c r="K315" s="60"/>
      <c r="L315" s="60"/>
      <c r="M315" s="60"/>
      <c r="N315" s="60"/>
      <c r="O315" s="60"/>
      <c r="P315" s="130"/>
      <c r="Q315" s="48"/>
      <c r="R315" s="88"/>
    </row>
    <row customHeight="true" ht="48" r="316">
      <c r="A316" s="60"/>
      <c r="B316" s="3"/>
      <c r="C316" s="73" t="str">
        <v>3D车模-车身颜色-611</v>
      </c>
      <c r="D316" s="60" t="str">
        <v>3D车模-车身颜色显示</v>
      </c>
      <c r="E316" s="10" t="str">
        <v>P1</v>
      </c>
      <c r="F316" s="60" t="str">
        <v>1.车机供电正常
2.3D车模图片和当前车型匹配
3.进入Controller Launcher页面</v>
      </c>
      <c r="G316" s="60" t="str">
        <v>1.使用DET 配置DE00  5 7 Color code =01,查看显示</v>
      </c>
      <c r="H316" s="60" t="str">
        <v>1.车身颜色显示为White Platinum</v>
      </c>
      <c r="I316" s="60" t="str">
        <v>Pass</v>
      </c>
      <c r="J316" s="60"/>
      <c r="K316" s="60"/>
      <c r="L316" s="60"/>
      <c r="M316" s="60"/>
      <c r="N316" s="60"/>
      <c r="O316" s="60"/>
      <c r="P316" s="130"/>
      <c r="Q316" s="48"/>
      <c r="R316" s="88"/>
    </row>
    <row customHeight="true" ht="48" r="317">
      <c r="A317" s="60"/>
      <c r="B317" s="3"/>
      <c r="C317" s="73" t="str">
        <v>3D车模-车身颜色-611</v>
      </c>
      <c r="D317" s="60" t="str">
        <v>3D车模-车身颜色显示</v>
      </c>
      <c r="E317" s="10" t="str">
        <v>P1</v>
      </c>
      <c r="F317" s="60" t="str">
        <v>1.车机供电正常
2.3D车模图片和当前车型匹配
3.进入Controller Launcher页面</v>
      </c>
      <c r="G317" s="60" t="str">
        <v>1.使用DET 配置DE00  5 7 Color code =48,查看显示</v>
      </c>
      <c r="H317" s="60" t="str">
        <v>1.车身颜色显示为Whisper Blue</v>
      </c>
      <c r="I317" s="60" t="str">
        <v>Pass</v>
      </c>
      <c r="J317" s="60"/>
      <c r="K317" s="60"/>
      <c r="L317" s="60"/>
      <c r="M317" s="60"/>
      <c r="N317" s="60"/>
      <c r="O317" s="60"/>
      <c r="P317" s="130"/>
      <c r="Q317" s="48"/>
      <c r="R317" s="88"/>
    </row>
    <row customHeight="true" ht="48" r="318">
      <c r="A318" s="60"/>
      <c r="B318" s="3"/>
      <c r="C318" s="73" t="str">
        <v>3D车模-车身颜色-611</v>
      </c>
      <c r="D318" s="60" t="str">
        <v>3D车模-车身颜色显示</v>
      </c>
      <c r="E318" s="10" t="str">
        <v>P1</v>
      </c>
      <c r="F318" s="60" t="str">
        <v>1.车机供电正常
2.3D车模图片和当前车型匹配
3.进入Controller Launcher页面</v>
      </c>
      <c r="G318" s="60" t="str">
        <v>1.使用DET 配置DE00  5 7 Color code =65,查看显示</v>
      </c>
      <c r="H318" s="60" t="str">
        <v>1.车身颜色显示为 Diamond Red</v>
      </c>
      <c r="I318" s="60" t="str">
        <v>Pass</v>
      </c>
      <c r="J318" s="60"/>
      <c r="K318" s="60"/>
      <c r="L318" s="60"/>
      <c r="M318" s="60"/>
      <c r="N318" s="60"/>
      <c r="O318" s="60"/>
      <c r="P318" s="130"/>
      <c r="Q318" s="48"/>
      <c r="R318" s="88"/>
    </row>
    <row customHeight="true" ht="48" r="319">
      <c r="A319" s="60"/>
      <c r="B319" s="3"/>
      <c r="C319" s="73" t="str">
        <v>3D车模-车身颜色-611</v>
      </c>
      <c r="D319" s="60" t="str">
        <v>3D车模-车身颜色显示</v>
      </c>
      <c r="E319" s="10" t="str">
        <v>P1</v>
      </c>
      <c r="F319" s="60" t="str">
        <v>1.车机供电正常
2.3D车模图片和当前车型匹配
3.进入Controller Launcher页面</v>
      </c>
      <c r="G319" s="60" t="str">
        <v>1.使用DET 配置DE00  5 7 Color code =25,查看显示</v>
      </c>
      <c r="H319" s="60" t="str">
        <v>1.车身颜色显示为Chroma Caviar Dark Gray</v>
      </c>
      <c r="I319" s="60" t="str">
        <v>Pass</v>
      </c>
      <c r="J319" s="60"/>
      <c r="K319" s="60"/>
      <c r="L319" s="60"/>
      <c r="M319" s="60"/>
      <c r="N319" s="60"/>
      <c r="O319" s="60"/>
      <c r="P319" s="130"/>
      <c r="Q319" s="48"/>
      <c r="R319" s="88"/>
    </row>
    <row customHeight="true" ht="48" r="320">
      <c r="A320" s="60"/>
      <c r="B320" s="3"/>
      <c r="C320" s="73" t="str">
        <v>3D车模-车身颜色-611</v>
      </c>
      <c r="D320" s="60" t="str">
        <v>3D车模-车身颜色显示</v>
      </c>
      <c r="E320" s="10" t="str">
        <v>P1</v>
      </c>
      <c r="F320" s="60" t="str">
        <v>1.车机供电正常
2.3D车模图片和当前车型匹配
3.进入Controller Launcher页面</v>
      </c>
      <c r="G320" s="60" t="str">
        <v>1.使用DET 配置DE00  5 7 Color code =30,查看显示</v>
      </c>
      <c r="H320" s="60" t="str" xml:space="preserve">
        <v>1.车身颜色显示为Black </v>
      </c>
      <c r="I320" s="60" t="str">
        <v>Pass</v>
      </c>
      <c r="J320" s="60"/>
      <c r="K320" s="60"/>
      <c r="L320" s="60"/>
      <c r="M320" s="60"/>
      <c r="N320" s="60"/>
      <c r="O320" s="60"/>
      <c r="P320" s="130"/>
      <c r="Q320" s="48"/>
      <c r="R320" s="88"/>
    </row>
    <row customHeight="true" ht="48" r="321">
      <c r="A321" s="60"/>
      <c r="B321" s="3" t="str">
        <v>SYNC+_0266</v>
      </c>
      <c r="C321" s="73" t="str">
        <v>4-1.3 车内视角</v>
      </c>
      <c r="D321" s="60" t="str">
        <v>切换各个按钮</v>
      </c>
      <c r="E321" s="10" t="str">
        <v>P1</v>
      </c>
      <c r="F321" s="60" t="s">
        <v>70</v>
      </c>
      <c r="G321" s="60" t="str">
        <v>1.依次点击多功能座椅、氛围灯、林肯香氛、音效设置，查看显示</v>
      </c>
      <c r="H321" s="60" t="str">
        <v>1.弹出弹窗，按钮高亮显示，点击按钮有按键音反馈</v>
      </c>
      <c r="I321" s="60" t="str">
        <v>Pass</v>
      </c>
      <c r="J321" s="60"/>
      <c r="K321" s="60"/>
      <c r="L321" s="60"/>
      <c r="M321" s="60"/>
      <c r="N321" s="60"/>
      <c r="O321" s="60"/>
      <c r="P321" s="130"/>
      <c r="Q321" s="48"/>
      <c r="R321" s="88"/>
    </row>
    <row customHeight="true" ht="48" r="322">
      <c r="A322" s="60"/>
      <c r="B322" s="3" t="str">
        <v>SYNC+_0266</v>
      </c>
      <c r="C322" s="73" t="str">
        <v>4-1.3 车内视角-香氛</v>
      </c>
      <c r="D322" s="60" t="str">
        <v>点击香氛按钮打开香氛界面</v>
      </c>
      <c r="E322" s="10" t="str">
        <v>P0</v>
      </c>
      <c r="F322" s="60" t="str">
        <v>1.进入快捷控制-车内
2.已配置香氛DE06  1 2 Digital scent=1</v>
      </c>
      <c r="G322" s="60" t="str">
        <v>1.点击香氛</v>
      </c>
      <c r="H322" s="60" t="str">
        <v>1.按钮高亮，弹出香氛页面</v>
      </c>
      <c r="I322" s="60" t="str">
        <v>Pass</v>
      </c>
      <c r="J322" s="60"/>
      <c r="K322" s="60"/>
      <c r="L322" s="60"/>
      <c r="M322" s="60"/>
      <c r="N322" s="60"/>
      <c r="O322" s="60"/>
      <c r="P322" s="130"/>
      <c r="Q322" s="48"/>
      <c r="R322" s="88"/>
    </row>
    <row customHeight="true" ht="48" r="323">
      <c r="A323" s="60"/>
      <c r="B323" s="3" t="str">
        <v>SYNC+_0266</v>
      </c>
      <c r="C323" s="73" t="str">
        <v>4-1.3 车内视角-香氛</v>
      </c>
      <c r="D323" s="60" t="str">
        <v>不显示香氛按钮</v>
      </c>
      <c r="E323" s="10" t="str">
        <v>P0</v>
      </c>
      <c r="F323" s="60" t="str">
        <v>1.进入快捷控制-车内
2.未配置香氛DE06  1 2 Digital scent=0</v>
      </c>
      <c r="G323" s="60" t="str">
        <v>1.进入车内视角</v>
      </c>
      <c r="H323" s="60" t="str">
        <v>1.无香氛按钮</v>
      </c>
      <c r="I323" s="60" t="str">
        <v>Pass</v>
      </c>
      <c r="J323" s="60"/>
      <c r="K323" s="60"/>
      <c r="L323" s="60"/>
      <c r="M323" s="60"/>
      <c r="N323" s="60"/>
      <c r="O323" s="60"/>
      <c r="P323" s="130"/>
      <c r="Q323" s="48"/>
      <c r="R323" s="88"/>
    </row>
    <row customHeight="true" ht="48" r="324">
      <c r="A324" s="60"/>
      <c r="B324" s="3" t="str">
        <v>SYNC+_0266</v>
      </c>
      <c r="C324" s="73" t="str">
        <v>4-1.3 车内视角-香氛</v>
      </c>
      <c r="D324" s="60" t="str">
        <v>打开香氛按钮</v>
      </c>
      <c r="E324" s="10" t="str">
        <v>P0</v>
      </c>
      <c r="F324" s="60" t="str">
        <v>1.进入快捷控制-车内
2.打开香氛页面</v>
      </c>
      <c r="G324" s="60" t="str">
        <v>1.关闭香氛
2.打开香氛</v>
      </c>
      <c r="H324" s="60" t="str">
        <v>1.页面置灰
2.页面可使用，显示当前香氛类型，余量，强度</v>
      </c>
      <c r="I324" s="60" t="str">
        <v>Pass</v>
      </c>
      <c r="J324" s="60"/>
      <c r="K324" s="60"/>
      <c r="L324" s="60"/>
      <c r="M324" s="60"/>
      <c r="N324" s="60"/>
      <c r="O324" s="60"/>
      <c r="P324" s="130"/>
      <c r="Q324" s="48"/>
      <c r="R324" s="88"/>
    </row>
    <row customHeight="true" ht="48" r="325">
      <c r="A325" s="60"/>
      <c r="B325" s="3" t="str">
        <v>SYNC+_0266</v>
      </c>
      <c r="C325" s="73" t="str">
        <v>4-1.3 车内视角-香氛</v>
      </c>
      <c r="D325" s="60" t="str">
        <v>香氛-类型切换</v>
      </c>
      <c r="E325" s="10" t="str">
        <v>P1</v>
      </c>
      <c r="F325" s="60" t="str">
        <v>1.进入快捷控制-车内
2.打开香氛页面
3.香氛已开</v>
      </c>
      <c r="G325" s="60" t="str">
        <v>1.切换香氛类型
2.滑动选择强度</v>
      </c>
      <c r="H325" s="60" t="str">
        <v>1.成功切换
2.成功选择强度</v>
      </c>
      <c r="I325" s="60" t="str">
        <v>Pass</v>
      </c>
      <c r="J325" s="60"/>
      <c r="K325" s="60"/>
      <c r="L325" s="60"/>
      <c r="M325" s="60"/>
      <c r="N325" s="60"/>
      <c r="O325" s="60"/>
      <c r="P325" s="130"/>
      <c r="Q325" s="48"/>
      <c r="R325" s="88"/>
    </row>
    <row customHeight="true" ht="48" r="326">
      <c r="A326" s="60"/>
      <c r="B326" s="3" t="str">
        <v>SYNC+_0266</v>
      </c>
      <c r="C326" s="73" t="str">
        <v>4-1.3 车内视角-香氛</v>
      </c>
      <c r="D326" s="60" t="str">
        <v>香氛-未授权</v>
      </c>
      <c r="E326" s="10" t="str">
        <v>P1</v>
      </c>
      <c r="F326" s="60" t="str">
        <v>1.进入快捷控制-车内
2.打开香氛页面
3.香氛已开
4.有未授权的香弹</v>
      </c>
      <c r="G326" s="60" t="str">
        <v>1.选择一个未授权的香弹
2.点击确定</v>
      </c>
      <c r="H326" s="60" t="str">
        <v>1.弹出弹框提示：X号香氛罐为非林肯认证的产品，林肯公司无法保证其安全性，为了你的身体健康与使用体验，推荐你使用原厂香氛罐（具体参考UI）
2.弹窗消失</v>
      </c>
      <c r="I326" s="60" t="str">
        <v>Pass</v>
      </c>
      <c r="J326" s="60"/>
      <c r="K326" s="60"/>
      <c r="L326" s="60"/>
      <c r="M326" s="60"/>
      <c r="N326" s="60"/>
      <c r="O326" s="60"/>
      <c r="P326" s="130"/>
      <c r="Q326" s="48"/>
      <c r="R326" s="88"/>
    </row>
    <row customHeight="true" ht="48" r="327">
      <c r="A327" s="60"/>
      <c r="B327" s="3" t="str">
        <v>SYNC+_0266</v>
      </c>
      <c r="C327" s="73" t="str">
        <v>4-1.4 车内视角-香氛</v>
      </c>
      <c r="D327" s="60" t="str">
        <v>香氛-过期</v>
      </c>
      <c r="E327" s="10" t="str">
        <v>P1</v>
      </c>
      <c r="F327" s="60" t="str">
        <v>1.进入快捷控制-车内
2.打开香氛页面
3.香氛已开
4.有过期的香弹</v>
      </c>
      <c r="G327" s="60" t="str">
        <v>1.选择一个过期的香弹
2.点击确定</v>
      </c>
      <c r="H327" s="60" t="str">
        <v>1.弹出弹框提示：为了你的身体健康与最佳体验，请避免使用过期及未获林肯认证的香氛产品（具体参考UI）
2.弹窗消失</v>
      </c>
      <c r="I327" s="60" t="str">
        <v>Pass</v>
      </c>
      <c r="J327" s="60"/>
      <c r="K327" s="60"/>
      <c r="L327" s="60"/>
      <c r="M327" s="60"/>
      <c r="N327" s="60"/>
      <c r="O327" s="60"/>
      <c r="P327" s="130"/>
      <c r="Q327" s="48"/>
      <c r="R327" s="88"/>
    </row>
    <row customHeight="true" ht="48" r="328">
      <c r="A328" s="60"/>
      <c r="B328" s="3" t="str">
        <v>SYNC+_0266</v>
      </c>
      <c r="C328" s="73" t="str">
        <v>4-1.2 香氛</v>
      </c>
      <c r="D328" s="60" t="str">
        <v>香氛</v>
      </c>
      <c r="E328" s="10" t="str">
        <v>P1</v>
      </c>
      <c r="F328" s="60" t="str">
        <v>1.进入快捷控制-车内
2.打开香氛页面</v>
      </c>
      <c r="G328" s="60" t="str">
        <v>1.点击...</v>
      </c>
      <c r="H328" s="60" t="str">
        <v>1.跳转到设置-香氛页面，状态与车模一致</v>
      </c>
      <c r="I328" s="60" t="str">
        <v>Fail</v>
      </c>
      <c r="J328" s="60" t="s">
        <v>96</v>
      </c>
      <c r="K328" s="60"/>
      <c r="L328" s="60"/>
      <c r="M328" s="60"/>
      <c r="N328" s="60"/>
      <c r="O328" s="60"/>
      <c r="P328" s="130"/>
      <c r="Q328" s="48"/>
      <c r="R328" s="88"/>
    </row>
    <row customHeight="true" ht="48" r="329">
      <c r="A329" s="60"/>
      <c r="B329" s="3" t="str">
        <v>SYNC+_0266</v>
      </c>
      <c r="C329" s="73" t="str">
        <v>4-1.2 香氛</v>
      </c>
      <c r="D329" s="72" t="str">
        <v>开启林肯香氛 Rx逻辑</v>
      </c>
      <c r="E329" s="10" t="str">
        <v>P1</v>
      </c>
      <c r="F329" s="72" t="str">
        <v>1.车机供电正常
2.信号正常</v>
      </c>
      <c r="G329" s="72" t="str">
        <v>
1.发送0x22 FGA_3_FGACurrentWorkCh 0x1</v>
      </c>
      <c r="H329" s="60" t="str">
        <v>1.香氛开关显示开启，选择通道1，有Toast提示“建议你关闭门窗，保持空调在内循环状态（内循环icon）以获取最佳体验”且下方有香氛名称以及香氛余量、香氛强度，均可点击</v>
      </c>
      <c r="I329" s="60" t="str">
        <v>Pass</v>
      </c>
      <c r="J329" s="60"/>
      <c r="K329" s="60"/>
      <c r="L329" s="60"/>
      <c r="M329" s="60"/>
      <c r="N329" s="60"/>
      <c r="O329" s="60"/>
      <c r="P329" s="130"/>
      <c r="Q329" s="48"/>
      <c r="R329" s="88"/>
    </row>
    <row customHeight="true" ht="48" r="330">
      <c r="A330" s="60"/>
      <c r="B330" s="3" t="str">
        <v>SYNC+_0266</v>
      </c>
      <c r="C330" s="73" t="str">
        <v>4-1.2 香氛</v>
      </c>
      <c r="D330" s="72" t="str">
        <v>关闭林肯香氛 Rx逻辑</v>
      </c>
      <c r="E330" s="10" t="str">
        <v>P1</v>
      </c>
      <c r="F330" s="72" t="str">
        <v>1.车机供电正常
2.信号正常</v>
      </c>
      <c r="G330" s="72" t="str">
        <v>1..发送0x22 FGA_3_FGACurrentWorkCh 0x0</v>
      </c>
      <c r="H330" s="60" t="str">
        <v>1.香氛开关显示关闭，且下方有香氛名称以及香氛余量、香氛强度，均置灰不可点击</v>
      </c>
      <c r="I330" s="60" t="str">
        <v>Pass</v>
      </c>
      <c r="J330" s="60"/>
      <c r="K330" s="60"/>
      <c r="L330" s="60"/>
      <c r="M330" s="60"/>
      <c r="N330" s="60"/>
      <c r="O330" s="60"/>
      <c r="P330" s="130"/>
      <c r="Q330" s="48"/>
      <c r="R330" s="88"/>
    </row>
    <row customHeight="true" ht="48" r="331">
      <c r="A331" s="60"/>
      <c r="B331" s="3" t="str">
        <v>SYNC+_0266</v>
      </c>
      <c r="C331" s="73" t="str">
        <v>4-1.2 香氛</v>
      </c>
      <c r="D331" s="72" t="str">
        <v>首次打开香氛开关，默认香氛名称及强度</v>
      </c>
      <c r="E331" s="10" t="str">
        <v>P1</v>
      </c>
      <c r="F331" s="72" t="str">
        <v>1.车机供电正常</v>
      </c>
      <c r="G331" s="72" t="str">
        <v>1.车机开机后，首次进入林肯香氛页面
查看香氛选项名称，及默认香氛强度</v>
      </c>
      <c r="H331" s="60" t="str">
        <v>1.默认高亮选中第一个香氛，且香氛强度为中等</v>
      </c>
      <c r="I331" s="60" t="str">
        <v>Pass</v>
      </c>
      <c r="J331" s="60"/>
      <c r="K331" s="60"/>
      <c r="L331" s="60"/>
      <c r="M331" s="60"/>
      <c r="N331" s="60"/>
      <c r="O331" s="60"/>
      <c r="P331" s="130"/>
      <c r="Q331" s="48"/>
      <c r="R331" s="88"/>
    </row>
    <row customHeight="true" ht="48" r="332">
      <c r="A332" s="60"/>
      <c r="B332" s="3" t="str">
        <v>SYNC+_0266</v>
      </c>
      <c r="C332" s="73" t="str">
        <v>4-1.2 香氛</v>
      </c>
      <c r="D332" s="72" t="str">
        <v>第二次及以后打开香氛，香氛类型及强度</v>
      </c>
      <c r="E332" s="10" t="str">
        <v>P1</v>
      </c>
      <c r="F332" s="72" t="str">
        <v>1.车机供电正常</v>
      </c>
      <c r="G332" s="72" t="str">
        <v>1.非首次打开林肯香氛页面，选中橙花/蔚蓝/煦日
2.按返回键
3.再次查看香氛显示</v>
      </c>
      <c r="H332" s="60" t="str">
        <v>3.显示为上一次选中的橙花/蔚蓝/煦日</v>
      </c>
      <c r="I332" s="60" t="str">
        <v>Fail</v>
      </c>
      <c r="J332" s="60" t="s">
        <v>86</v>
      </c>
      <c r="K332" s="60"/>
      <c r="L332" s="60"/>
      <c r="M332" s="60"/>
      <c r="N332" s="60"/>
      <c r="O332" s="60"/>
      <c r="P332" s="130"/>
      <c r="Q332" s="48"/>
      <c r="R332" s="88"/>
    </row>
    <row customHeight="true" ht="48" r="333">
      <c r="A333" s="60"/>
      <c r="B333" s="3" t="str">
        <v>SYNC+_0266</v>
      </c>
      <c r="C333" s="73" t="str">
        <v>4-1.2 香氛</v>
      </c>
      <c r="D333" s="72" t="str">
        <v>香氛设置香型</v>
      </c>
      <c r="E333" s="10" t="str">
        <v>P1</v>
      </c>
      <c r="F333" s="77" t="str">
        <v>1.车机供电正常
2.信号正常</v>
      </c>
      <c r="G333" s="72" t="str">
        <v>设置通道1香型
0x1F FGA_1_FG_Chan1Typ (0/255-未知, 254-未授权, 1-煦日, 2-橙花, 3-蔚蓝, 4-沐光, 5-悦然, 6-恋海, 7-青叶)
设置通道2香型
0x1F FGA_2_FG_Chan1Typ (0/255-未知, 254-未授权, 1-煦日, 2-橙花, 3-蔚蓝, 4-沐光, 5-悦然, 6-恋海, 7-青叶)
设置通道3香型
0x1F FGA_3_FG_Chan1Typ (0/255-未知, 254-未授权, 1-煦日, 2-橙花, 3-蔚蓝, 4-沐光, 5-悦然, 6-恋海, 7-青叶)</v>
      </c>
      <c r="H333" s="72" t="str">
        <v>显示对应的香型</v>
      </c>
      <c r="I333" s="60" t="str">
        <v>Pass</v>
      </c>
      <c r="J333" s="60"/>
      <c r="K333" s="60"/>
      <c r="L333" s="60"/>
      <c r="M333" s="60"/>
      <c r="N333" s="60"/>
      <c r="O333" s="60"/>
      <c r="P333" s="130"/>
      <c r="Q333" s="48"/>
      <c r="R333" s="88"/>
    </row>
    <row customHeight="true" ht="48" r="334">
      <c r="A334" s="60"/>
      <c r="B334" s="3" t="str">
        <v>SYNC+_0266</v>
      </c>
      <c r="C334" s="73" t="str">
        <v>4-1.2 香氛</v>
      </c>
      <c r="D334" s="72" t="str">
        <v>未授权的显示</v>
      </c>
      <c r="E334" s="10" t="str">
        <v>P1</v>
      </c>
      <c r="F334" s="77" t="str">
        <v>1.车机供电正常
2.信号正常</v>
      </c>
      <c r="G334" s="72" t="str">
        <v>设置通道1香型
0x1F FGA_1_FG_Chan1Typ 254
设置通道2香型
0x1F FGA_2_FG_Chan1Typ 254
设置通道3香型
0x1F FGA_3_FG_Chan1Typ 254</v>
      </c>
      <c r="H334" s="72" t="str">
        <v>香氛置灰，显示“未授权”</v>
      </c>
      <c r="I334" s="60" t="str">
        <v>Pass</v>
      </c>
      <c r="J334" s="60"/>
      <c r="K334" s="60"/>
      <c r="L334" s="60"/>
      <c r="M334" s="60"/>
      <c r="N334" s="60"/>
      <c r="O334" s="60"/>
      <c r="P334" s="130"/>
      <c r="Q334" s="48"/>
      <c r="R334" s="88"/>
    </row>
    <row customHeight="true" ht="48" r="335">
      <c r="A335" s="60"/>
      <c r="B335" s="3" t="str">
        <v>SYNC+_0266</v>
      </c>
      <c r="C335" s="73" t="str">
        <v>4-1.2 香氛</v>
      </c>
      <c r="D335" s="72" t="str">
        <v>未授权的有图片，点击未授权的香氛会有未授权香弹的提示信息</v>
      </c>
      <c r="E335" s="10" t="str">
        <v>P1</v>
      </c>
      <c r="F335" s="77" t="str">
        <v>1.车机供电正常
2.信号正常</v>
      </c>
      <c r="G335" s="72" t="str">
        <v>设置通道1香型
0x1F FGA_1_FG_Chan1Typ 254
设置通道2香型
0x1F FGA_2_FG_Chan1Typ 254
设置通道3香型
0x1F FGA_3_FG_Chan1Typ 254</v>
      </c>
      <c r="H335" s="72" t="str">
        <v>出现弹窗：X号香氛罐为非林肯认证的产品，林肯
公司无法保证其安全性，为了你的身体
健康与使用体验，推荐你使用原厂香氛
罐</v>
      </c>
      <c r="I335" s="60" t="str">
        <v>Pass</v>
      </c>
      <c r="J335" s="60"/>
      <c r="K335" s="60"/>
      <c r="L335" s="60"/>
      <c r="M335" s="60"/>
      <c r="N335" s="60"/>
      <c r="O335" s="60"/>
      <c r="P335" s="130"/>
      <c r="Q335" s="48"/>
      <c r="R335" s="88"/>
    </row>
    <row customHeight="true" ht="48" r="336">
      <c r="A336" s="60"/>
      <c r="B336" s="3" t="str">
        <v>SYNC+_0266</v>
      </c>
      <c r="C336" s="73" t="str">
        <v>4-1.2 香氛</v>
      </c>
      <c r="D336" s="72" t="str">
        <v>未知/未安装的香氛，名字显示“未知”，显示默认图片</v>
      </c>
      <c r="E336" s="10" t="str">
        <v>P1</v>
      </c>
      <c r="F336" s="77" t="str">
        <v>1.车机供电正常
2.信号正常</v>
      </c>
      <c r="G336" s="72" t="str">
        <v>设置通道1香型
0x1F FGA_1_FG_Chan1Typ 00
设置通道2香型
0x1F FGA_2_FG_Chan1Typ 00
设置通道3香型
0x1F FGA_3_FG_Chan1Typ 00</v>
      </c>
      <c r="H336" s="72" t="str">
        <v>名字显示“未知”，显示默认图片</v>
      </c>
      <c r="I336" s="60" t="str">
        <v>Pass</v>
      </c>
      <c r="J336" s="60"/>
      <c r="K336" s="60"/>
      <c r="L336" s="60"/>
      <c r="M336" s="60"/>
      <c r="N336" s="60"/>
      <c r="O336" s="60"/>
      <c r="P336" s="130"/>
      <c r="Q336" s="48"/>
      <c r="R336" s="88"/>
    </row>
    <row customHeight="true" ht="48" r="337">
      <c r="A337" s="60"/>
      <c r="B337" s="3" t="str">
        <v>SYNC+_0266</v>
      </c>
      <c r="C337" s="73" t="str">
        <v>4-1.2 香氛</v>
      </c>
      <c r="D337" s="72" t="str">
        <v>点击未知/未安装的香氛后会有香氛异常通知</v>
      </c>
      <c r="E337" s="10" t="str">
        <v>P1</v>
      </c>
      <c r="F337" s="77" t="str">
        <v>1.车机供电正常
2.信号正常</v>
      </c>
      <c r="G337" s="72" t="str">
        <v>设置通道1香型
0x1F FGA_1_FG_Chan1Typ 00
设置通道2香型
0x1F FGA_2_FG_Chan1Typ 00
设置通道3香型
0x1F FGA_3_FG_Chan1Typ 00</v>
      </c>
      <c r="H337" s="72" t="str">
        <v>出现toast：x号口当前未监测到香氛罐，同时伴随语音播报</v>
      </c>
      <c r="I337" s="60" t="str">
        <v>Pass</v>
      </c>
      <c r="J337" s="60"/>
      <c r="K337" s="60"/>
      <c r="L337" s="60"/>
      <c r="M337" s="60"/>
      <c r="N337" s="60"/>
      <c r="O337" s="60"/>
      <c r="P337" s="130"/>
      <c r="Q337" s="48"/>
      <c r="R337" s="88"/>
    </row>
    <row customHeight="true" ht="48" r="338">
      <c r="A338" s="60"/>
      <c r="B338" s="3" t="str">
        <v>SYNC+_0266</v>
      </c>
      <c r="C338" s="73" t="str">
        <v>4-1.2 香氛</v>
      </c>
      <c r="D338" s="72" t="str">
        <v>只有未知/未授权的香氛无进度条显示</v>
      </c>
      <c r="E338" s="10" t="str">
        <v>P1</v>
      </c>
      <c r="F338" s="77" t="str">
        <v>1.车机供电正常
2.信号正常</v>
      </c>
      <c r="G338" s="72" t="str">
        <v>1.将香氛设为未知/未授权/过期/正常状态</v>
      </c>
      <c r="H338" s="72" t="str">
        <v>1.只有未知/未授权的香氛无进度条显示，其他均有</v>
      </c>
      <c r="I338" s="60" t="str">
        <v>Pass</v>
      </c>
      <c r="J338" s="60"/>
      <c r="K338" s="60"/>
      <c r="L338" s="60"/>
      <c r="M338" s="60"/>
      <c r="N338" s="60"/>
      <c r="O338" s="60"/>
      <c r="P338" s="130"/>
      <c r="Q338" s="48"/>
      <c r="R338" s="88"/>
    </row>
    <row customHeight="true" ht="48" r="339">
      <c r="A339" s="60"/>
      <c r="B339" s="3" t="str">
        <v>SYNC+_0266</v>
      </c>
      <c r="C339" s="73" t="str">
        <v>4-1.2 香氛</v>
      </c>
      <c r="D339" s="72" t="str">
        <v>只有正常状态和已过期的状态才会显示百分比</v>
      </c>
      <c r="E339" s="10" t="str">
        <v>P1</v>
      </c>
      <c r="F339" s="77" t="str">
        <v>1.车机供电正常
2.信号正常</v>
      </c>
      <c r="G339" s="72" t="str">
        <v>将香氛设为正常/过期/未知/未授权，且香氛余量大于0</v>
      </c>
      <c r="H339" s="72" t="str">
        <v>只有正常/已过期显示百分比</v>
      </c>
      <c r="I339" s="60" t="str">
        <v>Pass</v>
      </c>
      <c r="J339" s="60"/>
      <c r="K339" s="60"/>
      <c r="L339" s="60"/>
      <c r="M339" s="60"/>
      <c r="N339" s="60"/>
      <c r="O339" s="60"/>
      <c r="P339" s="130"/>
      <c r="Q339" s="48"/>
      <c r="R339" s="88"/>
    </row>
    <row customHeight="true" ht="48" r="340">
      <c r="A340" s="60"/>
      <c r="B340" s="3" t="str">
        <v>SYNC+_0266</v>
      </c>
      <c r="C340" s="73" t="str">
        <v>4-1.2 香氛</v>
      </c>
      <c r="D340" s="72" t="str">
        <v>数字香氛设置通道选择RX</v>
      </c>
      <c r="E340" s="10" t="str">
        <v>P1</v>
      </c>
      <c r="F340" s="77" t="str">
        <v>1.车机供电正常
2.信号正常</v>
      </c>
      <c r="G340" s="72" t="str" xml:space="preserve">
        <v>设置通道选择
0x22 FGA_3_FGACurrentWorkCh </v>
      </c>
      <c r="H340" s="72" t="str">
        <v>选中对应通道，外侧高亮显示</v>
      </c>
      <c r="I340" s="60" t="str">
        <v>Pass</v>
      </c>
      <c r="J340" s="60"/>
      <c r="K340" s="60"/>
      <c r="L340" s="60"/>
      <c r="M340" s="60"/>
      <c r="N340" s="60"/>
      <c r="O340" s="60"/>
      <c r="P340" s="130"/>
      <c r="Q340" s="48"/>
      <c r="R340" s="88"/>
    </row>
    <row customHeight="true" ht="48" r="341">
      <c r="A341" s="60"/>
      <c r="B341" s="3" t="str">
        <v>SYNC+_0266</v>
      </c>
      <c r="C341" s="73" t="str">
        <v>4-1.2 香氛</v>
      </c>
      <c r="D341" s="72" t="str">
        <v>数字香氛设置通道选择TX</v>
      </c>
      <c r="E341" s="10" t="str">
        <v>P1</v>
      </c>
      <c r="F341" s="77" t="str">
        <v>1.车机供电正常
2.信号正常</v>
      </c>
      <c r="G341" s="72" t="str">
        <v>1.点击选择通道
2.0x1E AC_1_FGAChanTypSelect</v>
      </c>
      <c r="H341" s="72" t="str">
        <v>2.信号正常下发</v>
      </c>
      <c r="I341" s="60" t="str">
        <v>Pass</v>
      </c>
      <c r="J341" s="60"/>
      <c r="K341" s="60"/>
      <c r="L341" s="60"/>
      <c r="M341" s="60"/>
      <c r="N341" s="60"/>
      <c r="O341" s="60"/>
      <c r="P341" s="130"/>
      <c r="Q341" s="48"/>
      <c r="R341" s="88"/>
    </row>
    <row customHeight="true" ht="48" r="342">
      <c r="A342" s="60"/>
      <c r="B342" s="3" t="str">
        <v>SYNC+_0266</v>
      </c>
      <c r="C342" s="73" t="str">
        <v>4-1.2 香氛</v>
      </c>
      <c r="D342" s="72" t="str">
        <v>香氛余量为（10%~100%）香氛页面显示</v>
      </c>
      <c r="E342" s="10" t="str">
        <v>P1</v>
      </c>
      <c r="F342" s="72" t="str">
        <v>1.车机供电正常;
2.支持配置</v>
      </c>
      <c r="G342" s="72" t="str">
        <v>设置通道1余量:
0x1F FGA_1_FG_LifeRemainingChan1
设置通道2余量:
0x1F FGA_2_FG_LifeRemainingChan2
设置通道3余量:
0x1F FGA_3_FG_LifeRemainingChan3</v>
      </c>
      <c r="H342" s="60" t="str">
        <v>1.香氛框对应显示百分比</v>
      </c>
      <c r="I342" s="60" t="str">
        <v>Pass</v>
      </c>
      <c r="J342" s="60"/>
      <c r="K342" s="60"/>
      <c r="L342" s="60"/>
      <c r="M342" s="60"/>
      <c r="N342" s="60"/>
      <c r="O342" s="60"/>
      <c r="P342" s="130"/>
      <c r="Q342" s="48"/>
      <c r="R342" s="88"/>
    </row>
    <row customHeight="true" ht="48" r="343">
      <c r="A343" s="60"/>
      <c r="B343" s="3" t="str">
        <v>SYNC+_0266</v>
      </c>
      <c r="C343" s="73" t="str">
        <v>4-1.2 香氛</v>
      </c>
      <c r="D343" s="72" t="str">
        <v>香氛余量为10%香氛页面显示</v>
      </c>
      <c r="E343" s="10" t="str">
        <v>P2</v>
      </c>
      <c r="F343" s="72" t="str">
        <v>1.车机供电正常;
2.支持配置DE06 Digital scent=0x1: Enable</v>
      </c>
      <c r="G343" s="72" t="str">
        <v>设置通道1余量:
0x1F FGA_1_FG_LifeRemainingChan1
设置通道2余量:
0x1F FGA_2_FG_LifeRemainingChan2
设置通道3余量:
0x1F FGA_3_FG_LifeRemainingChan3</v>
      </c>
      <c r="H343" s="60" t="str">
        <v>1.香氛框对应显示10%以及灰色余量10%对应香氛背景显示</v>
      </c>
      <c r="I343" s="60" t="str">
        <v>Pass</v>
      </c>
      <c r="J343" s="60"/>
      <c r="K343" s="60"/>
      <c r="L343" s="60"/>
      <c r="M343" s="60"/>
      <c r="N343" s="60"/>
      <c r="O343" s="60"/>
      <c r="P343" s="130"/>
      <c r="Q343" s="48"/>
      <c r="R343" s="88"/>
    </row>
    <row customHeight="true" ht="48" r="344">
      <c r="A344" s="60"/>
      <c r="B344" s="3" t="str">
        <v>SYNC+_0266</v>
      </c>
      <c r="C344" s="73" t="str">
        <v>4-1.2 香氛</v>
      </c>
      <c r="D344" s="72" t="str">
        <v>香氛余量大于等于5小于10香氛页面显示</v>
      </c>
      <c r="E344" s="10" t="str">
        <v>P2</v>
      </c>
      <c r="F344" s="72" t="str">
        <v>1.车机供电正常;
2.支持配置DE06 Digital scent=0x1: Enable
3.使用正常香氛</v>
      </c>
      <c r="G344" s="72" t="str">
        <v>设置通道1余量:
0x1F FGA_1_FG_LifeRemainingChan1
设置通道2余量:
0x1F FGA_2_FG_LifeRemainingChan2
设置通道3余量:
0x1F FGA_3_FG_LifeRemainingChan3</v>
      </c>
      <c r="H344" s="60" t="str">
        <v>1.香氛框对应显示LOW深色不显示具体数字以及香氛背景显示，出现香氛余量不足弹窗</v>
      </c>
      <c r="I344" s="60" t="str">
        <v>Pass</v>
      </c>
      <c r="J344" s="60"/>
      <c r="K344" s="60"/>
      <c r="L344" s="60"/>
      <c r="M344" s="60"/>
      <c r="N344" s="60"/>
      <c r="O344" s="60"/>
      <c r="P344" s="130"/>
      <c r="Q344" s="48"/>
      <c r="R344" s="88"/>
    </row>
    <row customHeight="true" ht="48" r="345">
      <c r="A345" s="60"/>
      <c r="B345" s="3" t="str">
        <v>SYNC+_0266</v>
      </c>
      <c r="C345" s="73" t="str">
        <v>4-1.2 香氛</v>
      </c>
      <c r="D345" s="72" t="str">
        <v>香氛余量为5%香氛页面显示</v>
      </c>
      <c r="E345" s="10" t="str">
        <v>P2</v>
      </c>
      <c r="F345" s="72" t="str">
        <v>1.车机供电正常;
2.支持配置DE06 Digital scent=0x1: Enable
3.使用正常香氛</v>
      </c>
      <c r="G345" s="72" t="str">
        <v>设置通道1余量:
0x1F FGA_1_FG_LifeRemainingChan1
设置通道2余量:
0x1F FGA_2_FG_LifeRemainingChan2
设置通道3余量:
0x1F FGA_3_FG_LifeRemainingChan3</v>
      </c>
      <c r="H345" s="60" t="str">
        <v>1.香氛框对应显示LOW深色不显示具体数字以及香氛背景显示，出现香氛余量不足弹窗</v>
      </c>
      <c r="I345" s="60" t="str">
        <v>Pass</v>
      </c>
      <c r="J345" s="60"/>
      <c r="K345" s="60"/>
      <c r="L345" s="60"/>
      <c r="M345" s="60"/>
      <c r="N345" s="60"/>
      <c r="O345" s="60"/>
      <c r="P345" s="130"/>
      <c r="Q345" s="48"/>
      <c r="R345" s="88"/>
    </row>
    <row customHeight="true" ht="48" r="346">
      <c r="A346" s="60"/>
      <c r="B346" s="3" t="str">
        <v>SYNC+_0266</v>
      </c>
      <c r="C346" s="73" t="str">
        <v>4-1.2 香氛</v>
      </c>
      <c r="D346" s="72" t="str">
        <v>香氛余量为（0%~5%）香氛页面显示</v>
      </c>
      <c r="E346" s="10" t="str">
        <v>P2</v>
      </c>
      <c r="F346" s="72" t="str">
        <v>1.车机供电正常;
2.支持配置DE06 Digital scent=0x1: Enable
3.使用正常香氛</v>
      </c>
      <c r="G346" s="72" t="str">
        <v>设置通道1余量:
0x1F FGA_1_FG_LifeRemainingChan1
设置通道2余量:
0x1F FGA_2_FG_LifeRemainingChan2
设置通道3余量:
0x1F FGA_3_FG_LifeRemainingChan3</v>
      </c>
      <c r="H346" s="60" t="str">
        <v>1.香氛框对应显示LOW深色不显示具体数字以及香氛背景显示，出现余量耗尽弹窗</v>
      </c>
      <c r="I346" s="60" t="str">
        <v>Pass</v>
      </c>
      <c r="J346" s="60"/>
      <c r="K346" s="60"/>
      <c r="L346" s="60"/>
      <c r="M346" s="60"/>
      <c r="N346" s="60"/>
      <c r="O346" s="60"/>
      <c r="P346" s="130"/>
      <c r="Q346" s="48"/>
      <c r="R346" s="88"/>
    </row>
    <row customHeight="true" ht="48" r="347">
      <c r="A347" s="60"/>
      <c r="B347" s="3" t="str">
        <v>SYNC+_0266</v>
      </c>
      <c r="C347" s="73" t="str">
        <v>4-1.2 香氛</v>
      </c>
      <c r="D347" s="72" t="str">
        <v>香氛余量大于等于5%小于20%香氛页面显示，用户操作</v>
      </c>
      <c r="E347" s="10" t="str">
        <v>P2</v>
      </c>
      <c r="F347" s="72" t="str">
        <v>1.车机供电正常;
2.支持配置DE04 Digital scent=0x1: Enable
3.使用正常香氛</v>
      </c>
      <c r="G347" s="72" t="str">
        <v>设置通道1余量:
0x1F FGA_1_FG_LifeRemainingChan1
设置通道2余量:
0x1F FGA_2_FG_LifeRemainingChan2
设置通道3余量:
0x1F FGA_3_FG_LifeRemainingChan3</v>
      </c>
      <c r="H347" s="60" t="str">
        <v>1.提示信息为“林肯香氛香氛余量不足
当前使用的xxx（香氛名）香氛即将用尽，请注意及时更换”
</v>
      </c>
      <c r="I347" s="60" t="str">
        <v>Pass</v>
      </c>
      <c r="J347" s="60"/>
      <c r="K347" s="60"/>
      <c r="L347" s="60"/>
      <c r="M347" s="60"/>
      <c r="N347" s="60"/>
      <c r="O347" s="60"/>
      <c r="P347" s="130"/>
      <c r="Q347" s="48"/>
      <c r="R347" s="88"/>
    </row>
    <row customHeight="true" ht="48" r="348">
      <c r="A348" s="60"/>
      <c r="B348" s="3" t="str">
        <v>SYNC+_0266</v>
      </c>
      <c r="C348" s="73" t="str">
        <v>4-1.2 香氛</v>
      </c>
      <c r="D348" s="72" t="str">
        <v>香氛余量大于等于5%小于20%香氛页面显示，用户操作</v>
      </c>
      <c r="E348" s="10" t="str">
        <v>P2</v>
      </c>
      <c r="F348" s="72" t="str">
        <v>1.车机供电正常;
2.支持配置DE04 Digital scent=0x1: Enable
3.使用正常香氛</v>
      </c>
      <c r="G348" s="72" t="str">
        <v>设置通道1余量:
0x1F FGA_1_FG_LifeRemainingChan1
设置通道2余量:
0x1F FGA_2_FG_LifeRemainingChan2
设置通道3余量:
0x1F FGA_3_FG_LifeRemainingChan3</v>
      </c>
      <c r="H348" s="60" t="str">
        <v>1.提示信息为“林肯香氛香氛余量不足
当前使用的xxx（香氛名）香氛即将用尽，请注意及时更换”
2.进入香氛设置显示界面
3.显示香氛百分比</v>
      </c>
      <c r="I348" s="60" t="str">
        <v>Fail</v>
      </c>
      <c r="J348" s="60" t="s">
        <v>80</v>
      </c>
      <c r="K348" s="60"/>
      <c r="L348" s="60"/>
      <c r="M348" s="60"/>
      <c r="N348" s="60"/>
      <c r="O348" s="60"/>
      <c r="P348" s="130"/>
      <c r="Q348" s="48"/>
      <c r="R348" s="88"/>
    </row>
    <row customHeight="true" ht="48" r="349">
      <c r="A349" s="60"/>
      <c r="B349" s="3" t="str">
        <v>SYNC+_0266</v>
      </c>
      <c r="C349" s="73" t="str">
        <v>4-1.2 香氛</v>
      </c>
      <c r="D349" s="72" t="str">
        <v>香氛余量为小于5%香氛页面显示</v>
      </c>
      <c r="E349" s="10" t="str">
        <v>P2</v>
      </c>
      <c r="F349" s="72" t="str">
        <v>1.车机供电正常;
2.支持配置DE04 Digital scent=0x1: Enable
3.使用正常香氛</v>
      </c>
      <c r="G349" s="72" t="str">
        <v>设置通道1余量:
0x1F FGA_1_FG_LifeRemainingChan1
设置通道2余量:
0x1F FGA_2_FG_LifeRemainingChan2
设置通道3余量:
0x1F FGA_3_FG_LifeRemainingChan3</v>
      </c>
      <c r="H349" s="60" t="s">
        <v>43</v>
      </c>
      <c r="I349" s="60" t="str">
        <v>Pass</v>
      </c>
      <c r="J349" s="60"/>
      <c r="K349" s="60"/>
      <c r="L349" s="60"/>
      <c r="M349" s="60"/>
      <c r="N349" s="60"/>
      <c r="O349" s="60"/>
      <c r="P349" s="130"/>
      <c r="Q349" s="48"/>
      <c r="R349" s="88"/>
    </row>
    <row customHeight="true" ht="48" r="350">
      <c r="A350" s="60"/>
      <c r="B350" s="3" t="str">
        <v>SYNC+_0266</v>
      </c>
      <c r="C350" s="73" t="str">
        <v>4-1.2 香氛</v>
      </c>
      <c r="D350" s="72" t="str">
        <v>香氛距离31天过期信息提示</v>
      </c>
      <c r="E350" s="10" t="str">
        <v>P2</v>
      </c>
      <c r="F350" s="72" t="str">
        <v>1.车机供电正常;
2.支持配置DE04 Digital scent=0x1: Enable
3.使用香氛还有31天过期</v>
      </c>
      <c r="G350"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H350" s="60" t="str">
        <v>1.无提示信息</v>
      </c>
      <c r="I350" s="60" t="str">
        <v>Pass</v>
      </c>
      <c r="J350" s="60"/>
      <c r="K350" s="60"/>
      <c r="L350" s="60"/>
      <c r="M350" s="60"/>
      <c r="N350" s="60"/>
      <c r="O350" s="60"/>
      <c r="P350" s="130"/>
      <c r="Q350" s="48"/>
      <c r="R350" s="88"/>
    </row>
    <row customHeight="true" ht="48" r="351">
      <c r="A351" s="60"/>
      <c r="B351" s="3" t="str">
        <v>SYNC+_0266</v>
      </c>
      <c r="C351" s="73" t="str">
        <v>4-1.2 香氛</v>
      </c>
      <c r="D351" s="72" t="str">
        <v>香氛距离30天过期信息提示</v>
      </c>
      <c r="E351" s="10" t="str">
        <v>P2</v>
      </c>
      <c r="F351" s="72" t="str">
        <v>1.车机供电正常;
2.支持配置DE04 Digital scent=0x1: Enable
3.使用香氛还有30天过期</v>
      </c>
      <c r="G351"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H351" s="60" t="str">
        <v>1.有提示信息为“林肯香氛香氛过期
当前使用的xxx（香氛名）香氛罐还有30天过期，请注意及时更换”</v>
      </c>
      <c r="I351" s="60" t="str">
        <v>Pass</v>
      </c>
      <c r="J351" s="60"/>
      <c r="K351" s="60"/>
      <c r="L351" s="60"/>
      <c r="M351" s="60"/>
      <c r="N351" s="60"/>
      <c r="O351" s="60"/>
      <c r="P351" s="130"/>
      <c r="Q351" s="48"/>
      <c r="R351" s="88"/>
    </row>
    <row customHeight="true" ht="48" r="352">
      <c r="A352" s="60"/>
      <c r="B352" s="3" t="str">
        <v>SYNC+_0266</v>
      </c>
      <c r="C352" s="73" t="str">
        <v>4-1.2 香氛</v>
      </c>
      <c r="D352" s="72" t="str">
        <v>香氛距离（2~29）天过期信息提示</v>
      </c>
      <c r="E352" s="10" t="str">
        <v>P2</v>
      </c>
      <c r="F352" s="72" t="str">
        <v>1.车机供电正常;
2.支持配置DE04 Digital scent=0x1: Enable
3.使用香氛还有（2~29）天过期</v>
      </c>
      <c r="G352"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H352" s="60" t="str">
        <v>1.有提示信息为“林肯香氛香氛过期
当前使用的xxx（香氛名）香氛罐还有（2~29）天过期，请注意及时更换”</v>
      </c>
      <c r="I352" s="60" t="str">
        <v>Pass</v>
      </c>
      <c r="J352" s="60"/>
      <c r="K352" s="60"/>
      <c r="L352" s="60"/>
      <c r="M352" s="60"/>
      <c r="N352" s="60"/>
      <c r="O352" s="60"/>
      <c r="P352" s="130"/>
      <c r="Q352" s="48"/>
      <c r="R352" s="88"/>
    </row>
    <row customHeight="true" ht="48" r="353">
      <c r="A353" s="60"/>
      <c r="B353" s="3" t="str">
        <v>SYNC+_0266</v>
      </c>
      <c r="C353" s="73" t="str">
        <v>4-1.2 香氛</v>
      </c>
      <c r="D353" s="72" t="str">
        <v>香氛距离1天过期信息提示</v>
      </c>
      <c r="E353" s="10" t="str">
        <v>P2</v>
      </c>
      <c r="F353" s="72" t="str">
        <v>1.车机供电正常;
2.支持配置DE04 Digital scent=0x1: Enable
3.使用香氛还有1天过期</v>
      </c>
      <c r="G353"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H353" s="60" t="str">
        <v>1.有提示信息为“林肯香氛香氛过期
当前使用的xxx（香氛名）香氛罐还有1天过期，请注意及时更换”</v>
      </c>
      <c r="I353" s="60" t="str">
        <v>Pass</v>
      </c>
      <c r="J353" s="60"/>
      <c r="K353" s="60"/>
      <c r="L353" s="60"/>
      <c r="M353" s="60"/>
      <c r="N353" s="60"/>
      <c r="O353" s="60"/>
      <c r="P353" s="130"/>
      <c r="Q353" s="48"/>
      <c r="R353" s="88"/>
    </row>
    <row customHeight="true" ht="48" r="354">
      <c r="A354" s="60"/>
      <c r="B354" s="3" t="str">
        <v>SYNC+_0266</v>
      </c>
      <c r="C354" s="73" t="str">
        <v>4-1.2 香氛</v>
      </c>
      <c r="D354" s="72" t="str">
        <v>过期的香氛，名字正常显示，图片标记已过期</v>
      </c>
      <c r="E354" s="10" t="str">
        <v>P2</v>
      </c>
      <c r="F354" s="72" t="str">
        <v>1.车机供电正常;
2.支持配置
</v>
      </c>
      <c r="G354" s="72" t="str">
        <v>1.查看是否有香氛过期提示
设置香氛1过期状态:
0x22 FGA_3_FGID1Overdue(0-过期, 00-1E 快过期(30天), 1F-未过期)
设置香氛2过期状态:
0x22 FGA_3_FGID2Overdue (0-过期, 00-1E 快过期(30天), 1F-未过期)
设置香氛3过期状态:
0x22 FGA_3_FGID3Overdue (0-过期, 00-1E 快过期(30天), 1F-未过期)</v>
      </c>
      <c r="H354" s="60" t="str">
        <v>出现过期图标，名字正常显示</v>
      </c>
      <c r="I354" s="60" t="str">
        <v>Pass</v>
      </c>
      <c r="J354" s="60"/>
      <c r="K354" s="60"/>
      <c r="L354" s="60"/>
      <c r="M354" s="60"/>
      <c r="N354" s="60"/>
      <c r="O354" s="60"/>
      <c r="P354" s="130"/>
      <c r="Q354" s="48"/>
      <c r="R354" s="88"/>
    </row>
    <row customHeight="true" ht="48" r="355">
      <c r="A355" s="60"/>
      <c r="B355" s="3" t="str">
        <v>SYNC+_0266</v>
      </c>
      <c r="C355" s="73" t="str">
        <v>4-1.2 香氛</v>
      </c>
      <c r="D355" s="72" t="str">
        <v>调节香氛浓度RX</v>
      </c>
      <c r="E355" s="10" t="str">
        <v>P1</v>
      </c>
      <c r="F355" s="72" t="str">
        <v>1.车机供电正常;
2.支持配置
</v>
      </c>
      <c r="G355" s="72" t="str">
        <v>1.0x22 FGA_3_FGACurrentdensity</v>
      </c>
      <c r="H355" s="60" t="str">
        <v>1.香氛浓度调到对应浓度（高/中/低/关）</v>
      </c>
      <c r="I355" s="60" t="str">
        <v>Pass</v>
      </c>
      <c r="J355" s="60"/>
      <c r="K355" s="60"/>
      <c r="L355" s="60"/>
      <c r="M355" s="60"/>
      <c r="N355" s="60"/>
      <c r="O355" s="60"/>
      <c r="P355" s="130"/>
      <c r="Q355" s="48"/>
      <c r="R355" s="88"/>
    </row>
    <row customHeight="true" ht="48" r="356">
      <c r="A356" s="60"/>
      <c r="B356" s="3" t="str">
        <v>SYNC+_0266</v>
      </c>
      <c r="C356" s="73" t="str">
        <v>4-1.2 香氛</v>
      </c>
      <c r="D356" s="72" t="str">
        <v>调节香氛浓度TX</v>
      </c>
      <c r="E356" s="10" t="str">
        <v>P1</v>
      </c>
      <c r="F356" s="72" t="str">
        <v>1.车机供电正常;
2.支持配置
</v>
      </c>
      <c r="G356" s="72" t="str">
        <v>1.滑动香氛强度调节条
2.查看0x1E AC_1_FGAIntensityReq</v>
      </c>
      <c r="H356" s="60" t="str">
        <v>2.信号下发正常</v>
      </c>
      <c r="I356" s="60" t="str">
        <v>Pass</v>
      </c>
      <c r="J356" s="60"/>
      <c r="K356" s="60"/>
      <c r="L356" s="60"/>
      <c r="M356" s="60"/>
      <c r="N356" s="60"/>
      <c r="O356" s="60"/>
      <c r="P356" s="130"/>
      <c r="Q356" s="48"/>
      <c r="R356" s="88"/>
    </row>
    <row customHeight="true" ht="48" r="357">
      <c r="A357" s="60"/>
      <c r="B357" s="3" t="str">
        <v>SYNC+_0266</v>
      </c>
      <c r="C357" s="73" t="str">
        <v>4-1.2 香氛</v>
      </c>
      <c r="D357" s="72" t="str">
        <v>过期香氛提示</v>
      </c>
      <c r="E357" s="10" t="str">
        <v>P1</v>
      </c>
      <c r="F357" s="72" t="str">
        <v>1.车机供电正常;
2.支持配置
</v>
      </c>
      <c r="G357" s="72" t="str">
        <v>点击已过期的香氛</v>
      </c>
      <c r="H357" s="60" t="str">
        <v>出现弹窗“为了保证你的健康与最佳体验，请避免使用过期及未获林肯中国认证的香氛产品”</v>
      </c>
      <c r="I357" s="60" t="str">
        <v>Pass</v>
      </c>
      <c r="J357" s="60"/>
      <c r="K357" s="60"/>
      <c r="L357" s="60"/>
      <c r="M357" s="60"/>
      <c r="N357" s="60"/>
      <c r="O357" s="60"/>
      <c r="P357" s="130"/>
      <c r="Q357" s="48"/>
      <c r="R357" s="88"/>
    </row>
    <row customHeight="true" ht="48" r="358">
      <c r="A358" s="60"/>
      <c r="B358" s="3" t="str">
        <v>SYNC+_0266</v>
      </c>
      <c r="C358" s="73" t="str">
        <v>4-1.2 香氛</v>
      </c>
      <c r="D358" s="72" t="str">
        <v>高温香氛异常提示</v>
      </c>
      <c r="E358" s="10" t="str">
        <v>P1</v>
      </c>
      <c r="F358" s="72" t="str">
        <v>1.车机供电正常;
2.支持配置DE04 Digital scent=0x1: Enable
3.车内温度超过可使用香氛系统温度上限</v>
      </c>
      <c r="G358" s="72" t="str">
        <v>1.模拟发送温度超过xx信号，查看提示toast
0x22 FGA_3_FRAGTempSts (01过高，02过低)
2.检查是否有语音提示</v>
      </c>
      <c r="H358" s="60" t="str">
        <v>1.显示Toast“当前车内温度过高，香氛系统暂不可用”3S后消失
2.语音同时播报</v>
      </c>
      <c r="I358" s="60" t="str">
        <v>Pass</v>
      </c>
      <c r="J358" s="60"/>
      <c r="K358" s="60"/>
      <c r="L358" s="60"/>
      <c r="M358" s="60"/>
      <c r="N358" s="60"/>
      <c r="O358" s="60"/>
      <c r="P358" s="130"/>
      <c r="Q358" s="48"/>
      <c r="R358" s="88"/>
    </row>
    <row customHeight="true" ht="48" r="359">
      <c r="A359" s="60"/>
      <c r="B359" s="3" t="str">
        <v>SYNC+_0266</v>
      </c>
      <c r="C359" s="73" t="str">
        <v>4-1.2 香氛</v>
      </c>
      <c r="D359" s="72" t="str">
        <v>低温香氛异常提示</v>
      </c>
      <c r="E359" s="10" t="str">
        <v>P1</v>
      </c>
      <c r="F359" s="72" t="str">
        <v>1.车机供电正常;
2.支持配置DE04 Digital scent=0x1: Enable
3.车内温度低于可使用香氛系统温度下限</v>
      </c>
      <c r="G359" s="72" t="str">
        <v>1.模拟发送温度超过xx信号，查看提示toast
0x22 FGA_3_FRAGTempSts (01过高，02过低)
2.检查是否有语音提示</v>
      </c>
      <c r="H359" s="60" t="str">
        <v>1.显示Toast“当前车内温度过低，香氛系统散香较慢”3S后消失
2.语音同时播报</v>
      </c>
      <c r="I359" s="60" t="str">
        <v>Pass</v>
      </c>
      <c r="J359" s="60"/>
      <c r="K359" s="60"/>
      <c r="L359" s="60"/>
      <c r="M359" s="60"/>
      <c r="N359" s="60"/>
      <c r="O359" s="60"/>
      <c r="P359" s="130"/>
      <c r="Q359" s="48"/>
      <c r="R359" s="88"/>
    </row>
    <row customHeight="true" ht="48" r="360">
      <c r="A360" s="60"/>
      <c r="B360" s="3" t="str">
        <v>SYNC+_0266</v>
      </c>
      <c r="C360" s="73" t="str">
        <v>4-1.2 香氛</v>
      </c>
      <c r="D360" s="72" t="str">
        <v>电机异常香氛异常提示</v>
      </c>
      <c r="E360" s="10" t="str">
        <v>P1</v>
      </c>
      <c r="F360" s="72" t="str">
        <v>1.车机供电正常;
2.支持配置DE04 Digital scent=0x1: Enable</v>
      </c>
      <c r="G360" s="72" t="str">
        <v>1.模拟发送电机异常信号，查看提示toast
0x22 FGA_3_FRAGFanSts (00正常，01为异常)
2.检查是否有语音提示</v>
      </c>
      <c r="H360" s="60" t="str">
        <v>1.显示Toast“当前风扇异常，香氛系统暂不可用”3S后消失
2.语音同时播报</v>
      </c>
      <c r="I360" s="60" t="str">
        <v>Pass</v>
      </c>
      <c r="J360" s="60"/>
      <c r="K360" s="60"/>
      <c r="L360" s="60"/>
      <c r="M360" s="60"/>
      <c r="N360" s="60"/>
      <c r="O360" s="60"/>
      <c r="P360" s="130"/>
      <c r="Q360" s="48"/>
      <c r="R360" s="88"/>
    </row>
    <row customHeight="true" ht="48" r="361">
      <c r="A361" s="60"/>
      <c r="B361" s="3" t="str">
        <v>SYNC+_0266</v>
      </c>
      <c r="C361" s="73" t="str">
        <v>4-1.2 香氛</v>
      </c>
      <c r="D361" s="72" t="str">
        <v>风扇异常香氛异常提示</v>
      </c>
      <c r="E361" s="10" t="str">
        <v>P1</v>
      </c>
      <c r="F361" s="72" t="str">
        <v>1.车机供电正常;
2.支持配置DE04 Digital scent=0x1: Enable</v>
      </c>
      <c r="G361" s="72" t="str">
        <v>1.模拟发送风扇异常xx信号，查看提示toast
0x22 FGA_3_FRAGUnKnownErr
2.检查是否有语音提示</v>
      </c>
      <c r="H361" s="60" t="str">
        <v>1.显示Toast“当前电机异常，香氛系统暂不可用”3S后消失
2.语音同时播报</v>
      </c>
      <c r="I361" s="60" t="str">
        <v>Pass</v>
      </c>
      <c r="J361" s="60"/>
      <c r="K361" s="60"/>
      <c r="L361" s="60"/>
      <c r="M361" s="60"/>
      <c r="N361" s="60"/>
      <c r="O361" s="60"/>
      <c r="P361" s="130"/>
      <c r="Q361" s="48"/>
      <c r="R361" s="88"/>
    </row>
    <row customHeight="true" ht="48" r="362">
      <c r="A362" s="60"/>
      <c r="B362" s="3" t="str">
        <v>SYNC+_0266</v>
      </c>
      <c r="C362" s="73" t="str">
        <v>4-1.2 香氛</v>
      </c>
      <c r="D362" s="72" t="str">
        <v>电源异常香氛异常提示</v>
      </c>
      <c r="E362" s="10" t="str">
        <v>P1</v>
      </c>
      <c r="F362" s="72" t="str">
        <v>1.车机供电正常;
2.支持配置DE04 Digital scent=0x1: Enable</v>
      </c>
      <c r="G362" s="72" t="str">
        <v>1.模拟发送风扇异常xx信号，查看提示toast
0x22 FGA_3_FRAGPowerSupplySts
2.检查是否有语音提示</v>
      </c>
      <c r="H362" s="60" t="str">
        <v>1.显示Toast“当前电源欠压/过压，香氛系统暂不可用”3S后消失
2.语音同时播报</v>
      </c>
      <c r="I362" s="60" t="str">
        <v>Pass</v>
      </c>
      <c r="J362" s="60"/>
      <c r="K362" s="60"/>
      <c r="L362" s="60"/>
      <c r="M362" s="60"/>
      <c r="N362" s="60"/>
      <c r="O362" s="60"/>
      <c r="P362" s="130"/>
      <c r="Q362" s="48"/>
      <c r="R362" s="88"/>
    </row>
    <row customHeight="true" ht="48" r="363">
      <c r="A363" s="60"/>
      <c r="B363" s="3" t="str">
        <v>SYNC+_0266</v>
      </c>
      <c r="C363" s="73" t="str">
        <v>4-1.2 香氛</v>
      </c>
      <c r="D363" s="72" t="str">
        <v>未知/未安装香弹异常提示</v>
      </c>
      <c r="E363" s="10" t="str">
        <v>P1</v>
      </c>
      <c r="F363" s="72" t="str">
        <v>1.车机供电正常;
2.支持配置DE04 Digital scent=0x1: Enable
3.安装未知香弹</v>
      </c>
      <c r="G363" s="72" t="str">
        <v>1.模拟发送未知香弹xx信号，查看提示toast
2.检查是否有语音提示
3.点击确定按钮</v>
      </c>
      <c r="H363" s="60" t="str">
        <v>1.x号口当前未监测到香氛罐，3S后消失
2.语音同时播报
3.香氛页面不显示香氛余量百分比</v>
      </c>
      <c r="I363" s="60" t="str">
        <v>Pass</v>
      </c>
      <c r="J363" s="60"/>
      <c r="K363" s="60"/>
      <c r="L363" s="60"/>
      <c r="M363" s="60"/>
      <c r="N363" s="60"/>
      <c r="O363" s="60"/>
      <c r="P363" s="130"/>
      <c r="Q363" s="48"/>
      <c r="R363" s="88"/>
    </row>
    <row customHeight="true" ht="48" r="364">
      <c r="A364" s="60"/>
      <c r="B364" s="3" t="str">
        <v>SYNC+_0266</v>
      </c>
      <c r="C364" s="73" t="str">
        <v>4-1.2 香氛</v>
      </c>
      <c r="D364" s="72" t="str">
        <v>查看异常信息弹窗消失时间</v>
      </c>
      <c r="E364" s="10" t="str">
        <v>P1</v>
      </c>
      <c r="F364" s="72" t="str">
        <v>1.车机供电正常;
2.支持配置DE04 Digital scent=0x1: Enable</v>
      </c>
      <c r="G364" s="72" t="str">
        <v>1.查看【电机异常/风扇异常/温度过高/温度过低】信息弹窗显示时间</v>
      </c>
      <c r="H364" s="60" t="str">
        <v>1.弹窗3秒后消失</v>
      </c>
      <c r="I364" s="60" t="str">
        <v>Pass</v>
      </c>
      <c r="J364" s="60"/>
      <c r="K364" s="60"/>
      <c r="L364" s="60"/>
      <c r="M364" s="60"/>
      <c r="N364" s="60"/>
      <c r="O364" s="60"/>
      <c r="P364" s="130"/>
      <c r="Q364" s="48"/>
      <c r="R364" s="88"/>
    </row>
    <row customHeight="true" ht="48" r="365">
      <c r="A365" s="60"/>
      <c r="B365" s="3" t="str">
        <v>SYNC+_0266</v>
      </c>
      <c r="C365" s="73" t="str">
        <v>4-1.2 香氛</v>
      </c>
      <c r="D365" s="72" t="str">
        <v>香氛异常香氛开关自动关闭</v>
      </c>
      <c r="E365" s="10" t="str">
        <v>P1</v>
      </c>
      <c r="F365" s="72" t="str">
        <v>1.车机供电正常;
2.支持配置DE04 Digital scent=0x1: Enable</v>
      </c>
      <c r="G365" s="72" t="str">
        <v>1.电机异常/风扇异常/温度过高香氛异常时开关自动关闭</v>
      </c>
      <c r="H365" s="72" t="str">
        <v>1.电机异常/风扇异常/温度过高香氛异常时开关自动关闭</v>
      </c>
      <c r="I365" s="60" t="str">
        <v>Pass</v>
      </c>
      <c r="J365" s="60"/>
      <c r="K365" s="60"/>
      <c r="L365" s="60"/>
      <c r="M365" s="60"/>
      <c r="N365" s="60"/>
      <c r="O365" s="60"/>
      <c r="P365" s="130"/>
      <c r="Q365" s="48"/>
      <c r="R365" s="88"/>
    </row>
    <row customHeight="true" ht="48" r="366">
      <c r="A366" s="60"/>
      <c r="B366" s="3" t="str">
        <v>SYNC+_0266</v>
      </c>
      <c r="C366" s="73" t="str">
        <v>4-1.2 香氛</v>
      </c>
      <c r="D366" s="72" t="str">
        <v>查看未授权香弹的提示信息</v>
      </c>
      <c r="E366" s="10" t="str">
        <v>P1</v>
      </c>
      <c r="F366" s="72" t="str">
        <v>1.车机供电正常;
2.支持配置DE04 Digital scent=0x1: Enable</v>
      </c>
      <c r="G366" s="72" t="str">
        <v>1.模拟发送不是林肯认证的香氛的xx信号，查看提示信息
2.点击确认按钮</v>
      </c>
      <c r="H366" s="60" t="str">
        <v>1.提示弹窗“X号香氛罐为非林肯认证的产品，林肯公司无法保证其安全性，为了您的身体健康与使用体验，推荐您使用原厂香氛罐”及确认按钮
2.弹窗消失</v>
      </c>
      <c r="I366" s="60" t="str">
        <v>Pass</v>
      </c>
      <c r="J366" s="60"/>
      <c r="K366" s="60"/>
      <c r="L366" s="60"/>
      <c r="M366" s="60"/>
      <c r="N366" s="60"/>
      <c r="O366" s="60"/>
      <c r="P366" s="130"/>
      <c r="Q366" s="48"/>
      <c r="R366" s="88"/>
    </row>
    <row customHeight="true" ht="48" r="367">
      <c r="A367" s="60"/>
      <c r="B367" s="3" t="str">
        <v>SYNC+_0266</v>
      </c>
      <c r="C367" s="73" t="str">
        <v>4-1.2 香氛</v>
      </c>
      <c r="D367" s="72" t="str">
        <v>香氛已过期信息提示</v>
      </c>
      <c r="E367" s="10" t="str">
        <v>P1</v>
      </c>
      <c r="F367" s="72" t="str">
        <v>1.车机供电正常;
2.支持配置DE04 Digital scent=0x1: Enable
3.使用香氛已过期</v>
      </c>
      <c r="G367" s="72" t="str">
        <v>1.香氛已过期进入香氛设置页面
2.查看页面
3.点击"确认"按钮</v>
      </c>
      <c r="H367" s="60" t="str">
        <v>2.显示过期香氛提示弹窗“为了保证您的健康与最佳体验，请避免使用过期及未获取林肯中国认证的香氛产品”及确认按钮
3.弹窗消失</v>
      </c>
      <c r="I367" s="60" t="str">
        <v>Pass</v>
      </c>
      <c r="J367" s="60"/>
      <c r="K367" s="60"/>
      <c r="L367" s="60"/>
      <c r="M367" s="60"/>
      <c r="N367" s="60"/>
      <c r="O367" s="60"/>
      <c r="P367" s="130"/>
      <c r="Q367" s="48"/>
      <c r="R367" s="88"/>
    </row>
    <row customHeight="true" ht="48" r="368">
      <c r="A368" s="60"/>
      <c r="B368" s="73" t="str">
        <v>SYNC+_0266</v>
      </c>
      <c r="C368" s="73" t="str">
        <v>4-1 车内视角-氛围灯</v>
      </c>
      <c r="D368" s="72" t="str">
        <v>氛围灯</v>
      </c>
      <c r="E368" s="10" t="str">
        <v>P1</v>
      </c>
      <c r="F368" s="60" t="s">
        <v>92</v>
      </c>
      <c r="G368" s="60" t="str">
        <v>1.点击氛围灯，查看显示</v>
      </c>
      <c r="H368" s="60" t="str">
        <v>1.打开氛围灯按钮</v>
      </c>
      <c r="I368" s="60" t="str">
        <v>Pass</v>
      </c>
      <c r="J368" s="60"/>
      <c r="K368" s="60"/>
      <c r="L368" s="60"/>
      <c r="M368" s="60"/>
      <c r="N368" s="60"/>
      <c r="O368" s="60"/>
      <c r="P368" s="130"/>
      <c r="Q368" s="48"/>
      <c r="R368" s="88"/>
    </row>
    <row customHeight="true" ht="48" r="369">
      <c r="A369" s="60"/>
      <c r="B369" s="3" t="str">
        <v>SYNC+_0266</v>
      </c>
      <c r="C369" s="73" t="str">
        <v>氛围灯</v>
      </c>
      <c r="D369" s="72" t="str">
        <v>氛围灯-配置</v>
      </c>
      <c r="E369" s="10" t="str">
        <v>P0</v>
      </c>
      <c r="F369" s="60" t="s">
        <v>66</v>
      </c>
      <c r="G369" s="131" t="str">
        <v>1.配置有DE01 Ambient Light：0x0: Disabled;
2.查看界面显示
3.配置 DE01 Ambient Light：0x2 / 0x3
4.查看界面显示</v>
      </c>
      <c r="H369" s="104" t="str">
        <v>2.不显示氛围灯选项;
4.显示氛围灯选项;</v>
      </c>
      <c r="I369" s="60" t="str">
        <v>Pass</v>
      </c>
      <c r="J369" s="60"/>
      <c r="K369" s="60"/>
      <c r="L369" s="60"/>
      <c r="M369" s="60"/>
      <c r="N369" s="60"/>
      <c r="O369" s="60"/>
      <c r="P369" s="130"/>
      <c r="Q369" s="48"/>
      <c r="R369" s="88"/>
    </row>
    <row customHeight="true" ht="48" r="370">
      <c r="A370" s="60"/>
      <c r="B370" s="3" t="str">
        <v>SYNC+_0266</v>
      </c>
      <c r="C370" s="73" t="str">
        <v>氛围灯</v>
      </c>
      <c r="D370" s="72" t="str">
        <v>氛围灯</v>
      </c>
      <c r="E370" s="10" t="str">
        <v>P1</v>
      </c>
      <c r="F370" s="104" t="str">
        <v>1.进入快捷控制-车内
2.打开氛围灯页面</v>
      </c>
      <c r="G370" s="131" t="str">
        <v>1.点击...</v>
      </c>
      <c r="H370" s="104" t="str">
        <v>1.跳转到快捷控制-氛围灯页面，状态与车模一致</v>
      </c>
      <c r="I370" s="60" t="str">
        <v>Fail</v>
      </c>
      <c r="J370" s="60" t="s">
        <v>63</v>
      </c>
      <c r="K370" s="60"/>
      <c r="L370" s="60"/>
      <c r="M370" s="60"/>
      <c r="N370" s="60"/>
      <c r="O370" s="60"/>
      <c r="P370" s="130"/>
      <c r="Q370" s="48"/>
      <c r="R370" s="88"/>
    </row>
    <row customHeight="true" ht="48" r="371">
      <c r="A371" s="60"/>
      <c r="B371" s="3" t="str">
        <v>SYNC+_0266</v>
      </c>
      <c r="C371" s="73" t="str">
        <v>氛围灯</v>
      </c>
      <c r="D371" s="72" t="str">
        <v>氛围灯</v>
      </c>
      <c r="E371" s="10" t="str">
        <v>P1</v>
      </c>
      <c r="F371" s="104" t="str">
        <v>1.进入快捷控制-车内
2.打开氛围灯页面</v>
      </c>
      <c r="G371" s="131" t="str">
        <v>1.点击...</v>
      </c>
      <c r="H371" s="104" t="str">
        <v>1.跳转到快捷控制-氛围灯页面，状态与车模一致</v>
      </c>
      <c r="I371" s="60" t="str">
        <v>Fail</v>
      </c>
      <c r="J371" s="60" t="s">
        <v>78</v>
      </c>
      <c r="K371" s="60"/>
      <c r="L371" s="60"/>
      <c r="M371" s="60"/>
      <c r="N371" s="60"/>
      <c r="O371" s="60"/>
      <c r="P371" s="130"/>
      <c r="Q371" s="48"/>
      <c r="R371" s="88"/>
    </row>
    <row customHeight="true" ht="48" r="372">
      <c r="A372" s="60"/>
      <c r="B372" s="3" t="str">
        <v>SYNC+_0266</v>
      </c>
      <c r="C372" s="73" t="str">
        <v>氛围灯</v>
      </c>
      <c r="D372" s="72" t="str">
        <v>氛围灯配置varient 1和varient 2</v>
      </c>
      <c r="E372" s="10" t="str">
        <v>P1</v>
      </c>
      <c r="F372" s="60" t="s">
        <v>66</v>
      </c>
      <c r="G372" s="131" t="str">
        <v>1.配置 DE01 Ambient Light：0x2 
2.发送CAN信号，查看界面
3.配置 DE01 Ambient Light：0x3
4.发送CAN信号，查看界面</v>
      </c>
      <c r="H372" s="60" t="s">
        <v>68</v>
      </c>
      <c r="I372" s="60" t="str">
        <v>Pass</v>
      </c>
      <c r="J372" s="60"/>
      <c r="K372" s="60"/>
      <c r="L372" s="60"/>
      <c r="M372" s="60"/>
      <c r="N372" s="60"/>
      <c r="O372" s="60"/>
      <c r="P372" s="130"/>
      <c r="Q372" s="48"/>
      <c r="R372" s="88"/>
    </row>
    <row customHeight="true" ht="48" r="373">
      <c r="A373" s="60"/>
      <c r="B373" s="3" t="str">
        <v>SYNC+_0266</v>
      </c>
      <c r="C373" s="73" t="str">
        <v>氛围灯</v>
      </c>
      <c r="D373" s="72" t="str">
        <v>氛围灯-入口</v>
      </c>
      <c r="E373" s="10" t="str">
        <v>P1</v>
      </c>
      <c r="F373" s="60" t="s">
        <v>66</v>
      </c>
      <c r="G373" s="72" t="str">
        <v>1.快捷控制-&gt;点击氛围灯</v>
      </c>
      <c r="H373" s="60" t="str">
        <v>1.显示氛围灯开关、氛围灯颜色、亮度</v>
      </c>
      <c r="I373" s="60" t="str">
        <v>Pass</v>
      </c>
      <c r="J373" s="60"/>
      <c r="K373" s="60"/>
      <c r="L373" s="60"/>
      <c r="M373" s="60"/>
      <c r="N373" s="60"/>
      <c r="O373" s="60"/>
      <c r="P373" s="130"/>
      <c r="Q373" s="48"/>
      <c r="R373" s="88"/>
    </row>
    <row customHeight="true" ht="48" r="374">
      <c r="A374" s="60"/>
      <c r="B374" s="3" t="str">
        <v>SYNC+_0266</v>
      </c>
      <c r="C374" s="73" t="str">
        <v>氛围灯</v>
      </c>
      <c r="D374" s="72" t="str">
        <v>氛围灯-开关RX varient 1</v>
      </c>
      <c r="E374" s="10" t="str">
        <v>P1</v>
      </c>
      <c r="F374" s="60" t="s">
        <v>58</v>
      </c>
      <c r="G374" s="131" t="str">
        <v>1.发送关闭信号：0x3E3.LightAmbIntsy_No_Actl=0x00
2.发送打开信号：0x3E3.LightAmbIntsy_No_Actl=0x01-0x64</v>
      </c>
      <c r="H374" s="104" t="str">
        <v>1.开关关闭，氛围灯颜色和氛围灯亮度置灰显示
2.开关开启，激活氛围灯颜色和氛围灯亮度</v>
      </c>
      <c r="I374" s="60" t="str">
        <v>Pass</v>
      </c>
      <c r="J374" s="60"/>
      <c r="K374" s="60"/>
      <c r="L374" s="60"/>
      <c r="M374" s="60"/>
      <c r="N374" s="60"/>
      <c r="O374" s="60"/>
      <c r="P374" s="130"/>
      <c r="Q374" s="48"/>
      <c r="R374" s="88"/>
    </row>
    <row customHeight="true" ht="48" r="375">
      <c r="A375" s="60"/>
      <c r="B375" s="3" t="str">
        <v>SYNC+_0266</v>
      </c>
      <c r="C375" s="73" t="str">
        <v>氛围灯</v>
      </c>
      <c r="D375" s="72" t="str">
        <v>氛围灯-开关TX varient 1</v>
      </c>
      <c r="E375" s="10" t="str">
        <v>P1</v>
      </c>
      <c r="F375" s="60" t="s">
        <v>58</v>
      </c>
      <c r="G375" s="131" t="str">
        <v>1.点击开启
2.点击关闭</v>
      </c>
      <c r="H375" s="104" t="str">
        <v>1.TX下发信号：0x3DA.LightAmbIntsty_No_Rq=0x00-64
2.发送打开信号：0x3DA.LightAmbIntsty_No_Rq=off</v>
      </c>
      <c r="I375" s="60" t="str">
        <v>Pass</v>
      </c>
      <c r="J375" s="60"/>
      <c r="K375" s="60"/>
      <c r="L375" s="60"/>
      <c r="M375" s="60"/>
      <c r="N375" s="60"/>
      <c r="O375" s="60"/>
      <c r="P375" s="130"/>
      <c r="Q375" s="48"/>
      <c r="R375" s="88"/>
    </row>
    <row customHeight="true" ht="48" r="376">
      <c r="A376" s="60"/>
      <c r="B376" s="3" t="str">
        <v>SYNC+_0266</v>
      </c>
      <c r="C376" s="73" t="str">
        <v>氛围灯</v>
      </c>
      <c r="D376" s="72" t="str">
        <v>氛围灯-开关RX varient 2</v>
      </c>
      <c r="E376" s="10" t="str">
        <v>P1</v>
      </c>
      <c r="F376" s="60" t="s">
        <v>72</v>
      </c>
      <c r="G376" s="133" t="str">
        <v>1.发送关闭信号：0x3E3.LightAmbIntsy_No_Actl=0x00
2.发送打开信号：0x3E3.LightAmbIntsy_No_Actl=0x64</v>
      </c>
      <c r="H376" s="104" t="str">
        <v>1.开关关闭，氛围灯颜色和氛围灯亮度置灰显示
2.开关开启，激活氛围灯颜色和氛围灯亮度</v>
      </c>
      <c r="I376" s="60" t="str">
        <v>Pass</v>
      </c>
      <c r="J376" s="60"/>
      <c r="K376" s="60"/>
      <c r="L376" s="60"/>
      <c r="M376" s="60"/>
      <c r="N376" s="60"/>
      <c r="O376" s="60"/>
      <c r="P376" s="130"/>
      <c r="Q376" s="48"/>
      <c r="R376" s="88"/>
    </row>
    <row customHeight="true" ht="48" r="377">
      <c r="A377" s="60"/>
      <c r="B377" s="3" t="str">
        <v>SYNC+_0266</v>
      </c>
      <c r="C377" s="73" t="str">
        <v>氛围灯</v>
      </c>
      <c r="D377" s="72" t="str">
        <v>氛围灯-开关TX varient 2</v>
      </c>
      <c r="E377" s="10" t="str">
        <v>P1</v>
      </c>
      <c r="F377" s="60" t="s">
        <v>72</v>
      </c>
      <c r="G377" s="72" t="s">
        <v>88</v>
      </c>
      <c r="H377" s="104" t="str">
        <v>1.TX下发信号：0x3DA.LightAmbIntsty_No_Rq=0x64
2.发送打开信号：0x3DA.LightAmbIntsty_No_Rq=0x00</v>
      </c>
      <c r="I377" s="60" t="str">
        <v>Pass</v>
      </c>
      <c r="J377" s="60"/>
      <c r="K377" s="60"/>
      <c r="L377" s="60"/>
      <c r="M377" s="60"/>
      <c r="N377" s="60"/>
      <c r="O377" s="60"/>
      <c r="P377" s="130"/>
      <c r="Q377" s="48"/>
      <c r="R377" s="88"/>
    </row>
    <row customHeight="true" ht="48" r="378">
      <c r="A378" s="60"/>
      <c r="B378" s="3" t="str">
        <v>SYNC+_0266</v>
      </c>
      <c r="C378" s="73" t="str">
        <v>氛围灯</v>
      </c>
      <c r="D378" s="72" t="str">
        <v>氛围灯-颜色1-RX</v>
      </c>
      <c r="E378" s="10" t="str">
        <v>P1</v>
      </c>
      <c r="F378" s="60" t="s">
        <v>60</v>
      </c>
      <c r="G378" s="72" t="s">
        <v>81</v>
      </c>
      <c r="H378" s="60" t="str">
        <v>1.氛围灯选中颜色1</v>
      </c>
      <c r="I378" s="60" t="str">
        <v>Pass</v>
      </c>
      <c r="J378" s="60"/>
      <c r="K378" s="60"/>
      <c r="L378" s="60"/>
      <c r="M378" s="60"/>
      <c r="N378" s="60"/>
      <c r="O378" s="60"/>
      <c r="P378" s="130"/>
      <c r="Q378" s="48"/>
      <c r="R378" s="88"/>
    </row>
    <row customHeight="true" ht="48" r="379">
      <c r="A379" s="60"/>
      <c r="B379" s="3" t="str">
        <v>SYNC+_0266</v>
      </c>
      <c r="C379" s="73" t="str">
        <v>氛围灯</v>
      </c>
      <c r="D379" s="72" t="str">
        <v>氛围灯-颜色1-TX</v>
      </c>
      <c r="E379" s="10" t="str">
        <v>P1</v>
      </c>
      <c r="F379" s="60" t="s">
        <v>60</v>
      </c>
      <c r="G379" s="72" t="str">
        <v>1.氛围灯选中颜色1</v>
      </c>
      <c r="H379" s="60" t="str">
        <v>1.0x3DA.LightAmbColor_No_Rq=0x01</v>
      </c>
      <c r="I379" s="60" t="str">
        <v>Pass</v>
      </c>
      <c r="J379" s="60"/>
      <c r="K379" s="60"/>
      <c r="L379" s="60"/>
      <c r="M379" s="60"/>
      <c r="N379" s="60"/>
      <c r="O379" s="60"/>
      <c r="P379" s="130"/>
      <c r="Q379" s="48"/>
      <c r="R379" s="88"/>
    </row>
    <row customHeight="true" ht="48" r="380">
      <c r="A380" s="60"/>
      <c r="B380" s="3" t="str">
        <v>SYNC+_0266</v>
      </c>
      <c r="C380" s="73" t="str">
        <v>氛围灯</v>
      </c>
      <c r="D380" s="72" t="str">
        <v>氛围灯-颜色2-RX</v>
      </c>
      <c r="E380" s="10" t="str">
        <v>P1</v>
      </c>
      <c r="F380" s="60" t="s">
        <v>60</v>
      </c>
      <c r="G380" s="72" t="s">
        <v>77</v>
      </c>
      <c r="H380" s="60" t="str">
        <v>1.氛围灯选中颜色2</v>
      </c>
      <c r="I380" s="60" t="str">
        <v>Pass</v>
      </c>
      <c r="J380" s="60"/>
      <c r="K380" s="60"/>
      <c r="L380" s="60"/>
      <c r="M380" s="60"/>
      <c r="N380" s="60"/>
      <c r="O380" s="60"/>
      <c r="P380" s="130"/>
      <c r="Q380" s="48"/>
      <c r="R380" s="88"/>
    </row>
    <row customHeight="true" ht="48" r="381">
      <c r="A381" s="60"/>
      <c r="B381" s="3" t="str">
        <v>SYNC+_0266</v>
      </c>
      <c r="C381" s="73" t="str">
        <v>氛围灯</v>
      </c>
      <c r="D381" s="72" t="str">
        <v>氛围灯-颜色2-TX</v>
      </c>
      <c r="E381" s="10" t="str">
        <v>P1</v>
      </c>
      <c r="F381" s="60" t="s">
        <v>60</v>
      </c>
      <c r="G381" s="72" t="str">
        <v>1.氛围灯选中颜色2</v>
      </c>
      <c r="H381" s="60" t="str">
        <v>1.0x3DA.LightAmbColor_No_Rq=0x02</v>
      </c>
      <c r="I381" s="60" t="str">
        <v>Pass</v>
      </c>
      <c r="J381" s="60"/>
      <c r="K381" s="60"/>
      <c r="L381" s="60"/>
      <c r="M381" s="60"/>
      <c r="N381" s="60"/>
      <c r="O381" s="60"/>
      <c r="P381" s="130"/>
      <c r="Q381" s="48"/>
      <c r="R381" s="88"/>
    </row>
    <row customHeight="true" ht="48" r="382">
      <c r="A382" s="60"/>
      <c r="B382" s="3" t="str">
        <v>SYNC+_0266</v>
      </c>
      <c r="C382" s="73" t="str">
        <v>氛围灯</v>
      </c>
      <c r="D382" s="72" t="str">
        <v>氛围灯-颜色3-RX</v>
      </c>
      <c r="E382" s="10" t="str">
        <v>P1</v>
      </c>
      <c r="F382" s="60" t="s">
        <v>60</v>
      </c>
      <c r="G382" s="72" t="s">
        <v>64</v>
      </c>
      <c r="H382" s="60" t="str">
        <v>1.氛围灯选中颜色3</v>
      </c>
      <c r="I382" s="60" t="str">
        <v>Pass</v>
      </c>
      <c r="J382" s="60"/>
      <c r="K382" s="60"/>
      <c r="L382" s="60"/>
      <c r="M382" s="60"/>
      <c r="N382" s="60"/>
      <c r="O382" s="60"/>
      <c r="P382" s="130"/>
      <c r="Q382" s="48"/>
      <c r="R382" s="88"/>
    </row>
    <row customHeight="true" ht="48" r="383">
      <c r="A383" s="60"/>
      <c r="B383" s="3" t="str">
        <v>SYNC+_0266</v>
      </c>
      <c r="C383" s="73" t="str">
        <v>氛围灯</v>
      </c>
      <c r="D383" s="72" t="str">
        <v>氛围灯-颜色3-TX</v>
      </c>
      <c r="E383" s="10" t="str">
        <v>P1</v>
      </c>
      <c r="F383" s="60" t="s">
        <v>60</v>
      </c>
      <c r="G383" s="72" t="str">
        <v>1.氛围灯选中颜色3</v>
      </c>
      <c r="H383" s="60" t="str">
        <v>1.0x3DA.LightAmbColor_No_Rq=0x03</v>
      </c>
      <c r="I383" s="60" t="str">
        <v>Pass</v>
      </c>
      <c r="J383" s="60"/>
      <c r="K383" s="60"/>
      <c r="L383" s="60"/>
      <c r="M383" s="60"/>
      <c r="N383" s="60"/>
      <c r="O383" s="60"/>
      <c r="P383" s="130"/>
      <c r="Q383" s="48"/>
      <c r="R383" s="88"/>
    </row>
    <row customHeight="true" ht="48" r="384">
      <c r="A384" s="60"/>
      <c r="B384" s="3" t="str">
        <v>SYNC+_0266</v>
      </c>
      <c r="C384" s="73" t="str">
        <v>氛围灯</v>
      </c>
      <c r="D384" s="72" t="str">
        <v>氛围灯-颜色4-RX</v>
      </c>
      <c r="E384" s="10" t="str">
        <v>P1</v>
      </c>
      <c r="F384" s="60" t="s">
        <v>60</v>
      </c>
      <c r="G384" s="72" t="s">
        <v>91</v>
      </c>
      <c r="H384" s="60" t="str">
        <v>1.氛围灯选中颜色4</v>
      </c>
      <c r="I384" s="60" t="str">
        <v>Pass</v>
      </c>
      <c r="J384" s="60"/>
      <c r="K384" s="60"/>
      <c r="L384" s="60"/>
      <c r="M384" s="60"/>
      <c r="N384" s="60"/>
      <c r="O384" s="60"/>
      <c r="P384" s="130"/>
      <c r="Q384" s="48"/>
      <c r="R384" s="88"/>
    </row>
    <row customHeight="true" ht="48" r="385">
      <c r="A385" s="60"/>
      <c r="B385" s="3" t="str">
        <v>SYNC+_0266</v>
      </c>
      <c r="C385" s="73" t="str">
        <v>氛围灯</v>
      </c>
      <c r="D385" s="72" t="str">
        <v>氛围灯-颜色4-TX</v>
      </c>
      <c r="E385" s="10" t="str">
        <v>P1</v>
      </c>
      <c r="F385" s="60" t="s">
        <v>60</v>
      </c>
      <c r="G385" s="72" t="str">
        <v>1.氛围灯选中颜色4</v>
      </c>
      <c r="H385" s="60" t="str">
        <v>1.0x3DA.LightAmbColor_No_Rq=0x04</v>
      </c>
      <c r="I385" s="60" t="str">
        <v>Pass</v>
      </c>
      <c r="J385" s="60"/>
      <c r="K385" s="60"/>
      <c r="L385" s="60"/>
      <c r="M385" s="60"/>
      <c r="N385" s="60"/>
      <c r="O385" s="60"/>
      <c r="P385" s="130"/>
      <c r="Q385" s="48"/>
      <c r="R385" s="88"/>
    </row>
    <row customHeight="true" ht="48" r="386">
      <c r="A386" s="60"/>
      <c r="B386" s="3" t="str">
        <v>SYNC+_0266</v>
      </c>
      <c r="C386" s="73" t="str">
        <v>氛围灯</v>
      </c>
      <c r="D386" s="72" t="str">
        <v>氛围灯-颜色5-RX</v>
      </c>
      <c r="E386" s="10" t="str">
        <v>P1</v>
      </c>
      <c r="F386" s="60" t="s">
        <v>60</v>
      </c>
      <c r="G386" s="72" t="s">
        <v>93</v>
      </c>
      <c r="H386" s="60" t="str">
        <v>1.氛围灯选中颜色5</v>
      </c>
      <c r="I386" s="60" t="str">
        <v>Pass</v>
      </c>
      <c r="J386" s="60"/>
      <c r="K386" s="60"/>
      <c r="L386" s="60"/>
      <c r="M386" s="60"/>
      <c r="N386" s="60"/>
      <c r="O386" s="60"/>
      <c r="P386" s="130"/>
      <c r="Q386" s="48"/>
      <c r="R386" s="88"/>
    </row>
    <row customHeight="true" ht="48" r="387">
      <c r="A387" s="60"/>
      <c r="B387" s="3" t="str">
        <v>SYNC+_0266</v>
      </c>
      <c r="C387" s="73" t="str">
        <v>氛围灯</v>
      </c>
      <c r="D387" s="72" t="str">
        <v>氛围灯-颜色5-TX</v>
      </c>
      <c r="E387" s="10" t="str">
        <v>P1</v>
      </c>
      <c r="F387" s="60" t="s">
        <v>60</v>
      </c>
      <c r="G387" s="72" t="str">
        <v>1.氛围灯选中颜色5</v>
      </c>
      <c r="H387" s="60" t="str">
        <v>1.0x3DA.LightAmbColor_No_Rq=0x05</v>
      </c>
      <c r="I387" s="60" t="str">
        <v>Pass</v>
      </c>
      <c r="J387" s="60"/>
      <c r="K387" s="60"/>
      <c r="L387" s="60"/>
      <c r="M387" s="60"/>
      <c r="N387" s="60"/>
      <c r="O387" s="60"/>
      <c r="P387" s="130"/>
      <c r="Q387" s="48"/>
      <c r="R387" s="88"/>
    </row>
    <row customHeight="true" ht="48" r="388">
      <c r="A388" s="60"/>
      <c r="B388" s="3" t="str">
        <v>SYNC+_0266</v>
      </c>
      <c r="C388" s="73" t="str">
        <v>氛围灯</v>
      </c>
      <c r="D388" s="72" t="str">
        <v>氛围灯-颜色6-RX</v>
      </c>
      <c r="E388" s="10" t="str">
        <v>P1</v>
      </c>
      <c r="F388" s="60" t="s">
        <v>60</v>
      </c>
      <c r="G388" s="72" t="s">
        <v>85</v>
      </c>
      <c r="H388" s="60" t="str">
        <v>1.氛围灯选中颜色6</v>
      </c>
      <c r="I388" s="60" t="str">
        <v>Pass</v>
      </c>
      <c r="J388" s="60"/>
      <c r="K388" s="60"/>
      <c r="L388" s="60"/>
      <c r="M388" s="60"/>
      <c r="N388" s="60"/>
      <c r="O388" s="60"/>
      <c r="P388" s="130"/>
      <c r="Q388" s="48"/>
      <c r="R388" s="88"/>
    </row>
    <row customHeight="true" ht="48" r="389">
      <c r="A389" s="60"/>
      <c r="B389" s="3" t="str">
        <v>SYNC+_0266</v>
      </c>
      <c r="C389" s="73" t="str">
        <v>氛围灯</v>
      </c>
      <c r="D389" s="72" t="str">
        <v>氛围灯-颜色6-TX</v>
      </c>
      <c r="E389" s="10" t="str">
        <v>P1</v>
      </c>
      <c r="F389" s="60" t="s">
        <v>60</v>
      </c>
      <c r="G389" s="72" t="str">
        <v>1.氛围灯选中颜色6</v>
      </c>
      <c r="H389" s="60" t="str">
        <v>1.0x3DA.LightAmbColor_No_Rq=0x06</v>
      </c>
      <c r="I389" s="60" t="str">
        <v>Pass</v>
      </c>
      <c r="J389" s="60"/>
      <c r="K389" s="60"/>
      <c r="L389" s="60"/>
      <c r="M389" s="60"/>
      <c r="N389" s="60"/>
      <c r="O389" s="60"/>
      <c r="P389" s="130"/>
      <c r="Q389" s="48"/>
      <c r="R389" s="88"/>
    </row>
    <row customHeight="true" ht="48" r="390">
      <c r="A390" s="60"/>
      <c r="B390" s="3" t="str">
        <v>SYNC+_0266</v>
      </c>
      <c r="C390" s="73" t="str">
        <v>氛围灯</v>
      </c>
      <c r="D390" s="72" t="str">
        <v>氛围灯-颜色7-RX</v>
      </c>
      <c r="E390" s="10" t="str">
        <v>P1</v>
      </c>
      <c r="F390" s="60" t="s">
        <v>60</v>
      </c>
      <c r="G390" s="72" t="s">
        <v>87</v>
      </c>
      <c r="H390" s="60" t="str">
        <v>1.氛围灯选中颜色7</v>
      </c>
      <c r="I390" s="60" t="str">
        <v>Pass</v>
      </c>
      <c r="J390" s="60"/>
      <c r="K390" s="60"/>
      <c r="L390" s="60"/>
      <c r="M390" s="60"/>
      <c r="N390" s="60"/>
      <c r="O390" s="60"/>
      <c r="P390" s="130"/>
      <c r="Q390" s="48"/>
      <c r="R390" s="88"/>
    </row>
    <row customHeight="true" ht="48" r="391">
      <c r="A391" s="60"/>
      <c r="B391" s="3" t="str">
        <v>SYNC+_0266</v>
      </c>
      <c r="C391" s="73" t="str">
        <v>氛围灯</v>
      </c>
      <c r="D391" s="72" t="str">
        <v>氛围灯-颜色7-TX</v>
      </c>
      <c r="E391" s="10" t="str">
        <v>P1</v>
      </c>
      <c r="F391" s="60" t="s">
        <v>60</v>
      </c>
      <c r="G391" s="72" t="str">
        <v>1.氛围灯选中颜色7</v>
      </c>
      <c r="H391" s="60" t="str">
        <v>1.0x3DA.LightAmbColor_No_Rq=0x07</v>
      </c>
      <c r="I391" s="60" t="str">
        <v>Pass</v>
      </c>
      <c r="J391" s="60"/>
      <c r="K391" s="60"/>
      <c r="L391" s="60"/>
      <c r="M391" s="60"/>
      <c r="N391" s="60"/>
      <c r="O391" s="60"/>
      <c r="P391" s="130"/>
      <c r="Q391" s="48"/>
      <c r="R391" s="88"/>
    </row>
    <row customHeight="true" ht="48" r="392">
      <c r="A392" s="60"/>
      <c r="B392" s="3" t="str">
        <v>SYNC+_0266</v>
      </c>
      <c r="C392" s="73" t="str">
        <v>氛围灯</v>
      </c>
      <c r="D392" s="72" t="str">
        <v>氛围灯-亮度-滑动</v>
      </c>
      <c r="E392" s="10" t="str">
        <v>P1</v>
      </c>
      <c r="F392" s="60" t="s">
        <v>9</v>
      </c>
      <c r="G392" s="72" t="str">
        <v>1.滑动调节亮度</v>
      </c>
      <c r="H392" s="60" t="str">
        <v>1.亮度条会随之变化</v>
      </c>
      <c r="I392" s="60" t="str">
        <v>Pass</v>
      </c>
      <c r="J392" s="60"/>
      <c r="K392" s="60"/>
      <c r="L392" s="60"/>
      <c r="M392" s="60"/>
      <c r="N392" s="60"/>
      <c r="O392" s="60"/>
      <c r="P392" s="130"/>
      <c r="Q392" s="48"/>
      <c r="R392" s="88"/>
    </row>
    <row customHeight="true" ht="48" r="393">
      <c r="A393" s="60"/>
      <c r="B393" s="3" t="str">
        <v>SYNC+_0266</v>
      </c>
      <c r="C393" s="73" t="str">
        <v>氛围灯</v>
      </c>
      <c r="D393" s="72" t="str">
        <v>氛围灯-亮度-图标</v>
      </c>
      <c r="E393" s="10" t="str">
        <v>P1</v>
      </c>
      <c r="F393" s="104" t="str">
        <v>1.车机供电正常
2.信号正常</v>
      </c>
      <c r="G393" s="72" t="str">
        <v>1.点击氛围灯亮度进度条左边亮度图标</v>
      </c>
      <c r="H393" s="60" t="str">
        <v>1.亮度变化按每点击一次-10级亮度变化</v>
      </c>
      <c r="I393" s="60" t="str">
        <v>Pass</v>
      </c>
      <c r="J393" s="60"/>
      <c r="K393" s="60"/>
      <c r="L393" s="60"/>
      <c r="M393" s="60"/>
      <c r="N393" s="60"/>
      <c r="O393" s="60"/>
      <c r="P393" s="130"/>
      <c r="Q393" s="48"/>
      <c r="R393" s="88"/>
    </row>
    <row customHeight="true" ht="48" r="394">
      <c r="A394" s="60"/>
      <c r="B394" s="3" t="str">
        <v>SYNC+_0266</v>
      </c>
      <c r="C394" s="73" t="str">
        <v>氛围灯</v>
      </c>
      <c r="D394" s="72" t="str">
        <v>氛围灯-亮度-图标</v>
      </c>
      <c r="E394" s="10" t="str">
        <v>P2</v>
      </c>
      <c r="F394" s="104" t="str">
        <v>1.车机供电正常
2.信号正常</v>
      </c>
      <c r="G394" s="72" t="str">
        <v>1.点击氛围灯亮度进度条右边亮度图标</v>
      </c>
      <c r="H394" s="60" t="str">
        <v>1.亮度变化按每点击一次+10级亮度变化</v>
      </c>
      <c r="I394" s="60" t="str">
        <v>Fail</v>
      </c>
      <c r="J394" s="60" t="s">
        <v>67</v>
      </c>
      <c r="K394" s="60"/>
      <c r="L394" s="60"/>
      <c r="M394" s="60"/>
      <c r="N394" s="60"/>
      <c r="O394" s="60"/>
      <c r="P394" s="130"/>
      <c r="Q394" s="48"/>
      <c r="R394" s="88"/>
    </row>
    <row customHeight="true" ht="48" r="395">
      <c r="A395" s="60"/>
      <c r="B395" s="3" t="str">
        <v>SYNC+_0266</v>
      </c>
      <c r="C395" s="73" t="str">
        <v>氛围灯</v>
      </c>
      <c r="D395" s="72" t="str">
        <v>氛围灯-亮度</v>
      </c>
      <c r="E395" s="10" t="str">
        <v>P1</v>
      </c>
      <c r="F395" s="104" t="str">
        <v>1.车机供电正常
2.信号正常</v>
      </c>
      <c r="G395" s="72" t="str">
        <v>1.点击亮度图标，亮度达到最高或最低级别时，再次点击</v>
      </c>
      <c r="H395" s="60" t="str">
        <v>1.无亮度变化</v>
      </c>
      <c r="I395" s="60" t="str">
        <v>Block</v>
      </c>
      <c r="J395" s="60" t="s">
        <v>67</v>
      </c>
      <c r="K395" s="60"/>
      <c r="L395" s="60"/>
      <c r="M395" s="60"/>
      <c r="N395" s="60"/>
      <c r="O395" s="60"/>
      <c r="P395" s="130"/>
      <c r="Q395" s="48"/>
      <c r="R395" s="88"/>
    </row>
    <row customHeight="true" ht="48" r="396">
      <c r="A396" s="60"/>
      <c r="B396" s="3" t="str">
        <v>SYNC+_0266</v>
      </c>
      <c r="C396" s="73" t="str">
        <v>氛围灯</v>
      </c>
      <c r="D396" s="72" t="str">
        <v>氛围灯-亮度-1%-RX</v>
      </c>
      <c r="E396" s="10" t="str">
        <v>P1</v>
      </c>
      <c r="F396" s="104" t="str">
        <v>1.车机供电正常
2.信号正常
3.配置DE01 Ambient Light：0x2 / 0x3
</v>
      </c>
      <c r="G396" s="131" t="str">
        <v>1.发送信号：
0x3E3.LightAmbIntsty_No_Actl=0x01</v>
      </c>
      <c r="H396" s="60" t="str">
        <v>1.亮度调节1%</v>
      </c>
      <c r="I396" s="60" t="str">
        <v>Pass</v>
      </c>
      <c r="J396" s="60"/>
      <c r="K396" s="60"/>
      <c r="L396" s="60"/>
      <c r="M396" s="60"/>
      <c r="N396" s="60"/>
      <c r="O396" s="60"/>
      <c r="P396" s="130"/>
      <c r="Q396" s="48"/>
      <c r="R396" s="88"/>
    </row>
    <row customHeight="true" ht="48" r="397">
      <c r="A397" s="60"/>
      <c r="B397" s="3" t="str">
        <v>SYNC+_0266</v>
      </c>
      <c r="C397" s="73" t="str">
        <v>氛围灯</v>
      </c>
      <c r="D397" s="72" t="str">
        <v>氛围灯-亮度-1%-TX varient 1</v>
      </c>
      <c r="E397" s="10" t="str">
        <v>P1</v>
      </c>
      <c r="F397" s="60" t="s">
        <v>69</v>
      </c>
      <c r="G397" s="72" t="str">
        <v>1.亮度调节1%</v>
      </c>
      <c r="H397" s="60" t="str">
        <v>1.0x3DA.LightAmbIntsty_No_Rq=0x01</v>
      </c>
      <c r="I397" s="60" t="str">
        <v>Pass</v>
      </c>
      <c r="J397" s="60"/>
      <c r="K397" s="60"/>
      <c r="L397" s="60"/>
      <c r="M397" s="60"/>
      <c r="N397" s="60"/>
      <c r="O397" s="60"/>
      <c r="P397" s="130"/>
      <c r="Q397" s="48"/>
      <c r="R397" s="88"/>
    </row>
    <row customHeight="true" ht="48" r="398">
      <c r="A398" s="60"/>
      <c r="B398" s="3" t="str">
        <v>SYNC+_0266</v>
      </c>
      <c r="C398" s="73" t="str">
        <v>氛围灯</v>
      </c>
      <c r="D398" s="72" t="str">
        <v>氛围灯-亮度-1%-TX varient 2</v>
      </c>
      <c r="E398" s="10" t="str">
        <v>P1</v>
      </c>
      <c r="F398" s="60" t="s">
        <v>59</v>
      </c>
      <c r="G398" s="72" t="str">
        <v>1.亮度调节1%</v>
      </c>
      <c r="H398" s="60" t="str">
        <v>1.0x3DA.LightAmbIntsty_No_Rq=0x01</v>
      </c>
      <c r="I398" s="60" t="str">
        <v>Pass</v>
      </c>
      <c r="J398" s="60"/>
      <c r="K398" s="60"/>
      <c r="L398" s="60"/>
      <c r="M398" s="60"/>
      <c r="N398" s="60"/>
      <c r="O398" s="60"/>
      <c r="P398" s="130"/>
      <c r="Q398" s="48"/>
      <c r="R398" s="88"/>
    </row>
    <row customHeight="true" ht="48" r="399">
      <c r="A399" s="60"/>
      <c r="B399" s="3" t="str">
        <v>SYNC+_0266</v>
      </c>
      <c r="C399" s="73" t="str">
        <v>氛围灯</v>
      </c>
      <c r="D399" s="72" t="str">
        <v>氛围灯-亮度-10%-RX</v>
      </c>
      <c r="E399" s="10" t="str">
        <v>P1</v>
      </c>
      <c r="F399" s="60" t="s">
        <v>62</v>
      </c>
      <c r="G399" s="72" t="s">
        <v>73</v>
      </c>
      <c r="H399" s="60" t="str">
        <v>1.亮度调节10%</v>
      </c>
      <c r="I399" s="60" t="str">
        <v>Pass</v>
      </c>
      <c r="J399" s="60"/>
      <c r="K399" s="60"/>
      <c r="L399" s="60"/>
      <c r="M399" s="60"/>
      <c r="N399" s="60"/>
      <c r="O399" s="60"/>
      <c r="P399" s="130"/>
      <c r="Q399" s="48"/>
      <c r="R399" s="88"/>
    </row>
    <row customHeight="true" ht="48" r="400">
      <c r="A400" s="60"/>
      <c r="B400" s="3" t="str">
        <v>SYNC+_0266</v>
      </c>
      <c r="C400" s="73" t="str">
        <v>氛围灯</v>
      </c>
      <c r="D400" s="72" t="str">
        <v>氛围灯-亮度-10%-TX varient 1</v>
      </c>
      <c r="E400" s="10" t="str">
        <v>P1</v>
      </c>
      <c r="F400" s="60" t="s">
        <v>69</v>
      </c>
      <c r="G400" s="72" t="str">
        <v>1.亮度调节10%</v>
      </c>
      <c r="H400" s="60" t="str">
        <v>1.0x3DA.LightAmbIntsty_No_Rq=0x0A</v>
      </c>
      <c r="I400" s="60" t="str">
        <v>Pass</v>
      </c>
      <c r="J400" s="60"/>
      <c r="K400" s="60"/>
      <c r="L400" s="60"/>
      <c r="M400" s="60"/>
      <c r="N400" s="60"/>
      <c r="O400" s="60"/>
      <c r="P400" s="130"/>
      <c r="Q400" s="48"/>
      <c r="R400" s="88"/>
    </row>
    <row customHeight="true" ht="48" r="401">
      <c r="A401" s="60"/>
      <c r="B401" s="3" t="str">
        <v>SYNC+_0266</v>
      </c>
      <c r="C401" s="73" t="str">
        <v>氛围灯</v>
      </c>
      <c r="D401" s="72" t="str">
        <v>氛围灯-亮度-10%-TX varient 2</v>
      </c>
      <c r="E401" s="10" t="str">
        <v>P1</v>
      </c>
      <c r="F401" s="60" t="s">
        <v>59</v>
      </c>
      <c r="G401" s="72" t="str">
        <v>1.亮度调节10%</v>
      </c>
      <c r="H401" s="60" t="str">
        <v>1.0x3DA.LightAmbIntsty_No_Rq=0x0B</v>
      </c>
      <c r="I401" s="60" t="str">
        <v>Pass</v>
      </c>
      <c r="J401" s="60"/>
      <c r="K401" s="60"/>
      <c r="L401" s="60"/>
      <c r="M401" s="60"/>
      <c r="N401" s="60"/>
      <c r="O401" s="60"/>
      <c r="P401" s="130"/>
      <c r="Q401" s="48"/>
      <c r="R401" s="88"/>
    </row>
    <row customHeight="true" ht="48" r="402">
      <c r="A402" s="60"/>
      <c r="B402" s="3" t="str">
        <v>SYNC+_0266</v>
      </c>
      <c r="C402" s="73" t="str">
        <v>氛围灯</v>
      </c>
      <c r="D402" s="72" t="str">
        <v>氛围灯-亮度-20%-RX</v>
      </c>
      <c r="E402" s="10" t="str">
        <v>P1</v>
      </c>
      <c r="F402" s="60" t="s">
        <v>62</v>
      </c>
      <c r="G402" s="72" t="s">
        <v>94</v>
      </c>
      <c r="H402" s="60" t="str">
        <v>1.亮度调节20%</v>
      </c>
      <c r="I402" s="60" t="str">
        <v>Pass</v>
      </c>
      <c r="J402" s="60"/>
      <c r="K402" s="60"/>
      <c r="L402" s="60"/>
      <c r="M402" s="60"/>
      <c r="N402" s="60"/>
      <c r="O402" s="60"/>
      <c r="P402" s="130"/>
      <c r="Q402" s="48"/>
      <c r="R402" s="88"/>
    </row>
    <row customHeight="true" ht="48" r="403">
      <c r="A403" s="60"/>
      <c r="B403" s="3" t="str">
        <v>SYNC+_0266</v>
      </c>
      <c r="C403" s="73" t="str">
        <v>氛围灯</v>
      </c>
      <c r="D403" s="72" t="str">
        <v>氛围灯-亮度-20%-TX varient 1</v>
      </c>
      <c r="E403" s="10" t="str">
        <v>P1</v>
      </c>
      <c r="F403" s="60" t="s">
        <v>69</v>
      </c>
      <c r="G403" s="72" t="str">
        <v>1.亮度调节20%</v>
      </c>
      <c r="H403" s="60" t="str">
        <v>1.0x3DA.LightAmbIntsty_No_Rq=0x14</v>
      </c>
      <c r="I403" s="60" t="str">
        <v>Pass</v>
      </c>
      <c r="J403" s="60"/>
      <c r="K403" s="60"/>
      <c r="L403" s="60"/>
      <c r="M403" s="60"/>
      <c r="N403" s="60"/>
      <c r="O403" s="60"/>
      <c r="P403" s="130"/>
      <c r="Q403" s="48"/>
      <c r="R403" s="88"/>
    </row>
    <row customHeight="true" ht="48" r="404">
      <c r="A404" s="60"/>
      <c r="B404" s="3" t="str">
        <v>SYNC+_0266</v>
      </c>
      <c r="C404" s="73" t="str">
        <v>氛围灯</v>
      </c>
      <c r="D404" s="72" t="str">
        <v>氛围灯-亮度-20%-TX varient 2</v>
      </c>
      <c r="E404" s="10" t="str">
        <v>P2</v>
      </c>
      <c r="F404" s="60" t="s">
        <v>59</v>
      </c>
      <c r="G404" s="72" t="str">
        <v>1.亮度调节20%</v>
      </c>
      <c r="H404" s="60" t="str">
        <v>1.0x3DA.LightAmbIntsty_No_Rq=0x15</v>
      </c>
      <c r="I404" s="60" t="str">
        <v>Pass</v>
      </c>
      <c r="J404" s="60"/>
      <c r="K404" s="60"/>
      <c r="L404" s="60"/>
      <c r="M404" s="60"/>
      <c r="N404" s="60"/>
      <c r="O404" s="60"/>
      <c r="P404" s="130"/>
      <c r="Q404" s="48"/>
      <c r="R404" s="88"/>
    </row>
    <row customHeight="true" ht="48" r="405">
      <c r="A405" s="60"/>
      <c r="B405" s="3" t="str">
        <v>SYNC+_0266</v>
      </c>
      <c r="C405" s="73" t="str">
        <v>氛围灯</v>
      </c>
      <c r="D405" s="72" t="str">
        <v>氛围灯-亮度-30%-RX</v>
      </c>
      <c r="E405" s="10" t="str">
        <v>P1</v>
      </c>
      <c r="F405" s="60" t="s">
        <v>62</v>
      </c>
      <c r="G405" s="72" t="s">
        <v>74</v>
      </c>
      <c r="H405" s="60" t="str">
        <v>1.亮度调节30%</v>
      </c>
      <c r="I405" s="60" t="str">
        <v>Pass</v>
      </c>
      <c r="J405" s="60"/>
      <c r="K405" s="60"/>
      <c r="L405" s="60"/>
      <c r="M405" s="60"/>
      <c r="N405" s="60"/>
      <c r="O405" s="60"/>
      <c r="P405" s="130"/>
      <c r="Q405" s="48"/>
      <c r="R405" s="88"/>
    </row>
    <row customHeight="true" ht="48" r="406">
      <c r="A406" s="60"/>
      <c r="B406" s="3" t="str">
        <v>SYNC+_0266</v>
      </c>
      <c r="C406" s="73" t="str">
        <v>氛围灯</v>
      </c>
      <c r="D406" s="72" t="str">
        <v>氛围灯-亮度-30%-TX varient 1</v>
      </c>
      <c r="E406" s="10" t="str">
        <v>P2</v>
      </c>
      <c r="F406" s="60" t="s">
        <v>69</v>
      </c>
      <c r="G406" s="72" t="str">
        <v>1.亮度调节30%</v>
      </c>
      <c r="H406" s="60" t="str">
        <v>1.0x3DA.LightAmbIntsty_No_Rq=0x1E</v>
      </c>
      <c r="I406" s="60" t="str">
        <v>Pass</v>
      </c>
      <c r="J406" s="60"/>
      <c r="K406" s="60"/>
      <c r="L406" s="60"/>
      <c r="M406" s="60"/>
      <c r="N406" s="60"/>
      <c r="O406" s="60"/>
      <c r="P406" s="130"/>
      <c r="Q406" s="48"/>
      <c r="R406" s="88"/>
    </row>
    <row customHeight="true" ht="48" r="407">
      <c r="A407" s="60"/>
      <c r="B407" s="3" t="str">
        <v>SYNC+_0266</v>
      </c>
      <c r="C407" s="73" t="str">
        <v>氛围灯</v>
      </c>
      <c r="D407" s="72" t="str">
        <v>氛围灯-亮度-30%-TX varient 2</v>
      </c>
      <c r="E407" s="10" t="str">
        <v>P1</v>
      </c>
      <c r="F407" s="60" t="s">
        <v>59</v>
      </c>
      <c r="G407" s="72" t="str">
        <v>1.亮度调节30%</v>
      </c>
      <c r="H407" s="60" t="str">
        <v>1.0x3DA.LightAmbIntsty_No_Rq=0x1F</v>
      </c>
      <c r="I407" s="60" t="str">
        <v>Pass</v>
      </c>
      <c r="J407" s="60"/>
      <c r="K407" s="60"/>
      <c r="L407" s="60"/>
      <c r="M407" s="60"/>
      <c r="N407" s="60"/>
      <c r="O407" s="60"/>
      <c r="P407" s="130"/>
      <c r="Q407" s="48"/>
      <c r="R407" s="88"/>
    </row>
    <row customHeight="true" ht="48" r="408">
      <c r="A408" s="60"/>
      <c r="B408" s="3" t="str">
        <v>SYNC+_0266</v>
      </c>
      <c r="C408" s="73" t="str">
        <v>氛围灯</v>
      </c>
      <c r="D408" s="72" t="str">
        <v>氛围灯-亮度-40%-RX</v>
      </c>
      <c r="E408" s="10" t="str">
        <v>P2</v>
      </c>
      <c r="F408" s="60" t="s">
        <v>62</v>
      </c>
      <c r="G408" s="72" t="s">
        <v>76</v>
      </c>
      <c r="H408" s="60" t="str">
        <v>1.亮度调节40%</v>
      </c>
      <c r="I408" s="60" t="str">
        <v>Pass</v>
      </c>
      <c r="J408" s="60"/>
      <c r="K408" s="60"/>
      <c r="L408" s="60"/>
      <c r="M408" s="60"/>
      <c r="N408" s="60"/>
      <c r="O408" s="60"/>
      <c r="P408" s="130"/>
      <c r="Q408" s="48"/>
      <c r="R408" s="88"/>
    </row>
    <row customHeight="true" ht="48" r="409">
      <c r="A409" s="60"/>
      <c r="B409" s="3" t="str">
        <v>SYNC+_0266</v>
      </c>
      <c r="C409" s="73" t="str">
        <v>氛围灯</v>
      </c>
      <c r="D409" s="72" t="str">
        <v>氛围灯-亮度-40%-TX varient 1</v>
      </c>
      <c r="E409" s="10" t="str">
        <v>P1</v>
      </c>
      <c r="F409" s="60" t="s">
        <v>69</v>
      </c>
      <c r="G409" s="72" t="str">
        <v>1.亮度调节40%</v>
      </c>
      <c r="H409" s="60" t="str">
        <v>1.0x3DA.LightAmbIntsty_No_Rq=0x28</v>
      </c>
      <c r="I409" s="60" t="str">
        <v>Pass</v>
      </c>
      <c r="J409" s="60"/>
      <c r="K409" s="60"/>
      <c r="L409" s="60"/>
      <c r="M409" s="60"/>
      <c r="N409" s="60"/>
      <c r="O409" s="60"/>
      <c r="P409" s="130"/>
      <c r="Q409" s="48"/>
      <c r="R409" s="88"/>
    </row>
    <row customHeight="true" ht="48" r="410">
      <c r="A410" s="60"/>
      <c r="B410" s="3" t="str">
        <v>SYNC+_0266</v>
      </c>
      <c r="C410" s="73" t="str">
        <v>氛围灯</v>
      </c>
      <c r="D410" s="72" t="str">
        <v>氛围灯-亮度-40%-TX varient 2</v>
      </c>
      <c r="E410" s="10" t="str">
        <v>P2</v>
      </c>
      <c r="F410" s="60" t="s">
        <v>59</v>
      </c>
      <c r="G410" s="72" t="str">
        <v>1.亮度调节40%</v>
      </c>
      <c r="H410" s="60" t="str">
        <v>1.0x3DA.LightAmbIntsty_No_Rq=0x29</v>
      </c>
      <c r="I410" s="60" t="str">
        <v>Pass</v>
      </c>
      <c r="J410" s="60"/>
      <c r="K410" s="60"/>
      <c r="L410" s="60"/>
      <c r="M410" s="60"/>
      <c r="N410" s="60"/>
      <c r="O410" s="60"/>
      <c r="P410" s="130"/>
      <c r="Q410" s="48"/>
      <c r="R410" s="88"/>
    </row>
    <row customHeight="true" ht="48" r="411">
      <c r="A411" s="60"/>
      <c r="B411" s="3" t="str">
        <v>SYNC+_0266</v>
      </c>
      <c r="C411" s="73" t="str">
        <v>氛围灯</v>
      </c>
      <c r="D411" s="72" t="str">
        <v>氛围灯-亮度-50%-RX</v>
      </c>
      <c r="E411" s="10" t="str">
        <v>P1</v>
      </c>
      <c r="F411" s="60" t="s">
        <v>62</v>
      </c>
      <c r="G411" s="72" t="s">
        <v>84</v>
      </c>
      <c r="H411" s="60" t="str">
        <v>1.亮度调节50%</v>
      </c>
      <c r="I411" s="60" t="str">
        <v>Pass</v>
      </c>
      <c r="J411" s="60"/>
      <c r="K411" s="60"/>
      <c r="L411" s="60"/>
      <c r="M411" s="60"/>
      <c r="N411" s="60"/>
      <c r="O411" s="60"/>
      <c r="P411" s="130"/>
      <c r="Q411" s="48"/>
      <c r="R411" s="88"/>
    </row>
    <row customHeight="true" ht="48" r="412">
      <c r="A412" s="60"/>
      <c r="B412" s="3" t="str">
        <v>SYNC+_0266</v>
      </c>
      <c r="C412" s="73" t="str">
        <v>氛围灯</v>
      </c>
      <c r="D412" s="72" t="str">
        <v>氛围灯-亮度-50%-TX varient 1</v>
      </c>
      <c r="E412" s="10" t="str">
        <v>P2</v>
      </c>
      <c r="F412" s="60" t="s">
        <v>69</v>
      </c>
      <c r="G412" s="72" t="str">
        <v>1.亮度调节50%</v>
      </c>
      <c r="H412" s="60" t="str">
        <v>1.0x3DA.LightAmbIntsty_No_Rq=0x32</v>
      </c>
      <c r="I412" s="60" t="str">
        <v>Pass</v>
      </c>
      <c r="J412" s="60"/>
      <c r="K412" s="60"/>
      <c r="L412" s="60"/>
      <c r="M412" s="60"/>
      <c r="N412" s="60"/>
      <c r="O412" s="60"/>
      <c r="P412" s="130"/>
      <c r="Q412" s="48"/>
      <c r="R412" s="88"/>
    </row>
    <row customHeight="true" ht="48" r="413">
      <c r="A413" s="60"/>
      <c r="B413" s="3" t="str">
        <v>SYNC+_0266</v>
      </c>
      <c r="C413" s="73" t="str">
        <v>氛围灯</v>
      </c>
      <c r="D413" s="72" t="str">
        <v>氛围灯-亮度-50%-TX varient 2</v>
      </c>
      <c r="E413" s="10" t="str">
        <v>P1</v>
      </c>
      <c r="F413" s="60" t="s">
        <v>59</v>
      </c>
      <c r="G413" s="72" t="str">
        <v>1.亮度调节50%</v>
      </c>
      <c r="H413" s="60" t="str">
        <v>1.0x3DA.LightAmbIntsty_No_Rq=0x33</v>
      </c>
      <c r="I413" s="60" t="str">
        <v>Pass</v>
      </c>
      <c r="J413" s="60"/>
      <c r="K413" s="60"/>
      <c r="L413" s="60"/>
      <c r="M413" s="60"/>
      <c r="N413" s="60"/>
      <c r="O413" s="60"/>
      <c r="P413" s="130"/>
      <c r="Q413" s="48"/>
      <c r="R413" s="88"/>
    </row>
    <row customHeight="true" ht="48" r="414">
      <c r="A414" s="60"/>
      <c r="B414" s="3" t="str">
        <v>SYNC+_0266</v>
      </c>
      <c r="C414" s="73" t="str">
        <v>氛围灯</v>
      </c>
      <c r="D414" s="72" t="str">
        <v>氛围灯-亮度-60%-RX</v>
      </c>
      <c r="E414" s="10" t="str">
        <v>P2</v>
      </c>
      <c r="F414" s="60" t="s">
        <v>62</v>
      </c>
      <c r="G414" s="72" t="s">
        <v>61</v>
      </c>
      <c r="H414" s="60" t="str">
        <v>1.亮度调节60%</v>
      </c>
      <c r="I414" s="60" t="str">
        <v>Pass</v>
      </c>
      <c r="J414" s="60"/>
      <c r="K414" s="60"/>
      <c r="L414" s="60"/>
      <c r="M414" s="60"/>
      <c r="N414" s="60"/>
      <c r="O414" s="60"/>
      <c r="P414" s="130"/>
      <c r="Q414" s="48"/>
      <c r="R414" s="88"/>
    </row>
    <row customHeight="true" ht="48" r="415">
      <c r="A415" s="60"/>
      <c r="B415" s="3" t="str">
        <v>SYNC+_0266</v>
      </c>
      <c r="C415" s="73" t="str">
        <v>氛围灯</v>
      </c>
      <c r="D415" s="72" t="str">
        <v>氛围灯-亮度-60%-TX varient 1</v>
      </c>
      <c r="E415" s="10" t="str">
        <v>P1</v>
      </c>
      <c r="F415" s="60" t="s">
        <v>69</v>
      </c>
      <c r="G415" s="72" t="str">
        <v>1.亮度调节60%</v>
      </c>
      <c r="H415" s="60" t="str">
        <v>1.0x3DA.LightAmbIntsty_No_Rq=0x3C</v>
      </c>
      <c r="I415" s="60" t="str">
        <v>Pass</v>
      </c>
      <c r="J415" s="60"/>
      <c r="K415" s="60"/>
      <c r="L415" s="60"/>
      <c r="M415" s="60"/>
      <c r="N415" s="60"/>
      <c r="O415" s="60"/>
      <c r="P415" s="130"/>
      <c r="Q415" s="48"/>
      <c r="R415" s="88"/>
    </row>
    <row customHeight="true" ht="48" r="416">
      <c r="A416" s="60"/>
      <c r="B416" s="3" t="str">
        <v>SYNC+_0266</v>
      </c>
      <c r="C416" s="73" t="str">
        <v>氛围灯</v>
      </c>
      <c r="D416" s="72" t="str">
        <v>氛围灯-亮度-60%-TX varient 2</v>
      </c>
      <c r="E416" s="10" t="str">
        <v>P2</v>
      </c>
      <c r="F416" s="60" t="s">
        <v>59</v>
      </c>
      <c r="G416" s="72" t="str">
        <v>1.亮度调节60%</v>
      </c>
      <c r="H416" s="60" t="str">
        <v>1.0x3DA.LightAmbIntsty_No_Rq=0x3D</v>
      </c>
      <c r="I416" s="60" t="str">
        <v>Pass</v>
      </c>
      <c r="J416" s="60"/>
      <c r="K416" s="60"/>
      <c r="L416" s="60"/>
      <c r="M416" s="60"/>
      <c r="N416" s="60"/>
      <c r="O416" s="60"/>
      <c r="P416" s="130"/>
      <c r="Q416" s="48"/>
      <c r="R416" s="88"/>
    </row>
    <row customHeight="true" ht="48" r="417">
      <c r="A417" s="60"/>
      <c r="B417" s="3" t="str">
        <v>SYNC+_0266</v>
      </c>
      <c r="C417" s="73" t="str">
        <v>氛围灯</v>
      </c>
      <c r="D417" s="72" t="str">
        <v>氛围灯-亮度-70%-RX</v>
      </c>
      <c r="E417" s="10" t="str">
        <v>P1</v>
      </c>
      <c r="F417" s="60" t="s">
        <v>62</v>
      </c>
      <c r="G417" s="72" t="s">
        <v>89</v>
      </c>
      <c r="H417" s="60" t="str">
        <v>1.亮度调节70%</v>
      </c>
      <c r="I417" s="60" t="str">
        <v>Pass</v>
      </c>
      <c r="J417" s="60"/>
      <c r="K417" s="60"/>
      <c r="L417" s="60"/>
      <c r="M417" s="60"/>
      <c r="N417" s="60"/>
      <c r="O417" s="60"/>
      <c r="P417" s="130"/>
      <c r="Q417" s="48"/>
      <c r="R417" s="88"/>
    </row>
    <row customHeight="true" ht="48" r="418">
      <c r="A418" s="60"/>
      <c r="B418" s="3" t="str">
        <v>SYNC+_0266</v>
      </c>
      <c r="C418" s="73" t="str">
        <v>氛围灯</v>
      </c>
      <c r="D418" s="72" t="str">
        <v>氛围灯-亮度-70%-TX varient 1</v>
      </c>
      <c r="E418" s="10" t="str">
        <v>P2</v>
      </c>
      <c r="F418" s="60" t="s">
        <v>69</v>
      </c>
      <c r="G418" s="72" t="str">
        <v>1.亮度调节70%</v>
      </c>
      <c r="H418" s="60" t="str">
        <v>1.0x3DA.LightAmbIntsty_No_Rq=0x46</v>
      </c>
      <c r="I418" s="60" t="str">
        <v>Pass</v>
      </c>
      <c r="J418" s="60"/>
      <c r="K418" s="60"/>
      <c r="L418" s="60"/>
      <c r="M418" s="60"/>
      <c r="N418" s="60"/>
      <c r="O418" s="60"/>
      <c r="P418" s="130"/>
      <c r="Q418" s="48"/>
      <c r="R418" s="88"/>
    </row>
    <row customHeight="true" ht="48" r="419">
      <c r="A419" s="60"/>
      <c r="B419" s="3" t="str">
        <v>SYNC+_0266</v>
      </c>
      <c r="C419" s="73" t="str">
        <v>氛围灯</v>
      </c>
      <c r="D419" s="72" t="str">
        <v>氛围灯-亮度-70%-TX varient 2</v>
      </c>
      <c r="E419" s="10" t="str">
        <v>P1</v>
      </c>
      <c r="F419" s="60" t="s">
        <v>59</v>
      </c>
      <c r="G419" s="72" t="str">
        <v>1.亮度调节70%</v>
      </c>
      <c r="H419" s="60" t="str">
        <v>1.0x3DA.LightAmbIntsty_No_Rq=0x47</v>
      </c>
      <c r="I419" s="60" t="str">
        <v>Pass</v>
      </c>
      <c r="J419" s="60"/>
      <c r="K419" s="60"/>
      <c r="L419" s="60"/>
      <c r="M419" s="60"/>
      <c r="N419" s="60"/>
      <c r="O419" s="60"/>
      <c r="P419" s="130"/>
      <c r="Q419" s="48"/>
      <c r="R419" s="88"/>
    </row>
    <row customHeight="true" ht="48" r="420">
      <c r="A420" s="60"/>
      <c r="B420" s="3" t="str">
        <v>SYNC+_0266</v>
      </c>
      <c r="C420" s="73" t="str">
        <v>氛围灯</v>
      </c>
      <c r="D420" s="72" t="str">
        <v>氛围灯-亮度-80%-RX</v>
      </c>
      <c r="E420" s="10" t="str">
        <v>P2</v>
      </c>
      <c r="F420" s="60" t="s">
        <v>62</v>
      </c>
      <c r="G420" s="72" t="s">
        <v>82</v>
      </c>
      <c r="H420" s="60" t="str">
        <v>1.亮度调节80%</v>
      </c>
      <c r="I420" s="60" t="str">
        <v>Pass</v>
      </c>
      <c r="J420" s="60"/>
      <c r="K420" s="60"/>
      <c r="L420" s="60"/>
      <c r="M420" s="60"/>
      <c r="N420" s="60"/>
      <c r="O420" s="60"/>
      <c r="P420" s="130"/>
      <c r="Q420" s="48"/>
      <c r="R420" s="88"/>
    </row>
    <row customHeight="true" ht="48" r="421">
      <c r="A421" s="60"/>
      <c r="B421" s="3" t="str">
        <v>SYNC+_0266</v>
      </c>
      <c r="C421" s="73" t="str">
        <v>氛围灯</v>
      </c>
      <c r="D421" s="72" t="str">
        <v>氛围灯-亮度-80%-TX varient 1</v>
      </c>
      <c r="E421" s="10" t="str">
        <v>P1</v>
      </c>
      <c r="F421" s="60" t="s">
        <v>69</v>
      </c>
      <c r="G421" s="72" t="str">
        <v>1.亮度调节80%</v>
      </c>
      <c r="H421" s="60" t="str">
        <v>1.0x3DA.LightAmbIntsty_No_Rq=0x50</v>
      </c>
      <c r="I421" s="60" t="str">
        <v>Pass</v>
      </c>
      <c r="J421" s="60"/>
      <c r="K421" s="60"/>
      <c r="L421" s="60"/>
      <c r="M421" s="60"/>
      <c r="N421" s="60"/>
      <c r="O421" s="60"/>
      <c r="P421" s="130"/>
      <c r="Q421" s="48"/>
      <c r="R421" s="88"/>
    </row>
    <row customHeight="true" ht="48" r="422">
      <c r="A422" s="60"/>
      <c r="B422" s="3" t="str">
        <v>SYNC+_0266</v>
      </c>
      <c r="C422" s="73" t="str">
        <v>氛围灯</v>
      </c>
      <c r="D422" s="72" t="str">
        <v>氛围灯-亮度-80%-TX varient 2</v>
      </c>
      <c r="E422" s="10" t="str">
        <v>P2</v>
      </c>
      <c r="F422" s="60" t="s">
        <v>59</v>
      </c>
      <c r="G422" s="72" t="str">
        <v>1.亮度调节80%</v>
      </c>
      <c r="H422" s="60" t="str">
        <v>1.0x3DA.LightAmbIntsty_No_Rq=0x51</v>
      </c>
      <c r="I422" s="60" t="str">
        <v>Pass</v>
      </c>
      <c r="J422" s="60"/>
      <c r="K422" s="60"/>
      <c r="L422" s="60"/>
      <c r="M422" s="60"/>
      <c r="N422" s="60"/>
      <c r="O422" s="60"/>
      <c r="P422" s="130"/>
      <c r="Q422" s="48"/>
      <c r="R422" s="88"/>
    </row>
    <row customHeight="true" ht="48" r="423">
      <c r="A423" s="60"/>
      <c r="B423" s="3" t="str">
        <v>SYNC+_0266</v>
      </c>
      <c r="C423" s="73" t="str">
        <v>氛围灯</v>
      </c>
      <c r="D423" s="72" t="str">
        <v>氛围灯-亮度-90%-RX</v>
      </c>
      <c r="E423" s="10" t="str">
        <v>P1</v>
      </c>
      <c r="F423" s="60" t="s">
        <v>62</v>
      </c>
      <c r="G423" s="72" t="s">
        <v>95</v>
      </c>
      <c r="H423" s="60" t="str">
        <v>1.亮度调节90%</v>
      </c>
      <c r="I423" s="60" t="str">
        <v>Pass</v>
      </c>
      <c r="J423" s="60"/>
      <c r="K423" s="60"/>
      <c r="L423" s="60"/>
      <c r="M423" s="60"/>
      <c r="N423" s="60"/>
      <c r="O423" s="60"/>
      <c r="P423" s="130"/>
      <c r="Q423" s="48"/>
      <c r="R423" s="88"/>
    </row>
    <row customHeight="true" ht="48" r="424">
      <c r="A424" s="60"/>
      <c r="B424" s="3" t="str">
        <v>SYNC+_0266</v>
      </c>
      <c r="C424" s="73" t="str">
        <v>氛围灯</v>
      </c>
      <c r="D424" s="72" t="str">
        <v>氛围灯-亮度-90%-TX varient 1</v>
      </c>
      <c r="E424" s="10" t="str">
        <v>P2</v>
      </c>
      <c r="F424" s="60" t="s">
        <v>69</v>
      </c>
      <c r="G424" s="72" t="str">
        <v>1.亮度调节90%</v>
      </c>
      <c r="H424" s="60" t="str">
        <v>1.0x3DA.LightAmbIntsty_No_Rq=0x5A</v>
      </c>
      <c r="I424" s="60" t="str">
        <v>Pass</v>
      </c>
      <c r="J424" s="60"/>
      <c r="K424" s="60"/>
      <c r="L424" s="60"/>
      <c r="M424" s="60"/>
      <c r="N424" s="60"/>
      <c r="O424" s="60"/>
      <c r="P424" s="130"/>
      <c r="Q424" s="48"/>
      <c r="R424" s="88"/>
    </row>
    <row customHeight="true" ht="48" r="425">
      <c r="A425" s="60"/>
      <c r="B425" s="3" t="str">
        <v>SYNC+_0266</v>
      </c>
      <c r="C425" s="73" t="str">
        <v>氛围灯</v>
      </c>
      <c r="D425" s="72" t="str">
        <v>氛围灯-亮度-90%-TX varient 2</v>
      </c>
      <c r="E425" s="10" t="str">
        <v>P1</v>
      </c>
      <c r="F425" s="60" t="s">
        <v>59</v>
      </c>
      <c r="G425" s="72" t="str">
        <v>1.亮度调节90%</v>
      </c>
      <c r="H425" s="60" t="str">
        <v>1.0x3DA.LightAmbIntsty_No_Rq=0x5B</v>
      </c>
      <c r="I425" s="60" t="str">
        <v>Pass</v>
      </c>
      <c r="J425" s="60"/>
      <c r="K425" s="60"/>
      <c r="L425" s="60"/>
      <c r="M425" s="60"/>
      <c r="N425" s="60"/>
      <c r="O425" s="60"/>
      <c r="P425" s="130"/>
      <c r="Q425" s="48"/>
      <c r="R425" s="88"/>
    </row>
    <row customHeight="true" ht="48" r="426">
      <c r="A426" s="60"/>
      <c r="B426" s="3" t="str">
        <v>SYNC+_0266</v>
      </c>
      <c r="C426" s="73" t="str">
        <v>氛围灯</v>
      </c>
      <c r="D426" s="72" t="str">
        <v>氛围灯-亮度-100%-RX</v>
      </c>
      <c r="E426" s="10" t="str">
        <v>P2</v>
      </c>
      <c r="F426" s="60" t="s">
        <v>62</v>
      </c>
      <c r="G426" s="72" t="s">
        <v>65</v>
      </c>
      <c r="H426" s="60" t="str">
        <v>1.亮度调节100%</v>
      </c>
      <c r="I426" s="60" t="str">
        <v>Pass</v>
      </c>
      <c r="J426" s="60"/>
      <c r="K426" s="60"/>
      <c r="L426" s="60"/>
      <c r="M426" s="60"/>
      <c r="N426" s="60"/>
      <c r="O426" s="60"/>
      <c r="P426" s="130"/>
      <c r="Q426" s="48"/>
      <c r="R426" s="88"/>
    </row>
    <row customHeight="true" ht="48" r="427">
      <c r="A427" s="60"/>
      <c r="B427" s="3" t="str">
        <v>SYNC+_0266</v>
      </c>
      <c r="C427" s="73" t="str">
        <v>氛围灯</v>
      </c>
      <c r="D427" s="72" t="str">
        <v>氛围灯-亮度-100%-TX varient 1</v>
      </c>
      <c r="E427" s="10" t="str">
        <v>P1</v>
      </c>
      <c r="F427" s="60" t="s">
        <v>69</v>
      </c>
      <c r="G427" s="72" t="str">
        <v>1.亮度调节100%</v>
      </c>
      <c r="H427" s="60" t="str">
        <v>1.0x3DA.LightAmbIntsty_No_Rq=0x64</v>
      </c>
      <c r="I427" s="60" t="str">
        <v>Pass</v>
      </c>
      <c r="J427" s="60"/>
      <c r="K427" s="60"/>
      <c r="L427" s="60"/>
      <c r="M427" s="60"/>
      <c r="N427" s="60"/>
      <c r="O427" s="60"/>
      <c r="P427" s="130"/>
      <c r="Q427" s="48"/>
      <c r="R427" s="88"/>
    </row>
    <row customHeight="true" ht="48" r="428">
      <c r="A428" s="60"/>
      <c r="B428" s="3" t="str">
        <v>SYNC+_0266</v>
      </c>
      <c r="C428" s="73" t="str">
        <v>氛围灯</v>
      </c>
      <c r="D428" s="72" t="str">
        <v>氛围灯-亮度-100%-TX varient 2</v>
      </c>
      <c r="E428" s="10" t="str">
        <v>P2</v>
      </c>
      <c r="F428" s="60" t="s">
        <v>59</v>
      </c>
      <c r="G428" s="72" t="str">
        <v>1.亮度调节100%</v>
      </c>
      <c r="H428" s="60" t="str">
        <v>1.0x3DA.LightAmbIntsty_No_Rq=0x65</v>
      </c>
      <c r="I428" s="60" t="str">
        <v>Pass</v>
      </c>
      <c r="J428" s="60"/>
      <c r="K428" s="60"/>
      <c r="L428" s="60"/>
      <c r="M428" s="60"/>
      <c r="N428" s="60"/>
      <c r="O428" s="60"/>
      <c r="P428" s="130"/>
      <c r="Q428" s="48"/>
      <c r="R428" s="88"/>
    </row>
    <row customHeight="true" ht="48" r="429">
      <c r="A429" s="60"/>
      <c r="B429" s="3" t="str">
        <v>SYNC+_0266</v>
      </c>
      <c r="C429" s="73" t="str">
        <v>4-3 车内视角-主驾按摩</v>
      </c>
      <c r="D429" s="60" t="str">
        <v>多功能座椅</v>
      </c>
      <c r="E429" s="10" t="str">
        <v>P1</v>
      </c>
      <c r="F429" s="60" t="str">
        <v>1.进入快捷控制-车内
2.已配置多功能座椅DE01 byte2 bit7-5 Multi-Contoured Seat Bladder=0x7 &amp; MCS Enhanced MCS = 0x1 (Enabled)</v>
      </c>
      <c r="G429" s="60" t="str">
        <v>1.点击主驾按钮</v>
      </c>
      <c r="H429" s="60" t="str">
        <v>1.按钮高亮，弹出主驾按摩页面</v>
      </c>
      <c r="I429" s="60" t="str">
        <v>Pass</v>
      </c>
      <c r="J429" s="60"/>
      <c r="K429" s="60"/>
      <c r="L429" s="60"/>
      <c r="M429" s="60"/>
      <c r="N429" s="60"/>
      <c r="O429" s="60"/>
      <c r="P429" s="62"/>
      <c r="Q429" s="60"/>
      <c r="R429" s="88"/>
    </row>
    <row customHeight="true" ht="48" r="430">
      <c r="A430" s="60"/>
      <c r="B430" s="3" t="str">
        <v>SYNC+_0266</v>
      </c>
      <c r="C430" s="73" t="str">
        <v>4-3 车内视角-主驾按摩</v>
      </c>
      <c r="D430" s="60" t="str">
        <v>多功能座椅</v>
      </c>
      <c r="E430" s="10" t="str">
        <v>P1</v>
      </c>
      <c r="F430" s="60" t="str">
        <v>1.进入快捷控制-车内
2.已配置多功能座椅DE01 byte2 bit7-5 Multi-Contoured Seat Bladder=0x7 &amp; MCS Enhanced MCS = 0x1 (Enabled)</v>
      </c>
      <c r="G430" s="60" t="str">
        <v>1.点击副驾按钮</v>
      </c>
      <c r="H430" s="60" t="str">
        <v>1.按钮高亮，弹出副驾驾按摩页面</v>
      </c>
      <c r="I430" s="60" t="str">
        <v>Pass</v>
      </c>
      <c r="J430" s="60"/>
      <c r="K430" s="60"/>
      <c r="L430" s="60"/>
      <c r="M430" s="60"/>
      <c r="N430" s="60"/>
      <c r="O430" s="60"/>
      <c r="P430" s="62"/>
      <c r="Q430" s="60"/>
      <c r="R430" s="88"/>
    </row>
    <row customHeight="true" ht="48" r="431">
      <c r="A431" s="60"/>
      <c r="B431" s="3" t="str">
        <v>SYNC+_0266</v>
      </c>
      <c r="C431" s="73" t="str">
        <v>4-3 车内视角-主驾按摩</v>
      </c>
      <c r="D431" s="60" t="str">
        <v>多功能座椅</v>
      </c>
      <c r="E431" s="10" t="str">
        <v>P1</v>
      </c>
      <c r="F431" s="60" t="str">
        <v>1.进入快捷控制-车内
2.未配置多功能座椅DE01 byte2 bit7-5 Multi-Contoured Seat Bladder=0x5 &amp; MCS Enhanced MCS = 0x1 (Enabled)</v>
      </c>
      <c r="G431" s="60" t="str">
        <v>1.进入车内视角</v>
      </c>
      <c r="H431" s="60" t="str">
        <v>1.无主驾和副驾按钮</v>
      </c>
      <c r="I431" s="60" t="str">
        <v>Pass</v>
      </c>
      <c r="J431" s="60"/>
      <c r="K431" s="60"/>
      <c r="L431" s="60"/>
      <c r="M431" s="60"/>
      <c r="N431" s="60"/>
      <c r="O431" s="60"/>
      <c r="P431" s="62"/>
      <c r="Q431" s="60"/>
      <c r="R431" s="88"/>
    </row>
    <row customHeight="true" ht="48" r="432">
      <c r="A432" s="60"/>
      <c r="B432" s="3" t="str">
        <v>SYNC+_0266</v>
      </c>
      <c r="C432" s="73" t="str">
        <v>4-3.1 车内视角</v>
      </c>
      <c r="D432" s="60" t="str">
        <v>主驾-开启开关RX</v>
      </c>
      <c r="E432" s="10" t="str">
        <v>P1</v>
      </c>
      <c r="F432" s="60" t="str">
        <v>1.进入快捷控制-车内
2.已配置多功能座椅</v>
      </c>
      <c r="G432" s="60" t="str">
        <v>1.开启主驾按摩开关
0x34C SeatFnDrv_D_Stat=0x7</v>
      </c>
      <c r="H432" s="60" t="str">
        <v>1.成功打开，显示模式与档位</v>
      </c>
      <c r="I432" s="60" t="str">
        <v>Pass</v>
      </c>
      <c r="J432" s="60"/>
      <c r="K432" s="60"/>
      <c r="L432" s="60"/>
      <c r="M432" s="60"/>
      <c r="N432" s="60"/>
      <c r="O432" s="60"/>
      <c r="P432" s="62"/>
      <c r="Q432" s="60"/>
      <c r="R432" s="88"/>
    </row>
    <row customHeight="true" ht="48" r="433">
      <c r="A433" s="60"/>
      <c r="B433" s="3" t="str">
        <v>SYNC+_0266</v>
      </c>
      <c r="C433" s="73" t="str">
        <v>4-3.1 车内视角</v>
      </c>
      <c r="D433" s="60" t="str">
        <v>副驾-开启开关RX</v>
      </c>
      <c r="E433" s="10" t="str">
        <v>P1</v>
      </c>
      <c r="F433" s="60" t="str">
        <v>1.进入快捷控制-车内
2.已配置多功能座椅</v>
      </c>
      <c r="G433" s="60" t="str">
        <v>1.开启副驾按摩开关
0x34D SeatFnPsgr_D_Stat=0x7</v>
      </c>
      <c r="H433" s="60" t="str">
        <v>1.成功打开，显示模式与档位</v>
      </c>
      <c r="I433" s="60" t="str">
        <v>Pass</v>
      </c>
      <c r="J433" s="60"/>
      <c r="K433" s="60"/>
      <c r="L433" s="60"/>
      <c r="M433" s="60"/>
      <c r="N433" s="60"/>
      <c r="O433" s="60"/>
      <c r="P433" s="62"/>
      <c r="Q433" s="60"/>
      <c r="R433" s="88"/>
    </row>
    <row customHeight="true" ht="48" r="434">
      <c r="A434" s="60"/>
      <c r="B434" s="3" t="str">
        <v>SYNC+_0266</v>
      </c>
      <c r="C434" s="73" t="str">
        <v>4-3.3 车内视角-主驾按摩-选择模式</v>
      </c>
      <c r="D434" s="60" t="str">
        <v>主驾-关闭开关RX</v>
      </c>
      <c r="E434" s="10" t="str">
        <v>P1</v>
      </c>
      <c r="F434" s="60" t="str">
        <v>1.进入快捷控制-车内
2.已配置多功能座椅</v>
      </c>
      <c r="G434" s="60" t="str">
        <v>1.关闭主驾按摩开关
0x34C SeatFnDrv_D_Stat=0x1-6</v>
      </c>
      <c r="H434" s="60" t="str">
        <v>1.弹窗置灰</v>
      </c>
      <c r="I434" s="60" t="str">
        <v>Pass</v>
      </c>
      <c r="J434" s="60" t="str">
        <v>FCIVIOS-13464
Phase5_【CDX707】【黑盒】【必现】【3D车模】打开按摩按钮，发送信号SeatFnDrv_D_Stat=0，按摩按摩会自动关闭</v>
      </c>
      <c r="K434" s="60"/>
      <c r="L434" s="60"/>
      <c r="M434" s="60"/>
      <c r="N434" s="60"/>
      <c r="O434" s="60"/>
      <c r="P434" s="62"/>
      <c r="Q434" s="60"/>
      <c r="R434" s="88"/>
    </row>
    <row customHeight="true" ht="48" r="435">
      <c r="A435" s="60"/>
      <c r="B435" s="3" t="str">
        <v>SYNC+_0266</v>
      </c>
      <c r="C435" s="73" t="str">
        <v>4-3.3 车内视角-主驾按摩-选择模式</v>
      </c>
      <c r="D435" s="60" t="str">
        <v>副驾-关闭开关RX</v>
      </c>
      <c r="E435" s="10" t="str">
        <v>P1</v>
      </c>
      <c r="F435" s="60" t="str">
        <v>1.进入快捷控制-车内
2.已配置多功能座椅</v>
      </c>
      <c r="G435" s="60" t="str">
        <v>1.关闭副驾按摩开关
0x34C SeatFnPsgr_D_Stat=0x1-6</v>
      </c>
      <c r="H435" s="60" t="str">
        <v>1.弹窗置灰</v>
      </c>
      <c r="I435" s="60" t="str">
        <v>Pass</v>
      </c>
      <c r="J435" s="60" t="str">
        <v>FCIVIOS-13464
Phase5_【CDX707】【黑盒】【必现】【3D车模】打开按摩按钮，发送信号SeatFnDrv_D_Stat=0，按摩按摩会自动关闭</v>
      </c>
      <c r="K435" s="60"/>
      <c r="L435" s="60"/>
      <c r="M435" s="60"/>
      <c r="N435" s="60"/>
      <c r="O435" s="60"/>
      <c r="P435" s="62"/>
      <c r="Q435" s="60"/>
      <c r="R435" s="88"/>
    </row>
    <row customHeight="true" ht="48" r="436">
      <c r="A436" s="60"/>
      <c r="B436" s="3" t="str">
        <v>SYNC+_0266</v>
      </c>
      <c r="C436" s="73" t="str">
        <v>4-3.4 车内视角-座椅</v>
      </c>
      <c r="D436" s="60" t="str">
        <v>主驾-开启开关TX</v>
      </c>
      <c r="E436" s="10" t="str">
        <v>P1</v>
      </c>
      <c r="F436" s="60" t="str">
        <v>1.进入快捷控制-车内
2.已配置多功能座椅</v>
      </c>
      <c r="G436" s="60" t="str">
        <v>1.点击开启主驾按摩开关</v>
      </c>
      <c r="H436" s="60" t="str">
        <v>1.34E SeatFnDrv_D_Stat=7
开关开启</v>
      </c>
      <c r="I436" s="60" t="str">
        <v>Pass</v>
      </c>
      <c r="J436" s="60"/>
      <c r="K436" s="60"/>
      <c r="L436" s="60"/>
      <c r="M436" s="60"/>
      <c r="N436" s="60"/>
      <c r="O436" s="60"/>
      <c r="P436" s="62"/>
      <c r="Q436" s="60"/>
      <c r="R436" s="88"/>
    </row>
    <row customHeight="true" ht="48" r="437">
      <c r="A437" s="60"/>
      <c r="B437" s="3" t="str">
        <v>SYNC+_0266</v>
      </c>
      <c r="C437" s="73" t="str">
        <v>4-3.4 车内视角-座椅</v>
      </c>
      <c r="D437" s="60" t="str">
        <v>副驾-开启开关TX</v>
      </c>
      <c r="E437" s="10" t="str">
        <v>P1</v>
      </c>
      <c r="F437" s="60" t="str">
        <v>1.进入快捷控制-车内
2.已配置多功能座椅</v>
      </c>
      <c r="G437" s="60" t="str">
        <v>1.点击开启副驾按摩开关</v>
      </c>
      <c r="H437" s="60" t="str">
        <v>1.34E SeatFnPsgr_D_Stat=7
开关开启</v>
      </c>
      <c r="I437" s="60" t="str">
        <v>Pass</v>
      </c>
      <c r="J437" s="60"/>
      <c r="K437" s="60"/>
      <c r="L437" s="60"/>
      <c r="M437" s="60"/>
      <c r="N437" s="60"/>
      <c r="O437" s="60"/>
      <c r="P437" s="62"/>
      <c r="Q437" s="60"/>
      <c r="R437" s="88"/>
    </row>
    <row customHeight="true" ht="48" r="438">
      <c r="A438" s="60"/>
      <c r="B438" s="3" t="str">
        <v>SYNC+_0266</v>
      </c>
      <c r="C438" s="73" t="str">
        <v>4-3.4 车内视角-座椅</v>
      </c>
      <c r="D438" s="60" t="str">
        <v>主驾-关闭开关TX</v>
      </c>
      <c r="E438" s="10" t="str">
        <v>P1</v>
      </c>
      <c r="F438" s="60" t="str">
        <v>1.进入快捷控制-车内
2.已配置多功能座椅</v>
      </c>
      <c r="G438" s="60" t="str">
        <v>1.点击关闭主驾按摩开关</v>
      </c>
      <c r="H438" s="60" t="str">
        <v>1.34E SeatFnDrv_D_Stat=2
开关关闭</v>
      </c>
      <c r="I438" s="60" t="str">
        <v>Pass</v>
      </c>
      <c r="J438" s="60"/>
      <c r="K438" s="60"/>
      <c r="L438" s="60"/>
      <c r="M438" s="60"/>
      <c r="N438" s="60"/>
      <c r="O438" s="60"/>
      <c r="P438" s="62"/>
      <c r="Q438" s="60"/>
      <c r="R438" s="88"/>
    </row>
    <row customHeight="true" ht="48" r="439">
      <c r="A439" s="60"/>
      <c r="B439" s="3" t="str">
        <v>SYNC+_0266</v>
      </c>
      <c r="C439" s="73" t="str">
        <v>4-3.4 车内视角-座椅</v>
      </c>
      <c r="D439" s="60" t="str">
        <v>副驾-关闭开关TX</v>
      </c>
      <c r="E439" s="10" t="str">
        <v>P1</v>
      </c>
      <c r="F439" s="60" t="str">
        <v>1.进入快捷控制-车内
2.已配置多功能座椅</v>
      </c>
      <c r="G439" s="60" t="str">
        <v>1.点击关闭副驾按摩开关</v>
      </c>
      <c r="H439" s="60" t="str">
        <v>1.34E SeatFnPsgr_D_Stat=2
开关关闭</v>
      </c>
      <c r="I439" s="60" t="str">
        <v>Pass</v>
      </c>
      <c r="J439" s="60"/>
      <c r="K439" s="60"/>
      <c r="L439" s="60"/>
      <c r="M439" s="60"/>
      <c r="N439" s="60"/>
      <c r="O439" s="60"/>
      <c r="P439" s="62"/>
      <c r="Q439" s="60"/>
      <c r="R439" s="88"/>
    </row>
    <row customHeight="true" ht="48" r="440">
      <c r="A440" s="60"/>
      <c r="B440" s="3" t="str">
        <v>SYNC+_0266</v>
      </c>
      <c r="C440" s="73" t="str">
        <v>4-3.4 车内视角-座椅</v>
      </c>
      <c r="D440" s="60" t="str">
        <v>多功能座椅</v>
      </c>
      <c r="E440" s="10" t="str">
        <v>P1</v>
      </c>
      <c r="F440" s="60" t="str">
        <v>1.进入快捷控制-车内
2.已配置多功能座椅</v>
      </c>
      <c r="G440" s="60" t="str">
        <v>1.点击...</v>
      </c>
      <c r="H440" s="60" t="str">
        <v>1.跳转到多功能座椅页面，状态与车模一致</v>
      </c>
      <c r="I440" s="60" t="str">
        <v>Fail</v>
      </c>
      <c r="J440" s="60" t="s">
        <v>90</v>
      </c>
      <c r="K440" s="60"/>
      <c r="L440" s="60"/>
      <c r="M440" s="60"/>
      <c r="N440" s="60"/>
      <c r="O440" s="60"/>
      <c r="P440" s="62"/>
      <c r="Q440" s="60"/>
      <c r="R440" s="88"/>
    </row>
    <row customHeight="true" ht="48" r="441">
      <c r="A441" s="60"/>
      <c r="B441" s="3"/>
      <c r="C441" s="73" t="str">
        <v>1-2 多功能座椅</v>
      </c>
      <c r="D441" s="72" t="str">
        <v>多功能座椅显示 配置项-仅611</v>
      </c>
      <c r="E441" s="10" t="str">
        <v>P0</v>
      </c>
      <c r="F441" s="72" t="str">
        <v>1.车机供电正常
2.ignition = run</v>
      </c>
      <c r="G441" s="72" t="str">
        <v>1.配置多功能座椅
DE01 byte2 bit7-5 Multi-Contoured Seat Bladder=0x5
DE01 byte2 bit0 Enhanced MCS=0x1(Enabled)
DE01 Multi-Contoured Seat Pattern=0x1</v>
      </c>
      <c r="H441" s="60" t="str">
        <v>1.显示多功能座椅按钮</v>
      </c>
      <c r="I441" s="60" t="str">
        <v>Pass</v>
      </c>
      <c r="J441" s="60"/>
      <c r="K441" s="60"/>
      <c r="L441" s="60"/>
      <c r="M441" s="60"/>
      <c r="N441" s="60"/>
      <c r="O441" s="60"/>
      <c r="P441" s="62"/>
      <c r="Q441" s="60"/>
      <c r="R441" s="88"/>
    </row>
    <row customHeight="true" ht="48" r="442">
      <c r="A442" s="60"/>
      <c r="B442" s="3"/>
      <c r="C442" s="73" t="str">
        <v>1-2 多功能座椅</v>
      </c>
      <c r="D442" s="72" t="str">
        <v>多功能座椅显示 配置项-仅611</v>
      </c>
      <c r="E442" s="10" t="str">
        <v>P2</v>
      </c>
      <c r="F442" s="72" t="str">
        <v>1.车机供电正常
2.ignition = run</v>
      </c>
      <c r="G442" s="72" t="str">
        <v>1.配置多功能座椅
DE01 byte2 bit7-5 Multi-Contoured Seat Bladder=0
DE01 byte2 bit0 Enhanced MCS=0x1(Enabled)
DE01 Multi-Contoured Seat Pattern=0x1</v>
      </c>
      <c r="H442" s="60" t="str">
        <v>1.不显示多功能座椅按钮</v>
      </c>
      <c r="I442" s="60" t="str">
        <v>Pass</v>
      </c>
      <c r="J442" s="60"/>
      <c r="K442" s="60"/>
      <c r="L442" s="60"/>
      <c r="M442" s="60"/>
      <c r="N442" s="60"/>
      <c r="O442" s="60"/>
      <c r="P442" s="62"/>
      <c r="Q442" s="60"/>
      <c r="R442" s="88"/>
    </row>
    <row customHeight="true" ht="48" r="443">
      <c r="A443" s="60"/>
      <c r="B443" s="3"/>
      <c r="C443" s="73" t="str">
        <v>1-2 多功能座椅</v>
      </c>
      <c r="D443" s="72" t="str">
        <v>驾驶侧-向上按摩-档位低 设置 Rx逻辑</v>
      </c>
      <c r="E443" s="10" t="str">
        <v>P1</v>
      </c>
      <c r="F443" s="72" t="str">
        <v>1.车机供电正常
2.多功能座椅显示
3.ignition = run</v>
      </c>
      <c r="G443" s="72" t="str">
        <v>1.模拟ECU发送信号:
向上按摩：0x34C SeatMasgDrv_D_Stat=0x1
挡位低：0x34C SeatIntnsDrv_D_Stat=0x2
2.查看档位1选项状态</v>
      </c>
      <c r="H443" s="60" t="str">
        <v>2.向上按摩选项被选中,且挡位为低</v>
      </c>
      <c r="I443" s="60" t="str">
        <v>Pass</v>
      </c>
      <c r="J443" s="60"/>
      <c r="K443" s="60"/>
      <c r="L443" s="60"/>
      <c r="M443" s="60"/>
      <c r="N443" s="60"/>
      <c r="O443" s="60"/>
      <c r="P443" s="62"/>
      <c r="Q443" s="60"/>
      <c r="R443" s="88"/>
    </row>
    <row customHeight="true" ht="48" r="444">
      <c r="A444" s="60"/>
      <c r="B444" s="3"/>
      <c r="C444" s="73" t="str">
        <v>1-2 多功能座椅</v>
      </c>
      <c r="D444" s="72" t="str">
        <v>驾驶侧-向上按摩-档位低 设置 Tx逻辑</v>
      </c>
      <c r="E444" s="10" t="str">
        <v>P1</v>
      </c>
      <c r="F444" s="72" t="str">
        <v>1.车机供电正常
2.多功能座椅显示
3.ignition = run</v>
      </c>
      <c r="G444" s="72" t="str">
        <v>1.其他选项被选中时, 点击档位低
2.查看车机发出的请求信号</v>
      </c>
      <c r="H444" s="60" t="str">
        <v>2.信号向上按摩：0x34E SeatMasgDrv_D_Rq=0x1
挡位低 0x34E SeatFnChngDrv2_D_Rq=0x8</v>
      </c>
      <c r="I444" s="60" t="str">
        <v>Pass</v>
      </c>
      <c r="J444" s="60"/>
      <c r="K444" s="60"/>
      <c r="L444" s="60"/>
      <c r="M444" s="60"/>
      <c r="N444" s="60"/>
      <c r="O444" s="60"/>
      <c r="P444" s="62"/>
      <c r="Q444" s="60"/>
      <c r="R444" s="88"/>
    </row>
    <row customHeight="true" ht="48" r="445">
      <c r="A445" s="60"/>
      <c r="B445" s="3"/>
      <c r="C445" s="73" t="str">
        <v>1-2 多功能座椅</v>
      </c>
      <c r="D445" s="72" t="str">
        <v>驾驶侧-向上按摩-档位中 设置 Rx逻辑</v>
      </c>
      <c r="E445" s="10" t="str">
        <v>P1</v>
      </c>
      <c r="F445" s="72" t="str">
        <v>1.车机供电正常
2.多功能座椅显示
3.ignition = run</v>
      </c>
      <c r="G445" s="72" t="str">
        <v>1.模拟ECU发送信号:
向上按摩：0x34C SeatMasgDrv_D_Stat=0x1
挡位中：0x34C SeatIntnsDrv_D_Stat=0x3
2.查看向上按摩选项状态</v>
      </c>
      <c r="H445" s="60" t="str">
        <v>2.向上按摩选项被选中,且挡位为中</v>
      </c>
      <c r="I445" s="60" t="str">
        <v>Pass</v>
      </c>
      <c r="J445" s="60"/>
      <c r="K445" s="60"/>
      <c r="L445" s="60"/>
      <c r="M445" s="60"/>
      <c r="N445" s="60"/>
      <c r="O445" s="60"/>
      <c r="P445" s="62"/>
      <c r="Q445" s="60"/>
      <c r="R445" s="88"/>
    </row>
    <row customHeight="true" ht="48" r="446">
      <c r="A446" s="60"/>
      <c r="B446" s="3"/>
      <c r="C446" s="73" t="str">
        <v>1-2 多功能座椅</v>
      </c>
      <c r="D446" s="72" t="str">
        <v>驾驶侧-向上按摩-档位中 设置 Tx逻辑</v>
      </c>
      <c r="E446" s="10" t="str">
        <v>P1</v>
      </c>
      <c r="F446" s="72" t="str">
        <v>1.车机供电正常
2.多功能座椅显示
3.ignition = run</v>
      </c>
      <c r="G446" s="72" t="str">
        <v>1.其他选项被选中时, 点击档位2
2.查看车机发出的请求信号</v>
      </c>
      <c r="H446" s="60" t="str">
        <v>2.信号向上按摩：0x34E SeatMasgDrv_D_Rq=0x1
挡位中 0x34E SeatFnChngDrv2_D_Rq=0x9</v>
      </c>
      <c r="I446" s="60" t="str">
        <v>Pass</v>
      </c>
      <c r="J446" s="60"/>
      <c r="K446" s="60"/>
      <c r="L446" s="60"/>
      <c r="M446" s="60"/>
      <c r="N446" s="60"/>
      <c r="O446" s="60"/>
      <c r="P446" s="62"/>
      <c r="Q446" s="60"/>
      <c r="R446" s="88"/>
    </row>
    <row customHeight="true" ht="48" r="447">
      <c r="A447" s="60"/>
      <c r="B447" s="3"/>
      <c r="C447" s="73" t="str">
        <v>1-2 多功能座椅</v>
      </c>
      <c r="D447" s="72" t="str">
        <v>驾驶侧-向上按摩-档位高 设置 Rx逻辑</v>
      </c>
      <c r="E447" s="10" t="str">
        <v>P1</v>
      </c>
      <c r="F447" s="72" t="str">
        <v>1.车机供电正常
2.多功能座椅显示
3.ignition = run</v>
      </c>
      <c r="G447" s="72" t="str">
        <v>1.模拟ECU发送信号:
向上按摩：0x34C SeatMasgDrv_D_Stat=0x1
挡位高：0x34C SeatIntnsDrv_D_Stat=0x4
2.查看按摩模式1选项状态</v>
      </c>
      <c r="H447" s="60" t="str">
        <v>2.向上按摩选项被选中,且挡位为高</v>
      </c>
      <c r="I447" s="60" t="str">
        <v>Pass</v>
      </c>
      <c r="J447" s="60"/>
      <c r="K447" s="60"/>
      <c r="L447" s="60"/>
      <c r="M447" s="60"/>
      <c r="N447" s="60"/>
      <c r="O447" s="60"/>
      <c r="P447" s="62"/>
      <c r="Q447" s="60"/>
      <c r="R447" s="88"/>
    </row>
    <row customHeight="true" ht="48" r="448">
      <c r="A448" s="60"/>
      <c r="B448" s="3"/>
      <c r="C448" s="73" t="str">
        <v>1-2 多功能座椅</v>
      </c>
      <c r="D448" s="72" t="str">
        <v>驾驶侧-向上按摩-档位高 设置 Tx逻辑</v>
      </c>
      <c r="E448" s="10" t="str">
        <v>P1</v>
      </c>
      <c r="F448" s="72" t="str">
        <v>1.车机供电正常
2.多功能座椅显示
3.ignition = run</v>
      </c>
      <c r="G448" s="72" t="str">
        <v>1.其他选项被选中时, 点击档位高
2.查看车机发出的请求信号</v>
      </c>
      <c r="H448" s="60" t="str">
        <v>2.信号向上按摩：0x34E SeatMasgDrv_D_Rq=0x1
挡位高 0x34E SeatFnChngDrv2_D_Rq=0xA</v>
      </c>
      <c r="I448" s="60" t="str">
        <v>Pass</v>
      </c>
      <c r="J448" s="60"/>
      <c r="K448" s="60"/>
      <c r="L448" s="60"/>
      <c r="M448" s="60"/>
      <c r="N448" s="60"/>
      <c r="O448" s="60"/>
      <c r="P448" s="62"/>
      <c r="Q448" s="60"/>
      <c r="R448" s="88"/>
    </row>
    <row customHeight="true" ht="48" r="449">
      <c r="A449" s="60"/>
      <c r="B449" s="3"/>
      <c r="C449" s="73" t="str">
        <v>1-2 多功能座椅</v>
      </c>
      <c r="D449" s="72" t="str">
        <v>驾驶侧-向下按摩-档位低 设置 Rx逻辑</v>
      </c>
      <c r="E449" s="10" t="str">
        <v>P1</v>
      </c>
      <c r="F449" s="72" t="str">
        <v>1.车机供电正常
2.多功能座椅显示
3.ignition = run</v>
      </c>
      <c r="G449" s="72" t="str">
        <v>1.模拟ECU发送信号:
向下按摩：0x34C SeatMasgDrv_D_Stat=0x2
挡位低：0x34C SeatIntnsDrv_D_Stat=0x2
2.查看档位2选项状态</v>
      </c>
      <c r="H449" s="60" t="str">
        <v>2.向下按摩选项被选中,且挡位为低</v>
      </c>
      <c r="I449" s="60" t="str">
        <v>Pass</v>
      </c>
      <c r="J449" s="60"/>
      <c r="K449" s="60"/>
      <c r="L449" s="60"/>
      <c r="M449" s="60"/>
      <c r="N449" s="60"/>
      <c r="O449" s="60"/>
      <c r="P449" s="62"/>
      <c r="Q449" s="60"/>
      <c r="R449" s="88"/>
    </row>
    <row customHeight="true" ht="48" r="450">
      <c r="A450" s="60"/>
      <c r="B450" s="3"/>
      <c r="C450" s="73" t="str">
        <v>1-2 多功能座椅</v>
      </c>
      <c r="D450" s="72" t="str">
        <v>驾驶侧-向下按摩-档位低 设置 Tx逻辑</v>
      </c>
      <c r="E450" s="10" t="str">
        <v>P1</v>
      </c>
      <c r="F450" s="72" t="str">
        <v>1.车机供电正常
2.多功能座椅显示
3.ignition = run</v>
      </c>
      <c r="G450" s="72" t="str">
        <v>1.其他选项被选中时, 点击档位低
2.查看车机发出的请求信号</v>
      </c>
      <c r="H450" s="60" t="str">
        <v>2.信号向下按摩：0x34E SeatMasgDrv_D_Rq=0x2
挡位低 0x34E SeatFnChngDrv2_D_Rq=0x8</v>
      </c>
      <c r="I450" s="60" t="str">
        <v>Pass</v>
      </c>
      <c r="J450" s="60"/>
      <c r="K450" s="60"/>
      <c r="L450" s="60"/>
      <c r="M450" s="60"/>
      <c r="N450" s="60"/>
      <c r="O450" s="60"/>
      <c r="P450" s="62"/>
      <c r="Q450" s="60"/>
      <c r="R450" s="88"/>
    </row>
    <row customHeight="true" ht="48" r="451">
      <c r="A451" s="60"/>
      <c r="B451" s="3"/>
      <c r="C451" s="73" t="str">
        <v>1-2 多功能座椅</v>
      </c>
      <c r="D451" s="72" t="str">
        <v>驾驶侧-向下按摩-档位中 设置 Rx逻辑</v>
      </c>
      <c r="E451" s="10" t="str">
        <v>P1</v>
      </c>
      <c r="F451" s="72" t="str">
        <v>1.车机供电正常
2.多功能座椅显示
3.ignition = run</v>
      </c>
      <c r="G451" s="72" t="str">
        <v>1.模拟ECU发送信号:
向下按摩：0x34C SeatMasgDrv_D_Stat=0x2
挡位中：0x34C SeatIntnsDrv_D_Stat=0x3
2.查看向下按摩选项状态</v>
      </c>
      <c r="H451" s="60" t="str">
        <v>2.向下按摩选项被选中,且挡位为中</v>
      </c>
      <c r="I451" s="60" t="str">
        <v>Pass</v>
      </c>
      <c r="J451" s="60"/>
      <c r="K451" s="60"/>
      <c r="L451" s="60"/>
      <c r="M451" s="60"/>
      <c r="N451" s="60"/>
      <c r="O451" s="60"/>
      <c r="P451" s="62"/>
      <c r="Q451" s="60"/>
      <c r="R451" s="88"/>
    </row>
    <row customHeight="true" ht="48" r="452">
      <c r="A452" s="60"/>
      <c r="B452" s="3"/>
      <c r="C452" s="73" t="str">
        <v>1-2 多功能座椅</v>
      </c>
      <c r="D452" s="72" t="str">
        <v>驾驶侧-向下按摩-档位中 设置 Tx逻辑</v>
      </c>
      <c r="E452" s="10" t="str">
        <v>P1</v>
      </c>
      <c r="F452" s="72" t="str">
        <v>1.车机供电正常
2.多功能座椅显示
3.ignition = run</v>
      </c>
      <c r="G452" s="72" t="str">
        <v>1.其他选项被选中时, 点击档位中
2.查看车机发出的请求信号</v>
      </c>
      <c r="H452" s="60" t="str">
        <v>2.信号向下按摩：0x34E SeatMasgDrv_D_Rq=0x2
挡位中 0x34E SeatFnChngDrv2_D_Rq=0x9</v>
      </c>
      <c r="I452" s="60" t="str">
        <v>Pass</v>
      </c>
      <c r="J452" s="60"/>
      <c r="K452" s="60"/>
      <c r="L452" s="60"/>
      <c r="M452" s="60"/>
      <c r="N452" s="60"/>
      <c r="O452" s="60"/>
      <c r="P452" s="62"/>
      <c r="Q452" s="60"/>
      <c r="R452" s="88"/>
    </row>
    <row customHeight="true" ht="48" r="453">
      <c r="A453" s="60"/>
      <c r="B453" s="3"/>
      <c r="C453" s="73" t="str">
        <v>1-2 多功能座椅</v>
      </c>
      <c r="D453" s="72" t="str">
        <v>驾驶侧-向下按摩-档位高 设置 Rx逻辑</v>
      </c>
      <c r="E453" s="10" t="str">
        <v>P1</v>
      </c>
      <c r="F453" s="72" t="str">
        <v>1.车机供电正常
2.多功能座椅显示
3.ignition = run</v>
      </c>
      <c r="G453" s="72" t="str">
        <v>1.模拟ECU发送信号:
向下按摩：0x34C SeatMasgDrv_D_Stat=0x2
挡位高：0x34C SeatIntnsDrv_D_Stat=0x4
2.查看向下按摩选项状态</v>
      </c>
      <c r="H453" s="60" t="str">
        <v>2.向下按摩选项被选中,且挡位为高</v>
      </c>
      <c r="I453" s="60" t="str">
        <v>Pass</v>
      </c>
      <c r="J453" s="60"/>
      <c r="K453" s="60"/>
      <c r="L453" s="60"/>
      <c r="M453" s="60"/>
      <c r="N453" s="60"/>
      <c r="O453" s="60"/>
      <c r="P453" s="62"/>
      <c r="Q453" s="60"/>
      <c r="R453" s="88"/>
    </row>
    <row customHeight="true" ht="48" r="454">
      <c r="A454" s="60"/>
      <c r="B454" s="3"/>
      <c r="C454" s="73" t="str">
        <v>1-2 多功能座椅</v>
      </c>
      <c r="D454" s="72" t="str">
        <v>驾驶侧-向下按摩-档位高 设置 Tx逻辑</v>
      </c>
      <c r="E454" s="10" t="str">
        <v>P1</v>
      </c>
      <c r="F454" s="72" t="str">
        <v>1.车机供电正常
2.多功能座椅显示
3.ignition = run</v>
      </c>
      <c r="G454" s="72" t="str">
        <v>1.其他选项被选中时, 点击档位高
2.查看车机发出的请求信号</v>
      </c>
      <c r="H454" s="60" t="str">
        <v>2.信号向下按摩：0x34E SeatMasgDrv_D_Rq=0x2
挡位高 0x34E SeatFnChngDrv2_D_Rq=0xA</v>
      </c>
      <c r="I454" s="60" t="str">
        <v>Pass</v>
      </c>
      <c r="J454" s="60"/>
      <c r="K454" s="60"/>
      <c r="L454" s="60"/>
      <c r="M454" s="60"/>
      <c r="N454" s="60"/>
      <c r="O454" s="60"/>
      <c r="P454" s="62"/>
      <c r="Q454" s="60"/>
      <c r="R454" s="88"/>
    </row>
    <row customHeight="true" ht="48" r="455">
      <c r="A455" s="60"/>
      <c r="B455" s="3"/>
      <c r="C455" s="73" t="str">
        <v>1-2 多功能座椅</v>
      </c>
      <c r="D455" s="72" t="str">
        <v>驾驶侧-坐垫按摩-档位低 设置 Rx逻辑</v>
      </c>
      <c r="E455" s="10" t="str">
        <v>P1</v>
      </c>
      <c r="F455" s="72" t="str">
        <v>1.车机供电正常
2.多功能座椅显示
3.ignition = run</v>
      </c>
      <c r="G455" s="72" t="str">
        <v>1.模拟ECU发送信号:
坐垫按摩：0x34C SeatMasgDrv_D_Stat=0x3
挡位低：0x34C SeatIntnsDrv_D_Stat=0x2
2.查看坐垫按摩状态</v>
      </c>
      <c r="H455" s="60" t="str">
        <v>3.坐垫按摩选项被选中,且挡位为低</v>
      </c>
      <c r="I455" s="60" t="str">
        <v>Pass</v>
      </c>
      <c r="J455" s="60"/>
      <c r="K455" s="60"/>
      <c r="L455" s="60"/>
      <c r="M455" s="60"/>
      <c r="N455" s="60"/>
      <c r="O455" s="60"/>
      <c r="P455" s="62"/>
      <c r="Q455" s="60"/>
      <c r="R455" s="88"/>
    </row>
    <row customHeight="true" ht="48" r="456">
      <c r="A456" s="60"/>
      <c r="B456" s="3"/>
      <c r="C456" s="73" t="str">
        <v>1-2 多功能座椅</v>
      </c>
      <c r="D456" s="72" t="str">
        <v>驾驶侧-坐垫按摩-档位低 设置 Tx逻辑</v>
      </c>
      <c r="E456" s="10" t="str">
        <v>P1</v>
      </c>
      <c r="F456" s="72" t="str">
        <v>1.车机供电正常
2.多功能座椅显示
3.ignition = run</v>
      </c>
      <c r="G456" s="72" t="str">
        <v>1.其他选项被选中时, 点击档位低
2.查看车机发出的请求信号</v>
      </c>
      <c r="H456" s="60" t="str">
        <v>2.信号坐垫按摩：0x34E SeatMasgDrv_D_Rq=0x3
挡位低 0x34E SeatFnChngDrv2_D_Rq=0x8</v>
      </c>
      <c r="I456" s="60" t="str">
        <v>Pass</v>
      </c>
      <c r="J456" s="60"/>
      <c r="K456" s="60"/>
      <c r="L456" s="60"/>
      <c r="M456" s="60"/>
      <c r="N456" s="60"/>
      <c r="O456" s="60"/>
      <c r="P456" s="62"/>
      <c r="Q456" s="60"/>
      <c r="R456" s="88"/>
    </row>
    <row customHeight="true" ht="48" r="457">
      <c r="A457" s="60"/>
      <c r="B457" s="3"/>
      <c r="C457" s="73" t="str">
        <v>1-2 多功能座椅</v>
      </c>
      <c r="D457" s="72" t="str">
        <v>驾驶侧-坐垫按摩-档位中 设置 Rx逻辑</v>
      </c>
      <c r="E457" s="10" t="str">
        <v>P1</v>
      </c>
      <c r="F457" s="72" t="str">
        <v>1.车机供电正常
2.多功能座椅显示
3.ignition = run</v>
      </c>
      <c r="G457" s="72" t="str">
        <v>1.模拟ECU发送信号:
坐垫按摩：0x34C SeatMasgDrv_D_Stat=0x3
挡位中：0x34C SeatIntnsDrv_D_Stat=0x3
2.查看坐垫按摩选项状态</v>
      </c>
      <c r="H457" s="60" t="str">
        <v>3.坐垫按摩选项被选中,且挡位为中</v>
      </c>
      <c r="I457" s="60" t="str">
        <v>Pass</v>
      </c>
      <c r="J457" s="60"/>
      <c r="K457" s="60"/>
      <c r="L457" s="60"/>
      <c r="M457" s="60"/>
      <c r="N457" s="60"/>
      <c r="O457" s="60"/>
      <c r="P457" s="62"/>
      <c r="Q457" s="60"/>
      <c r="R457" s="88"/>
    </row>
    <row customHeight="true" ht="48" r="458">
      <c r="A458" s="60"/>
      <c r="B458" s="3"/>
      <c r="C458" s="73" t="str">
        <v>1-2 多功能座椅</v>
      </c>
      <c r="D458" s="72" t="str">
        <v>驾驶侧-坐垫按摩-档位中 设置 Tx逻辑</v>
      </c>
      <c r="E458" s="10" t="str">
        <v>P1</v>
      </c>
      <c r="F458" s="72" t="str">
        <v>1.车机供电正常
2.多功能座椅显示
3.ignition = run</v>
      </c>
      <c r="G458" s="72" t="str">
        <v>1.其他选项被选中时, 点击档位中
2.查看车机发出的请求信号</v>
      </c>
      <c r="H458" s="60" t="str">
        <v>2.信号坐垫按摩：0x34E SeatMasgDrv_D_Rq=0x3
挡位中 0x34E SeatFnChngDrv2_D_Rq=0x9</v>
      </c>
      <c r="I458" s="60" t="str">
        <v>Pass</v>
      </c>
      <c r="J458" s="60"/>
      <c r="K458" s="60"/>
      <c r="L458" s="60"/>
      <c r="M458" s="60"/>
      <c r="N458" s="60"/>
      <c r="O458" s="60"/>
      <c r="P458" s="62"/>
      <c r="Q458" s="60"/>
      <c r="R458" s="88"/>
    </row>
    <row customHeight="true" ht="48" r="459">
      <c r="A459" s="60"/>
      <c r="B459" s="3"/>
      <c r="C459" s="73" t="str">
        <v>1-2 多功能座椅</v>
      </c>
      <c r="D459" s="72" t="str">
        <v>驾驶侧-坐垫按摩-档位高 设置 Rx逻辑</v>
      </c>
      <c r="E459" s="10" t="str">
        <v>P1</v>
      </c>
      <c r="F459" s="72" t="str">
        <v>1.车机供电正常
2.多功能座椅显示
3.ignition = run</v>
      </c>
      <c r="G459" s="72" t="str">
        <v>1.模拟ECU发送信号:
坐垫按摩：0x34C SeatMasgDrv_D_Stat=0x3
挡位高：0x34C SeatIntnsDrv_D_Stat=0x4
2.查看坐垫按摩选项状态</v>
      </c>
      <c r="H459" s="60" t="str">
        <v>3.坐垫按摩选项被选中,且挡位为高</v>
      </c>
      <c r="I459" s="60" t="str">
        <v>Pass</v>
      </c>
      <c r="J459" s="60"/>
      <c r="K459" s="60"/>
      <c r="L459" s="60"/>
      <c r="M459" s="60"/>
      <c r="N459" s="60"/>
      <c r="O459" s="60"/>
      <c r="P459" s="62"/>
      <c r="Q459" s="60"/>
      <c r="R459" s="88"/>
    </row>
    <row customHeight="true" ht="48" r="460">
      <c r="A460" s="60"/>
      <c r="B460" s="3"/>
      <c r="C460" s="73" t="str">
        <v>1-2 多功能座椅</v>
      </c>
      <c r="D460" s="72" t="str">
        <v>驾驶侧-坐垫按摩-档位高 设置 Tx逻辑</v>
      </c>
      <c r="E460" s="10" t="str">
        <v>P1</v>
      </c>
      <c r="F460" s="72" t="str">
        <v>1.车机供电正常
2.多功能座椅显示
3.ignition = run</v>
      </c>
      <c r="G460" s="72" t="str">
        <v>1.其他选项被选中时, 点击档位高
2.查看车机发出的请求信号</v>
      </c>
      <c r="H460" s="60" t="str">
        <v>2.信号坐垫按摩：0x34E SeatMasgDrv_D_Rq=0x3
挡位高 0x34E SeatFnChngDrv2_D_Rq=0xA</v>
      </c>
      <c r="I460" s="60" t="str">
        <v>Pass</v>
      </c>
      <c r="J460" s="60"/>
      <c r="K460" s="60"/>
      <c r="L460" s="60"/>
      <c r="M460" s="60"/>
      <c r="N460" s="60"/>
      <c r="O460" s="60"/>
      <c r="P460" s="62"/>
      <c r="Q460" s="60"/>
      <c r="R460" s="88"/>
    </row>
    <row customHeight="true" ht="48" r="461">
      <c r="A461" s="60"/>
      <c r="B461" s="3"/>
      <c r="C461" s="73" t="str">
        <v>1-2 多功能座椅</v>
      </c>
      <c r="D461" s="72" t="str">
        <v>驾驶侧-舒适放松-档位低 设置 Rx逻辑</v>
      </c>
      <c r="E461" s="10" t="str">
        <v>P1</v>
      </c>
      <c r="F461" s="72" t="str">
        <v>1.车机供电正常
2.多功能座椅显示
3.ignition = run</v>
      </c>
      <c r="G461" s="72" t="str">
        <v>1.模拟ECU发送信号:
舒适放松：0x34C SeatMasgDrv_D_Stat=0x5
挡位低：0x34C SeatIntnsDrv_D_Stat=0x2
2.查看舒适放松状态</v>
      </c>
      <c r="H461" s="60" t="str">
        <v>3.舒适放松选项被选中,且挡位为低</v>
      </c>
      <c r="I461" s="60" t="str">
        <v>Pass</v>
      </c>
      <c r="J461" s="60"/>
      <c r="K461" s="60"/>
      <c r="L461" s="60"/>
      <c r="M461" s="60"/>
      <c r="N461" s="60"/>
      <c r="O461" s="60"/>
      <c r="P461" s="62"/>
      <c r="Q461" s="60"/>
      <c r="R461" s="88"/>
    </row>
    <row customHeight="true" ht="48" r="462">
      <c r="A462" s="60"/>
      <c r="B462" s="3"/>
      <c r="C462" s="73" t="str">
        <v>1-2 多功能座椅</v>
      </c>
      <c r="D462" s="72" t="str">
        <v>驾驶侧-舒适放松-档位低 设置 Tx逻辑</v>
      </c>
      <c r="E462" s="10" t="str">
        <v>P1</v>
      </c>
      <c r="F462" s="72" t="str">
        <v>1.车机供电正常
2.多功能座椅显示
3.ignition = run</v>
      </c>
      <c r="G462" s="72" t="str">
        <v>1.其他选项被选中时, 点击档位低
2.查看车机发出的请求信号</v>
      </c>
      <c r="H462" s="60" t="str">
        <v>2.信号舒适放松：0x34E SeatMasgDrv_D_Rq=0x5
挡位低 0x34E SeatFnChngDrv2_D_Rq=0x8</v>
      </c>
      <c r="I462" s="60" t="str">
        <v>Pass</v>
      </c>
      <c r="J462" s="60"/>
      <c r="K462" s="60"/>
      <c r="L462" s="60"/>
      <c r="M462" s="60"/>
      <c r="N462" s="60"/>
      <c r="O462" s="60"/>
      <c r="P462" s="62"/>
      <c r="Q462" s="60"/>
      <c r="R462" s="88"/>
    </row>
    <row customHeight="true" ht="48" r="463">
      <c r="A463" s="60"/>
      <c r="B463" s="3"/>
      <c r="C463" s="73" t="str">
        <v>1-2 多功能座椅</v>
      </c>
      <c r="D463" s="72" t="str">
        <v>驾驶侧-舒适放松-档位中 设置 Rx逻辑</v>
      </c>
      <c r="E463" s="10" t="str">
        <v>P1</v>
      </c>
      <c r="F463" s="72" t="str">
        <v>1.车机供电正常
2.多功能座椅显示
3.ignition = run</v>
      </c>
      <c r="G463" s="72" t="str">
        <v>1.模拟ECU发送信号:
舒适放松：0x34C SeatMasgDrv_D_Stat=0x5
挡位中：0x34C SeatIntnsDrv_D_Stat=0x3
2.查看舒适放松选项状态</v>
      </c>
      <c r="H463" s="60" t="str">
        <v>3.舒适放松选项被选中,且挡位为中</v>
      </c>
      <c r="I463" s="60" t="str">
        <v>Pass</v>
      </c>
      <c r="J463" s="60"/>
      <c r="K463" s="60"/>
      <c r="L463" s="60"/>
      <c r="M463" s="60"/>
      <c r="N463" s="60"/>
      <c r="O463" s="60"/>
      <c r="P463" s="62"/>
      <c r="Q463" s="60"/>
      <c r="R463" s="88"/>
    </row>
    <row customHeight="true" ht="48" r="464">
      <c r="A464" s="60"/>
      <c r="B464" s="3"/>
      <c r="C464" s="73" t="str">
        <v>1-2 多功能座椅</v>
      </c>
      <c r="D464" s="72" t="str">
        <v>驾驶侧-舒适放松-档位中 设置 Tx逻辑</v>
      </c>
      <c r="E464" s="10" t="str">
        <v>P1</v>
      </c>
      <c r="F464" s="72" t="str">
        <v>1.车机供电正常
2.多功能座椅显示
3.ignition = run</v>
      </c>
      <c r="G464" s="72" t="str">
        <v>1.其他选项被选中时, 点击档位中
2.查看车机发出的请求信号</v>
      </c>
      <c r="H464" s="60" t="str">
        <v>2.信号舒适放松：0x34E SeatMasgDrv_D_Rq=0x5
挡位中 0x34E SeatFnChngDrv2_D_Rq=0x9</v>
      </c>
      <c r="I464" s="60" t="str">
        <v>Pass</v>
      </c>
      <c r="J464" s="60"/>
      <c r="K464" s="60"/>
      <c r="L464" s="60"/>
      <c r="M464" s="60"/>
      <c r="N464" s="60"/>
      <c r="O464" s="60"/>
      <c r="P464" s="62"/>
      <c r="Q464" s="60"/>
      <c r="R464" s="88"/>
    </row>
    <row customHeight="true" ht="48" r="465">
      <c r="A465" s="60"/>
      <c r="B465" s="3"/>
      <c r="C465" s="73" t="str">
        <v>1-2 多功能座椅</v>
      </c>
      <c r="D465" s="72" t="str">
        <v>驾驶侧-舒适放松-档位高 设置 Rx逻辑</v>
      </c>
      <c r="E465" s="10" t="str">
        <v>P1</v>
      </c>
      <c r="F465" s="72" t="str">
        <v>1.车机供电正常
2.多功能座椅显示
3.ignition = run</v>
      </c>
      <c r="G465" s="72" t="str">
        <v>1.模拟ECU发送信号:
舒适放松：0x34C SeatMasgDrv_D_Stat=0x5
挡位高：0x34C SeatIntnsDrv_D_Stat=0x4
2.查看舒适放松选项状态</v>
      </c>
      <c r="H465" s="60" t="str">
        <v>3.舒适放松选项被选中,且挡位为高</v>
      </c>
      <c r="I465" s="60" t="str">
        <v>Pass</v>
      </c>
      <c r="J465" s="60"/>
      <c r="K465" s="60"/>
      <c r="L465" s="60"/>
      <c r="M465" s="60"/>
      <c r="N465" s="60"/>
      <c r="O465" s="60"/>
      <c r="P465" s="62"/>
      <c r="Q465" s="60"/>
      <c r="R465" s="88"/>
    </row>
    <row customHeight="true" ht="48" r="466">
      <c r="A466" s="60"/>
      <c r="B466" s="3"/>
      <c r="C466" s="73" t="str">
        <v>1-2 多功能座椅</v>
      </c>
      <c r="D466" s="72" t="str">
        <v>驾驶侧-舒适放松-档位高 设置 Tx逻辑</v>
      </c>
      <c r="E466" s="10" t="str">
        <v>P1</v>
      </c>
      <c r="F466" s="72" t="str">
        <v>1.车机供电正常
2.多功能座椅显示
3.ignition = run</v>
      </c>
      <c r="G466" s="72" t="str">
        <v>1.其他选项被选中时, 点击档位高
2.查看车机发出的请求信号</v>
      </c>
      <c r="H466" s="60" t="str">
        <v>2.信号舒适放松：0x34E SeatMasgDrv_D_Rq=0x4
挡位高 0x34E SeatFnChngDrv2_D_Rq=0xA</v>
      </c>
      <c r="I466" s="60" t="str">
        <v>Pass</v>
      </c>
      <c r="J466" s="60"/>
      <c r="K466" s="60"/>
      <c r="L466" s="60"/>
      <c r="M466" s="60"/>
      <c r="N466" s="60"/>
      <c r="O466" s="60"/>
      <c r="P466" s="62"/>
      <c r="Q466" s="60"/>
      <c r="R466" s="88"/>
    </row>
    <row customHeight="true" ht="48" r="467">
      <c r="A467" s="60"/>
      <c r="B467" s="3"/>
      <c r="C467" s="73" t="str">
        <v>1-2 多功能座椅</v>
      </c>
      <c r="D467" s="72" t="str">
        <v>驾驶侧-完全放松-档位低 设置 Rx逻辑</v>
      </c>
      <c r="E467" s="10" t="str">
        <v>P1</v>
      </c>
      <c r="F467" s="72" t="str">
        <v>1.车机供电正常
2.多功能座椅显示
3.ignition = run</v>
      </c>
      <c r="G467" s="72" t="str">
        <v>1.模拟ECU发送信号:
完全放松：0x34C SeatMasgDrv_D_Stat=0x4
挡位低：0x34C SeatIntnsDrv_D_Stat=0x2
2.查看完全放松状态</v>
      </c>
      <c r="H467" s="60" t="str">
        <v>3.完全放松选项被选中,且挡位为低</v>
      </c>
      <c r="I467" s="60" t="str">
        <v>Pass</v>
      </c>
      <c r="J467" s="60"/>
      <c r="K467" s="60"/>
      <c r="L467" s="60"/>
      <c r="M467" s="60"/>
      <c r="N467" s="60"/>
      <c r="O467" s="60"/>
      <c r="P467" s="62"/>
      <c r="Q467" s="60"/>
      <c r="R467" s="88"/>
    </row>
    <row customHeight="true" ht="48" r="468">
      <c r="A468" s="60"/>
      <c r="B468" s="3"/>
      <c r="C468" s="73" t="str">
        <v>1-2 多功能座椅</v>
      </c>
      <c r="D468" s="72" t="str">
        <v>驾驶侧-完全放松-档位低 设置 Tx逻辑</v>
      </c>
      <c r="E468" s="10" t="str">
        <v>P1</v>
      </c>
      <c r="F468" s="72" t="str">
        <v>1.车机供电正常
2.多功能座椅显示
3.ignition = run</v>
      </c>
      <c r="G468" s="72" t="str">
        <v>1.其他选项被选中时, 点击档位低
2.查看车机发出的请求信号</v>
      </c>
      <c r="H468" s="60" t="str">
        <v>2.信号完全放松：0x34E SeatMasgDrv_D_Rq=0x4
挡位低 0x34E SeatFnChngDrv2_D_Rq=0x8</v>
      </c>
      <c r="I468" s="60" t="str">
        <v>Pass</v>
      </c>
      <c r="J468" s="60"/>
      <c r="K468" s="60"/>
      <c r="L468" s="60"/>
      <c r="M468" s="60"/>
      <c r="N468" s="60"/>
      <c r="O468" s="60"/>
      <c r="P468" s="62"/>
      <c r="Q468" s="60"/>
      <c r="R468" s="88"/>
    </row>
    <row customHeight="true" ht="48" r="469">
      <c r="A469" s="60"/>
      <c r="B469" s="3"/>
      <c r="C469" s="73" t="str">
        <v>1-2 多功能座椅</v>
      </c>
      <c r="D469" s="72" t="str">
        <v>驾驶侧-完全放松-档位中 设置 Rx逻辑</v>
      </c>
      <c r="E469" s="10" t="str">
        <v>P1</v>
      </c>
      <c r="F469" s="72" t="str">
        <v>1.车机供电正常
2.多功能座椅显示
3.ignition = run</v>
      </c>
      <c r="G469" s="72" t="str">
        <v>1.模拟ECU发送信号:
完全放松：0x34C SeatMasgDrv_D_Stat=0x4
挡位中：0x34C SeatIntnsDrv_D_Stat=0x3
2.查看完全放松选项状态</v>
      </c>
      <c r="H469" s="60" t="str">
        <v>3.完全放松选项被选中,且挡位为中</v>
      </c>
      <c r="I469" s="60" t="str">
        <v>Pass</v>
      </c>
      <c r="J469" s="60"/>
      <c r="K469" s="60"/>
      <c r="L469" s="60"/>
      <c r="M469" s="60"/>
      <c r="N469" s="60"/>
      <c r="O469" s="60"/>
      <c r="P469" s="62"/>
      <c r="Q469" s="60"/>
      <c r="R469" s="88"/>
    </row>
    <row customHeight="true" ht="48" r="470">
      <c r="A470" s="60"/>
      <c r="B470" s="3"/>
      <c r="C470" s="73" t="str">
        <v>1-2 多功能座椅</v>
      </c>
      <c r="D470" s="72" t="str">
        <v>驾驶侧-完全放松-档位中 设置 Tx逻辑</v>
      </c>
      <c r="E470" s="10" t="str">
        <v>P1</v>
      </c>
      <c r="F470" s="72" t="str">
        <v>1.车机供电正常
2.多功能座椅显示
3.ignition = run</v>
      </c>
      <c r="G470" s="72" t="str">
        <v>1.其他选项被选中时, 点击档位中
2.查看车机发出的请求信号</v>
      </c>
      <c r="H470" s="60" t="str">
        <v>2.信号完全放松：0x34E SeatMasgDrv_D_Rq=0x4
挡位中0x34E SeatFnChngDrv2_D_Rq=0x9</v>
      </c>
      <c r="I470" s="60" t="str">
        <v>Pass</v>
      </c>
      <c r="J470" s="60"/>
      <c r="K470" s="60"/>
      <c r="L470" s="60"/>
      <c r="M470" s="60"/>
      <c r="N470" s="60"/>
      <c r="O470" s="60"/>
      <c r="P470" s="62"/>
      <c r="Q470" s="60"/>
      <c r="R470" s="88"/>
    </row>
    <row customHeight="true" ht="48" r="471">
      <c r="A471" s="60"/>
      <c r="B471" s="3"/>
      <c r="C471" s="73" t="str">
        <v>1-2 多功能座椅</v>
      </c>
      <c r="D471" s="72" t="str">
        <v>驾驶侧-完全放松-档位高 设置 Rx逻辑</v>
      </c>
      <c r="E471" s="10" t="str">
        <v>P1</v>
      </c>
      <c r="F471" s="72" t="str">
        <v>1.车机供电正常
2.多功能座椅显示
3.ignition = run</v>
      </c>
      <c r="G471" s="72" t="str">
        <v>1.模拟ECU发送信号:
完全放松：0x34C SeatMasgDrv_D_Stat=0x4
挡位高：0x34C SeatIntnsDrv_D_Stat=0x4
2.查看完全放松选项状态</v>
      </c>
      <c r="H471" s="60" t="str">
        <v>3.完全放松选项被选中,且挡位为高</v>
      </c>
      <c r="I471" s="60" t="str">
        <v>Pass</v>
      </c>
      <c r="J471" s="60"/>
      <c r="K471" s="60"/>
      <c r="L471" s="60"/>
      <c r="M471" s="60"/>
      <c r="N471" s="60"/>
      <c r="O471" s="60"/>
      <c r="P471" s="62"/>
      <c r="Q471" s="60"/>
      <c r="R471" s="88"/>
    </row>
    <row customHeight="true" ht="48" r="472">
      <c r="A472" s="60"/>
      <c r="B472" s="3"/>
      <c r="C472" s="73" t="str">
        <v>1-2 多功能座椅</v>
      </c>
      <c r="D472" s="72" t="str">
        <v>驾驶侧-完全放松-档位高 设置 Tx逻辑</v>
      </c>
      <c r="E472" s="10" t="str">
        <v>P1</v>
      </c>
      <c r="F472" s="72" t="str">
        <v>1.车机供电正常
2.多功能座椅显示
3.ignition = run</v>
      </c>
      <c r="G472" s="72" t="str">
        <v>1.其他选项被选中时, 点击档位高
2.查看车机发出的请求信号</v>
      </c>
      <c r="H472" s="60" t="str">
        <v>2.信号完全放松：0x34E SeatMasgDrv_D_Rq=0x4
挡位高 0x34E SeatFnChngDrv2_D_Rq=0xA</v>
      </c>
      <c r="I472" s="60" t="str">
        <v>Pass</v>
      </c>
      <c r="J472" s="60"/>
      <c r="K472" s="60"/>
      <c r="L472" s="60"/>
      <c r="M472" s="60"/>
      <c r="N472" s="60"/>
      <c r="O472" s="60"/>
      <c r="P472" s="62"/>
      <c r="Q472" s="60"/>
      <c r="R472" s="88"/>
    </row>
    <row customHeight="true" ht="48" r="473">
      <c r="A473" s="60"/>
      <c r="B473" s="3"/>
      <c r="C473" s="73" t="str">
        <v>1-2 多功能座椅</v>
      </c>
      <c r="D473" s="72" t="str">
        <v>副驾侧-向上按摩-档位低 设置 Rx逻辑</v>
      </c>
      <c r="E473" s="10" t="str">
        <v>P1</v>
      </c>
      <c r="F473" s="72" t="str">
        <v>1.车机供电正常
2.多功能座椅显示
3.ignition = run</v>
      </c>
      <c r="G473" s="72" t="str">
        <v>1.模拟ECU发送信号:
向上按摩：0x34D SeatMasgPsngr_D_Stat=0x1
挡位低：0x34D SeatIntnsPsngr_D_Stat=0x2
2.查看档位1选项状态</v>
      </c>
      <c r="H473" s="60" t="str">
        <v>2.向上按摩选项被选中,且挡位为低</v>
      </c>
      <c r="I473" s="60" t="str">
        <v>Pass</v>
      </c>
      <c r="J473" s="60"/>
      <c r="K473" s="60"/>
      <c r="L473" s="60"/>
      <c r="M473" s="60"/>
      <c r="N473" s="60"/>
      <c r="O473" s="60"/>
      <c r="P473" s="62"/>
      <c r="Q473" s="60"/>
      <c r="R473" s="88"/>
    </row>
    <row customHeight="true" ht="48" r="474">
      <c r="A474" s="60"/>
      <c r="B474" s="3"/>
      <c r="C474" s="73" t="str">
        <v>1-2 多功能座椅</v>
      </c>
      <c r="D474" s="72" t="str">
        <v>副驾侧-向上按摩-档位低 设置 Tx逻辑</v>
      </c>
      <c r="E474" s="10" t="str">
        <v>P1</v>
      </c>
      <c r="F474" s="72" t="str">
        <v>1.车机供电正常
2.多功能座椅显示
3.ignition = run</v>
      </c>
      <c r="G474" s="72" t="str">
        <v>1.其他选项被选中时, 点击档位低
2.查看车机发出的请求信号</v>
      </c>
      <c r="H474" s="60" t="str">
        <v>2.信号向上按摩：0x34E SeatMasgPsngr_D_Rq=0x1
挡位低 0x34E SeatFnChngPsgr2_D_Rq=0x8</v>
      </c>
      <c r="I474" s="60" t="str">
        <v>Pass</v>
      </c>
      <c r="J474" s="60"/>
      <c r="K474" s="60"/>
      <c r="L474" s="60"/>
      <c r="M474" s="60"/>
      <c r="N474" s="60"/>
      <c r="O474" s="60"/>
      <c r="P474" s="62"/>
      <c r="Q474" s="60"/>
      <c r="R474" s="88"/>
    </row>
    <row customHeight="true" ht="48" r="475">
      <c r="A475" s="60"/>
      <c r="B475" s="3"/>
      <c r="C475" s="73" t="str">
        <v>1-2 多功能座椅</v>
      </c>
      <c r="D475" s="72" t="str">
        <v>副驾侧-向上按摩-档位中 设置 Rx逻辑</v>
      </c>
      <c r="E475" s="10" t="str">
        <v>P1</v>
      </c>
      <c r="F475" s="72" t="str">
        <v>1.车机供电正常
2.多功能座椅显示
3.ignition = run</v>
      </c>
      <c r="G475" s="72" t="str">
        <v>1.模拟ECU发送信号:
向上按摩：0x34D SeatMasgPsngr_D_Stat=0x1
挡位中：0x34D SeatIntnsPsngr_D_Stat=0x3
2.查看向上按摩选项状态</v>
      </c>
      <c r="H475" s="60" t="str">
        <v>2.向上按摩选项被选中,且挡位为中</v>
      </c>
      <c r="I475" s="60" t="str">
        <v>Pass</v>
      </c>
      <c r="J475" s="60"/>
      <c r="K475" s="60"/>
      <c r="L475" s="60"/>
      <c r="M475" s="60"/>
      <c r="N475" s="60"/>
      <c r="O475" s="60"/>
      <c r="P475" s="62"/>
      <c r="Q475" s="60"/>
      <c r="R475" s="88"/>
    </row>
    <row customHeight="true" ht="48" r="476">
      <c r="A476" s="60"/>
      <c r="B476" s="3"/>
      <c r="C476" s="73" t="str">
        <v>1-2 多功能座椅</v>
      </c>
      <c r="D476" s="72" t="str">
        <v>副驾侧-向上按摩-档位中 设置 Tx逻辑</v>
      </c>
      <c r="E476" s="10" t="str">
        <v>P1</v>
      </c>
      <c r="F476" s="72" t="str">
        <v>1.车机供电正常
2.多功能座椅显示
3.ignition = run</v>
      </c>
      <c r="G476" s="72" t="str">
        <v>1.其他选项被选中时, 点击档位2
2.查看车机发出的请求信号</v>
      </c>
      <c r="H476" s="60" t="str">
        <v>2.信号向上按摩：0x34E SeatMasgPsngr_D_Rq=0x1
挡位中 0x34E SeatFnChngPsgr2_D_Rq=0x9</v>
      </c>
      <c r="I476" s="60" t="str">
        <v>Pass</v>
      </c>
      <c r="J476" s="60"/>
      <c r="K476" s="60"/>
      <c r="L476" s="60"/>
      <c r="M476" s="60"/>
      <c r="N476" s="60"/>
      <c r="O476" s="60"/>
      <c r="P476" s="62"/>
      <c r="Q476" s="60"/>
      <c r="R476" s="88"/>
    </row>
    <row customHeight="true" ht="48" r="477">
      <c r="A477" s="60"/>
      <c r="B477" s="3"/>
      <c r="C477" s="73" t="str">
        <v>1-2 多功能座椅</v>
      </c>
      <c r="D477" s="72" t="str">
        <v>副驾侧-向上按摩-档位高 设置 Rx逻辑</v>
      </c>
      <c r="E477" s="10" t="str">
        <v>P1</v>
      </c>
      <c r="F477" s="72" t="str">
        <v>1.车机供电正常
2.多功能座椅显示
3.ignition = run</v>
      </c>
      <c r="G477" s="72" t="str">
        <v>1.模拟ECU发送信号:
向上按摩：0x34D SeatMasgPsngr_D_Stat=0x1
挡位高：0x34D SeatIntnsPsngr_D_Stat=0x4
2.查看按摩模式1选项状态</v>
      </c>
      <c r="H477" s="60" t="str">
        <v>2.向上按摩选项被选中,且挡位为高</v>
      </c>
      <c r="I477" s="60" t="str">
        <v>Pass</v>
      </c>
      <c r="J477" s="60"/>
      <c r="K477" s="60"/>
      <c r="L477" s="60"/>
      <c r="M477" s="60"/>
      <c r="N477" s="60"/>
      <c r="O477" s="60"/>
      <c r="P477" s="62"/>
      <c r="Q477" s="60"/>
      <c r="R477" s="88"/>
    </row>
    <row customHeight="true" ht="48" r="478">
      <c r="A478" s="60"/>
      <c r="B478" s="3"/>
      <c r="C478" s="73" t="str">
        <v>1-2 多功能座椅</v>
      </c>
      <c r="D478" s="72" t="str">
        <v>副驾侧-向上按摩-档位高 设置 Tx逻辑</v>
      </c>
      <c r="E478" s="10" t="str">
        <v>P1</v>
      </c>
      <c r="F478" s="72" t="str">
        <v>1.车机供电正常
2.多功能座椅显示
3.ignition = run</v>
      </c>
      <c r="G478" s="72" t="str">
        <v>1.其他选项被选中时, 点击档位高
2.查看车机发出的请求信号</v>
      </c>
      <c r="H478" s="60" t="str">
        <v>2.信号向上按摩：0x34E SeatMasgPsngr_D_Rq=0x1
挡位高 0x34E SeatFnChngPsgr2_D_Rq=0xA</v>
      </c>
      <c r="I478" s="60" t="str">
        <v>Pass</v>
      </c>
      <c r="J478" s="60"/>
      <c r="K478" s="60"/>
      <c r="L478" s="60"/>
      <c r="M478" s="60"/>
      <c r="N478" s="60"/>
      <c r="O478" s="60"/>
      <c r="P478" s="62"/>
      <c r="Q478" s="60"/>
      <c r="R478" s="88"/>
    </row>
    <row customHeight="true" ht="48" r="479">
      <c r="A479" s="60"/>
      <c r="B479" s="3"/>
      <c r="C479" s="73" t="str">
        <v>1-2 多功能座椅</v>
      </c>
      <c r="D479" s="72" t="str">
        <v>副驾侧-向下按摩-档位低 设置 Rx逻辑</v>
      </c>
      <c r="E479" s="10" t="str">
        <v>P1</v>
      </c>
      <c r="F479" s="72" t="str">
        <v>1.车机供电正常
2.多功能座椅显示
3.ignition = run</v>
      </c>
      <c r="G479" s="72" t="str">
        <v>1.模拟ECU发送信号:
向下按摩：0x34D SeatMasgPsngr_D_Stat=0x2
挡位低：0x34D SeatIntnsPsngr_D_Stat=0x2
2.查看档位2选项状态</v>
      </c>
      <c r="H479" s="60" t="str">
        <v>2.向下按摩选项被选中,且挡位为低</v>
      </c>
      <c r="I479" s="60" t="str">
        <v>Pass</v>
      </c>
      <c r="J479" s="60"/>
      <c r="K479" s="60"/>
      <c r="L479" s="60"/>
      <c r="M479" s="60"/>
      <c r="N479" s="60"/>
      <c r="O479" s="60"/>
      <c r="P479" s="62"/>
      <c r="Q479" s="60"/>
      <c r="R479" s="88"/>
    </row>
    <row customHeight="true" ht="48" r="480">
      <c r="A480" s="60"/>
      <c r="B480" s="3"/>
      <c r="C480" s="73" t="str">
        <v>1-2 多功能座椅</v>
      </c>
      <c r="D480" s="72" t="str">
        <v>副驾侧-向下按摩-档位低 设置 Tx逻辑</v>
      </c>
      <c r="E480" s="10" t="str">
        <v>P1</v>
      </c>
      <c r="F480" s="72" t="str">
        <v>1.车机供电正常
2.多功能座椅显示
3.ignition = run</v>
      </c>
      <c r="G480" s="72" t="str">
        <v>1.其他选项被选中时, 点击档位低
2.查看车机发出的请求信号</v>
      </c>
      <c r="H480" s="60" t="str">
        <v>2.信号向下按摩：0x34E SeatMasgPsngr_D_Rq=0x2
挡位低 0x34E SeatFnChngPsgr2_D_Rq=0x8</v>
      </c>
      <c r="I480" s="60" t="str">
        <v>Pass</v>
      </c>
      <c r="J480" s="60"/>
      <c r="K480" s="60"/>
      <c r="L480" s="60"/>
      <c r="M480" s="60"/>
      <c r="N480" s="60"/>
      <c r="O480" s="60"/>
      <c r="P480" s="62"/>
      <c r="Q480" s="60"/>
      <c r="R480" s="88"/>
    </row>
    <row customHeight="true" ht="48" r="481">
      <c r="B481" s="143"/>
      <c r="C481" s="73" t="str">
        <v>1-2 多功能座椅</v>
      </c>
      <c r="D481" s="72" t="str">
        <v>副驾侧-向下按摩-档位中 设置 Rx逻辑</v>
      </c>
      <c r="E481" s="10" t="str">
        <v>P1</v>
      </c>
      <c r="F481" s="72" t="str">
        <v>1.车机供电正常
2.多功能座椅显示
3.ignition = run</v>
      </c>
      <c r="G481" s="72" t="str">
        <v>1.模拟ECU发送信号:
向下按摩：0x34D SeatMasgPsngr_D_Stat=0x2
挡位中：0x34D SeatIntnsPsngr_D_Stat=0x3
2.查看向下按摩选项状态</v>
      </c>
      <c r="H481" s="60" t="str">
        <v>2.向下按摩选项被选中,且挡位为中</v>
      </c>
      <c r="I481" s="88" t="str">
        <v>Pass</v>
      </c>
      <c r="J481" s="60"/>
      <c r="K481" s="60"/>
      <c r="L481" s="60"/>
      <c r="M481" s="60"/>
      <c r="N481" s="60"/>
      <c r="O481" s="60"/>
      <c r="P481" s="62"/>
      <c r="Q481" s="60"/>
      <c r="R481" s="88"/>
    </row>
    <row customHeight="true" ht="48" r="482">
      <c r="B482" s="3"/>
      <c r="C482" s="73" t="str">
        <v>1-2 多功能座椅</v>
      </c>
      <c r="D482" s="72" t="str">
        <v>副驾侧-向下按摩-档位中 设置 Tx逻辑</v>
      </c>
      <c r="E482" s="10" t="str">
        <v>P1</v>
      </c>
      <c r="F482" s="72" t="str">
        <v>1.车机供电正常
2.多功能座椅显示
3.ignition = run</v>
      </c>
      <c r="G482" s="72" t="str">
        <v>1.其他选项被选中时, 点击档位中
2.查看车机发出的请求信号</v>
      </c>
      <c r="H482" s="60" t="str">
        <v>2.信号向下按摩：0x34E SeatMasgPsngr_D_Rq=0x2
挡位中 0x34E SeatFnChngPsgr2_D_Rq=0x9</v>
      </c>
      <c r="I482" s="88" t="str">
        <v>Pass</v>
      </c>
      <c r="J482" s="60"/>
      <c r="K482" s="60"/>
      <c r="L482" s="60"/>
      <c r="M482" s="60"/>
      <c r="N482" s="60"/>
      <c r="O482" s="60"/>
      <c r="P482" s="62"/>
      <c r="Q482" s="60"/>
      <c r="R482" s="88"/>
    </row>
    <row customHeight="true" ht="48" r="483">
      <c r="B483" s="3"/>
      <c r="C483" s="73" t="str">
        <v>1-2 多功能座椅</v>
      </c>
      <c r="D483" s="72" t="str">
        <v>副驾侧-向下按摩-档位高 设置 Rx逻辑</v>
      </c>
      <c r="E483" s="10" t="str">
        <v>P1</v>
      </c>
      <c r="F483" s="72" t="str">
        <v>1.车机供电正常
2.多功能座椅显示
3.ignition = run</v>
      </c>
      <c r="G483" s="72" t="str">
        <v>1.模拟ECU发送信号:
向下按摩：0x34D SeatMasgPsngr_D_Stat=0x2
挡位高：0x34D SeatIntnsPsngr_D_Stat=0x4
2.查看向下按摩选项状态</v>
      </c>
      <c r="H483" s="60" t="str">
        <v>2.向下按摩选项被选中,且挡位为高</v>
      </c>
      <c r="I483" s="88" t="str">
        <v>Pass</v>
      </c>
      <c r="J483" s="60"/>
      <c r="K483" s="60"/>
      <c r="L483" s="60"/>
      <c r="M483" s="60"/>
      <c r="N483" s="60"/>
      <c r="O483" s="60"/>
      <c r="P483" s="62"/>
      <c r="Q483" s="60"/>
      <c r="R483" s="88"/>
    </row>
    <row customHeight="true" ht="48" r="484">
      <c r="B484" s="3"/>
      <c r="C484" s="73" t="str">
        <v>1-2 多功能座椅</v>
      </c>
      <c r="D484" s="72" t="str">
        <v>副驾侧-向下按摩-档位高 设置 Tx逻辑</v>
      </c>
      <c r="E484" s="10" t="str">
        <v>P1</v>
      </c>
      <c r="F484" s="72" t="str">
        <v>1.车机供电正常
2.多功能座椅显示
3.ignition = run</v>
      </c>
      <c r="G484" s="72" t="str">
        <v>1.其他选项被选中时, 点击档位高
2.查看车机发出的请求信号</v>
      </c>
      <c r="H484" s="60" t="str">
        <v>2.信号向下按摩：0x34E SeatMasgPsngr_D_Rq=0x2
挡位高 0x34E SeatFnChngPsgr2_D_Rq=0xA</v>
      </c>
      <c r="I484" s="88" t="str">
        <v>Pass</v>
      </c>
      <c r="J484" s="60"/>
      <c r="K484" s="60"/>
      <c r="L484" s="60"/>
      <c r="M484" s="60"/>
      <c r="N484" s="60"/>
      <c r="O484" s="60"/>
      <c r="P484" s="62"/>
      <c r="Q484" s="60"/>
      <c r="R484" s="88"/>
    </row>
    <row customHeight="true" ht="48" r="485">
      <c r="B485" s="3"/>
      <c r="C485" s="73" t="str">
        <v>1-2 多功能座椅</v>
      </c>
      <c r="D485" s="72" t="str">
        <v>副驾侧-坐垫按摩-档位低 设置 Rx逻辑</v>
      </c>
      <c r="E485" s="10" t="str">
        <v>P1</v>
      </c>
      <c r="F485" s="72" t="str">
        <v>1.车机供电正常
2.多功能座椅显示
3.ignition = run</v>
      </c>
      <c r="G485" s="72" t="str">
        <v>1.模拟ECU发送信号:
坐垫按摩：0x34D SeatMasgPsngr_D_Stat=0x3
挡位低：0x34D SeatIntnsPsngr_D_Stat=0x2
2.查看坐垫按摩状态</v>
      </c>
      <c r="H485" s="60" t="str">
        <v>3.坐垫按摩选项被选中,且挡位为低</v>
      </c>
      <c r="I485" s="88" t="str">
        <v>Pass</v>
      </c>
      <c r="J485" s="60"/>
      <c r="K485" s="60"/>
      <c r="L485" s="60"/>
      <c r="M485" s="60"/>
      <c r="N485" s="60"/>
      <c r="O485" s="60"/>
      <c r="P485" s="62"/>
      <c r="Q485" s="60"/>
      <c r="R485" s="88"/>
    </row>
    <row customHeight="true" ht="48" r="486">
      <c r="B486" s="3"/>
      <c r="C486" s="73" t="str">
        <v>1-2 多功能座椅</v>
      </c>
      <c r="D486" s="72" t="str">
        <v>副驾侧-坐垫按摩-档位低 设置 Tx逻辑</v>
      </c>
      <c r="E486" s="10" t="str">
        <v>P1</v>
      </c>
      <c r="F486" s="72" t="str">
        <v>1.车机供电正常
2.多功能座椅显示
3.ignition = run</v>
      </c>
      <c r="G486" s="72" t="str">
        <v>1.其他选项被选中时, 点击档位低
2.查看车机发出的请求信号</v>
      </c>
      <c r="H486" s="60" t="str">
        <v>2.信号坐垫按摩：0x34E SeatMasgPsngr_D_Rq=0x3
挡位低 0x34E SeatFnChngPsgr2_D_Rq=0x8</v>
      </c>
      <c r="I486" s="88" t="str">
        <v>Pass</v>
      </c>
      <c r="J486" s="60"/>
      <c r="K486" s="60"/>
      <c r="L486" s="60"/>
      <c r="M486" s="60"/>
      <c r="N486" s="60"/>
      <c r="O486" s="60"/>
      <c r="P486" s="62"/>
      <c r="Q486" s="60"/>
      <c r="R486" s="88"/>
    </row>
    <row customHeight="true" ht="48" r="487">
      <c r="B487" s="3"/>
      <c r="C487" s="73" t="str">
        <v>1-2 多功能座椅</v>
      </c>
      <c r="D487" s="72" t="str">
        <v>副驾侧-坐垫按摩-档位中 设置 Rx逻辑</v>
      </c>
      <c r="E487" s="10" t="str">
        <v>P1</v>
      </c>
      <c r="F487" s="72" t="str">
        <v>1.车机供电正常
2.多功能座椅显示
3.ignition = run</v>
      </c>
      <c r="G487" s="72" t="str">
        <v>1.模拟ECU发送信号:
坐垫按摩：0x34D SeatMasgPsngr_D_Stat=0x3
挡位中：0x34D SeatIntnsPsngr_D_Stat=0x3
2.查看坐垫按摩选项状态</v>
      </c>
      <c r="H487" s="60" t="str">
        <v>3.坐垫按摩选项被选中,且挡位为中</v>
      </c>
      <c r="I487" s="88" t="str">
        <v>Pass</v>
      </c>
      <c r="J487" s="60"/>
      <c r="K487" s="60"/>
      <c r="L487" s="60"/>
      <c r="M487" s="60"/>
      <c r="N487" s="60"/>
      <c r="O487" s="60"/>
      <c r="P487" s="62"/>
      <c r="Q487" s="60"/>
      <c r="R487" s="88"/>
    </row>
    <row customHeight="true" ht="48" r="488">
      <c r="B488" s="3"/>
      <c r="C488" s="73" t="str">
        <v>1-2 多功能座椅</v>
      </c>
      <c r="D488" s="72" t="str">
        <v>副驾侧-坐垫按摩-档位中 设置 Tx逻辑</v>
      </c>
      <c r="E488" s="10" t="str">
        <v>P1</v>
      </c>
      <c r="F488" s="72" t="str">
        <v>1.车机供电正常
2.多功能座椅显示
3.ignition = run</v>
      </c>
      <c r="G488" s="72" t="str">
        <v>1.其他选项被选中时, 点击档位中
2.查看车机发出的请求信号</v>
      </c>
      <c r="H488" s="60" t="str">
        <v>2.信号坐垫按摩：0x34E SeatMasgPsngr_D_Rq=0x3
挡位中 0x34E SeatFnChngPsgr2_D_Rq=0x9</v>
      </c>
      <c r="I488" s="88" t="str">
        <v>Pass</v>
      </c>
      <c r="J488" s="60"/>
      <c r="K488" s="60"/>
      <c r="L488" s="60"/>
      <c r="M488" s="60"/>
      <c r="N488" s="60"/>
      <c r="O488" s="60"/>
      <c r="P488" s="62"/>
      <c r="Q488" s="60"/>
      <c r="R488" s="88"/>
    </row>
    <row customHeight="true" ht="48" r="489">
      <c r="B489" s="3"/>
      <c r="C489" s="73" t="str">
        <v>1-2 多功能座椅</v>
      </c>
      <c r="D489" s="72" t="str">
        <v>副驾侧-坐垫按摩-档位高 设置 Rx逻辑</v>
      </c>
      <c r="E489" s="10" t="str">
        <v>P1</v>
      </c>
      <c r="F489" s="72" t="str">
        <v>1.车机供电正常
2.多功能座椅显示
3.ignition = run</v>
      </c>
      <c r="G489" s="72" t="str">
        <v>1.模拟ECU发送信号:
坐垫按摩：0x34D SeatMasgPsngr_D_Stat=0x3
挡位高：0x34D SeatIntnsPsngr_D_Stat=0x4
2.查看坐垫按摩选项状态</v>
      </c>
      <c r="H489" s="60" t="str">
        <v>3.坐垫按摩选项被选中,且挡位为高</v>
      </c>
      <c r="I489" s="88" t="str">
        <v>Pass</v>
      </c>
      <c r="J489" s="60"/>
      <c r="K489" s="60"/>
      <c r="L489" s="60"/>
      <c r="M489" s="60"/>
      <c r="N489" s="60"/>
      <c r="O489" s="60"/>
      <c r="P489" s="62"/>
      <c r="Q489" s="60"/>
      <c r="R489" s="88"/>
    </row>
    <row customHeight="true" ht="48" r="490">
      <c r="B490" s="3"/>
      <c r="C490" s="73" t="str">
        <v>1-2 多功能座椅</v>
      </c>
      <c r="D490" s="72" t="str">
        <v>副驾侧-坐垫按摩-档位高 设置 Tx逻辑</v>
      </c>
      <c r="E490" s="10" t="str">
        <v>P1</v>
      </c>
      <c r="F490" s="72" t="str">
        <v>1.车机供电正常
2.多功能座椅显示
3.ignition = run</v>
      </c>
      <c r="G490" s="72" t="str">
        <v>1.其他选项被选中时, 点击档位高
2.查看车机发出的请求信号</v>
      </c>
      <c r="H490" s="60" t="str">
        <v>2.信号坐垫按摩：0x34E SeatMasgPsngr_D_Rq=0x3
挡位高 0x34E SeatFnChngPsgr2_D_Rq=0xA</v>
      </c>
      <c r="I490" s="88" t="str">
        <v>Pass</v>
      </c>
      <c r="J490" s="60"/>
      <c r="K490" s="60"/>
      <c r="L490" s="60"/>
      <c r="M490" s="60"/>
      <c r="N490" s="60"/>
      <c r="O490" s="60"/>
      <c r="P490" s="62"/>
      <c r="Q490" s="60"/>
      <c r="R490" s="88"/>
    </row>
    <row customHeight="true" ht="48" r="491">
      <c r="B491" s="3"/>
      <c r="C491" s="73" t="str">
        <v>1-2 多功能座椅</v>
      </c>
      <c r="D491" s="72" t="str">
        <v>副驾侧-舒适放松-档位低 设置 Rx逻辑</v>
      </c>
      <c r="E491" s="10" t="str">
        <v>P1</v>
      </c>
      <c r="F491" s="72" t="str">
        <v>1.车机供电正常
2.多功能座椅显示
3.ignition = run</v>
      </c>
      <c r="G491" s="72" t="str">
        <v>1.模拟ECU发送信号:
舒适放松：0x34D SeatMasgPsngr_D_Stat=0x5
挡位低：0x34D SeatIntnsPsngr_D_Stat=0x2
2.查看舒适放松状态</v>
      </c>
      <c r="H491" s="60" t="str">
        <v>3.舒适放松选项被选中,且挡位为低</v>
      </c>
      <c r="I491" s="88" t="str">
        <v>Pass</v>
      </c>
      <c r="J491" s="60"/>
      <c r="K491" s="60"/>
      <c r="L491" s="60"/>
      <c r="M491" s="60"/>
      <c r="N491" s="60"/>
      <c r="O491" s="60"/>
      <c r="P491" s="62"/>
      <c r="Q491" s="60"/>
      <c r="R491" s="88"/>
    </row>
    <row customHeight="true" ht="48" r="492">
      <c r="B492" s="3"/>
      <c r="C492" s="73" t="str">
        <v>1-2 多功能座椅</v>
      </c>
      <c r="D492" s="72" t="str">
        <v>副驾侧-舒适放松-档位低 设置 Tx逻辑</v>
      </c>
      <c r="E492" s="10" t="str">
        <v>P1</v>
      </c>
      <c r="F492" s="72" t="str">
        <v>1.车机供电正常
2.多功能座椅显示
3.ignition = run</v>
      </c>
      <c r="G492" s="72" t="str">
        <v>1.其他选项被选中时, 点击档位低
2.查看车机发出的请求信号</v>
      </c>
      <c r="H492" s="60" t="str">
        <v>2.信号舒适放松：0x34E SeatMasgPsngr_D_Rq=0x5
挡位低 0x34E SeatFnChngPsgr2_D_Rq=0x8</v>
      </c>
      <c r="I492" s="88" t="str">
        <v>Pass</v>
      </c>
      <c r="J492" s="60"/>
      <c r="K492" s="60"/>
      <c r="L492" s="60"/>
      <c r="M492" s="60"/>
      <c r="N492" s="60"/>
      <c r="O492" s="60"/>
      <c r="P492" s="62"/>
      <c r="Q492" s="60"/>
      <c r="R492" s="88"/>
    </row>
    <row customHeight="true" ht="48" r="493">
      <c r="B493" s="3"/>
      <c r="C493" s="73" t="str">
        <v>1-2 多功能座椅</v>
      </c>
      <c r="D493" s="72" t="str">
        <v>副驾侧-舒适放松-档位中 设置 Rx逻辑</v>
      </c>
      <c r="E493" s="10" t="str">
        <v>P1</v>
      </c>
      <c r="F493" s="72" t="str">
        <v>1.车机供电正常
2.多功能座椅显示
3.ignition = run</v>
      </c>
      <c r="G493" s="72" t="str">
        <v>1.模拟ECU发送信号:
舒适放松：0x34D SeatMasgPsngr_D_Stat=0x5
挡位中：0x34D SeatIntnsPsngr_D_Stat=0x3
2.查看舒适放松选项状态</v>
      </c>
      <c r="H493" s="60" t="str">
        <v>3.舒适放松选项被选中,且挡位为中</v>
      </c>
      <c r="I493" s="88" t="str">
        <v>Pass</v>
      </c>
      <c r="J493" s="60"/>
      <c r="K493" s="60"/>
      <c r="L493" s="60"/>
      <c r="M493" s="60"/>
      <c r="N493" s="60"/>
      <c r="O493" s="60"/>
      <c r="P493" s="62"/>
      <c r="Q493" s="60"/>
      <c r="R493" s="88"/>
    </row>
    <row customHeight="true" ht="48" r="494">
      <c r="B494" s="3"/>
      <c r="C494" s="73" t="str">
        <v>1-2 多功能座椅</v>
      </c>
      <c r="D494" s="72" t="str">
        <v>副驾侧-舒适放松-档位中 设置 Tx逻辑</v>
      </c>
      <c r="E494" s="10" t="str">
        <v>P1</v>
      </c>
      <c r="F494" s="72" t="str">
        <v>1.车机供电正常
2.多功能座椅显示
3.ignition = run</v>
      </c>
      <c r="G494" s="72" t="str">
        <v>1.其他选项被选中时, 点击档位中
2.查看车机发出的请求信号</v>
      </c>
      <c r="H494" s="60" t="str">
        <v>2.信号舒适放松：0x34E SeatMasgPsngr_D_Rq=0x4
挡位中 0x34E SeatFnChngPsgr2_D_Rq=0x9</v>
      </c>
      <c r="I494" s="88" t="str">
        <v>Pass</v>
      </c>
      <c r="J494" s="60"/>
      <c r="K494" s="60"/>
      <c r="L494" s="60"/>
      <c r="M494" s="60"/>
      <c r="N494" s="60"/>
      <c r="O494" s="60"/>
      <c r="P494" s="62"/>
      <c r="Q494" s="60"/>
      <c r="R494" s="88"/>
    </row>
    <row customHeight="true" ht="48" r="495">
      <c r="B495" s="3"/>
      <c r="C495" s="73" t="str">
        <v>1-2 多功能座椅</v>
      </c>
      <c r="D495" s="72" t="str">
        <v>副驾侧-舒适放松-档位高 设置 Rx逻辑</v>
      </c>
      <c r="E495" s="10" t="str">
        <v>P1</v>
      </c>
      <c r="F495" s="72" t="str">
        <v>1.车机供电正常
2.多功能座椅显示
3.ignition = run</v>
      </c>
      <c r="G495" s="72" t="str">
        <v>1.模拟ECU发送信号:
舒适放松：0x34D SeatMasgPsngr_D_Stat=0x5
挡位高：0x34D SeatIntnsPsngr_D_Stat=0x4
2.查看舒适放松选项状态</v>
      </c>
      <c r="H495" s="60" t="str">
        <v>3.舒适放松选项被选中,且挡位为高</v>
      </c>
      <c r="I495" s="88" t="str">
        <v>Pass</v>
      </c>
      <c r="J495" s="60"/>
      <c r="K495" s="60"/>
      <c r="L495" s="60"/>
      <c r="M495" s="60"/>
      <c r="N495" s="60"/>
      <c r="O495" s="60"/>
      <c r="P495" s="62"/>
      <c r="Q495" s="60"/>
      <c r="R495" s="88"/>
    </row>
    <row customHeight="true" ht="48" r="496">
      <c r="B496" s="3"/>
      <c r="C496" s="73" t="str">
        <v>1-2 多功能座椅</v>
      </c>
      <c r="D496" s="72" t="str">
        <v>副驾侧-舒适放松-档位高 设置 Tx逻辑</v>
      </c>
      <c r="E496" s="10" t="str">
        <v>P1</v>
      </c>
      <c r="F496" s="72" t="str">
        <v>1.车机供电正常
2.多功能座椅显示
3.ignition = run</v>
      </c>
      <c r="G496" s="72" t="str">
        <v>1.其他选项被选中时, 点击档位高
2.查看车机发出的请求信号</v>
      </c>
      <c r="H496" s="60" t="str">
        <v>2.信号舒适放松：0x34E SeatMasgPsngr_D_Rq=0x4
挡位高 0x34E SeatFnChngPsgr2_D_Rq=0xA</v>
      </c>
      <c r="I496" s="88" t="str">
        <v>Pass</v>
      </c>
      <c r="J496" s="60"/>
      <c r="K496" s="60"/>
      <c r="L496" s="60"/>
      <c r="M496" s="60"/>
      <c r="N496" s="60"/>
      <c r="O496" s="60"/>
      <c r="P496" s="62"/>
      <c r="Q496" s="60"/>
      <c r="R496" s="88"/>
    </row>
    <row customHeight="true" ht="48" r="497">
      <c r="B497" s="3"/>
      <c r="C497" s="73" t="str">
        <v>1-2 多功能座椅</v>
      </c>
      <c r="D497" s="72" t="str">
        <v>副驾侧-完全放松-档位低 设置 Rx逻辑</v>
      </c>
      <c r="E497" s="10" t="str">
        <v>P1</v>
      </c>
      <c r="F497" s="72" t="str">
        <v>1.车机供电正常
2.多功能座椅显示
3.ignition = run</v>
      </c>
      <c r="G497" s="72" t="str">
        <v>1.模拟ECU发送信号:
完全放松：0x34D SeatMasgPsngr_D_Stat=0x4
挡位低：0x34D SeatIntnsPsngr_D_Stat=0x2
2.查看完全放松状态</v>
      </c>
      <c r="H497" s="60" t="str">
        <v>3.完全放松选项被选中,且挡位为低</v>
      </c>
      <c r="I497" s="88" t="str">
        <v>Pass</v>
      </c>
      <c r="J497" s="60"/>
      <c r="K497" s="60"/>
      <c r="L497" s="60"/>
      <c r="M497" s="60"/>
      <c r="N497" s="60"/>
      <c r="O497" s="60"/>
      <c r="P497" s="62"/>
      <c r="Q497" s="60"/>
      <c r="R497" s="88"/>
    </row>
    <row customHeight="true" ht="48" r="498">
      <c r="B498" s="3"/>
      <c r="C498" s="73" t="str">
        <v>1-2 多功能座椅</v>
      </c>
      <c r="D498" s="72" t="str">
        <v>副驾侧-完全放松-档位低 设置 Tx逻辑</v>
      </c>
      <c r="E498" s="10" t="str">
        <v>P1</v>
      </c>
      <c r="F498" s="72" t="str">
        <v>1.车机供电正常
2.多功能座椅显示
3.ignition = run</v>
      </c>
      <c r="G498" s="72" t="str">
        <v>1.其他选项被选中时, 点击档位低
2.查看车机发出的请求信号</v>
      </c>
      <c r="H498" s="60" t="str">
        <v>2.信号完全放松：0x34E SeatMasgPsngr_D_Rq=0x4
挡位低 0x34E SeatFnChngPsgr2_D_Rq=0x8</v>
      </c>
      <c r="I498" s="88" t="str">
        <v>Pass</v>
      </c>
      <c r="J498" s="60"/>
      <c r="K498" s="60"/>
      <c r="L498" s="60"/>
      <c r="M498" s="60"/>
      <c r="N498" s="60"/>
      <c r="O498" s="60"/>
      <c r="P498" s="62"/>
      <c r="Q498" s="60"/>
      <c r="R498" s="88"/>
    </row>
    <row customHeight="true" ht="48" r="499">
      <c r="B499" s="3"/>
      <c r="C499" s="73" t="str">
        <v>1-2 多功能座椅</v>
      </c>
      <c r="D499" s="72" t="str">
        <v>副驾侧-完全放松-档位中 设置 Rx逻辑</v>
      </c>
      <c r="E499" s="10" t="str">
        <v>P1</v>
      </c>
      <c r="F499" s="72" t="str">
        <v>1.车机供电正常
2.多功能座椅显示
3.ignition = run</v>
      </c>
      <c r="G499" s="72" t="str">
        <v>1.模拟ECU发送信号:
完全放松：0x34D SeatMasgPsngr_D_Stat=0x4
挡位中：0x34D SeatIntnsPsngr_D_Stat=0x3
2.查看完全放松选项状态</v>
      </c>
      <c r="H499" s="60" t="str">
        <v>3.完全放松选项被选中,且挡位为中</v>
      </c>
      <c r="I499" s="88" t="str">
        <v>Pass</v>
      </c>
      <c r="J499" s="60"/>
      <c r="K499" s="60"/>
      <c r="L499" s="60"/>
      <c r="M499" s="60"/>
      <c r="N499" s="60"/>
      <c r="O499" s="60"/>
      <c r="P499" s="62"/>
      <c r="Q499" s="60"/>
      <c r="R499" s="88"/>
    </row>
    <row customHeight="true" ht="48" r="500">
      <c r="B500" s="3"/>
      <c r="C500" s="73" t="str">
        <v>1-2 多功能座椅</v>
      </c>
      <c r="D500" s="72" t="str">
        <v>副驾侧-完全放松-档位中 设置 Tx逻辑</v>
      </c>
      <c r="E500" s="10" t="str">
        <v>P1</v>
      </c>
      <c r="F500" s="72" t="str">
        <v>1.车机供电正常
2.多功能座椅显示
3.ignition = run</v>
      </c>
      <c r="G500" s="72" t="str">
        <v>1.其他选项被选中时, 点击档位中
2.查看车机发出的请求信号</v>
      </c>
      <c r="H500" s="60" t="str">
        <v>2.信号完全放松：0x34E SeatMasgPsngr_D_Rq=0x4
挡位中0x34E SeatFnChngPsgr2_D_Rq=0x9</v>
      </c>
      <c r="I500" s="88" t="str">
        <v>Pass</v>
      </c>
      <c r="J500" s="60"/>
      <c r="K500" s="60"/>
      <c r="L500" s="60"/>
      <c r="M500" s="60"/>
      <c r="N500" s="60"/>
      <c r="O500" s="60"/>
      <c r="P500" s="62"/>
      <c r="Q500" s="60"/>
      <c r="R500" s="88"/>
    </row>
    <row customHeight="true" ht="48" r="501">
      <c r="B501" s="3"/>
      <c r="C501" s="73" t="str">
        <v>1-2 多功能座椅</v>
      </c>
      <c r="D501" s="72" t="str">
        <v>副驾侧-完全放松-档位高 设置 Rx逻辑</v>
      </c>
      <c r="E501" s="10" t="str">
        <v>P1</v>
      </c>
      <c r="F501" s="72" t="str">
        <v>1.车机供电正常
2.多功能座椅显示
3.ignition = run</v>
      </c>
      <c r="G501" s="72" t="str">
        <v>1.模拟ECU发送信号:
完全放松：0x34D SeatMasgPsngr_D_Stat=0x4
挡位高：0x34D SeatIntnsPsngr_D_Stat=0x4
2.查看完全放松选项状态</v>
      </c>
      <c r="H501" s="60" t="str">
        <v>3.完全放松选项被选中,且挡位为高</v>
      </c>
      <c r="I501" s="88" t="str">
        <v>Pass</v>
      </c>
      <c r="J501" s="60"/>
      <c r="K501" s="60"/>
      <c r="L501" s="60"/>
      <c r="M501" s="60"/>
      <c r="N501" s="60"/>
      <c r="O501" s="60"/>
      <c r="P501" s="62"/>
      <c r="Q501" s="60"/>
      <c r="R501" s="88"/>
    </row>
    <row customHeight="true" ht="48" r="502">
      <c r="B502" s="3"/>
      <c r="C502" s="73" t="str">
        <v>1-2 多功能座椅</v>
      </c>
      <c r="D502" s="72" t="str">
        <v>副驾侧-完全放松-档位高 设置 Tx逻辑</v>
      </c>
      <c r="E502" s="10" t="str">
        <v>P1</v>
      </c>
      <c r="F502" s="72" t="str">
        <v>1.车机供电正常
2.多功能座椅显示
3.ignition = run</v>
      </c>
      <c r="G502" s="72" t="str">
        <v>1.其他选项被选中时, 点击档位高
2.查看车机发出的请求信号</v>
      </c>
      <c r="H502" s="60" t="str">
        <v>2.信号完全放松：0x34E SeatMasgPsngr_D_Rq=0x4
挡位高 0x34E SeatFnChngPsgr2_D_Rq=0xA</v>
      </c>
      <c r="I502" s="88" t="str">
        <v>Pass</v>
      </c>
      <c r="J502" s="60"/>
      <c r="K502" s="60"/>
      <c r="L502" s="60"/>
      <c r="M502" s="60"/>
      <c r="N502" s="60"/>
      <c r="O502" s="60"/>
      <c r="P502" s="62"/>
      <c r="Q502" s="60"/>
      <c r="R502" s="88"/>
    </row>
    <row customHeight="true" ht="48" r="503">
      <c r="B503" s="3" t="str">
        <v>SYNC+_0266</v>
      </c>
      <c r="C503" s="73" t="str">
        <v>4-4.1 车内视角-音效</v>
      </c>
      <c r="D503" s="60" t="str">
        <v>音效设置</v>
      </c>
      <c r="E503" s="10" t="str">
        <v>P0</v>
      </c>
      <c r="F503" s="60" t="str">
        <v>1.进入快捷控制-车内</v>
      </c>
      <c r="G503" s="60" t="str">
        <v>1.点击音效按钮</v>
      </c>
      <c r="H503" s="60" t="str">
        <v>1.按钮高亮，弹出平衡衰减页面，显示车内滑动条</v>
      </c>
      <c r="I503" s="88" t="str">
        <v>Pass</v>
      </c>
      <c r="J503" s="60"/>
      <c r="K503" s="60"/>
      <c r="L503" s="60"/>
      <c r="M503" s="60"/>
      <c r="N503" s="60"/>
      <c r="O503" s="60"/>
      <c r="P503" s="62"/>
      <c r="Q503" s="60"/>
      <c r="R503" s="88"/>
    </row>
    <row customHeight="true" ht="48" r="504">
      <c r="B504" s="3" t="str">
        <v>SYNC+_0266</v>
      </c>
      <c r="C504" s="73" t="str">
        <v>4-4.1 车内视角-音效</v>
      </c>
      <c r="D504" s="60" t="str">
        <v>音效设置</v>
      </c>
      <c r="E504" s="10" t="str">
        <v>P1</v>
      </c>
      <c r="F504" s="60" t="str">
        <v>1.进入快捷控制-车内</v>
      </c>
      <c r="G504" s="60" t="str">
        <v>1.在车内点击滑动到左上角位置</v>
      </c>
      <c r="H504" s="60" t="str">
        <v>1.声音从置右前喇叭出声</v>
      </c>
      <c r="I504" s="88" t="str">
        <v>Pass</v>
      </c>
      <c r="J504" s="60"/>
      <c r="K504" s="60"/>
      <c r="L504" s="60"/>
      <c r="M504" s="60"/>
      <c r="N504" s="60"/>
      <c r="O504" s="60"/>
      <c r="P504" s="62"/>
      <c r="Q504" s="60"/>
      <c r="R504" s="88"/>
    </row>
    <row customHeight="true" ht="48" r="505">
      <c r="B505" s="3" t="str">
        <v>SYNC+_0266</v>
      </c>
      <c r="C505" s="73" t="str">
        <v>4-4.1 车内视角-音效</v>
      </c>
      <c r="D505" s="60" t="str">
        <v>音效设置</v>
      </c>
      <c r="E505" s="10" t="str">
        <v>P1</v>
      </c>
      <c r="F505" s="60" t="str">
        <v>1.进入快捷控制-车内</v>
      </c>
      <c r="G505" s="60" t="str">
        <v>1.在车内点击滑动到右上角位置</v>
      </c>
      <c r="H505" s="60" t="str">
        <v>1.声音从置左前喇叭出声</v>
      </c>
      <c r="I505" s="88" t="str">
        <v>Pass</v>
      </c>
      <c r="J505" s="60"/>
      <c r="K505" s="60"/>
      <c r="L505" s="60"/>
      <c r="M505" s="60"/>
      <c r="N505" s="60"/>
      <c r="O505" s="60"/>
      <c r="P505" s="62"/>
      <c r="Q505" s="60"/>
      <c r="R505" s="88"/>
    </row>
    <row customHeight="true" ht="48" r="506">
      <c r="B506" s="3" t="str">
        <v>SYNC+_0266</v>
      </c>
      <c r="C506" s="73" t="str">
        <v>4-4.1 车内视角-音效</v>
      </c>
      <c r="D506" s="60" t="str">
        <v>音效设置</v>
      </c>
      <c r="E506" s="10" t="str">
        <v>P1</v>
      </c>
      <c r="F506" s="60" t="str">
        <v>1.进入快捷控制-车内</v>
      </c>
      <c r="G506" s="60" t="str">
        <v>1.在车内点击滑动到左下角位置</v>
      </c>
      <c r="H506" s="60" t="str">
        <v>1.声音从置右后喇叭出声</v>
      </c>
      <c r="I506" s="88" t="str">
        <v>Pass</v>
      </c>
      <c r="J506" s="60"/>
      <c r="K506" s="60"/>
      <c r="L506" s="60"/>
      <c r="M506" s="60"/>
      <c r="N506" s="60"/>
      <c r="O506" s="60"/>
      <c r="P506" s="62"/>
      <c r="Q506" s="60"/>
      <c r="R506" s="88"/>
    </row>
    <row customHeight="true" ht="48" r="507">
      <c r="B507" s="3" t="str">
        <v>SYNC+_0266</v>
      </c>
      <c r="C507" s="73" t="str">
        <v>4-4.1 车内视角-音效</v>
      </c>
      <c r="D507" s="60" t="str">
        <v>音效设置</v>
      </c>
      <c r="E507" s="10" t="str">
        <v>P1</v>
      </c>
      <c r="F507" s="60" t="str">
        <v>1.进入快捷控制-车内</v>
      </c>
      <c r="G507" s="60" t="str">
        <v>1.在车内点击滑动到右下角位置</v>
      </c>
      <c r="H507" s="60" t="str">
        <v>1.声音从置左后喇叭出声</v>
      </c>
      <c r="I507" s="88" t="str">
        <v>Pass</v>
      </c>
      <c r="J507" s="60"/>
      <c r="K507" s="60"/>
      <c r="L507" s="60"/>
      <c r="M507" s="60"/>
      <c r="N507" s="60"/>
      <c r="O507" s="60"/>
      <c r="P507" s="62"/>
      <c r="Q507" s="60"/>
      <c r="R507" s="88"/>
    </row>
    <row customHeight="true" ht="48" r="508">
      <c r="B508" s="3" t="str">
        <v>SYNC+_0266</v>
      </c>
      <c r="C508" s="73" t="str">
        <v>4-4.1 车内视角-音效</v>
      </c>
      <c r="D508" s="60" t="str">
        <v>音效设置</v>
      </c>
      <c r="E508" s="10" t="str">
        <v>P1</v>
      </c>
      <c r="F508" s="60" t="str">
        <v>1.进入快捷控制-车内</v>
      </c>
      <c r="G508" s="60" t="str">
        <v>1.点击...</v>
      </c>
      <c r="H508" s="144" t="str">
        <v>1.跳转到设置-音效设置页面，状态与车模一致</v>
      </c>
      <c r="I508" s="88" t="str">
        <v>Pass</v>
      </c>
      <c r="J508" s="60"/>
      <c r="K508" s="60"/>
      <c r="L508" s="60"/>
      <c r="M508" s="60"/>
      <c r="N508" s="60"/>
      <c r="O508" s="60"/>
      <c r="P508" s="62"/>
      <c r="Q508" s="60"/>
      <c r="R508" s="88"/>
    </row>
  </sheetData>
  <conditionalFormatting sqref="I4:I508">
    <cfRule dxfId="254" priority="2" stopIfTrue="true" type="containsBlanks">
      <formula>LEN(TRIM(I4))=0</formula>
    </cfRule>
  </conditionalFormatting>
  <dataValidations count="2">
    <dataValidation allowBlank="true" errorStyle="stop" showErrorMessage="true" sqref="E4:E320 E322:E367 E429:E508" type="list">
      <formula1>"P0,P1,P2,P3"</formula1>
    </dataValidation>
    <dataValidation allowBlank="true" errorStyle="stop" showErrorMessage="true" sqref="I2:I508" type="list">
      <formula1>"Pass,Fail,Block,NT"</formula1>
    </dataValidation>
  </dataValidations>
  <hyperlinks>
    <hyperlink ref="J298" display="APIMCIM-19350" r:id="rId1"/>
    <hyperlink ref="J328" display="FCIVIOS-15793" r:id="rId2"/>
    <hyperlink ref="J394" display="FCIVIOS-15817" r:id="rId3"/>
    <hyperlink ref="J57" display="FCIVIOS-15633" r:id="rId4"/>
    <hyperlink ref="J2" display="FCIVIOS-15801" r:id="rId5"/>
    <hyperlink ref="J440" display="FCIVIOS-15810" r:id="rId6"/>
    <hyperlink ref="H349" display="https://lincolnauto.m.tmall.cpm" r:id="rId7"/>
    <hyperlink ref="J370" display="FCIVIOS-15822" r:id="rId8"/>
    <hyperlink ref="J348" display="FCIVIOS-15796" r:id="rId9"/>
    <hyperlink ref="J371" display="FCIVIOS-15831" r:id="rId10"/>
    <hyperlink ref="J332" display="FCIVIOS-15794" r:id="rId11"/>
    <hyperlink ref="J395" display="FCIVIOS-15817" r:id="rId12"/>
  </hyperlinks>
  <drawing r:id="rId13"/>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10"/>
    <col collapsed="false" customWidth="true" hidden="false" max="2" min="2" style="0" width="17"/>
    <col collapsed="false" customWidth="true" hidden="false" max="3" min="3" style="0" width="24"/>
    <col collapsed="false" customWidth="true" hidden="false" max="4" min="4" style="0" width="26"/>
    <col collapsed="false" customWidth="true" hidden="false" max="5" min="5" style="0" width="8"/>
    <col collapsed="false" customWidth="true" hidden="false" max="6" min="6" style="0" width="22"/>
    <col collapsed="false" customWidth="true" hidden="false" max="7" min="7" style="0" width="30"/>
    <col collapsed="false" customWidth="true" hidden="false" max="8" min="8" style="0" width="29"/>
    <col collapsed="false" customWidth="true" hidden="false" max="9" min="9" style="0" width="10"/>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1"/>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36" r="1">
      <c r="A1" s="115" t="str">
        <v>Step</v>
      </c>
      <c r="B1" s="67" t="str">
        <v>FeatureID</v>
      </c>
      <c r="C1" s="67" t="str">
        <v>需求ID</v>
      </c>
      <c r="D1" s="67" t="str">
        <v>标题</v>
      </c>
      <c r="E1" s="67" t="str">
        <v>优先级</v>
      </c>
      <c r="F1" s="67" t="str">
        <v>前提条件</v>
      </c>
      <c r="G1" s="67" t="str">
        <v>操作步骤</v>
      </c>
      <c r="H1" s="67" t="str">
        <v>预期结果</v>
      </c>
      <c r="I1" s="116" t="str">
        <v>验证结果</v>
      </c>
      <c r="J1" s="116" t="str">
        <v>FAIL/BLOCK/NT/NA
原因</v>
      </c>
      <c r="K1" s="116" t="str">
        <v>备注</v>
      </c>
      <c r="L1" s="119" t="str">
        <v>适用车型
718</v>
      </c>
      <c r="M1" s="117" t="str">
        <v>适用车型
707</v>
      </c>
      <c r="N1" s="117" t="str">
        <v>适用车型
U6</v>
      </c>
      <c r="O1" s="116" t="str">
        <v>交付节点</v>
      </c>
      <c r="P1" s="116" t="str">
        <v>测试日期</v>
      </c>
      <c r="Q1" s="116" t="str">
        <v>测试人员</v>
      </c>
      <c r="R1" s="116" t="str">
        <v>测试版本</v>
      </c>
    </row>
    <row customHeight="true" ht="18" r="2">
      <c r="A2" s="40"/>
      <c r="B2" s="10" t="str">
        <v>SYNC+_0122</v>
      </c>
      <c r="C2" s="10" t="str">
        <v>2-1.1 app入口</v>
      </c>
      <c r="D2" s="60" t="str">
        <v>app入口-进入全部应用页面</v>
      </c>
      <c r="E2" s="10" t="str">
        <v>P2</v>
      </c>
      <c r="F2" s="72" t="str">
        <v>1.进入Launcher页面</v>
      </c>
      <c r="G2" s="72" t="str">
        <v>1.在Launcher屏点击所有应用图标</v>
      </c>
      <c r="H2" s="72" t="str">
        <v>1.进入全部应用页面</v>
      </c>
      <c r="I2" s="40" t="str">
        <v>PASS</v>
      </c>
      <c r="J2" s="40"/>
      <c r="K2" s="40"/>
      <c r="L2" s="40"/>
      <c r="M2" s="40" t="str">
        <v>是</v>
      </c>
      <c r="N2" s="40"/>
      <c r="O2" s="40"/>
      <c r="P2" s="145">
        <v>45103</v>
      </c>
      <c r="Q2" s="40" t="str">
        <v>杨春明</v>
      </c>
      <c r="R2" s="60" t="str">
        <v>SOC：20230613_LC_R00_ENG00
MCU：20230614_LC_R00_ENG00</v>
      </c>
    </row>
    <row customHeight="true" ht="36" r="3">
      <c r="A3" s="40"/>
      <c r="B3" s="10" t="str">
        <v>SYNC+_0122</v>
      </c>
      <c r="C3" s="10" t="str">
        <v>切换主题</v>
      </c>
      <c r="D3" s="60" t="str">
        <v>切换非默认主题</v>
      </c>
      <c r="E3" s="10" t="str">
        <v>P0</v>
      </c>
      <c r="F3" s="72" t="str">
        <v>1.车机供电正常
2.信号正常</v>
      </c>
      <c r="G3" s="72" t="str">
        <v>1.切换非主题，查看显示</v>
      </c>
      <c r="H3" s="72" t="str">
        <v>1.界面、按钮随着主题变化</v>
      </c>
      <c r="I3" s="40" t="str">
        <v>PASS</v>
      </c>
      <c r="J3" s="40"/>
      <c r="K3" s="40"/>
      <c r="L3" s="40"/>
      <c r="M3" s="40"/>
      <c r="N3" s="40"/>
      <c r="O3" s="40"/>
      <c r="P3" s="145">
        <v>45104</v>
      </c>
      <c r="Q3" s="40" t="str">
        <v>杨春明</v>
      </c>
      <c r="R3" s="60" t="str">
        <v>SOC：20230613_LC_R00_ENG00
MCU：20230614_LC_R00_ENG00</v>
      </c>
    </row>
    <row customHeight="true" ht="88" r="4">
      <c r="A4" s="40"/>
      <c r="B4" s="10" t="str">
        <v>SYNC+_0122</v>
      </c>
      <c r="C4" s="10" t="str">
        <v>动效显示</v>
      </c>
      <c r="D4" s="60" t="str">
        <v>切换子模块，查看动效显示</v>
      </c>
      <c r="E4" s="10" t="str">
        <v>P1</v>
      </c>
      <c r="F4" s="72" t="str">
        <v>1.车机供电正常
2.信号正常</v>
      </c>
      <c r="G4" s="72" t="str">
        <v>1.进入VHA界面
2.进入护航历史
3.双击护航详情
4.退出VHA界面
5.进入VHA界面</v>
      </c>
      <c r="H4" s="72" t="str">
        <v>5.进入VHA界面后，切换模块，动效仍存在</v>
      </c>
      <c r="I4" s="40" t="str">
        <v>PASS</v>
      </c>
      <c r="J4" s="40"/>
      <c r="K4" s="40"/>
      <c r="L4" s="40"/>
      <c r="M4" s="40"/>
      <c r="N4" s="40"/>
      <c r="O4" s="40"/>
      <c r="P4" s="145">
        <v>45104</v>
      </c>
      <c r="Q4" s="40" t="str">
        <v>杨春明</v>
      </c>
      <c r="R4" s="60" t="str">
        <v>SOC：20230613_LC_R00_ENG00
MCU：20230614_LC_R00_ENG00</v>
      </c>
    </row>
    <row customHeight="true" ht="36" r="5">
      <c r="A5" s="40"/>
      <c r="B5" s="10" t="str">
        <v>SYNC+_0122</v>
      </c>
      <c r="C5" s="10" t="str">
        <v>分屏测试</v>
      </c>
      <c r="D5" s="60" t="str">
        <v>切换分屏-U6</v>
      </c>
      <c r="E5" s="10" t="str">
        <v>P0</v>
      </c>
      <c r="F5" s="72" t="str">
        <v>1.车机供电正常
2.信号正常</v>
      </c>
      <c r="G5" s="72" t="str">
        <v>1.切换分屏，查看界面显示</v>
      </c>
      <c r="H5" s="72" t="str">
        <v>1.界面显示正常</v>
      </c>
      <c r="I5" s="40" t="str">
        <v>PASS</v>
      </c>
      <c r="J5" s="40"/>
      <c r="K5" s="40"/>
      <c r="L5" s="40"/>
      <c r="M5" s="40"/>
      <c r="N5" s="40"/>
      <c r="O5" s="40"/>
      <c r="P5" s="145">
        <v>45104</v>
      </c>
      <c r="Q5" s="40" t="str">
        <v>杨春明</v>
      </c>
      <c r="R5" s="60" t="str">
        <v>SOC：20230613_LC_R00_ENG00
MCU：20230614_LC_R00_ENG00</v>
      </c>
    </row>
    <row customHeight="true" ht="18" r="6">
      <c r="A6" s="40"/>
      <c r="B6" s="10" t="str">
        <v>SYNC+_0122</v>
      </c>
      <c r="C6" s="10" t="str">
        <v>2-1.1 app入口</v>
      </c>
      <c r="D6" s="60" t="str">
        <v>app入口-进入最近使用app页面</v>
      </c>
      <c r="E6" s="10" t="str">
        <v>P2</v>
      </c>
      <c r="F6" s="72" t="str">
        <v>1.进入Launcher页面</v>
      </c>
      <c r="G6" s="72" t="str">
        <v>1.在Launcher屏向右滑动</v>
      </c>
      <c r="H6" s="72" t="str">
        <v>1.进入最近使用app页面</v>
      </c>
      <c r="I6" s="40" t="str">
        <v>PASS</v>
      </c>
      <c r="J6" s="40"/>
      <c r="K6" s="40"/>
      <c r="L6" s="40"/>
      <c r="M6" s="40" t="str">
        <v>是</v>
      </c>
      <c r="N6" s="40"/>
      <c r="O6" s="40"/>
      <c r="P6" s="145">
        <v>45103</v>
      </c>
      <c r="Q6" s="40" t="str">
        <v>杨春明</v>
      </c>
      <c r="R6" s="60" t="str">
        <v>SOC：20230613_LC_R00_ENG00
MCU：20230614_LC_R00_ENG00</v>
      </c>
    </row>
    <row customHeight="true" ht="36" r="7">
      <c r="A7" s="40"/>
      <c r="B7" s="10" t="str">
        <v>SYNC+_0122</v>
      </c>
      <c r="C7" s="10" t="str">
        <v>2-1.2 全部应用入口</v>
      </c>
      <c r="D7" s="60" t="str">
        <v>全部应用入口-车辆状况</v>
      </c>
      <c r="E7" s="10" t="str">
        <v>P1</v>
      </c>
      <c r="F7" s="72" t="str">
        <v>1.进入全部应用页面</v>
      </c>
      <c r="G7" s="72" t="str">
        <v>1.在全部应用界面滑动查找车辆状态图标并查看显示</v>
      </c>
      <c r="H7" s="72" t="str">
        <v>1.显示车辆状态应用图标</v>
      </c>
      <c r="I7" s="40" t="str">
        <v>PASS</v>
      </c>
      <c r="J7" s="40"/>
      <c r="K7" s="40"/>
      <c r="L7" s="40"/>
      <c r="M7" s="40" t="str">
        <v>是</v>
      </c>
      <c r="N7" s="40"/>
      <c r="O7" s="40"/>
      <c r="P7" s="145">
        <v>45104</v>
      </c>
      <c r="Q7" s="40" t="str">
        <v>杨春明</v>
      </c>
      <c r="R7" s="60" t="str">
        <v>SOC：20230613_LC_R00_ENG00
MCU：20230614_LC_R00_ENG00</v>
      </c>
    </row>
    <row customHeight="true" ht="53" r="8">
      <c r="A8" s="40"/>
      <c r="B8" s="10" t="str">
        <v>SYNC+_0122</v>
      </c>
      <c r="C8" s="10" t="str">
        <v>2-1.2 全部应用入口</v>
      </c>
      <c r="D8" s="60" t="str">
        <v>全部应用入口-车辆状况-有异常</v>
      </c>
      <c r="E8" s="10" t="str">
        <v>P1</v>
      </c>
      <c r="F8" s="72" t="str">
        <v>1.进入全部应用页面
2.车辆状况有异常</v>
      </c>
      <c r="G8" s="72" t="str">
        <v>1.找到车辆状况应用图标并查看显示</v>
      </c>
      <c r="H8" s="72" t="str">
        <v>1.显示车辆状况应用图标，车辆状态的APP图标上需要显示红点标记；故障未处理完红点会一直显示。</v>
      </c>
      <c r="I8" s="40" t="str">
        <v>PASS</v>
      </c>
      <c r="J8" s="40"/>
      <c r="K8" s="40"/>
      <c r="L8" s="40"/>
      <c r="M8" s="40" t="str">
        <v>是</v>
      </c>
      <c r="N8" s="40"/>
      <c r="O8" s="40"/>
      <c r="P8" s="145">
        <v>45104</v>
      </c>
      <c r="Q8" s="40" t="str">
        <v>杨春明</v>
      </c>
      <c r="R8" s="60" t="str">
        <v>SOC：20230613_LC_R00_ENG00
MCU：20230614_LC_R00_ENG00</v>
      </c>
    </row>
    <row customHeight="true" ht="36" r="9">
      <c r="A9" s="40"/>
      <c r="B9" s="10" t="str">
        <v>SYNC+_0122</v>
      </c>
      <c r="C9" s="10" t="str">
        <v>2-1.2 全部应用入口</v>
      </c>
      <c r="D9" s="60" t="str">
        <v>全部应用入口-车辆状况-故障处理完</v>
      </c>
      <c r="E9" s="10" t="str">
        <v>P1</v>
      </c>
      <c r="F9" s="72" t="str">
        <v>1.进入全部应用页面
2.车辆状况正常</v>
      </c>
      <c r="G9" s="72" t="str">
        <v>1.在全部应用界面滑动查看车辆状况图标</v>
      </c>
      <c r="H9" s="72" t="str">
        <v>1.显示车辆状况应用图标；车辆状态的APP图标上没有显示红点标记</v>
      </c>
      <c r="I9" s="40" t="str">
        <v>PASS</v>
      </c>
      <c r="J9" s="40"/>
      <c r="K9" s="40"/>
      <c r="L9" s="40"/>
      <c r="M9" s="40" t="str">
        <v>是</v>
      </c>
      <c r="N9" s="40"/>
      <c r="O9" s="40"/>
      <c r="P9" s="145">
        <v>45104</v>
      </c>
      <c r="Q9" s="40" t="str">
        <v>杨春明</v>
      </c>
      <c r="R9" s="60" t="str">
        <v>SOC：20230613_LC_R00_ENG00
MCU：20230614_LC_R00_ENG00</v>
      </c>
    </row>
    <row customHeight="true" ht="18" r="10">
      <c r="A10" s="40"/>
      <c r="B10" s="10" t="str">
        <v>SYNC+_0122</v>
      </c>
      <c r="C10" s="10" t="str">
        <v>2-1.2 全部应用入口</v>
      </c>
      <c r="D10" s="60" t="str">
        <v>全部应用入口-进入VHA界面</v>
      </c>
      <c r="E10" s="10" t="str">
        <v>P0</v>
      </c>
      <c r="F10" s="72" t="str">
        <v>1.进入全部应用页面</v>
      </c>
      <c r="G10" s="72" t="str">
        <v>1.点击车辆状况应用图标</v>
      </c>
      <c r="H10" s="72" t="str">
        <v>1.进入VHA界面</v>
      </c>
      <c r="I10" s="40" t="str">
        <v>PASS</v>
      </c>
      <c r="J10" s="40"/>
      <c r="K10" s="40"/>
      <c r="L10" s="40"/>
      <c r="M10" s="40" t="str">
        <v>是</v>
      </c>
      <c r="N10" s="40"/>
      <c r="O10" s="40"/>
      <c r="P10" s="145">
        <v>45104</v>
      </c>
      <c r="Q10" s="40" t="str">
        <v>杨春明</v>
      </c>
      <c r="R10" s="60" t="str">
        <v>SOC：20230613_LC_R00_ENG00
MCU：20230614_LC_R00_ENG00</v>
      </c>
    </row>
    <row customHeight="true" ht="105" r="11">
      <c r="A11" s="40"/>
      <c r="B11" s="10" t="str">
        <v>SYNC+_0122</v>
      </c>
      <c r="C11" s="10" t="str">
        <v>2-1.4 最近app入口</v>
      </c>
      <c r="D11" s="60" t="str">
        <v>最近app入口-进入VHA界面</v>
      </c>
      <c r="E11" s="10" t="str">
        <v>P0</v>
      </c>
      <c r="F11" s="72" t="str">
        <v>1.进入最近使用app页面
2.车辆状况最近使用过</v>
      </c>
      <c r="G11" s="72" t="str">
        <v>1.在最近使用app界面滑动查找车辆状况图标，点击车辆状况应用图标</v>
      </c>
      <c r="H11" s="72" t="str">
        <v>1.进入VHA界面（不论VHA APP是否首次被打开，进入VHA后停留在护航详情tab,
子菜单停留在第一个有异常的子菜单，若没有异常，则停留在胎压监测。）</v>
      </c>
      <c r="I11" s="40" t="str">
        <v>PASS</v>
      </c>
      <c r="J11" s="40"/>
      <c r="K11" s="40"/>
      <c r="L11" s="40"/>
      <c r="M11" s="40" t="str">
        <v>是</v>
      </c>
      <c r="N11" s="40"/>
      <c r="O11" s="40"/>
      <c r="P11" s="145">
        <v>45104</v>
      </c>
      <c r="Q11" s="40" t="str">
        <v>杨春明</v>
      </c>
      <c r="R11" s="60" t="str">
        <v>SOC：20230613_LC_R00_ENG00
MCU：20230614_LC_R00_ENG00</v>
      </c>
    </row>
    <row customHeight="true" ht="53" r="12">
      <c r="A12" s="40"/>
      <c r="B12" s="10" t="str">
        <v>SYNC+_0122</v>
      </c>
      <c r="C12" s="10" t="str">
        <v>2-1.25 Controller入口</v>
      </c>
      <c r="D12" s="60" t="str">
        <v>Controller入口-车辆状况异常显示</v>
      </c>
      <c r="E12" s="10" t="str">
        <v>P1</v>
      </c>
      <c r="F12" s="72" t="str">
        <v>1.进入Controller Launcher页面
2.车辆状况有异常</v>
      </c>
      <c r="G12" s="72" t="str">
        <v>1.点击Lanucher页面车辆状况图标</v>
      </c>
      <c r="H12" s="72" t="str">
        <v>1.进入车辆健康界面。</v>
      </c>
      <c r="I12" s="40" t="str">
        <v>PASS</v>
      </c>
      <c r="J12" s="40"/>
      <c r="K12" s="40"/>
      <c r="L12" s="40"/>
      <c r="M12" s="40" t="str">
        <v>是</v>
      </c>
      <c r="N12" s="40"/>
      <c r="O12" s="40"/>
      <c r="P12" s="145">
        <v>45104</v>
      </c>
      <c r="Q12" s="40" t="str">
        <v>杨春明</v>
      </c>
      <c r="R12" s="60" t="str">
        <v>SOC：20230613_LC_R00_ENG00
MCU：20230614_LC_R00_ENG00</v>
      </c>
    </row>
    <row customHeight="true" ht="53" r="13">
      <c r="A13" s="40"/>
      <c r="B13" s="10" t="str">
        <v>SYNC+_0122</v>
      </c>
      <c r="C13" s="10" t="str">
        <v>2-1.25 Controller入口</v>
      </c>
      <c r="D13" s="60" t="str">
        <v>Controller入口-车辆状况异常显示-进入VHA界面</v>
      </c>
      <c r="E13" s="10" t="str">
        <v>P0</v>
      </c>
      <c r="F13" s="72" t="str">
        <v>1.进入Controller Launcher页面
2.车辆状况有异常</v>
      </c>
      <c r="G13" s="72" t="str">
        <v>1.点击车辆异常图标</v>
      </c>
      <c r="H13" s="72" t="str">
        <v>1.进入车辆健康界面。</v>
      </c>
      <c r="I13" s="40" t="str">
        <v>PASS</v>
      </c>
      <c r="J13" s="40"/>
      <c r="K13" s="40"/>
      <c r="L13" s="40"/>
      <c r="M13" s="40" t="str">
        <v>是</v>
      </c>
      <c r="N13" s="40"/>
      <c r="O13" s="40"/>
      <c r="P13" s="145">
        <v>45104</v>
      </c>
      <c r="Q13" s="40" t="str">
        <v>杨春明</v>
      </c>
      <c r="R13" s="60" t="str">
        <v>SOC：20230613_LC_R00_ENG00
MCU：20230614_LC_R00_ENG00</v>
      </c>
    </row>
    <row customHeight="true" ht="36" r="14">
      <c r="A14" s="40"/>
      <c r="B14" s="10" t="str">
        <v>SYNC+_0122</v>
      </c>
      <c r="C14" s="10" t="str">
        <v>2-1.25 Controller入口</v>
      </c>
      <c r="D14" s="60" t="str">
        <v>Controller入口-车辆状况正常显示</v>
      </c>
      <c r="E14" s="10" t="str">
        <v>P2</v>
      </c>
      <c r="F14" s="72" t="str">
        <v>1.进入Controller Launcher页面</v>
      </c>
      <c r="G14" s="72" t="str">
        <v>1.查看Lanucher页面是否有车辆状况相关信息显示</v>
      </c>
      <c r="H14" s="72" t="str">
        <v>1.不显示任何车辆状况相关信息</v>
      </c>
      <c r="I14" s="40" t="str">
        <v>PASS</v>
      </c>
      <c r="J14" s="40"/>
      <c r="K14" s="40"/>
      <c r="L14" s="40"/>
      <c r="M14" s="40" t="str">
        <v>是</v>
      </c>
      <c r="N14" s="40"/>
      <c r="O14" s="40"/>
      <c r="P14" s="145">
        <v>45103</v>
      </c>
      <c r="Q14" s="40" t="str">
        <v>杨春明</v>
      </c>
      <c r="R14" s="60" t="str">
        <v>SOC：20230613_LC_R00_ENG00
MCU：20230614_LC_R00_ENG00</v>
      </c>
    </row>
    <row customHeight="true" ht="36" r="15">
      <c r="A15" s="40"/>
      <c r="B15" s="10" t="str">
        <v>SYNC+_0122</v>
      </c>
      <c r="C15" s="10" t="str">
        <v>2-1.25 Controller入口</v>
      </c>
      <c r="D15" s="72" t="str">
        <v>已配置TPMS语音入口</v>
      </c>
      <c r="E15" s="10" t="str">
        <v>P0</v>
      </c>
      <c r="F15" s="72" t="str">
        <v>1.已配置TPMS</v>
      </c>
      <c r="G15" s="72" t="str">
        <v>1.唤醒语音
2.tts：查看胎压</v>
      </c>
      <c r="H15" s="72" t="str">
        <v>2.语音反馈：已为您打开胎压页面 并进入vha页面-胎压监测分页</v>
      </c>
      <c r="I15" s="40" t="str">
        <v>PASS</v>
      </c>
      <c r="J15" s="40"/>
      <c r="K15" s="40"/>
      <c r="L15" s="40"/>
      <c r="M15" s="40" t="str">
        <v>是</v>
      </c>
      <c r="N15" s="40"/>
      <c r="O15" s="40"/>
      <c r="P15" s="145">
        <v>45104</v>
      </c>
      <c r="Q15" s="40" t="str">
        <v>杨春明</v>
      </c>
      <c r="R15" s="60" t="str">
        <v>SOC：20230613_LC_R00_ENG00
MCU：20230614_LC_R00_ENG00</v>
      </c>
    </row>
    <row customHeight="true" ht="36" r="16">
      <c r="A16" s="40"/>
      <c r="B16" s="10" t="str">
        <v>SYNC+_0122</v>
      </c>
      <c r="C16" s="10" t="str">
        <v>2-1.25 Controller入口</v>
      </c>
      <c r="D16" s="72" t="str">
        <v>未配置TPMS语音反馈</v>
      </c>
      <c r="E16" s="10" t="str">
        <v>P0</v>
      </c>
      <c r="F16" s="72" t="str">
        <v>1.未配置TPMS</v>
      </c>
      <c r="G16" s="72" t="str">
        <v>1.唤醒语音
2.tts：查看胎压</v>
      </c>
      <c r="H16" s="72" t="str">
        <v>2.语音反馈：请在仪表端查看</v>
      </c>
      <c r="I16" s="40" t="str">
        <v>PASS</v>
      </c>
      <c r="J16" s="40"/>
      <c r="K16" s="40"/>
      <c r="L16" s="40"/>
      <c r="M16" s="40" t="str">
        <v>是</v>
      </c>
      <c r="N16" s="40"/>
      <c r="O16" s="40"/>
      <c r="P16" s="145">
        <v>45104</v>
      </c>
      <c r="Q16" s="40" t="str">
        <v>杨春明</v>
      </c>
      <c r="R16" s="60" t="str">
        <v>SOC：20230613_LC_R00_ENG00
MCU：20230614_LC_R00_ENG00</v>
      </c>
    </row>
    <row customHeight="true" ht="36" r="17">
      <c r="A17" s="40"/>
      <c r="B17" s="10" t="str">
        <v>SYNC+_0122</v>
      </c>
      <c r="C17" s="10" t="str">
        <v>2-1.3 VHA界面</v>
      </c>
      <c r="D17" s="72" t="str">
        <v>进入VHA界面显示</v>
      </c>
      <c r="E17" s="10" t="str">
        <v>P1</v>
      </c>
      <c r="F17" s="72" t="str">
        <v>车辆存在故障</v>
      </c>
      <c r="G17" s="72" t="str">
        <v>1。进入VHA界面</v>
      </c>
      <c r="H17" s="72" t="str">
        <v>1.显示的界面为首个存在故障的Tab页面</v>
      </c>
      <c r="I17" s="40" t="str">
        <v>PASS</v>
      </c>
      <c r="J17" s="40"/>
      <c r="K17" s="40"/>
      <c r="L17" s="40"/>
      <c r="M17" s="40"/>
      <c r="N17" s="40"/>
      <c r="O17" s="40"/>
      <c r="P17" s="145">
        <v>45104</v>
      </c>
      <c r="Q17" s="40" t="str">
        <v>杨春明</v>
      </c>
      <c r="R17" s="60" t="str">
        <v>SOC：20230613_LC_R00_ENG00
MCU：20230614_LC_R00_ENG00</v>
      </c>
    </row>
    <row customHeight="true" ht="53" r="18">
      <c r="A18" s="40"/>
      <c r="B18" s="10" t="str">
        <v>SYNC+_0122</v>
      </c>
      <c r="C18" s="10" t="str">
        <v>2-1.3 VHA界面</v>
      </c>
      <c r="D18" s="60" t="str">
        <v>VHA界面显示</v>
      </c>
      <c r="E18" s="10" t="str">
        <v>P0</v>
      </c>
      <c r="F18" s="72" t="str">
        <v>1.进入VHA界面</v>
      </c>
      <c r="G18" s="72" t="str">
        <v>1.查看VHA界面显示</v>
      </c>
      <c r="H18" s="72" t="str">
        <v>1.在护航详情显示胎压监测、车辆养护、续航里程、车辆健康分页；右半部分显示对应的界面</v>
      </c>
      <c r="I18" s="40" t="str">
        <v>PASS</v>
      </c>
      <c r="J18" s="40"/>
      <c r="K18" s="40"/>
      <c r="L18" s="40"/>
      <c r="M18" s="40" t="str">
        <v>是</v>
      </c>
      <c r="N18" s="40"/>
      <c r="O18" s="40"/>
      <c r="P18" s="145">
        <v>45104</v>
      </c>
      <c r="Q18" s="40" t="str">
        <v>杨春明</v>
      </c>
      <c r="R18" s="60" t="str">
        <v>SOC：20230613_LC_R00_ENG00
MCU：20230614_LC_R00_ENG00</v>
      </c>
    </row>
    <row customHeight="true" ht="36" r="19">
      <c r="A19" s="40"/>
      <c r="B19" s="10" t="str">
        <v>SYNC+_0122</v>
      </c>
      <c r="C19" s="10" t="str">
        <v>3 胎压监测分页不显示</v>
      </c>
      <c r="D19" s="60" t="str">
        <v>胎压监测分页不显示</v>
      </c>
      <c r="E19" s="10" t="str">
        <v>P1</v>
      </c>
      <c r="F19" s="72" t="str">
        <v>1.车机供电正常;
2.进入VHA界面</v>
      </c>
      <c r="G19" s="60" t="str">
        <v>1.配置字设置DE01 6 4 TPMS = 0
2.查看护航详情界面显示</v>
      </c>
      <c r="H19" s="72" t="str">
        <v>2.不显示胎压监测分页</v>
      </c>
      <c r="I19" s="40" t="str">
        <v>PASS</v>
      </c>
      <c r="J19" s="40"/>
      <c r="K19" s="40"/>
      <c r="L19" s="40"/>
      <c r="M19" s="40" t="str">
        <v>是</v>
      </c>
      <c r="N19" s="40"/>
      <c r="O19" s="40"/>
      <c r="P19" s="145">
        <v>45104</v>
      </c>
      <c r="Q19" s="40" t="str">
        <v>杨春明</v>
      </c>
      <c r="R19" s="60" t="str">
        <v>SOC：20230613_LC_R00_ENG00
MCU：20230614_LC_R00_ENG00</v>
      </c>
    </row>
    <row customHeight="true" ht="53" r="20">
      <c r="A20" s="40"/>
      <c r="B20" s="10" t="str">
        <v>SYNC+_0122</v>
      </c>
      <c r="C20" s="10" t="str">
        <v>3 胎压监测分页不显示</v>
      </c>
      <c r="D20" s="60" t="str">
        <v>胎压监测分页不显示</v>
      </c>
      <c r="E20" s="10" t="str">
        <v>P2</v>
      </c>
      <c r="F20" s="72" t="str">
        <v>1.未配置胎压监测</v>
      </c>
      <c r="G20" s="60" t="str">
        <v>1.进入vha</v>
      </c>
      <c r="H20" s="72" t="str">
        <v>1.停留在第一个有异常的子菜单，若没有异常，则停留在第一个显示的页面</v>
      </c>
      <c r="I20" s="40" t="str">
        <v>PASS</v>
      </c>
      <c r="J20" s="40"/>
      <c r="K20" s="40"/>
      <c r="L20" s="40"/>
      <c r="M20" s="40" t="str">
        <v>是</v>
      </c>
      <c r="N20" s="40"/>
      <c r="O20" s="40"/>
      <c r="P20" s="145">
        <v>45103</v>
      </c>
      <c r="Q20" s="40" t="str">
        <v>杨春明</v>
      </c>
      <c r="R20" s="60" t="str">
        <v>SOC：20230613_LC_R00_ENG00
MCU：20230614_LC_R00_ENG00</v>
      </c>
    </row>
    <row customHeight="true" ht="53" r="21">
      <c r="A21" s="40"/>
      <c r="B21" s="10" t="str">
        <v>SYNC+_0122</v>
      </c>
      <c r="C21" s="10" t="str">
        <v>3-1 进入胎压监测界面</v>
      </c>
      <c r="D21" s="60" t="str">
        <v>进入胎压监测界面</v>
      </c>
      <c r="E21" s="10" t="str">
        <v>P1</v>
      </c>
      <c r="F21" s="72" t="str">
        <v>1.车机供电正常;
2.已配置胎压监测
3.进入护航详情界面</v>
      </c>
      <c r="G21" s="72" t="str">
        <v>1.点击胎压监测分页</v>
      </c>
      <c r="H21" s="72" t="str">
        <v>2.右边显示胎压监测界面</v>
      </c>
      <c r="I21" s="40" t="str">
        <v>PASS</v>
      </c>
      <c r="J21" s="40"/>
      <c r="K21" s="40"/>
      <c r="L21" s="40"/>
      <c r="M21" s="40" t="str">
        <v>是</v>
      </c>
      <c r="N21" s="40"/>
      <c r="O21" s="40"/>
      <c r="P21" s="145">
        <v>45104</v>
      </c>
      <c r="Q21" s="40" t="str">
        <v>杨春明</v>
      </c>
      <c r="R21" s="60" t="str">
        <v>SOC：20230613_LC_R00_ENG00
MCU：20230614_LC_R00_ENG00</v>
      </c>
    </row>
    <row customHeight="true" ht="157" r="22">
      <c r="A22" s="40"/>
      <c r="B22" s="10" t="str">
        <v>SYNC+_0122</v>
      </c>
      <c r="C22" s="10" t="str">
        <v>3-1.1 胎压监测系统状态</v>
      </c>
      <c r="D22" s="60" t="str">
        <v>胎压监测系统状态-胎压检测系统状态正常</v>
      </c>
      <c r="E22" s="10" t="str">
        <v>P1</v>
      </c>
      <c r="F22" s="72" t="str">
        <v>1.车机供电正常;
2.已配置胎压监测
3.连接CAN工具</v>
      </c>
      <c r="G22" s="60" t="str">
        <v>1.配置胎压状态为工作中 3B4h Tire_Press_System_Stat=0x4
2.配置四个轮胎状态为正常(3B4 Tire_Press_LF_Stat =1  Tire_Press_RF_Stat =1  Tire_Press_LR_OLR_Stat =1  Tire_Press_RR_ORR_Stat =1)
3.进入胎压监测界面，查看胎压监测系统状态信息显示</v>
      </c>
      <c r="H22" s="72" t="str">
        <v>2.显示”胎压正常“</v>
      </c>
      <c r="I22" s="40" t="str">
        <v>PASS</v>
      </c>
      <c r="J22" s="40"/>
      <c r="K22" s="40"/>
      <c r="L22" s="40"/>
      <c r="M22" s="40" t="str">
        <v>是</v>
      </c>
      <c r="N22" s="40"/>
      <c r="O22" s="40"/>
      <c r="P22" s="145">
        <v>45104</v>
      </c>
      <c r="Q22" s="40" t="str">
        <v>杨春明</v>
      </c>
      <c r="R22" s="60" t="str">
        <v>SOC：20230613_LC_R00_ENG00
MCU：20230614_LC_R00_ENG00</v>
      </c>
    </row>
    <row customHeight="true" ht="70" r="23">
      <c r="A23" s="40"/>
      <c r="B23" s="10" t="str">
        <v>SYNC+_0122</v>
      </c>
      <c r="C23" s="10" t="str">
        <v>3-1.2 胎压监测系统状态</v>
      </c>
      <c r="D23" s="60" t="str">
        <v>胎压监测系统状态-胎压检测系统状态未知</v>
      </c>
      <c r="E23" s="10" t="str">
        <v>P1</v>
      </c>
      <c r="F23" s="72" t="str">
        <v>1.车机供电正常;
2.已配置胎压监测
3.连接CAN工具</v>
      </c>
      <c r="G23" s="60" t="str">
        <v>1.用CAN发送3B4h Tire_Press_System_Stat=0x0
2.进入胎压监测界面，查看胎压监测系统状态信息显示</v>
      </c>
      <c r="H23" s="72" t="str">
        <v>2.显示”胎压监测系统状态未知“</v>
      </c>
      <c r="I23" s="40" t="str">
        <v>PASS</v>
      </c>
      <c r="J23" s="40"/>
      <c r="K23" s="40"/>
      <c r="L23" s="40"/>
      <c r="M23" s="40" t="str">
        <v>是</v>
      </c>
      <c r="N23" s="40"/>
      <c r="O23" s="40"/>
      <c r="P23" s="145">
        <v>45104</v>
      </c>
      <c r="Q23" s="40" t="str">
        <v>杨春明</v>
      </c>
      <c r="R23" s="60" t="str">
        <v>SOC：20230613_LC_R00_ENG00
MCU：20230614_LC_R00_ENG00</v>
      </c>
    </row>
    <row customHeight="true" ht="70" r="24">
      <c r="A24" s="40"/>
      <c r="B24" s="10" t="str">
        <v>SYNC+_0122</v>
      </c>
      <c r="C24" s="10" t="str">
        <v>3-1.2 胎压监测系统状态</v>
      </c>
      <c r="D24" s="60" t="str">
        <v>胎压监测系统状态-胎压检测系统发生错误</v>
      </c>
      <c r="E24" s="10" t="str">
        <v>P1</v>
      </c>
      <c r="F24" s="72" t="str">
        <v>1.车机供电正常;
2.已配置胎压监测
3.连接CAN工具</v>
      </c>
      <c r="G24" s="60" t="str">
        <v>1.用CAN发送3B4h Tire_Press_System_Stat=0x1
2.进入胎压监测界面，查看胎压监测系统状态信息显示</v>
      </c>
      <c r="H24" s="72" t="str">
        <v>2.显示”胎压监测系统发生错误“</v>
      </c>
      <c r="I24" s="40" t="str">
        <v>PASS</v>
      </c>
      <c r="J24" s="40"/>
      <c r="K24" s="40"/>
      <c r="L24" s="40"/>
      <c r="M24" s="40" t="str">
        <v>是</v>
      </c>
      <c r="N24" s="40"/>
      <c r="O24" s="40"/>
      <c r="P24" s="145">
        <v>45104</v>
      </c>
      <c r="Q24" s="40" t="str">
        <v>杨春明</v>
      </c>
      <c r="R24" s="60" t="str">
        <v>SOC：20230613_LC_R00_ENG00
MCU：20230614_LC_R00_ENG00</v>
      </c>
    </row>
    <row customHeight="true" ht="70" r="25">
      <c r="A25" s="40"/>
      <c r="B25" s="10" t="str">
        <v>SYNC+_0122</v>
      </c>
      <c r="C25" s="10" t="str">
        <v>3-1.2 胎压监测系统状态</v>
      </c>
      <c r="D25" s="60" t="str">
        <v>胎压监测系统状态-胎压检测系统传感器发生错误</v>
      </c>
      <c r="E25" s="10" t="str">
        <v>P1</v>
      </c>
      <c r="F25" s="72" t="str">
        <v>1.车机供电正常;
2.已配置胎压监测
3.连接CAN工具</v>
      </c>
      <c r="G25" s="60" t="str">
        <v>1.用CAN发送3B4h Tire_Press_System_Stat=0x2
2.进入胎压监测界面，查看胎压监测系统状态信息显示</v>
      </c>
      <c r="H25" s="72" t="str">
        <v>2.显示”胎压监测系统传感器发生错误“</v>
      </c>
      <c r="I25" s="40" t="str">
        <v>PASS</v>
      </c>
      <c r="J25" s="40"/>
      <c r="K25" s="40"/>
      <c r="L25" s="40"/>
      <c r="M25" s="40" t="str">
        <v>是</v>
      </c>
      <c r="N25" s="40"/>
      <c r="O25" s="40"/>
      <c r="P25" s="145">
        <v>45104</v>
      </c>
      <c r="Q25" s="40" t="str">
        <v>杨春明</v>
      </c>
      <c r="R25" s="60" t="str">
        <v>SOC：20230613_LC_R00_ENG00
MCU：20230614_LC_R00_ENG00</v>
      </c>
    </row>
    <row customHeight="true" ht="70" r="26">
      <c r="A26" s="40"/>
      <c r="B26" s="10" t="str">
        <v>SYNC+_0122</v>
      </c>
      <c r="C26" s="10" t="str">
        <v>3-1.2 胎压监测系统状态</v>
      </c>
      <c r="D26" s="60" t="str">
        <v>胎压监测系统状态-检测到低胎压</v>
      </c>
      <c r="E26" s="10" t="str">
        <v>P1</v>
      </c>
      <c r="F26" s="72" t="str">
        <v>1.车机供电正常;
2.已配置胎压监测
3.连接CAN工具</v>
      </c>
      <c r="G26" s="60" t="str">
        <v>1.用CAN发送3B4h Tire_Press_System_Stat=0x3
2.进入胎压监测界面，查看胎压监测系统状态信息显示</v>
      </c>
      <c r="H26" s="72" t="str">
        <v>2.显示”检测到低胎压“</v>
      </c>
      <c r="I26" s="40" t="str">
        <v>PASS</v>
      </c>
      <c r="J26" s="40"/>
      <c r="K26" s="40"/>
      <c r="L26" s="40"/>
      <c r="M26" s="40" t="str">
        <v>是</v>
      </c>
      <c r="N26" s="40"/>
      <c r="O26" s="40"/>
      <c r="P26" s="145">
        <v>45104</v>
      </c>
      <c r="Q26" s="40" t="str">
        <v>杨春明</v>
      </c>
      <c r="R26" s="60" t="str">
        <v>SOC：20230613_LC_R00_ENG00
MCU：20230614_LC_R00_ENG00</v>
      </c>
    </row>
    <row customHeight="true" ht="70" r="27">
      <c r="A27" s="40"/>
      <c r="B27" s="10" t="str">
        <v>SYNC+_0122</v>
      </c>
      <c r="C27" s="10" t="str">
        <v>3-1.2 胎压监测系统状态</v>
      </c>
      <c r="D27" s="60" t="str">
        <v>胎压监测系统状态-胎压检测系统工作中</v>
      </c>
      <c r="E27" s="10" t="str">
        <v>P1</v>
      </c>
      <c r="F27" s="72" t="str">
        <v>1.车机供电正常;
2.已配置胎压监测
3.连接CAN工具</v>
      </c>
      <c r="G27" s="60" t="str">
        <v>1.用CAN发送3B4h Tire_Press_System_Stat=0x4
2.进入胎压监测界面，查看胎压监测系统状态信息显示</v>
      </c>
      <c r="H27" s="72" t="str">
        <v>2.显示”胎压监测系统工作中...“</v>
      </c>
      <c r="I27" s="40" t="str">
        <v>PASS</v>
      </c>
      <c r="J27" s="40"/>
      <c r="K27" s="40"/>
      <c r="L27" s="40"/>
      <c r="M27" s="40" t="str">
        <v>是</v>
      </c>
      <c r="N27" s="40"/>
      <c r="O27" s="40"/>
      <c r="P27" s="145">
        <v>45104</v>
      </c>
      <c r="Q27" s="40" t="str">
        <v>杨春明</v>
      </c>
      <c r="R27" s="60" t="str">
        <v>SOC：20230613_LC_R00_ENG00
MCU：20230614_LC_R00_ENG00</v>
      </c>
    </row>
    <row customHeight="true" ht="70" r="28">
      <c r="A28" s="40"/>
      <c r="B28" s="10" t="str">
        <v>SYNC+_0122</v>
      </c>
      <c r="C28" s="10" t="str">
        <v>3-1.2 胎压监测系统状态</v>
      </c>
      <c r="D28" s="60" t="str">
        <v>胎压监测系统状态-胎压检测系统训练中-左前</v>
      </c>
      <c r="E28" s="10" t="str">
        <v>P2</v>
      </c>
      <c r="F28" s="72" t="str">
        <v>1.车机供电正常;
2.配置字设置TPMS DE01 6 4 TPMS = 2
3.连接CAN工具</v>
      </c>
      <c r="G28" s="60" t="str">
        <v>1.用CAN发送3B4h Tire_Press_System_Stat=0x5
2.进入胎压监测界面，查看胎压监测系统状态信息显示</v>
      </c>
      <c r="H28" s="72" t="str">
        <v>2.显示”胎压监测系统训练中“</v>
      </c>
      <c r="I28" s="40" t="str">
        <v>PASS</v>
      </c>
      <c r="J28" s="40"/>
      <c r="K28" s="40"/>
      <c r="L28" s="40"/>
      <c r="M28" s="40" t="str">
        <v>是</v>
      </c>
      <c r="N28" s="40"/>
      <c r="O28" s="40"/>
      <c r="P28" s="145">
        <v>45103</v>
      </c>
      <c r="Q28" s="40" t="str">
        <v>杨春明</v>
      </c>
      <c r="R28" s="60" t="str">
        <v>SOC：20230613_LC_R00_ENG00
MCU：20230614_LC_R00_ENG00</v>
      </c>
    </row>
    <row customHeight="true" ht="70" r="29">
      <c r="A29" s="40"/>
      <c r="B29" s="10" t="str">
        <v>SYNC+_0122</v>
      </c>
      <c r="C29" s="10" t="str">
        <v>3-1.2 胎压监测系统状态</v>
      </c>
      <c r="D29" s="60" t="str">
        <v>胎压监测系统状态-胎压检测系统训练中-右前</v>
      </c>
      <c r="E29" s="10" t="str">
        <v>P2</v>
      </c>
      <c r="F29" s="72" t="str">
        <v>1.车机供电正常;
2.配置字设置TPMS DE01 6 4 TPMS = 2
3.连接CAN工具</v>
      </c>
      <c r="G29" s="60" t="str">
        <v>1.用CAN发送3B4h Tire_Press_System_Stat=0x6
2.进入胎压监测界面，查看胎压监测系统状态信息显示</v>
      </c>
      <c r="H29" s="72" t="str">
        <v>2.显示”胎压监测系统训练中“</v>
      </c>
      <c r="I29" s="40" t="str">
        <v>PASS</v>
      </c>
      <c r="J29" s="40"/>
      <c r="K29" s="40"/>
      <c r="L29" s="40"/>
      <c r="M29" s="40" t="str">
        <v>是</v>
      </c>
      <c r="N29" s="40"/>
      <c r="O29" s="40"/>
      <c r="P29" s="145">
        <v>45103</v>
      </c>
      <c r="Q29" s="40" t="str">
        <v>杨春明</v>
      </c>
      <c r="R29" s="60" t="str">
        <v>SOC：20230613_LC_R00_ENG00
MCU：20230614_LC_R00_ENG00</v>
      </c>
    </row>
    <row customHeight="true" ht="70" r="30">
      <c r="A30" s="40"/>
      <c r="B30" s="10" t="str">
        <v>SYNC+_0122</v>
      </c>
      <c r="C30" s="10" t="str">
        <v>3-1.2 胎压监测系统状态</v>
      </c>
      <c r="D30" s="60" t="str">
        <v>胎压监测系统状态-胎压检测系统训练中-右后</v>
      </c>
      <c r="E30" s="10" t="str">
        <v>P2</v>
      </c>
      <c r="F30" s="72" t="str">
        <v>1.车机供电正常;
2.配置字设置TPMS DE01 6 4 TPMS = 2
3.连接CAN工具</v>
      </c>
      <c r="G30" s="60" t="str">
        <v>1.用CAN发送3B4h Tire_Press_System_Stat=0x7
2.进入胎压监测界面，查看胎压监测系统状态信息显示</v>
      </c>
      <c r="H30" s="72" t="str">
        <v>2.显示”胎压监测系统训练中“</v>
      </c>
      <c r="I30" s="40" t="str">
        <v>PASS</v>
      </c>
      <c r="J30" s="40"/>
      <c r="K30" s="40"/>
      <c r="L30" s="40"/>
      <c r="M30" s="40" t="str">
        <v>是</v>
      </c>
      <c r="N30" s="40"/>
      <c r="O30" s="40"/>
      <c r="P30" s="145">
        <v>45103</v>
      </c>
      <c r="Q30" s="40" t="str">
        <v>杨春明</v>
      </c>
      <c r="R30" s="60" t="str">
        <v>SOC：20230613_LC_R00_ENG00
MCU：20230614_LC_R00_ENG00</v>
      </c>
    </row>
    <row customHeight="true" ht="70" r="31">
      <c r="A31" s="40"/>
      <c r="B31" s="10" t="str">
        <v>SYNC+_0122</v>
      </c>
      <c r="C31" s="10" t="str">
        <v>3-1.2 胎压监测系统状态</v>
      </c>
      <c r="D31" s="60" t="str">
        <v>胎压监测系统状态-胎压检测系统训练中-外右后</v>
      </c>
      <c r="E31" s="10" t="str">
        <v>P2</v>
      </c>
      <c r="F31" s="72" t="str">
        <v>1.车机供电正常;
2.配置字设置TPMS DE01 6 4 TPMS = 2
3.连接CAN工具</v>
      </c>
      <c r="G31" s="60" t="str">
        <v>1.用CAN发送3B4h Tire_Press_System_Stat=0x8
2.进入胎压监测界面，查看胎压监测系统状态信息显示</v>
      </c>
      <c r="H31" s="72" t="str">
        <v>2.显示”胎压监测系统训练中“</v>
      </c>
      <c r="I31" s="40" t="str">
        <v>PASS</v>
      </c>
      <c r="J31" s="40"/>
      <c r="K31" s="40"/>
      <c r="L31" s="40"/>
      <c r="M31" s="40" t="str">
        <v>是</v>
      </c>
      <c r="N31" s="40"/>
      <c r="O31" s="40"/>
      <c r="P31" s="145">
        <v>45103</v>
      </c>
      <c r="Q31" s="40" t="str">
        <v>杨春明</v>
      </c>
      <c r="R31" s="60" t="str">
        <v>SOC：20230613_LC_R00_ENG00
MCU：20230614_LC_R00_ENG00</v>
      </c>
    </row>
    <row customHeight="true" ht="70" r="32">
      <c r="A32" s="40"/>
      <c r="B32" s="10" t="str">
        <v>SYNC+_0122</v>
      </c>
      <c r="C32" s="10" t="str">
        <v>3-1.2 胎压监测系统状态</v>
      </c>
      <c r="D32" s="60" t="str">
        <v>胎压监测系统状态-胎压检测系统训练中-内右后</v>
      </c>
      <c r="E32" s="10" t="str">
        <v>P2</v>
      </c>
      <c r="F32" s="72" t="str">
        <v>1.车机供电正常;
2.配置字设置TPMS DE01 6 4 TPMS = 2
3.连接CAN工具</v>
      </c>
      <c r="G32" s="60" t="str">
        <v>1.用CAN发送3B4h Tire_Press_System_Stat=0x9
2.进入胎压监测界面，查看胎压监测系统状态信息显示</v>
      </c>
      <c r="H32" s="72" t="str">
        <v>2.显示”胎压监测系统训练中“</v>
      </c>
      <c r="I32" s="40" t="str">
        <v>PASS</v>
      </c>
      <c r="J32" s="40"/>
      <c r="K32" s="40"/>
      <c r="L32" s="40"/>
      <c r="M32" s="40" t="str">
        <v>是</v>
      </c>
      <c r="N32" s="40"/>
      <c r="O32" s="40"/>
      <c r="P32" s="145">
        <v>45103</v>
      </c>
      <c r="Q32" s="40" t="str">
        <v>杨春明</v>
      </c>
      <c r="R32" s="60" t="str">
        <v>SOC：20230613_LC_R00_ENG00
MCU：20230614_LC_R00_ENG00</v>
      </c>
    </row>
    <row customHeight="true" ht="70" r="33">
      <c r="A33" s="40"/>
      <c r="B33" s="10" t="str">
        <v>SYNC+_0122</v>
      </c>
      <c r="C33" s="10" t="str">
        <v>3-1.2 胎压监测系统状态</v>
      </c>
      <c r="D33" s="60" t="str">
        <v>胎压监测系统状态-胎压检测系统训练中-左前</v>
      </c>
      <c r="E33" s="10" t="str">
        <v>P2</v>
      </c>
      <c r="F33" s="72" t="str">
        <v>1.车机供电正常;
2.配置字设置TPMS DE01 6 4 TPMS = 2
3.连接CAN工具</v>
      </c>
      <c r="G33" s="60" t="str">
        <v>1.用CAN发送3B4h Tire_Press_System_Stat=0xA
2.进入胎压监测界面，查看胎压监测系统状态信息显示</v>
      </c>
      <c r="H33" s="72" t="str">
        <v>2.显示”胎压监测系统训练中“</v>
      </c>
      <c r="I33" s="40" t="str">
        <v>PASS</v>
      </c>
      <c r="J33" s="40"/>
      <c r="K33" s="40"/>
      <c r="L33" s="40"/>
      <c r="M33" s="40" t="str">
        <v>是</v>
      </c>
      <c r="N33" s="40"/>
      <c r="O33" s="40"/>
      <c r="P33" s="145">
        <v>45103</v>
      </c>
      <c r="Q33" s="40" t="str">
        <v>杨春明</v>
      </c>
      <c r="R33" s="60" t="str">
        <v>SOC：20230613_LC_R00_ENG00
MCU：20230614_LC_R00_ENG00</v>
      </c>
    </row>
    <row customHeight="true" ht="70" r="34">
      <c r="A34" s="40"/>
      <c r="B34" s="10" t="str">
        <v>SYNC+_0122</v>
      </c>
      <c r="C34" s="10" t="str">
        <v>3-1.2 胎压监测系统状态</v>
      </c>
      <c r="D34" s="60" t="str">
        <v>胎压监测系统状态-胎压检测系统训练中-外左后</v>
      </c>
      <c r="E34" s="10" t="str">
        <v>P2</v>
      </c>
      <c r="F34" s="72" t="str">
        <v>1.车机供电正常;
2.配置字设置TPMS DE01 6 4 TPMS = 2
4.连接CAN工具</v>
      </c>
      <c r="G34" s="60" t="str">
        <v>1.用CAN发送3B4h Tire_Press_System_Stat=0xB
3.查看胎压监测界面的胎压监测系统状态信息显示</v>
      </c>
      <c r="H34" s="72" t="str">
        <v>2.显示”胎压监测系统训练中“</v>
      </c>
      <c r="I34" s="40" t="str">
        <v>PASS</v>
      </c>
      <c r="J34" s="40"/>
      <c r="K34" s="40"/>
      <c r="L34" s="40"/>
      <c r="M34" s="40" t="str">
        <v>是</v>
      </c>
      <c r="N34" s="40"/>
      <c r="O34" s="40"/>
      <c r="P34" s="145">
        <v>45103</v>
      </c>
      <c r="Q34" s="40" t="str">
        <v>杨春明</v>
      </c>
      <c r="R34" s="60" t="str">
        <v>SOC：20230613_LC_R00_ENG00
MCU：20230614_LC_R00_ENG00</v>
      </c>
    </row>
    <row customHeight="true" ht="70" r="35">
      <c r="A35" s="40"/>
      <c r="B35" s="10" t="str">
        <v>SYNC+_0122</v>
      </c>
      <c r="C35" s="10" t="str">
        <v>3-1.2 胎压监测系统状态</v>
      </c>
      <c r="D35" s="60" t="str">
        <v>胎压监测系统状态-胎压检测系统训练中-内左后</v>
      </c>
      <c r="E35" s="10" t="str">
        <v>P2</v>
      </c>
      <c r="F35" s="72" t="str">
        <v>1.车机供电正常;
2.配置字设置TPMS DE01 6 4 TPMS = 2
3.连接CAN工具</v>
      </c>
      <c r="G35" s="60" t="str">
        <v>1.用CAN发送3B4h Tire_Press_System_Stat=0xC
2.进入胎压监测界面，查看胎压监测系统状态信息显示</v>
      </c>
      <c r="H35" s="72" t="str">
        <v>2.显示”胎压监测系统训练中“</v>
      </c>
      <c r="I35" s="40" t="str">
        <v>PASS</v>
      </c>
      <c r="J35" s="40"/>
      <c r="K35" s="40"/>
      <c r="L35" s="40"/>
      <c r="M35" s="40" t="str">
        <v>是</v>
      </c>
      <c r="N35" s="40"/>
      <c r="O35" s="40"/>
      <c r="P35" s="145">
        <v>45103</v>
      </c>
      <c r="Q35" s="40" t="str">
        <v>杨春明</v>
      </c>
      <c r="R35" s="60" t="str">
        <v>SOC：20230613_LC_R00_ENG00
MCU：20230614_LC_R00_ENG00</v>
      </c>
    </row>
    <row customHeight="true" ht="70" r="36">
      <c r="A36" s="40"/>
      <c r="B36" s="10" t="str">
        <v>SYNC+_0122</v>
      </c>
      <c r="C36" s="10" t="str">
        <v>3-1.2 胎压监测系统状态</v>
      </c>
      <c r="D36" s="60" t="str">
        <v>胎压监测系统状态-胎压检测系统训练完毕</v>
      </c>
      <c r="E36" s="10" t="str">
        <v>P1</v>
      </c>
      <c r="F36" s="72" t="str">
        <v>1.车机供电正常;
2.已配置胎压监测
3.连接CAN工具</v>
      </c>
      <c r="G36" s="60" t="str">
        <v>1.用CAN发送3B4h Tire_Press_System_Stat=0xD
2.进入胎压监测界面，查看胎压监测系统状态信息显示</v>
      </c>
      <c r="H36" s="72" t="str">
        <v>2.显示”胎压监测系统训练完毕“</v>
      </c>
      <c r="I36" s="40" t="str">
        <v>PASS</v>
      </c>
      <c r="J36" s="40"/>
      <c r="K36" s="40"/>
      <c r="L36" s="40"/>
      <c r="M36" s="40" t="str">
        <v>是</v>
      </c>
      <c r="N36" s="40"/>
      <c r="O36" s="40"/>
      <c r="P36" s="145">
        <v>45104</v>
      </c>
      <c r="Q36" s="40" t="str">
        <v>杨春明</v>
      </c>
      <c r="R36" s="60" t="str">
        <v>SOC：20230613_LC_R00_ENG00
MCU：20230614_LC_R00_ENG00</v>
      </c>
    </row>
    <row customHeight="true" ht="70" r="37">
      <c r="A37" s="40"/>
      <c r="B37" s="10" t="str">
        <v>SYNC+_0122</v>
      </c>
      <c r="C37" s="10" t="str">
        <v>3-1.2 胎压监测系统状态</v>
      </c>
      <c r="D37" s="60" t="str">
        <v>胎压监测系统状态-胎压检测系统未完成训练</v>
      </c>
      <c r="E37" s="10" t="str">
        <v>P1</v>
      </c>
      <c r="F37" s="72" t="str">
        <v>1.车机供电正常;
2.已配置胎压监测
3.连接CAN工具</v>
      </c>
      <c r="G37" s="60" t="str">
        <v>1.用CAN发送3B4h Tire_Press_System_Stat=0xE
2.进入胎压监测界面，查看胎压监测系统状态信息显示</v>
      </c>
      <c r="H37" s="72" t="str">
        <v>2.显示”胎压监测系统未完成训练“</v>
      </c>
      <c r="I37" s="40" t="str">
        <v>PASS</v>
      </c>
      <c r="J37" s="40"/>
      <c r="K37" s="40"/>
      <c r="L37" s="40"/>
      <c r="M37" s="40" t="str">
        <v>是</v>
      </c>
      <c r="N37" s="40"/>
      <c r="O37" s="40"/>
      <c r="P37" s="145">
        <v>45104</v>
      </c>
      <c r="Q37" s="40" t="str">
        <v>杨春明</v>
      </c>
      <c r="R37" s="60" t="str">
        <v>SOC：20230613_LC_R00_ENG00
MCU：20230614_LC_R00_ENG00</v>
      </c>
    </row>
    <row customHeight="true" ht="88" r="38">
      <c r="A38" s="40"/>
      <c r="B38" s="10" t="str">
        <v>SYNC+_0122</v>
      </c>
      <c r="C38" s="10" t="str">
        <v>3-1.2.2正常胎压状态显示</v>
      </c>
      <c r="D38" s="72" t="str">
        <v>胎压监测中-正常胎压状态显示-左前轮胎胎压正常</v>
      </c>
      <c r="E38" s="10" t="str">
        <v>P2</v>
      </c>
      <c r="F38" s="72" t="str">
        <v>1.车机供电正常;
2.配置字设置TPMS DE01 6 4 TPMS = 2
3.连接CAN工具
4.胎压监测中状态</v>
      </c>
      <c r="G38" s="60" t="str">
        <v>1.用CAN发送
3B4h Tire_Press_LF_Stat=0x1; 
2.进入胎压监测界面，查看左前胎压信息显示</v>
      </c>
      <c r="H38" s="72" t="str">
        <v>2.显示胎压状态-正常</v>
      </c>
      <c r="I38" s="40" t="str">
        <v>PASS</v>
      </c>
      <c r="J38" s="40"/>
      <c r="K38" s="40"/>
      <c r="L38" s="40"/>
      <c r="M38" s="40" t="str">
        <v>是</v>
      </c>
      <c r="N38" s="40"/>
      <c r="O38" s="40"/>
      <c r="P38" s="145">
        <v>45103</v>
      </c>
      <c r="Q38" s="40" t="str">
        <v>杨春明</v>
      </c>
      <c r="R38" s="60" t="str">
        <v>SOC：20230613_LC_R00_ENG00
MCU：20230614_LC_R00_ENG00</v>
      </c>
    </row>
    <row customHeight="true" ht="88" r="39">
      <c r="A39" s="40"/>
      <c r="B39" s="10" t="str">
        <v>SYNC+_0122</v>
      </c>
      <c r="C39" s="10" t="str">
        <v>3-1.2.2正常胎压状态显示</v>
      </c>
      <c r="D39" s="72" t="str">
        <v>胎压监测中-正常胎压状态显示-左后轮胎胎压正常</v>
      </c>
      <c r="E39" s="10" t="str">
        <v>P2</v>
      </c>
      <c r="F39" s="72" t="str">
        <v>1.车机供电正常;
2.配置字设置TPMS DE01 6 4 TPMS = 2
3.连接CAN工具
4.胎压监测中状态</v>
      </c>
      <c r="G39" s="60" t="str">
        <v>1.用CAN发送
3B4h Tire_Press_LR_OLR_Stat=0x1; 
2.进入胎压监测界面，查看左后胎压信息显示</v>
      </c>
      <c r="H39" s="72" t="str">
        <v>2.显示胎压状态-正常</v>
      </c>
      <c r="I39" s="40" t="str">
        <v>PASS</v>
      </c>
      <c r="J39" s="40"/>
      <c r="K39" s="40"/>
      <c r="L39" s="40"/>
      <c r="M39" s="40" t="str">
        <v>是</v>
      </c>
      <c r="N39" s="40"/>
      <c r="O39" s="40"/>
      <c r="P39" s="145">
        <v>45103</v>
      </c>
      <c r="Q39" s="40" t="str">
        <v>杨春明</v>
      </c>
      <c r="R39" s="60" t="str">
        <v>SOC：20230613_LC_R00_ENG00
MCU：20230614_LC_R00_ENG00</v>
      </c>
    </row>
    <row customHeight="true" ht="88" r="40">
      <c r="A40" s="40"/>
      <c r="B40" s="10" t="str">
        <v>SYNC+_0122</v>
      </c>
      <c r="C40" s="10" t="str">
        <v>3-1.2.2正常胎压状态显示</v>
      </c>
      <c r="D40" s="72" t="str">
        <v>胎压监测中-正常胎压状态显示-右前轮胎胎压正常</v>
      </c>
      <c r="E40" s="10" t="str">
        <v>P2</v>
      </c>
      <c r="F40" s="72" t="str">
        <v>1.车机供电正常;
2.配置字设置TPMS DE01 6 4 TPMS = 2
3.连接CAN工具
4.胎压监测中状态</v>
      </c>
      <c r="G40" s="60" t="str">
        <v>1.用CAN发送
3B4h Tire_Press_RF_Stat=0x1; 
2.进入胎压监测界面，查看右前胎压信息显示</v>
      </c>
      <c r="H40" s="72" t="str">
        <v>2.显示胎压状态-正常</v>
      </c>
      <c r="I40" s="40" t="str">
        <v>PASS</v>
      </c>
      <c r="J40" s="40"/>
      <c r="K40" s="40"/>
      <c r="L40" s="40"/>
      <c r="M40" s="40" t="str">
        <v>是</v>
      </c>
      <c r="N40" s="40"/>
      <c r="O40" s="40"/>
      <c r="P40" s="145">
        <v>45103</v>
      </c>
      <c r="Q40" s="40" t="str">
        <v>杨春明</v>
      </c>
      <c r="R40" s="60" t="str">
        <v>SOC：20230613_LC_R00_ENG00
MCU：20230614_LC_R00_ENG00</v>
      </c>
    </row>
    <row customHeight="true" ht="88" r="41">
      <c r="A41" s="40"/>
      <c r="B41" s="10" t="str">
        <v>SYNC+_0122</v>
      </c>
      <c r="C41" s="10" t="str">
        <v>3-1.2.2正常胎压状态显示</v>
      </c>
      <c r="D41" s="72" t="str">
        <v>胎压监测中-正常胎压状态显示-右后轮胎胎压正常</v>
      </c>
      <c r="E41" s="10" t="str">
        <v>P2</v>
      </c>
      <c r="F41" s="72" t="str">
        <v>1.车机供电正常;
2.配置字设置TPMS DE01 6 4 TPMS = 2
3.连接CAN工具
4.胎压监测中状态</v>
      </c>
      <c r="G41" s="60" t="str">
        <v>1.用CAN发送
3B4h Tire_Press_RR_ORR_Stat=0x1; 
2.进入胎压监测界面，查看右后胎压信息显示</v>
      </c>
      <c r="H41" s="72" t="str">
        <v>2.显示胎压状态-正常</v>
      </c>
      <c r="I41" s="40" t="str">
        <v>PASS</v>
      </c>
      <c r="J41" s="40"/>
      <c r="K41" s="40"/>
      <c r="L41" s="40"/>
      <c r="M41" s="40" t="str">
        <v>是</v>
      </c>
      <c r="N41" s="40"/>
      <c r="O41" s="40"/>
      <c r="P41" s="145">
        <v>45103</v>
      </c>
      <c r="Q41" s="40" t="str">
        <v>杨春明</v>
      </c>
      <c r="R41" s="60" t="str">
        <v>SOC：20230613_LC_R00_ENG00
MCU：20230614_LC_R00_ENG00</v>
      </c>
    </row>
    <row customHeight="true" ht="88" r="42">
      <c r="A42" s="40"/>
      <c r="B42" s="10" t="str">
        <v>SYNC+_0122</v>
      </c>
      <c r="C42" s="10" t="str">
        <v>3-1.2.2正常胎压状态显示</v>
      </c>
      <c r="D42" s="72" t="str">
        <v>胎压监测中-正常胎压状态显示-左前和左后胎压正常</v>
      </c>
      <c r="E42" s="10" t="str">
        <v>P2</v>
      </c>
      <c r="F42" s="72" t="str">
        <v>1.车机供电正常;
2.配置字设置TPMS DE01 6 4 TPMS = 2
3.连接CAN工具
4.胎压监测中状态</v>
      </c>
      <c r="G42" s="60" t="str">
        <v>1.用CAN发送
3B4h Tire_Press_LF_Stat=0x1; 
3B4h Tire_Press_LR_OLR_Stat=0x1; 
2.进入胎压监测界面，查看左前和左后胎压信息显示</v>
      </c>
      <c r="H42" s="72" t="str">
        <v>2.显示胎压状态-正常</v>
      </c>
      <c r="I42" s="40" t="str">
        <v>PASS</v>
      </c>
      <c r="J42" s="40"/>
      <c r="K42" s="40"/>
      <c r="L42" s="40"/>
      <c r="M42" s="40" t="str">
        <v>是</v>
      </c>
      <c r="N42" s="40"/>
      <c r="O42" s="40"/>
      <c r="P42" s="145">
        <v>45103</v>
      </c>
      <c r="Q42" s="40" t="str">
        <v>杨春明</v>
      </c>
      <c r="R42" s="60" t="str">
        <v>SOC：20230613_LC_R00_ENG00
MCU：20230614_LC_R00_ENG00</v>
      </c>
    </row>
    <row customHeight="true" ht="88" r="43">
      <c r="A43" s="40"/>
      <c r="B43" s="10" t="str">
        <v>SYNC+_0122</v>
      </c>
      <c r="C43" s="10" t="str">
        <v>3-1.2.2正常胎压状态显示</v>
      </c>
      <c r="D43" s="72" t="str">
        <v>胎压监测中-正常胎压状态显示-左前和右前胎压正常</v>
      </c>
      <c r="E43" s="10" t="str">
        <v>P2</v>
      </c>
      <c r="F43" s="72" t="str">
        <v>1.车机供电正常;
2.配置字设置TPMS DE01 6 4 TPMS = 2
3.连接CAN工具
4.胎压监测中状态</v>
      </c>
      <c r="G43" s="60" t="str">
        <v>1.用CAN发送
3B4h Tire_Press_LF_Stat=0x1; 
3B4h Tire_Press_RF_Stat=0x1; 
2.进入胎压监测界面，查看左前和右前胎压信息显示</v>
      </c>
      <c r="H43" s="72" t="str">
        <v>2.显示胎压状态-正常</v>
      </c>
      <c r="I43" s="40" t="str">
        <v>PASS</v>
      </c>
      <c r="J43" s="40"/>
      <c r="K43" s="40"/>
      <c r="L43" s="40"/>
      <c r="M43" s="40" t="str">
        <v>是</v>
      </c>
      <c r="N43" s="40"/>
      <c r="O43" s="40"/>
      <c r="P43" s="145">
        <v>45103</v>
      </c>
      <c r="Q43" s="40" t="str">
        <v>杨春明</v>
      </c>
      <c r="R43" s="60" t="str">
        <v>SOC：20230613_LC_R00_ENG00
MCU：20230614_LC_R00_ENG00</v>
      </c>
    </row>
    <row customHeight="true" ht="88" r="44">
      <c r="A44" s="40"/>
      <c r="B44" s="10" t="str">
        <v>SYNC+_0122</v>
      </c>
      <c r="C44" s="10" t="str">
        <v>3-1.2.2正常胎压状态显示</v>
      </c>
      <c r="D44" s="72" t="str">
        <v>胎压监测中-正常胎压状态显示-左前和右后胎压正常</v>
      </c>
      <c r="E44" s="10" t="str">
        <v>P2</v>
      </c>
      <c r="F44" s="72" t="str">
        <v>1.车机供电正常;
2.配置字设置TPMS DE01 6 4 TPMS = 2
3.连接CAN工具
4.胎压监测中状态</v>
      </c>
      <c r="G44" s="60" t="str">
        <v>1.用CAN发送
3B4h Tire_Press_LF_Stat=0x1; 
3B4h Tire_Press_RR_ORR_Stat=0x1; 
2.进入胎压监测界面，查看左前和右后胎压信息显示</v>
      </c>
      <c r="H44" s="72" t="str">
        <v>2.显示胎压状态-正常</v>
      </c>
      <c r="I44" s="40" t="str">
        <v>PASS</v>
      </c>
      <c r="J44" s="40"/>
      <c r="K44" s="40"/>
      <c r="L44" s="40"/>
      <c r="M44" s="40" t="str">
        <v>是</v>
      </c>
      <c r="N44" s="40"/>
      <c r="O44" s="40"/>
      <c r="P44" s="145">
        <v>45103</v>
      </c>
      <c r="Q44" s="40" t="str">
        <v>杨春明</v>
      </c>
      <c r="R44" s="60" t="str">
        <v>SOC：20230613_LC_R00_ENG00
MCU：20230614_LC_R00_ENG00</v>
      </c>
    </row>
    <row customHeight="true" ht="88" r="45">
      <c r="A45" s="40"/>
      <c r="B45" s="10" t="str">
        <v>SYNC+_0122</v>
      </c>
      <c r="C45" s="10" t="str">
        <v>3-1.2.2正常胎压状态显示</v>
      </c>
      <c r="D45" s="72" t="str">
        <v>胎压监测中-正常胎压状态显示-右前和右后胎压正常</v>
      </c>
      <c r="E45" s="10" t="str">
        <v>P2</v>
      </c>
      <c r="F45" s="72" t="str">
        <v>1.车机供电正常;
2.配置字设置TPMS DE01 6 4 TPMS = 2
3.连接CAN工具
4.胎压监测中状态</v>
      </c>
      <c r="G45" s="60" t="str">
        <v>1.用CAN发送
3B4h Tire_Press_RF_Stat=0x1; 
3B4h Tire_Press_RR_ORR_Stat=0x1; 
2.进入胎压监测界面，查看右前和右后胎压信息显示</v>
      </c>
      <c r="H45" s="72" t="str">
        <v>2.显示胎压状态-正常</v>
      </c>
      <c r="I45" s="40" t="str">
        <v>PASS</v>
      </c>
      <c r="J45" s="40"/>
      <c r="K45" s="40"/>
      <c r="L45" s="40"/>
      <c r="M45" s="40" t="str">
        <v>是</v>
      </c>
      <c r="N45" s="40"/>
      <c r="O45" s="40"/>
      <c r="P45" s="145">
        <v>45103</v>
      </c>
      <c r="Q45" s="40" t="str">
        <v>杨春明</v>
      </c>
      <c r="R45" s="60" t="str">
        <v>SOC：20230613_LC_R00_ENG00
MCU：20230614_LC_R00_ENG00</v>
      </c>
    </row>
    <row customHeight="true" ht="105" r="46">
      <c r="A46" s="40"/>
      <c r="B46" s="10" t="str">
        <v>SYNC+_0122</v>
      </c>
      <c r="C46" s="10" t="str">
        <v>3-1.2.2正常胎压状态显示</v>
      </c>
      <c r="D46" s="72" t="str">
        <v>胎压监测中-正常胎压状态显示-左前、左后和右前胎压正常</v>
      </c>
      <c r="E46" s="10" t="str">
        <v>P2</v>
      </c>
      <c r="F46" s="72" t="str">
        <v>1.车机供电正常;
2.配置字设置TPMS DE01 6 4 TPMS = 2
3.连接CAN工具
4.胎压监测中状态</v>
      </c>
      <c r="G46" s="60" t="str">
        <v>1.用CAN发送
3B4h Tire_Press_LF_Stat=0x1; 
3B4h Tire_Press_LR_OLR_Stat=0x1; 
3B4h Tire_Press_RF_Stat=0x1; 
2.进入胎压监测界面，查看左前、左后和右前胎压信息显示</v>
      </c>
      <c r="H46" s="72" t="str">
        <v>2.显示胎压状态-正常</v>
      </c>
      <c r="I46" s="40" t="str">
        <v>PASS</v>
      </c>
      <c r="J46" s="40"/>
      <c r="K46" s="40"/>
      <c r="L46" s="40"/>
      <c r="M46" s="40" t="str">
        <v>是</v>
      </c>
      <c r="N46" s="40"/>
      <c r="O46" s="40"/>
      <c r="P46" s="145">
        <v>45103</v>
      </c>
      <c r="Q46" s="40" t="str">
        <v>杨春明</v>
      </c>
      <c r="R46" s="60" t="str">
        <v>SOC：20230613_LC_R00_ENG00
MCU：20230614_LC_R00_ENG00</v>
      </c>
    </row>
    <row customHeight="true" ht="105" r="47">
      <c r="A47" s="40"/>
      <c r="B47" s="10" t="str">
        <v>SYNC+_0122</v>
      </c>
      <c r="C47" s="10" t="str">
        <v>3-1.2.2正常胎压状态显示</v>
      </c>
      <c r="D47" s="72" t="str">
        <v>胎压监测中-正常胎压状态显示-左前、左后和右后胎压正常</v>
      </c>
      <c r="E47" s="10" t="str">
        <v>P2</v>
      </c>
      <c r="F47" s="72" t="str">
        <v>1.车机供电正常;
2.配置字设置TPMS DE01 6 4 TPMS = 2
3.连接CAN工具
4.胎压监测中状态</v>
      </c>
      <c r="G47" s="60" t="str">
        <v>1.用CAN发送
3B4h Tire_Press_LF_Stat=0x1; 
3B4h Tire_Press_LR_OLR_Stat=0x1; 
3B4h Tire_Press_RR_ORR_Stat=0x1; 
2.进入胎压监测界面，查看左前、左后和右后胎压信息显示</v>
      </c>
      <c r="H47" s="72" t="str">
        <v>2.显示胎压状态-正常</v>
      </c>
      <c r="I47" s="40" t="str">
        <v>PASS</v>
      </c>
      <c r="J47" s="40"/>
      <c r="K47" s="40"/>
      <c r="L47" s="40"/>
      <c r="M47" s="40" t="str">
        <v>是</v>
      </c>
      <c r="N47" s="40"/>
      <c r="O47" s="40"/>
      <c r="P47" s="145">
        <v>45103</v>
      </c>
      <c r="Q47" s="40" t="str">
        <v>杨春明</v>
      </c>
      <c r="R47" s="60" t="str">
        <v>SOC：20230613_LC_R00_ENG00
MCU：20230614_LC_R00_ENG00</v>
      </c>
    </row>
    <row customHeight="true" ht="105" r="48">
      <c r="A48" s="40"/>
      <c r="B48" s="10" t="str">
        <v>SYNC+_0122</v>
      </c>
      <c r="C48" s="10" t="str">
        <v>3-1.2.2正常胎压状态显示</v>
      </c>
      <c r="D48" s="72" t="str">
        <v>胎压监测中-正常胎压状态显示-左前、右前和右后胎压正常</v>
      </c>
      <c r="E48" s="10" t="str">
        <v>P2</v>
      </c>
      <c r="F48" s="72" t="str">
        <v>1.车机供电正常;
2.配置字设置TPMS DE01 6 4 TPMS = 2
3.连接CAN工具
4.胎压监测中状态</v>
      </c>
      <c r="G48" s="60" t="str">
        <v>1.用CAN发送
3B4h Tire_Press_LF_Stat=0x1; 
3B4h Tire_Press_RF_Stat=0x1; 
3B4h Tire_Press_RR_ORR_Stat=0x1; 
2.进入胎压监测界面，查看左前、右前和右后胎压信息显示</v>
      </c>
      <c r="H48" s="72" t="str">
        <v>2.显示胎压状态-正常</v>
      </c>
      <c r="I48" s="40" t="str">
        <v>PASS</v>
      </c>
      <c r="J48" s="40"/>
      <c r="K48" s="40"/>
      <c r="L48" s="40"/>
      <c r="M48" s="40" t="str">
        <v>是</v>
      </c>
      <c r="N48" s="40"/>
      <c r="O48" s="40"/>
      <c r="P48" s="145">
        <v>45103</v>
      </c>
      <c r="Q48" s="40" t="str">
        <v>杨春明</v>
      </c>
      <c r="R48" s="60" t="str">
        <v>SOC：20230613_LC_R00_ENG00
MCU：20230614_LC_R00_ENG00</v>
      </c>
    </row>
    <row customHeight="true" ht="123" r="49">
      <c r="A49" s="40"/>
      <c r="B49" s="10" t="str">
        <v>SYNC+_0122</v>
      </c>
      <c r="C49" s="10" t="str">
        <v>3-1.2.2正常胎压状态显示</v>
      </c>
      <c r="D49" s="72" t="str">
        <v>胎压监测中-正常胎压状态显示-左前、左后、右前和右后胎压正常</v>
      </c>
      <c r="E49" s="10" t="str">
        <v>P2</v>
      </c>
      <c r="F49" s="72" t="str">
        <v>1.车机供电正常;
2.配置字设置TPMS DE01 6 4 TPMS = 2
3.连接CAN工具
4.胎压监测中状态</v>
      </c>
      <c r="G49" s="60" t="str">
        <v>1.用CAN发送
3B4h Tire_Press_LF_Stat=0x1; 
3B4h Tire_Press_LR_OLR_Stat=0x1; 
3B4h Tire_Press_RF_Stat=0x1; 
3B4h Tire_Press_RR_ORR_Stat=0x1; 
2.进入胎压监测界面，查看左前、左后、右前和右后胎压信息显示</v>
      </c>
      <c r="H49" s="72" t="str">
        <v>2.显示胎压状态-正常</v>
      </c>
      <c r="I49" s="40" t="str">
        <v>PASS</v>
      </c>
      <c r="J49" s="40"/>
      <c r="K49" s="40"/>
      <c r="L49" s="40"/>
      <c r="M49" s="40" t="str">
        <v>是</v>
      </c>
      <c r="N49" s="40"/>
      <c r="O49" s="40"/>
      <c r="P49" s="145">
        <v>45103</v>
      </c>
      <c r="Q49" s="40" t="str">
        <v>杨春明</v>
      </c>
      <c r="R49" s="60" t="str">
        <v>SOC：20230613_LC_R00_ENG00
MCU：20230614_LC_R00_ENG00</v>
      </c>
    </row>
    <row customHeight="true" ht="70" r="50">
      <c r="A50" s="40"/>
      <c r="B50" s="10" t="str">
        <v>SYNC+_0122</v>
      </c>
      <c r="C50" s="10" t="str">
        <v>3-1.2.3车辆图片显示</v>
      </c>
      <c r="D50" s="60" t="str">
        <v>胎压监测中-车辆图片显示</v>
      </c>
      <c r="E50" s="10" t="str">
        <v>P1</v>
      </c>
      <c r="F50" s="72" t="str">
        <v>1.车机供电正常;
2.已配置胎压监测
3.连接CAN工具
4.胎压监测中状态</v>
      </c>
      <c r="G50" s="72" t="str">
        <v>1.进入胎压监测界面，查看车辆图片显示</v>
      </c>
      <c r="H50" s="72" t="str">
        <v>1.车辆图片和当前车型保持一致</v>
      </c>
      <c r="I50" s="40" t="str">
        <v>PASS</v>
      </c>
      <c r="J50" s="40"/>
      <c r="K50" s="40"/>
      <c r="L50" s="40"/>
      <c r="M50" s="40" t="str">
        <v>是</v>
      </c>
      <c r="N50" s="40"/>
      <c r="O50" s="40"/>
      <c r="P50" s="145">
        <v>45104</v>
      </c>
      <c r="Q50" s="40" t="str">
        <v>杨春明</v>
      </c>
      <c r="R50" s="60" t="str">
        <v>SOC：20230613_LC_R00_ENG00
MCU：20230614_LC_R00_ENG00</v>
      </c>
    </row>
    <row customHeight="true" ht="88" r="51">
      <c r="A51" s="40"/>
      <c r="B51" s="10" t="str">
        <v>SYNC+_0122</v>
      </c>
      <c r="C51" s="10" t="str">
        <v>3-1.2.4胎压状态非正常/低/显示</v>
      </c>
      <c r="D51" s="72" t="str">
        <v>胎压监测中-左前胎压状态未知</v>
      </c>
      <c r="E51" s="10" t="str">
        <v>P2</v>
      </c>
      <c r="F51" s="72" t="str">
        <v>1.车机供电正常;
2.配置字设置TPMS DE01 6 4 TPMS = 2
3.连接CAN工具
4.胎压监测中状态</v>
      </c>
      <c r="G51" s="60" t="str">
        <v>1.用CAN发送
3B4h Tire_Press_LF_Stat=0x0; 
2.进入胎压监测界面，查看左前胎压信息显示</v>
      </c>
      <c r="H51" s="72" t="str">
        <v>2.显示“--”</v>
      </c>
      <c r="I51" s="40" t="str">
        <v>PASS</v>
      </c>
      <c r="J51" s="40"/>
      <c r="K51" s="40"/>
      <c r="L51" s="40"/>
      <c r="M51" s="40" t="str">
        <v>是</v>
      </c>
      <c r="N51" s="40"/>
      <c r="O51" s="40"/>
      <c r="P51" s="145">
        <v>45103</v>
      </c>
      <c r="Q51" s="40" t="str">
        <v>杨春明</v>
      </c>
      <c r="R51" s="60" t="str">
        <v>SOC：20230613_LC_R00_ENG00
MCU：20230614_LC_R00_ENG00</v>
      </c>
    </row>
    <row customHeight="true" ht="88" r="52">
      <c r="A52" s="40"/>
      <c r="B52" s="10" t="str">
        <v>SYNC+_0122</v>
      </c>
      <c r="C52" s="10" t="str">
        <v>3-1.2.4胎压状态非正常/低/显示</v>
      </c>
      <c r="D52" s="72" t="str">
        <v>胎压监测中-左前胎压状态未知</v>
      </c>
      <c r="E52" s="10" t="str">
        <v>P2</v>
      </c>
      <c r="F52" s="72" t="str">
        <v>1.车机供电正常;
2.配置字设置TPMS DE01 6 4 TPMS = 2
3.连接CAN工具
4.胎压监测中状态</v>
      </c>
      <c r="G52" s="60" t="str">
        <v>1.用CAN发送
3B4h Tire_Press_LF_Stat=0x3; 
2.进入胎压监测界面，查看左前胎压信息显示</v>
      </c>
      <c r="H52" s="72" t="str">
        <v>2.显示“--”</v>
      </c>
      <c r="I52" s="40" t="str">
        <v>PASS</v>
      </c>
      <c r="J52" s="40"/>
      <c r="K52" s="40"/>
      <c r="L52" s="40"/>
      <c r="M52" s="40" t="str">
        <v>是</v>
      </c>
      <c r="N52" s="40"/>
      <c r="O52" s="40"/>
      <c r="P52" s="145">
        <v>45103</v>
      </c>
      <c r="Q52" s="40" t="str">
        <v>杨春明</v>
      </c>
      <c r="R52" s="60" t="str">
        <v>SOC：20230613_LC_R00_ENG00
MCU：20230614_LC_R00_ENG00</v>
      </c>
    </row>
    <row customHeight="true" ht="88" r="53">
      <c r="A53" s="40"/>
      <c r="B53" s="10" t="str">
        <v>SYNC+_0122</v>
      </c>
      <c r="C53" s="10" t="str">
        <v>3-1.2.4胎压状态非正常/低/显示</v>
      </c>
      <c r="D53" s="72" t="str">
        <v>胎压监测中-左前胎压状态警报</v>
      </c>
      <c r="E53" s="10" t="str">
        <v>P2</v>
      </c>
      <c r="F53" s="148" t="str">
        <v>1.车机供电正常;
2.配置字设置TPMS DE01 6 4 TPMS = 2
3.连接CAN工具
4.胎压监测中状态</v>
      </c>
      <c r="G53" s="60" t="str">
        <v>1.用CAN发送
3B4h Tire_Press_LF_Stat=0x4;  
2.进入胎压监测界面，查看左前胎压信息显示</v>
      </c>
      <c r="H53" s="72" t="str">
        <v>2.显示“低胎压”</v>
      </c>
      <c r="I53" s="40" t="str">
        <v>PASS</v>
      </c>
      <c r="J53" s="40"/>
      <c r="K53" s="40"/>
      <c r="L53" s="40"/>
      <c r="M53" s="40" t="str">
        <v>是</v>
      </c>
      <c r="N53" s="40"/>
      <c r="O53" s="40"/>
      <c r="P53" s="145">
        <v>45103</v>
      </c>
      <c r="Q53" s="40" t="str">
        <v>杨春明</v>
      </c>
      <c r="R53" s="60" t="str">
        <v>SOC：20230613_LC_R00_ENG00
MCU：20230614_LC_R00_ENG00</v>
      </c>
    </row>
    <row customHeight="true" ht="88" r="54">
      <c r="A54" s="40"/>
      <c r="B54" s="10" t="str">
        <v>SYNC+_0122</v>
      </c>
      <c r="C54" s="10" t="str">
        <v>3-1.2.4胎压状态非正常/低/显示</v>
      </c>
      <c r="D54" s="72" t="str">
        <v>胎压监测中-左前胎压状态不支持</v>
      </c>
      <c r="E54" s="10" t="str">
        <v>P2</v>
      </c>
      <c r="F54" s="72" t="str">
        <v>1.车机供电正常;
2.配置字设置TPMS DE01 6 4 TPMS = 2
3.连接CAN工具
4.胎压监测中状态</v>
      </c>
      <c r="G54" s="60" t="str">
        <v>1.用CAN发送
3B4h Tire_Press_LF_Stat=0xF; 
2.进入胎压监测界面，查看左前胎压信息显示</v>
      </c>
      <c r="H54" s="72" t="str">
        <v>2.显示“--”</v>
      </c>
      <c r="I54" s="40" t="str">
        <v>PASS</v>
      </c>
      <c r="J54" s="40"/>
      <c r="K54" s="40"/>
      <c r="L54" s="40"/>
      <c r="M54" s="40" t="str">
        <v>是</v>
      </c>
      <c r="N54" s="40"/>
      <c r="O54" s="40"/>
      <c r="P54" s="145">
        <v>45103</v>
      </c>
      <c r="Q54" s="40" t="str">
        <v>杨春明</v>
      </c>
      <c r="R54" s="60" t="str">
        <v>SOC：20230613_LC_R00_ENG00
MCU：20230614_LC_R00_ENG00</v>
      </c>
    </row>
    <row customHeight="true" ht="88" r="55">
      <c r="A55" s="40"/>
      <c r="B55" s="10" t="str">
        <v>SYNC+_0122</v>
      </c>
      <c r="C55" s="10" t="str">
        <v>3-1.2.4胎压状态非正常/低/显示</v>
      </c>
      <c r="D55" s="72" t="str">
        <v>胎压监测中-右前胎压状态未知</v>
      </c>
      <c r="E55" s="10" t="str">
        <v>P2</v>
      </c>
      <c r="F55" s="72" t="str">
        <v>1.车机供电正常;
2.配置字设置TPMS DE01 6 4 TPMS = 2
3.连接CAN工具
4.胎压监测中状态</v>
      </c>
      <c r="G55" s="60" t="str">
        <v>1.用CAN发送
3B4h Tire_Press_RF_Stat=0x0; 
2.进入胎压监测界面，查看右前胎压信息显示</v>
      </c>
      <c r="H55" s="72" t="str">
        <v>2.显示“--”</v>
      </c>
      <c r="I55" s="40" t="str">
        <v>PASS</v>
      </c>
      <c r="J55" s="40"/>
      <c r="K55" s="40"/>
      <c r="L55" s="40"/>
      <c r="M55" s="40" t="str">
        <v>是</v>
      </c>
      <c r="N55" s="40"/>
      <c r="O55" s="40"/>
      <c r="P55" s="145">
        <v>45103</v>
      </c>
      <c r="Q55" s="40" t="str">
        <v>杨春明</v>
      </c>
      <c r="R55" s="60" t="str">
        <v>SOC：20230613_LC_R00_ENG00
MCU：20230614_LC_R00_ENG00</v>
      </c>
    </row>
    <row customHeight="true" ht="88" r="56">
      <c r="A56" s="40"/>
      <c r="B56" s="10" t="str">
        <v>SYNC+_0122</v>
      </c>
      <c r="C56" s="10" t="str">
        <v>3-1.2.4胎压状态非正常/低/显示</v>
      </c>
      <c r="D56" s="72" t="str">
        <v>胎压监测中-右前胎压状态错误</v>
      </c>
      <c r="E56" s="10" t="str">
        <v>P2</v>
      </c>
      <c r="F56" s="72" t="str">
        <v>1.车机供电正常;
2.配置字设置TPMS DE01 6 4 TPMS = 2
3.连接CAN工具
4.胎压监测中状态</v>
      </c>
      <c r="G56" s="60" t="str">
        <v>1.用CAN发送
3B4h Tire_Press_RF_Stat=0x3;
2.进入胎压监测界面，查看右前胎压信息显示</v>
      </c>
      <c r="H56" s="72" t="str">
        <v>2.显示“--”</v>
      </c>
      <c r="I56" s="40" t="str">
        <v>PASS</v>
      </c>
      <c r="J56" s="40"/>
      <c r="K56" s="40"/>
      <c r="L56" s="40"/>
      <c r="M56" s="40" t="str">
        <v>是</v>
      </c>
      <c r="N56" s="40"/>
      <c r="O56" s="40"/>
      <c r="P56" s="145">
        <v>45103</v>
      </c>
      <c r="Q56" s="40" t="str">
        <v>杨春明</v>
      </c>
      <c r="R56" s="60" t="str">
        <v>SOC：20230613_LC_R00_ENG00
MCU：20230614_LC_R00_ENG00</v>
      </c>
    </row>
    <row customHeight="true" ht="88" r="57">
      <c r="A57" s="40"/>
      <c r="B57" s="10" t="str">
        <v>SYNC+_0122</v>
      </c>
      <c r="C57" s="10" t="str">
        <v>3-1.2.4胎压状态非正常/低/显示</v>
      </c>
      <c r="D57" s="72" t="str">
        <v>胎压监测中-右前胎压状态警报</v>
      </c>
      <c r="E57" s="10" t="str">
        <v>P2</v>
      </c>
      <c r="F57" s="72" t="str">
        <v>1.车机供电正常;
2.配置字设置TPMS DE01 6 4 TPMS = 2
3.连接CAN工具
4.胎压监测中状态</v>
      </c>
      <c r="G57" s="60" t="str">
        <v>1.用CAN发送
3B4h Tire_Press_RF_Stat=0x4; 
2.进入胎压监测界面，查看右前胎压信息显示</v>
      </c>
      <c r="H57" s="72" t="str">
        <v>2.显示“低胎压”</v>
      </c>
      <c r="I57" s="40" t="str">
        <v>PASS</v>
      </c>
      <c r="J57" s="40"/>
      <c r="K57" s="40"/>
      <c r="L57" s="40"/>
      <c r="M57" s="40" t="str">
        <v>是</v>
      </c>
      <c r="N57" s="40"/>
      <c r="O57" s="40"/>
      <c r="P57" s="145">
        <v>45103</v>
      </c>
      <c r="Q57" s="40" t="str">
        <v>杨春明</v>
      </c>
      <c r="R57" s="60" t="str">
        <v>SOC：20230613_LC_R00_ENG00
MCU：20230614_LC_R00_ENG00</v>
      </c>
    </row>
    <row customHeight="true" ht="88" r="58">
      <c r="A58" s="40"/>
      <c r="B58" s="10" t="str">
        <v>SYNC+_0122</v>
      </c>
      <c r="C58" s="10" t="str">
        <v>3-1.2.4胎压状态非正常/低/显示</v>
      </c>
      <c r="D58" s="72" t="str">
        <v>胎压监测中-右前胎压状态不支持</v>
      </c>
      <c r="E58" s="10" t="str">
        <v>P2</v>
      </c>
      <c r="F58" s="72" t="str">
        <v>1.车机供电正常;
2.配置字设置TPMS DE01 6 4 TPMS = 2
3.连接CAN工具
4.胎压监测中状态</v>
      </c>
      <c r="G58" s="60" t="str">
        <v>1.用CAN发送
3B4h Tire_Press_RF_Stat=0xF; 
2.进入胎压监测界面，查看右前胎压信息显示</v>
      </c>
      <c r="H58" s="72" t="str">
        <v>2.显示“--”</v>
      </c>
      <c r="I58" s="40" t="str">
        <v>PASS</v>
      </c>
      <c r="J58" s="40"/>
      <c r="K58" s="40"/>
      <c r="L58" s="40"/>
      <c r="M58" s="40" t="str">
        <v>是</v>
      </c>
      <c r="N58" s="40"/>
      <c r="O58" s="40"/>
      <c r="P58" s="145">
        <v>45103</v>
      </c>
      <c r="Q58" s="40" t="str">
        <v>杨春明</v>
      </c>
      <c r="R58" s="60" t="str">
        <v>SOC：20230613_LC_R00_ENG00
MCU：20230614_LC_R00_ENG00</v>
      </c>
    </row>
    <row customHeight="true" ht="88" r="59">
      <c r="A59" s="40"/>
      <c r="B59" s="10" t="str">
        <v>SYNC+_0122</v>
      </c>
      <c r="C59" s="10" t="str">
        <v>3-1.2.4胎压状态非正常/低/显示</v>
      </c>
      <c r="D59" s="72" t="str">
        <v>胎压监测中-左后胎压状态未知</v>
      </c>
      <c r="E59" s="10" t="str">
        <v>P2</v>
      </c>
      <c r="F59" s="72" t="str">
        <v>1.车机供电正常;
2.配置字设置TPMS DE01 6 4 TPMS = 2
3.连接CAN工具
4.胎压监测中状态</v>
      </c>
      <c r="G59" s="60" t="str">
        <v>1.用CAN发送
3B4h Tire_Press_LR_OLR_Stat=0x0; 
2.进入胎压监测界面，查看左后胎压信息显示</v>
      </c>
      <c r="H59" s="72" t="str">
        <v>2.显示“--”</v>
      </c>
      <c r="I59" s="40" t="str">
        <v>PASS</v>
      </c>
      <c r="J59" s="40"/>
      <c r="K59" s="40"/>
      <c r="L59" s="40"/>
      <c r="M59" s="40" t="str">
        <v>是</v>
      </c>
      <c r="N59" s="40"/>
      <c r="O59" s="40"/>
      <c r="P59" s="145">
        <v>45103</v>
      </c>
      <c r="Q59" s="40" t="str">
        <v>杨春明</v>
      </c>
      <c r="R59" s="60" t="str">
        <v>SOC：20230613_LC_R00_ENG00
MCU：20230614_LC_R00_ENG00</v>
      </c>
    </row>
    <row customHeight="true" ht="88" r="60">
      <c r="A60" s="40"/>
      <c r="B60" s="10" t="str">
        <v>SYNC+_0122</v>
      </c>
      <c r="C60" s="10" t="str">
        <v>3-1.2.4胎压状态非正常/低/显示</v>
      </c>
      <c r="D60" s="72" t="str">
        <v>胎压监测中-左后胎压状态错误</v>
      </c>
      <c r="E60" s="10" t="str">
        <v>P2</v>
      </c>
      <c r="F60" s="72" t="str">
        <v>1.车机供电正常;
2.配置字设置TPMS DE01 6 4 TPMS = 2
3.连接CAN工具
4.胎压监测中状态</v>
      </c>
      <c r="G60" s="60" t="str">
        <v>1.用CAN发送
3B4h Tire_Press_LR_OLR_Stat=0x3; 
2.进入胎压监测界面，查看左后胎压信息显示</v>
      </c>
      <c r="H60" s="72" t="str">
        <v>2.显示“--”</v>
      </c>
      <c r="I60" s="40" t="str">
        <v>PASS</v>
      </c>
      <c r="J60" s="40"/>
      <c r="K60" s="40"/>
      <c r="L60" s="40"/>
      <c r="M60" s="40" t="str">
        <v>是</v>
      </c>
      <c r="N60" s="40"/>
      <c r="O60" s="40"/>
      <c r="P60" s="145">
        <v>45103</v>
      </c>
      <c r="Q60" s="40" t="str">
        <v>杨春明</v>
      </c>
      <c r="R60" s="60" t="str">
        <v>SOC：20230613_LC_R00_ENG00
MCU：20230614_LC_R00_ENG00</v>
      </c>
    </row>
    <row customHeight="true" ht="88" r="61">
      <c r="A61" s="40"/>
      <c r="B61" s="10" t="str">
        <v>SYNC+_0122</v>
      </c>
      <c r="C61" s="10" t="str">
        <v>3-1.2.4胎压状态非正常/低/显示</v>
      </c>
      <c r="D61" s="72" t="str">
        <v>胎压监测中-左后胎压状态警报</v>
      </c>
      <c r="E61" s="10" t="str">
        <v>P2</v>
      </c>
      <c r="F61" s="72" t="str">
        <v>1.车机供电正常;
2.配置字设置TPMS DE01 6 4 TPMS = 2
3.连接CAN工具
4.胎压监测中状态</v>
      </c>
      <c r="G61" s="60" t="str">
        <v>1.用CAN发送
3B4h Tire_Press_LR_OLR_Stat=0x4; 
2.进入胎压监测界面，查看左后胎压信息显示</v>
      </c>
      <c r="H61" s="72" t="str">
        <v>2.显示“低胎压”</v>
      </c>
      <c r="I61" s="40" t="str">
        <v>PASS</v>
      </c>
      <c r="J61" s="40"/>
      <c r="K61" s="40"/>
      <c r="L61" s="40"/>
      <c r="M61" s="40" t="str">
        <v>是</v>
      </c>
      <c r="N61" s="40"/>
      <c r="O61" s="40"/>
      <c r="P61" s="145">
        <v>45103</v>
      </c>
      <c r="Q61" s="40" t="str">
        <v>杨春明</v>
      </c>
      <c r="R61" s="60" t="str">
        <v>SOC：20230613_LC_R00_ENG00
MCU：20230614_LC_R00_ENG00</v>
      </c>
    </row>
    <row customHeight="true" ht="88" r="62">
      <c r="A62" s="40"/>
      <c r="B62" s="10" t="str">
        <v>SYNC+_0122</v>
      </c>
      <c r="C62" s="10" t="str">
        <v>3-1.2.4胎压状态非正常/低/显示</v>
      </c>
      <c r="D62" s="72" t="str">
        <v>胎压监测中-左后胎压状态不支持</v>
      </c>
      <c r="E62" s="10" t="str">
        <v>P2</v>
      </c>
      <c r="F62" s="72" t="str">
        <v>1.车机供电正常;
2.配置字设置TPMS DE01 6 4 TPMS = 2
3.连接CAN工具
4.胎压监测中状态</v>
      </c>
      <c r="G62" s="60" t="str">
        <v>1.用CAN发送
3B4h Tire_Press_LR_OLR_Stat=0xF; 
2.进入胎压监测界面，查看左后胎压信息显示</v>
      </c>
      <c r="H62" s="72" t="str">
        <v>2.显示“--”</v>
      </c>
      <c r="I62" s="40" t="str">
        <v>PASS</v>
      </c>
      <c r="J62" s="40"/>
      <c r="K62" s="40"/>
      <c r="L62" s="40"/>
      <c r="M62" s="40" t="str">
        <v>是</v>
      </c>
      <c r="N62" s="40"/>
      <c r="O62" s="40"/>
      <c r="P62" s="145">
        <v>45103</v>
      </c>
      <c r="Q62" s="40" t="str">
        <v>杨春明</v>
      </c>
      <c r="R62" s="60" t="str">
        <v>SOC：20230613_LC_R00_ENG00
MCU：20230614_LC_R00_ENG00</v>
      </c>
    </row>
    <row customHeight="true" ht="88" r="63">
      <c r="A63" s="40"/>
      <c r="B63" s="10" t="str">
        <v>SYNC+_0122</v>
      </c>
      <c r="C63" s="10" t="str">
        <v>3-1.2.4胎压状态非正常/低/显示</v>
      </c>
      <c r="D63" s="72" t="str">
        <v>胎压监测中-右后胎压状态未知</v>
      </c>
      <c r="E63" s="10" t="str">
        <v>P2</v>
      </c>
      <c r="F63" s="72" t="str">
        <v>1.车机供电正常;
2.配置字设置TPMS DE01 6 4 TPMS = 2
3.连接CAN工具
4.胎压监测中状态</v>
      </c>
      <c r="G63" s="60" t="str">
        <v>1.用CAN发送
3B4h Tire_Press_RR_ORR_Stat=0x0;
2.进入胎压监测界面，查看右后胎压信息显示</v>
      </c>
      <c r="H63" s="72" t="str">
        <v>2.显示“--”</v>
      </c>
      <c r="I63" s="40" t="str">
        <v>PASS</v>
      </c>
      <c r="J63" s="40"/>
      <c r="K63" s="40"/>
      <c r="L63" s="40"/>
      <c r="M63" s="40" t="str">
        <v>是</v>
      </c>
      <c r="N63" s="40"/>
      <c r="O63" s="40"/>
      <c r="P63" s="145">
        <v>45103</v>
      </c>
      <c r="Q63" s="40" t="str">
        <v>杨春明</v>
      </c>
      <c r="R63" s="60" t="str">
        <v>SOC：20230613_LC_R00_ENG00
MCU：20230614_LC_R00_ENG00</v>
      </c>
    </row>
    <row customHeight="true" ht="88" r="64">
      <c r="A64" s="40"/>
      <c r="B64" s="10" t="str">
        <v>SYNC+_0122</v>
      </c>
      <c r="C64" s="10" t="str">
        <v>3-1.2.4胎压状态非正常/低/显示</v>
      </c>
      <c r="D64" s="72" t="str">
        <v>胎压监测中-右后胎压状态错误</v>
      </c>
      <c r="E64" s="10" t="str">
        <v>P2</v>
      </c>
      <c r="F64" s="72" t="str">
        <v>1.车机供电正常;
2.配置字设置TPMS DE01 6 4 TPMS = 2
3.连接CAN工具
4.胎压监测中状态</v>
      </c>
      <c r="G64" s="60" t="str">
        <v>1.用CAN发送
3B4h Tire_Press_RR_ORR_Stat=0x3; 
2.进入胎压监测界面，查看右后胎压信息显示</v>
      </c>
      <c r="H64" s="72" t="str">
        <v>2.显示“--”</v>
      </c>
      <c r="I64" s="40" t="str">
        <v>PASS</v>
      </c>
      <c r="J64" s="40"/>
      <c r="K64" s="40"/>
      <c r="L64" s="40"/>
      <c r="M64" s="40" t="str">
        <v>是</v>
      </c>
      <c r="N64" s="40"/>
      <c r="O64" s="40"/>
      <c r="P64" s="145">
        <v>45103</v>
      </c>
      <c r="Q64" s="40" t="str">
        <v>杨春明</v>
      </c>
      <c r="R64" s="60" t="str">
        <v>SOC：20230613_LC_R00_ENG00
MCU：20230614_LC_R00_ENG00</v>
      </c>
    </row>
    <row customHeight="true" ht="88" r="65">
      <c r="A65" s="40"/>
      <c r="B65" s="10" t="str">
        <v>SYNC+_0122</v>
      </c>
      <c r="C65" s="10" t="str">
        <v>3-1.2.4胎压状态非正常/低/显示</v>
      </c>
      <c r="D65" s="72" t="str">
        <v>胎压监测中-右后胎压状态警报</v>
      </c>
      <c r="E65" s="10" t="str">
        <v>P2</v>
      </c>
      <c r="F65" s="72" t="str">
        <v>1.车机供电正常;
2.配置字设置TPMS DE01 6 4 TPMS = 2
3.连接CAN工具
4.胎压监测中状态</v>
      </c>
      <c r="G65" s="60" t="str">
        <v>1.用CAN发送
3B4h Tire_Press_RR_ORR_Stat=0x4; 
2.进入胎压监测界面，查看右后胎压信息显示</v>
      </c>
      <c r="H65" s="72" t="str">
        <v>2.显示“低胎压”</v>
      </c>
      <c r="I65" s="40" t="str">
        <v>PASS</v>
      </c>
      <c r="J65" s="40"/>
      <c r="K65" s="40"/>
      <c r="L65" s="40"/>
      <c r="M65" s="40" t="str">
        <v>是</v>
      </c>
      <c r="N65" s="40"/>
      <c r="O65" s="40"/>
      <c r="P65" s="145">
        <v>45103</v>
      </c>
      <c r="Q65" s="40" t="str">
        <v>杨春明</v>
      </c>
      <c r="R65" s="60" t="str">
        <v>SOC：20230613_LC_R00_ENG00
MCU：20230614_LC_R00_ENG00</v>
      </c>
    </row>
    <row customHeight="true" ht="88" r="66">
      <c r="A66" s="40"/>
      <c r="B66" s="10" t="str">
        <v>SYNC+_0122</v>
      </c>
      <c r="C66" s="10" t="str">
        <v>3-1.2.4胎压状态非正常/低/显示</v>
      </c>
      <c r="D66" s="72" t="str">
        <v>胎压监测中-右后胎压状态不支持</v>
      </c>
      <c r="E66" s="10" t="str">
        <v>P2</v>
      </c>
      <c r="F66" s="72" t="str">
        <v>1.车机供电正常;
2.配置字设置TPMS DE01 6 4 TPMS = 2
3.连接CAN工具
4.胎压监测中状态</v>
      </c>
      <c r="G66" s="60" t="str">
        <v>1.用CAN发送
3B4h Tire_Press_RR_ORR_Stat=0xF; 
2.进入胎压监测界面，查看右后胎压信息显示</v>
      </c>
      <c r="H66" s="72" t="str">
        <v>2.显示“--”</v>
      </c>
      <c r="I66" s="40" t="str">
        <v>PASS</v>
      </c>
      <c r="J66" s="40"/>
      <c r="K66" s="40"/>
      <c r="L66" s="40"/>
      <c r="M66" s="40" t="str">
        <v>是</v>
      </c>
      <c r="N66" s="40"/>
      <c r="O66" s="40"/>
      <c r="P66" s="145">
        <v>45103</v>
      </c>
      <c r="Q66" s="40" t="str">
        <v>杨春明</v>
      </c>
      <c r="R66" s="60" t="str">
        <v>SOC：20230613_LC_R00_ENG00
MCU：20230614_LC_R00_ENG00</v>
      </c>
    </row>
    <row customHeight="true" ht="53" r="67">
      <c r="A67" s="40"/>
      <c r="B67" s="10" t="str">
        <v>SYNC+_0122</v>
      </c>
      <c r="C67" s="10" t="str">
        <v>3-1.3 低胎压不触发消息提醒</v>
      </c>
      <c r="D67" s="60" t="str">
        <v>监测到低胎压-不触发消息提醒</v>
      </c>
      <c r="E67" s="10" t="str">
        <v>P1</v>
      </c>
      <c r="F67" s="72" t="str">
        <v>1.车机供电正常;
2.已配置胎压监测
3.连接CAN工具</v>
      </c>
      <c r="G67" s="60" t="str">
        <v>1.用CAN发送3B4h Tire_Press_System_Stat=0x3
2.查看信息中心提示</v>
      </c>
      <c r="H67" s="72" t="str">
        <v>2.不需要触发消息中心提醒</v>
      </c>
      <c r="I67" s="40" t="str">
        <v>PASS</v>
      </c>
      <c r="J67" s="40"/>
      <c r="K67" s="40"/>
      <c r="L67" s="40"/>
      <c r="M67" s="40" t="str">
        <v>是</v>
      </c>
      <c r="N67" s="40"/>
      <c r="O67" s="40"/>
      <c r="P67" s="145">
        <v>45104</v>
      </c>
      <c r="Q67" s="40" t="str">
        <v>杨春明</v>
      </c>
      <c r="R67" s="60" t="str">
        <v>SOC：20230613_LC_R00_ENG00
MCU：20230614_LC_R00_ENG00</v>
      </c>
    </row>
    <row customHeight="true" ht="70" r="68">
      <c r="A68" s="40"/>
      <c r="B68" s="10" t="str">
        <v>SYNC+_0122</v>
      </c>
      <c r="C68" s="10" t="str">
        <v>3-1.3.2正常胎压状态显示</v>
      </c>
      <c r="D68" s="72" t="str">
        <v>监测到低胎压-正常胎压状态显示-左前轮胎胎压正常</v>
      </c>
      <c r="E68" s="10" t="str">
        <v>P1</v>
      </c>
      <c r="F68" s="72" t="str">
        <v>1.车机供电正常;
2.已配置胎压监测
3.连接CAN工具
4.监测到低胎压状态</v>
      </c>
      <c r="G68" s="60" t="str">
        <v>1.用CAN发送
3B4h Tire_Press_LF_Stat=0x1;  
2.进入胎压监测界面，查看左前胎压信息显示</v>
      </c>
      <c r="H68" s="72" t="str">
        <v>2.左前轮显示胎压状态-正常</v>
      </c>
      <c r="I68" s="40" t="str">
        <v>PASS</v>
      </c>
      <c r="J68" s="40"/>
      <c r="K68" s="40"/>
      <c r="L68" s="40"/>
      <c r="M68" s="40" t="str">
        <v>是</v>
      </c>
      <c r="N68" s="40"/>
      <c r="O68" s="40"/>
      <c r="P68" s="145">
        <v>45104</v>
      </c>
      <c r="Q68" s="40" t="str">
        <v>杨春明</v>
      </c>
      <c r="R68" s="60" t="str">
        <v>SOC：20230613_LC_R00_ENG00
MCU：20230614_LC_R00_ENG00</v>
      </c>
    </row>
    <row customHeight="true" ht="88" r="69">
      <c r="A69" s="40"/>
      <c r="B69" s="10" t="str">
        <v>SYNC+_0122</v>
      </c>
      <c r="C69" s="10" t="str">
        <v>3-1.3.2正常胎压状态显示</v>
      </c>
      <c r="D69" s="72" t="str">
        <v>监测到低胎压-正常胎压状态显示-左后轮胎胎压正常</v>
      </c>
      <c r="E69" s="10" t="str">
        <v>P2</v>
      </c>
      <c r="F69" s="72" t="str">
        <v>1.车机供电正常;
2.配置字设置TPMS DE01 6 4 TPMS = 2
3.连接CAN工具
4.监测到低胎压状态</v>
      </c>
      <c r="G69" s="60" t="str">
        <v>1.用CAN发送
3B4h Tire_Press_LR_OLR_Stat=0x1; 
2.进入胎压监测界面，查看左后胎压信息显示</v>
      </c>
      <c r="H69" s="72" t="str">
        <v>2.左后轮显示胎压状态-正常</v>
      </c>
      <c r="I69" s="40" t="str">
        <v>PASS</v>
      </c>
      <c r="J69" s="40"/>
      <c r="K69" s="40"/>
      <c r="L69" s="40"/>
      <c r="M69" s="40" t="str">
        <v>是</v>
      </c>
      <c r="N69" s="40"/>
      <c r="O69" s="40"/>
      <c r="P69" s="145">
        <v>45103</v>
      </c>
      <c r="Q69" s="40" t="str">
        <v>杨春明</v>
      </c>
      <c r="R69" s="60" t="str">
        <v>SOC：20230613_LC_R00_ENG00
MCU：20230614_LC_R00_ENG00</v>
      </c>
    </row>
    <row customHeight="true" ht="88" r="70">
      <c r="A70" s="40"/>
      <c r="B70" s="10" t="str">
        <v>SYNC+_0122</v>
      </c>
      <c r="C70" s="10" t="str">
        <v>3-1.3.2正常胎压状态显示</v>
      </c>
      <c r="D70" s="72" t="str">
        <v>监测到低胎压-正常胎压状态显示-右前轮胎胎压正常</v>
      </c>
      <c r="E70" s="10" t="str">
        <v>P2</v>
      </c>
      <c r="F70" s="72" t="str">
        <v>1.车机供电正常;
2.配置字设置TPMS DE01 6 4 TPMS = 2
3.连接CAN工具
4.监测到低胎压状态</v>
      </c>
      <c r="G70" s="60" t="str">
        <v>1.用CAN发送
3B4h Tire_Press_RF_Stat=0x1;  
2.进入胎压监测界面，查看右前胎压信息显示</v>
      </c>
      <c r="H70" s="72" t="str">
        <v>2.右前轮显示胎压状态-正常</v>
      </c>
      <c r="I70" s="40" t="str">
        <v>PASS</v>
      </c>
      <c r="J70" s="40"/>
      <c r="K70" s="40"/>
      <c r="L70" s="40"/>
      <c r="M70" s="40" t="str">
        <v>是</v>
      </c>
      <c r="N70" s="40"/>
      <c r="O70" s="40"/>
      <c r="P70" s="145">
        <v>45103</v>
      </c>
      <c r="Q70" s="40" t="str">
        <v>杨春明</v>
      </c>
      <c r="R70" s="60" t="str">
        <v>SOC：20230613_LC_R00_ENG00
MCU：20230614_LC_R00_ENG00</v>
      </c>
    </row>
    <row customHeight="true" ht="88" r="71">
      <c r="A71" s="40"/>
      <c r="B71" s="10" t="str">
        <v>SYNC+_0122</v>
      </c>
      <c r="C71" s="10" t="str">
        <v>3-1.3.2正常胎压状态显示</v>
      </c>
      <c r="D71" s="72" t="str">
        <v>监测到低胎压-正常胎压状态显示-右后轮胎胎压正常</v>
      </c>
      <c r="E71" s="10" t="str">
        <v>P2</v>
      </c>
      <c r="F71" s="72" t="str">
        <v>1.车机供电正常;
2.配置字设置TPMS DE01 6 4 TPMS = 2
3.连接CAN工具
4.监测到低胎压状态</v>
      </c>
      <c r="G71" s="60" t="str">
        <v>1.用CAN发送
3B4h Tire_Press_RR_ORR_Stat=0x1;  
2.进入胎压监测界面，查看右后胎压信息显示</v>
      </c>
      <c r="H71" s="72" t="str">
        <v>2.右后轮显示胎压状态-正常</v>
      </c>
      <c r="I71" s="40" t="str">
        <v>PASS</v>
      </c>
      <c r="J71" s="40"/>
      <c r="K71" s="40"/>
      <c r="L71" s="40"/>
      <c r="M71" s="40" t="str">
        <v>是</v>
      </c>
      <c r="N71" s="40"/>
      <c r="O71" s="40"/>
      <c r="P71" s="145">
        <v>45103</v>
      </c>
      <c r="Q71" s="40" t="str">
        <v>杨春明</v>
      </c>
      <c r="R71" s="60" t="str">
        <v>SOC：20230613_LC_R00_ENG00
MCU：20230614_LC_R00_ENG00</v>
      </c>
    </row>
    <row customHeight="true" ht="88" r="72">
      <c r="A72" s="40"/>
      <c r="B72" s="10" t="str">
        <v>SYNC+_0122</v>
      </c>
      <c r="C72" s="10" t="str">
        <v>3-1.3.2正常胎压状态显示</v>
      </c>
      <c r="D72" s="72" t="str">
        <v>监测到低胎压-正常胎压状态显示-左前和左后胎压正常</v>
      </c>
      <c r="E72" s="10" t="str">
        <v>P2</v>
      </c>
      <c r="F72" s="72" t="str">
        <v>1.车机供电正常;
2.配置字设置TPMS DE01 6 4 TPMS = 2
3.连接CAN工具
4.监测到低胎压状态</v>
      </c>
      <c r="G72" s="60" t="str">
        <v>1.用CAN发送
3B4h Tire_Press_LF_Stat=0x1;   
3B4h Tire_Press_LR_OLR_Stat=0x1;
2.进入胎压监测界面，查看左前和左后胎压信息显示</v>
      </c>
      <c r="H72" s="72" t="str">
        <v>2.左前和左后轮显示胎压状态-正常</v>
      </c>
      <c r="I72" s="40" t="str">
        <v>PASS</v>
      </c>
      <c r="J72" s="40"/>
      <c r="K72" s="40"/>
      <c r="L72" s="40"/>
      <c r="M72" s="40" t="str">
        <v>是</v>
      </c>
      <c r="N72" s="40"/>
      <c r="O72" s="40"/>
      <c r="P72" s="145">
        <v>45103</v>
      </c>
      <c r="Q72" s="40" t="str">
        <v>杨春明</v>
      </c>
      <c r="R72" s="60" t="str">
        <v>SOC：20230613_LC_R00_ENG00
MCU：20230614_LC_R00_ENG00</v>
      </c>
    </row>
    <row customHeight="true" ht="88" r="73">
      <c r="A73" s="40"/>
      <c r="B73" s="10" t="str">
        <v>SYNC+_0122</v>
      </c>
      <c r="C73" s="10" t="str">
        <v>3-1.3.2正常胎压状态显示</v>
      </c>
      <c r="D73" s="72" t="str">
        <v>监测到低胎压-正常胎压状态显示-左前和右前胎压正常</v>
      </c>
      <c r="E73" s="10" t="str">
        <v>P2</v>
      </c>
      <c r="F73" s="72" t="str">
        <v>1.车机供电正常;
2.配置字设置TPMS DE01 6 4 TPMS = 2
3.连接CAN工具
4.监测到低胎压状态</v>
      </c>
      <c r="G73" s="60" t="str">
        <v>1.用CAN发送
3B4h Tire_Press_LF_Stat=0x1; 
3B4h Tire_Press_RF_Stat=0x1; 
2.进入胎压监测界面，查看左前和右前胎压信息显示</v>
      </c>
      <c r="H73" s="72" t="str">
        <v>2.左前和右前轮显示胎压状态-正常</v>
      </c>
      <c r="I73" s="40" t="str">
        <v>PASS</v>
      </c>
      <c r="J73" s="40"/>
      <c r="K73" s="40"/>
      <c r="L73" s="40"/>
      <c r="M73" s="40" t="str">
        <v>是</v>
      </c>
      <c r="N73" s="40"/>
      <c r="O73" s="40"/>
      <c r="P73" s="145">
        <v>45103</v>
      </c>
      <c r="Q73" s="40" t="str">
        <v>杨春明</v>
      </c>
      <c r="R73" s="60" t="str">
        <v>SOC：20230613_LC_R00_ENG00
MCU：20230614_LC_R00_ENG00</v>
      </c>
    </row>
    <row customHeight="true" ht="88" r="74">
      <c r="A74" s="40"/>
      <c r="B74" s="10" t="str">
        <v>SYNC+_0122</v>
      </c>
      <c r="C74" s="10" t="str">
        <v>3-1.3.2正常胎压状态显示</v>
      </c>
      <c r="D74" s="72" t="str">
        <v>监测到低胎压-正常胎压状态显示-左前和右后胎压正常</v>
      </c>
      <c r="E74" s="10" t="str">
        <v>P2</v>
      </c>
      <c r="F74" s="72" t="str">
        <v>1.车机供电正常;
2.配置字设置TPMS DE01 6 4 TPMS = 2
3.连接CAN工具
4.监测到低胎压状态</v>
      </c>
      <c r="G74" s="60" t="str">
        <v>1.用CAN发送
3B4h Tire_Press_LF_Stat=0x1;  
3B4h Tire_Press_RR_ORR_Stat=0x1; 
2.进入胎压监测界面，查看左前和右后胎压信息显示</v>
      </c>
      <c r="H74" s="72" t="str">
        <v>2.左前和右后轮显示胎压状态-正常</v>
      </c>
      <c r="I74" s="40" t="str">
        <v>PASS</v>
      </c>
      <c r="J74" s="40"/>
      <c r="K74" s="40"/>
      <c r="L74" s="40"/>
      <c r="M74" s="40" t="str">
        <v>是</v>
      </c>
      <c r="N74" s="40"/>
      <c r="O74" s="40"/>
      <c r="P74" s="145">
        <v>45103</v>
      </c>
      <c r="Q74" s="40" t="str">
        <v>杨春明</v>
      </c>
      <c r="R74" s="60" t="str">
        <v>SOC：20230613_LC_R00_ENG00
MCU：20230614_LC_R00_ENG00</v>
      </c>
    </row>
    <row customHeight="true" ht="88" r="75">
      <c r="A75" s="40"/>
      <c r="B75" s="10" t="str">
        <v>SYNC+_0122</v>
      </c>
      <c r="C75" s="10" t="str">
        <v>3-1.3.2正常胎压状态显示</v>
      </c>
      <c r="D75" s="72" t="str">
        <v>监测到低胎压-正常胎压状态显示-右前和右后胎压正常</v>
      </c>
      <c r="E75" s="10" t="str">
        <v>P2</v>
      </c>
      <c r="F75" s="72" t="str">
        <v>1.车机供电正常;
2.配置字设置TPMS DE01 6 4 TPMS = 2
3.连接CAN工具
4.监测到低胎压状态</v>
      </c>
      <c r="G75" s="60" t="str">
        <v>1.用CAN发送
3B4h Tire_Press_RF_Stat=0x1; 
3B4h Tire_Press_RR_ORR_Stat=0x1; 
2.进入胎压监测界面，查看右前和右后胎压信息显示</v>
      </c>
      <c r="H75" s="72" t="str">
        <v>2.右前和右后轮显示胎压状态-正常</v>
      </c>
      <c r="I75" s="40" t="str">
        <v>PASS</v>
      </c>
      <c r="J75" s="40"/>
      <c r="K75" s="40"/>
      <c r="L75" s="40"/>
      <c r="M75" s="40" t="str">
        <v>是</v>
      </c>
      <c r="N75" s="40"/>
      <c r="O75" s="40"/>
      <c r="P75" s="145">
        <v>45103</v>
      </c>
      <c r="Q75" s="40" t="str">
        <v>杨春明</v>
      </c>
      <c r="R75" s="60" t="str">
        <v>SOC：20230613_LC_R00_ENG00
MCU：20230614_LC_R00_ENG00</v>
      </c>
    </row>
    <row customHeight="true" ht="105" r="76">
      <c r="A76" s="40"/>
      <c r="B76" s="10" t="str">
        <v>SYNC+_0122</v>
      </c>
      <c r="C76" s="10" t="str">
        <v>3-1.3.2正常胎压状态显示</v>
      </c>
      <c r="D76" s="72" t="str">
        <v>监测到低胎压-正常胎压状态显示-左前、左后和右前胎压正常</v>
      </c>
      <c r="E76" s="10" t="str">
        <v>P2</v>
      </c>
      <c r="F76" s="72" t="str">
        <v>1.车机供电正常;
2.配置字设置TPMS DE01 6 4 TPMS = 2
3.连接CAN工具
4.监测到低胎压状态</v>
      </c>
      <c r="G76" s="60" t="str">
        <v>1.用CAN发送
3B4h Tire_Press_LF_Stat=0x1;   
3B4h Tire_Press_LR_OLR_Stat=0x1; 
3B4h Tire_Press_RF_Stat=0x1; 
2.进入胎压监测界面，查看左前、左后和右前胎压信息显示</v>
      </c>
      <c r="H76" s="72" t="str">
        <v>2.左前、左后和右前轮显示胎压状态-正常</v>
      </c>
      <c r="I76" s="40" t="str">
        <v>PASS</v>
      </c>
      <c r="J76" s="40"/>
      <c r="K76" s="40"/>
      <c r="L76" s="40"/>
      <c r="M76" s="40" t="str">
        <v>是</v>
      </c>
      <c r="N76" s="40"/>
      <c r="O76" s="40"/>
      <c r="P76" s="145">
        <v>45103</v>
      </c>
      <c r="Q76" s="40" t="str">
        <v>杨春明</v>
      </c>
      <c r="R76" s="60" t="str">
        <v>SOC：20230613_LC_R00_ENG00
MCU：20230614_LC_R00_ENG00</v>
      </c>
    </row>
    <row customHeight="true" ht="105" r="77">
      <c r="A77" s="40"/>
      <c r="B77" s="10" t="str">
        <v>SYNC+_0122</v>
      </c>
      <c r="C77" s="10" t="str">
        <v>3-1.3.2正常胎压状态显示</v>
      </c>
      <c r="D77" s="72" t="str">
        <v>监测到低胎压-正常胎压状态显示-左前、左后和右后胎压正常</v>
      </c>
      <c r="E77" s="10" t="str">
        <v>P2</v>
      </c>
      <c r="F77" s="72" t="str">
        <v>1.车机供电正常;
2.配置字设置TPMS DE01 6 4 TPMS = 2
3.连接CAN工具
4.监测到低胎压状态</v>
      </c>
      <c r="G77" s="60" t="str">
        <v>1.用CAN发送
3B4h Tire_Press_LF_Stat=0x1;  
3B4h Tire_Press_LR_OLR_Stat=0x1; 
3B4h Tire_Press_RR_ORR_Stat=0x1; 
2.进入胎压监测界面，查看左前、左后和右后胎压信息显示</v>
      </c>
      <c r="H77" s="72" t="str">
        <v>2.左前、左后和右后轮显示胎压状态-正常</v>
      </c>
      <c r="I77" s="40" t="str">
        <v>PASS</v>
      </c>
      <c r="J77" s="40"/>
      <c r="K77" s="40"/>
      <c r="L77" s="40"/>
      <c r="M77" s="40" t="str">
        <v>是</v>
      </c>
      <c r="N77" s="40"/>
      <c r="O77" s="40"/>
      <c r="P77" s="145">
        <v>45103</v>
      </c>
      <c r="Q77" s="40" t="str">
        <v>杨春明</v>
      </c>
      <c r="R77" s="60" t="str">
        <v>SOC：20230613_LC_R00_ENG00
MCU：20230614_LC_R00_ENG00</v>
      </c>
    </row>
    <row customHeight="true" ht="105" r="78">
      <c r="A78" s="40"/>
      <c r="B78" s="10" t="str">
        <v>SYNC+_0122</v>
      </c>
      <c r="C78" s="10" t="str">
        <v>3-1.3.2正常胎压状态显示</v>
      </c>
      <c r="D78" s="72" t="str">
        <v>监测到低胎压-正常胎压状态显示-左前、右前和右后胎压正常</v>
      </c>
      <c r="E78" s="10" t="str">
        <v>P2</v>
      </c>
      <c r="F78" s="72" t="str">
        <v>1.车机供电正常;
2.配置字设置TPMS DE01 6 4 TPMS = 2
3.连接CAN工具
4.监测到低胎压状态</v>
      </c>
      <c r="G78" s="60" t="str">
        <v>1.用CAN发送
3B4h Tire_Press_LF_Stat=0x1;  
3B4h Tire_Press_RF_Stat=0x1; 
3B4h Tire_Press_RR_ORR_Stat=0x1; 
2.进入胎压监测界面，查看左前、右前和右后胎压信息显示</v>
      </c>
      <c r="H78" s="72" t="str">
        <v>2.左前、右前和右后轮显示胎压状态-正常</v>
      </c>
      <c r="I78" s="40" t="str">
        <v>PASS</v>
      </c>
      <c r="J78" s="40"/>
      <c r="K78" s="40"/>
      <c r="L78" s="40"/>
      <c r="M78" s="40" t="str">
        <v>是</v>
      </c>
      <c r="N78" s="40"/>
      <c r="O78" s="40"/>
      <c r="P78" s="145">
        <v>45103</v>
      </c>
      <c r="Q78" s="40" t="str">
        <v>杨春明</v>
      </c>
      <c r="R78" s="60" t="str">
        <v>SOC：20230613_LC_R00_ENG00
MCU：20230614_LC_R00_ENG00</v>
      </c>
    </row>
    <row customHeight="true" ht="70" r="79">
      <c r="A79" s="40"/>
      <c r="B79" s="10" t="str">
        <v>SYNC+_0122</v>
      </c>
      <c r="C79" s="10" t="str">
        <v>3-1.3.3车辆图片显示</v>
      </c>
      <c r="D79" s="60" t="str">
        <v>监测到低胎压-车辆图片显示</v>
      </c>
      <c r="E79" s="10" t="str">
        <v>P1</v>
      </c>
      <c r="F79" s="72" t="str">
        <v>1.车机供电正常;
2.已配置胎压监测
3.连接CAN工具
4.监测到低胎压状态</v>
      </c>
      <c r="G79" s="72" t="str">
        <v>1.进入胎压监测界面，查看车辆图片显示</v>
      </c>
      <c r="H79" s="72" t="str">
        <v>1.车辆图片和当前车型保持一致</v>
      </c>
      <c r="I79" s="40" t="str">
        <v>PASS</v>
      </c>
      <c r="J79" s="40"/>
      <c r="K79" s="40"/>
      <c r="L79" s="40"/>
      <c r="M79" s="40" t="str">
        <v>是</v>
      </c>
      <c r="N79" s="40"/>
      <c r="O79" s="40"/>
      <c r="P79" s="145">
        <v>45104</v>
      </c>
      <c r="Q79" s="40" t="str">
        <v>杨春明</v>
      </c>
      <c r="R79" s="60" t="str">
        <v>SOC：20230613_LC_R00_ENG00
MCU：20230614_LC_R00_ENG00</v>
      </c>
    </row>
    <row customHeight="true" ht="70" r="80">
      <c r="A80" s="40"/>
      <c r="B80" s="10" t="str">
        <v>SYNC+_0122</v>
      </c>
      <c r="C80" s="10" t="str">
        <v>3-1.3.4胎压状态非正常/低/ 显示</v>
      </c>
      <c r="D80" s="72" t="str">
        <v>监测到低胎压-左前胎压状态未知</v>
      </c>
      <c r="E80" s="10" t="str">
        <v>P2</v>
      </c>
      <c r="F80" s="72" t="str">
        <v>1.车机供电正常;
2.配置PMS Support=0x1
3.连接CAN工具
4.监测到低胎压状态</v>
      </c>
      <c r="G80" s="60" t="str">
        <v>1.用CAN发送
3B4h Tire_Press_LF_Stat=0x0; 
2.进入胎压监测界面，查看左前胎压信息显示</v>
      </c>
      <c r="H80" s="72" t="str">
        <v>2.显示“--”</v>
      </c>
      <c r="I80" s="40" t="str">
        <v>PASS</v>
      </c>
      <c r="J80" s="40"/>
      <c r="K80" s="40"/>
      <c r="L80" s="40"/>
      <c r="M80" s="40" t="str">
        <v>是</v>
      </c>
      <c r="N80" s="40"/>
      <c r="O80" s="40"/>
      <c r="P80" s="145">
        <v>45103</v>
      </c>
      <c r="Q80" s="40" t="str">
        <v>杨春明</v>
      </c>
      <c r="R80" s="60" t="str">
        <v>SOC：20230613_LC_R00_ENG00
MCU：20230614_LC_R00_ENG00</v>
      </c>
    </row>
    <row customHeight="true" ht="70" r="81">
      <c r="A81" s="40"/>
      <c r="B81" s="10" t="str">
        <v>SYNC+_0122</v>
      </c>
      <c r="C81" s="10" t="str">
        <v>3-1.3.4胎压状态非正常/低/ 显示</v>
      </c>
      <c r="D81" s="72" t="str">
        <v>监测到低胎压-左前胎压状态错误</v>
      </c>
      <c r="E81" s="10" t="str">
        <v>P2</v>
      </c>
      <c r="F81" s="72" t="str">
        <v>1.车机供电正常;
2.配置PMS Support=0x1
3.连接CAN工具
4.监测到低胎压状态</v>
      </c>
      <c r="G81" s="60" t="str">
        <v>1.用CAN发送
3B4h Tire_Press_LF_Stat=0x3; 
2.进入胎压监测界面，查看左前胎压信息显示</v>
      </c>
      <c r="H81" s="72" t="str">
        <v>2.显示“--”</v>
      </c>
      <c r="I81" s="40" t="str">
        <v>PASS</v>
      </c>
      <c r="J81" s="40"/>
      <c r="K81" s="40"/>
      <c r="L81" s="40"/>
      <c r="M81" s="40" t="str">
        <v>是</v>
      </c>
      <c r="N81" s="40"/>
      <c r="O81" s="40"/>
      <c r="P81" s="145">
        <v>45103</v>
      </c>
      <c r="Q81" s="40" t="str">
        <v>杨春明</v>
      </c>
      <c r="R81" s="60" t="str">
        <v>SOC：20230613_LC_R00_ENG00
MCU：20230614_LC_R00_ENG00</v>
      </c>
    </row>
    <row customHeight="true" ht="70" r="82">
      <c r="A82" s="40"/>
      <c r="B82" s="10" t="str">
        <v>SYNC+_0122</v>
      </c>
      <c r="C82" s="10" t="str">
        <v>3-1.3.4胎压状态非正常/低/ 显示</v>
      </c>
      <c r="D82" s="72" t="str">
        <v>监测到低胎压-左前胎压状态警报</v>
      </c>
      <c r="E82" s="10" t="str">
        <v>P2</v>
      </c>
      <c r="F82" s="72" t="str">
        <v>1.车机供电正常;
2.配置PMS Support=0x1
3.连接CAN工具
4.监测到低胎压状态</v>
      </c>
      <c r="G82" s="60" t="str">
        <v>1.用CAN发送
3B4h Tire_Press_LF_Stat=0x4; 
2.进入胎压监测界面，查看左前胎压信息显示</v>
      </c>
      <c r="H82" s="72" t="str">
        <v>2.显示“低胎压”</v>
      </c>
      <c r="I82" s="40" t="str">
        <v>PASS</v>
      </c>
      <c r="J82" s="40"/>
      <c r="K82" s="40"/>
      <c r="L82" s="40"/>
      <c r="M82" s="40" t="str">
        <v>是</v>
      </c>
      <c r="N82" s="40"/>
      <c r="O82" s="40"/>
      <c r="P82" s="145">
        <v>45103</v>
      </c>
      <c r="Q82" s="40" t="str">
        <v>杨春明</v>
      </c>
      <c r="R82" s="60" t="str">
        <v>SOC：20230613_LC_R00_ENG00
MCU：20230614_LC_R00_ENG00</v>
      </c>
    </row>
    <row customHeight="true" ht="70" r="83">
      <c r="A83" s="40"/>
      <c r="B83" s="10" t="str">
        <v>SYNC+_0122</v>
      </c>
      <c r="C83" s="10" t="str">
        <v>3-1.3.4胎压状态非正常/低/ 显示</v>
      </c>
      <c r="D83" s="72" t="str">
        <v>监测到低胎压-左前胎压状态不支持</v>
      </c>
      <c r="E83" s="10" t="str">
        <v>P2</v>
      </c>
      <c r="F83" s="72" t="str">
        <v>1.车机供电正常;
2.配置PMS Support=0x1
3.连接CAN工具
4.监测到低胎压状态</v>
      </c>
      <c r="G83" s="60" t="str">
        <v>1.用CAN发送
3B4h Tire_Press_LF_Stat=0x15; 
2.进入胎压监测界面，查看左前胎压信息显示</v>
      </c>
      <c r="H83" s="72" t="str">
        <v>2.显示“--”</v>
      </c>
      <c r="I83" s="40" t="str">
        <v>PASS</v>
      </c>
      <c r="J83" s="40"/>
      <c r="K83" s="40"/>
      <c r="L83" s="40"/>
      <c r="M83" s="40" t="str">
        <v>是</v>
      </c>
      <c r="N83" s="40"/>
      <c r="O83" s="40"/>
      <c r="P83" s="145">
        <v>45103</v>
      </c>
      <c r="Q83" s="40" t="str">
        <v>杨春明</v>
      </c>
      <c r="R83" s="60" t="str">
        <v>SOC：20230613_LC_R00_ENG00
MCU：20230614_LC_R00_ENG00</v>
      </c>
    </row>
    <row customHeight="true" ht="70" r="84">
      <c r="A84" s="40"/>
      <c r="B84" s="10" t="str">
        <v>SYNC+_0122</v>
      </c>
      <c r="C84" s="10" t="str">
        <v>3-1.3.4胎压状态非正常/低/ 显示</v>
      </c>
      <c r="D84" s="72" t="str">
        <v>监测到低胎压-右前胎压状态未知</v>
      </c>
      <c r="E84" s="10" t="str">
        <v>P2</v>
      </c>
      <c r="F84" s="72" t="str">
        <v>1.车机供电正常;
2.配置PMS Support=0x1
3.连接CAN工具
4.监测到低胎压状态</v>
      </c>
      <c r="G84" s="60" t="str">
        <v>1.用CAN发送
3B4h Tire_Press_RF_Stat=0x0; 
2.进入胎压监测界面，查看右前胎压信息显示</v>
      </c>
      <c r="H84" s="72" t="str">
        <v>2.显示“--”</v>
      </c>
      <c r="I84" s="40" t="str">
        <v>PASS</v>
      </c>
      <c r="J84" s="40"/>
      <c r="K84" s="40"/>
      <c r="L84" s="40"/>
      <c r="M84" s="40" t="str">
        <v>是</v>
      </c>
      <c r="N84" s="40"/>
      <c r="O84" s="40"/>
      <c r="P84" s="145">
        <v>45103</v>
      </c>
      <c r="Q84" s="40" t="str">
        <v>杨春明</v>
      </c>
      <c r="R84" s="60" t="str">
        <v>SOC：20230613_LC_R00_ENG00
MCU：20230614_LC_R00_ENG00</v>
      </c>
    </row>
    <row customHeight="true" ht="70" r="85">
      <c r="A85" s="40"/>
      <c r="B85" s="10" t="str">
        <v>SYNC+_0122</v>
      </c>
      <c r="C85" s="10" t="str">
        <v>3-1.3.4胎压状态非正常/低/ 显示</v>
      </c>
      <c r="D85" s="72" t="str">
        <v>监测到低胎压-右前胎压状态错误</v>
      </c>
      <c r="E85" s="10" t="str">
        <v>P2</v>
      </c>
      <c r="F85" s="72" t="str">
        <v>1.车机供电正常;
2.配置PMS Support=0x1
3.连接CAN工具
4.监测到低胎压状态</v>
      </c>
      <c r="G85" s="60" t="str">
        <v>1.用CAN发送
3B4h Tire_Press_RF_Stat=0x3; 
2.进入胎压监测界面，查看右前胎压信息显示</v>
      </c>
      <c r="H85" s="72" t="str">
        <v>2.显示“--”</v>
      </c>
      <c r="I85" s="40" t="str">
        <v>PASS</v>
      </c>
      <c r="J85" s="40"/>
      <c r="K85" s="40"/>
      <c r="L85" s="40"/>
      <c r="M85" s="40" t="str">
        <v>是</v>
      </c>
      <c r="N85" s="40"/>
      <c r="O85" s="40"/>
      <c r="P85" s="145">
        <v>45103</v>
      </c>
      <c r="Q85" s="40" t="str">
        <v>杨春明</v>
      </c>
      <c r="R85" s="60" t="str">
        <v>SOC：20230613_LC_R00_ENG00
MCU：20230614_LC_R00_ENG00</v>
      </c>
    </row>
    <row customHeight="true" ht="70" r="86">
      <c r="A86" s="40"/>
      <c r="B86" s="10" t="str">
        <v>SYNC+_0122</v>
      </c>
      <c r="C86" s="10" t="str">
        <v>3-1.3.4胎压状态非正常/低/ 显示</v>
      </c>
      <c r="D86" s="72" t="str">
        <v>监测到低胎压-右前胎压状态警报</v>
      </c>
      <c r="E86" s="10" t="str">
        <v>P2</v>
      </c>
      <c r="F86" s="72" t="str">
        <v>1.车机供电正常;
2.配置PMS Support=0x1
3.连接CAN工具
4.监测到低胎压状态</v>
      </c>
      <c r="G86" s="60" t="str">
        <v>1.用CAN发送
3B4h Tire_Press_RF_Stat=0x4;
2.进入胎压监测界面，查看右前胎压信息显示</v>
      </c>
      <c r="H86" s="72" t="str">
        <v>2.显示“低胎压”</v>
      </c>
      <c r="I86" s="40" t="str">
        <v>PASS</v>
      </c>
      <c r="J86" s="40"/>
      <c r="K86" s="40"/>
      <c r="L86" s="40"/>
      <c r="M86" s="40" t="str">
        <v>是</v>
      </c>
      <c r="N86" s="40"/>
      <c r="O86" s="40"/>
      <c r="P86" s="145">
        <v>45103</v>
      </c>
      <c r="Q86" s="40" t="str">
        <v>杨春明</v>
      </c>
      <c r="R86" s="60" t="str">
        <v>SOC：20230613_LC_R00_ENG00
MCU：20230614_LC_R00_ENG00</v>
      </c>
    </row>
    <row customHeight="true" ht="70" r="87">
      <c r="A87" s="40"/>
      <c r="B87" s="10" t="str">
        <v>SYNC+_0122</v>
      </c>
      <c r="C87" s="10" t="str">
        <v>3-1.3.4胎压状态非正常/低/ 显示</v>
      </c>
      <c r="D87" s="72" t="str">
        <v>监测到低胎压-右前胎压状态不支持</v>
      </c>
      <c r="E87" s="10" t="str">
        <v>P2</v>
      </c>
      <c r="F87" s="72" t="str">
        <v>1.车机供电正常;
2.配置PMS Support=0x1
3.连接CAN工具
4.监测到低胎压状态</v>
      </c>
      <c r="G87" s="60" t="str">
        <v>1.用CAN发送
3B4h Tire_Press_RF_Stat=0x15; 
2.进入胎压监测界面，查看右前胎压信息显示</v>
      </c>
      <c r="H87" s="72" t="str">
        <v>2.显示“--”</v>
      </c>
      <c r="I87" s="40" t="str">
        <v>PASS</v>
      </c>
      <c r="J87" s="40"/>
      <c r="K87" s="40"/>
      <c r="L87" s="40"/>
      <c r="M87" s="40" t="str">
        <v>是</v>
      </c>
      <c r="N87" s="40"/>
      <c r="O87" s="40"/>
      <c r="P87" s="145">
        <v>45103</v>
      </c>
      <c r="Q87" s="40" t="str">
        <v>杨春明</v>
      </c>
      <c r="R87" s="60" t="str">
        <v>SOC：20230613_LC_R00_ENG00
MCU：20230614_LC_R00_ENG00</v>
      </c>
    </row>
    <row customHeight="true" ht="70" r="88">
      <c r="A88" s="40"/>
      <c r="B88" s="10" t="str">
        <v>SYNC+_0122</v>
      </c>
      <c r="C88" s="10" t="str">
        <v>3-1.3.4胎压状态非正常/低/ 显示</v>
      </c>
      <c r="D88" s="72" t="str">
        <v>监测到低胎压-左后胎压状态未知</v>
      </c>
      <c r="E88" s="10" t="str">
        <v>P2</v>
      </c>
      <c r="F88" s="72" t="str">
        <v>1.车机供电正常;
2.配置PMS Support=0x1
3.连接CAN工具
4.监测到低胎压状态</v>
      </c>
      <c r="G88" s="60" t="str">
        <v>1.用CAN发送
3B4h Tire_Press_LR_OLR_Stat=0x0; 
2.进入胎压监测界面，查看左后胎压信息显示</v>
      </c>
      <c r="H88" s="72" t="str">
        <v>2.显示“--”</v>
      </c>
      <c r="I88" s="40" t="str">
        <v>PASS</v>
      </c>
      <c r="J88" s="40"/>
      <c r="K88" s="40"/>
      <c r="L88" s="40"/>
      <c r="M88" s="40" t="str">
        <v>是</v>
      </c>
      <c r="N88" s="40"/>
      <c r="O88" s="40"/>
      <c r="P88" s="145">
        <v>45103</v>
      </c>
      <c r="Q88" s="40" t="str">
        <v>杨春明</v>
      </c>
      <c r="R88" s="60" t="str">
        <v>SOC：20230613_LC_R00_ENG00
MCU：20230614_LC_R00_ENG00</v>
      </c>
    </row>
    <row customHeight="true" ht="70" r="89">
      <c r="A89" s="40"/>
      <c r="B89" s="10" t="str">
        <v>SYNC+_0122</v>
      </c>
      <c r="C89" s="10" t="str">
        <v>3-1.3.4胎压状态非正常/低/ 显示</v>
      </c>
      <c r="D89" s="72" t="str">
        <v>监测到低胎压-左后胎压状态错误-</v>
      </c>
      <c r="E89" s="10" t="str">
        <v>P2</v>
      </c>
      <c r="F89" s="72" t="str">
        <v>1.车机供电正常;
2.配置PMS Support=0x1
3.连接CAN工具
4.监测到低胎压状态</v>
      </c>
      <c r="G89" s="60" t="str">
        <v>1.用CAN发送
3B4h Tire_Press_LR_OLR_Stat=0x3;  
2.进入胎压监测界面，查看左后胎压信息显示</v>
      </c>
      <c r="H89" s="72" t="str">
        <v>2.显示“--”</v>
      </c>
      <c r="I89" s="40" t="str">
        <v>PASS</v>
      </c>
      <c r="J89" s="40"/>
      <c r="K89" s="40"/>
      <c r="L89" s="40"/>
      <c r="M89" s="40" t="str">
        <v>是</v>
      </c>
      <c r="N89" s="40"/>
      <c r="O89" s="40"/>
      <c r="P89" s="145">
        <v>45103</v>
      </c>
      <c r="Q89" s="40" t="str">
        <v>杨春明</v>
      </c>
      <c r="R89" s="60" t="str">
        <v>SOC：20230613_LC_R00_ENG00
MCU：20230614_LC_R00_ENG00</v>
      </c>
    </row>
    <row customHeight="true" ht="70" r="90">
      <c r="A90" s="40"/>
      <c r="B90" s="10" t="str">
        <v>SYNC+_0122</v>
      </c>
      <c r="C90" s="10" t="str">
        <v>3-1.3.4胎压状态非正常/低/ 显示</v>
      </c>
      <c r="D90" s="72" t="str">
        <v>监测到低胎压-左后胎压状态警报-</v>
      </c>
      <c r="E90" s="10" t="str">
        <v>P2</v>
      </c>
      <c r="F90" s="72" t="str">
        <v>1.车机供电正常;
2.配置PMS Support=0x1
3.连接CAN工具
4.监测到低胎压状态</v>
      </c>
      <c r="G90" s="60" t="str">
        <v>1.用CAN发送
3B4h Tire_Press_LR_OLR_Stat=0x4;
2.进入胎压监测界面，查看左后胎压信息显示</v>
      </c>
      <c r="H90" s="72" t="str">
        <v>2.显示“低胎压”</v>
      </c>
      <c r="I90" s="40" t="str">
        <v>PASS</v>
      </c>
      <c r="J90" s="40"/>
      <c r="K90" s="40"/>
      <c r="L90" s="40"/>
      <c r="M90" s="40" t="str">
        <v>是</v>
      </c>
      <c r="N90" s="40"/>
      <c r="O90" s="40"/>
      <c r="P90" s="145">
        <v>45103</v>
      </c>
      <c r="Q90" s="40" t="str">
        <v>杨春明</v>
      </c>
      <c r="R90" s="60" t="str">
        <v>SOC：20230613_LC_R00_ENG00
MCU：20230614_LC_R00_ENG00</v>
      </c>
    </row>
    <row customHeight="true" ht="88" r="91">
      <c r="A91" s="40"/>
      <c r="B91" s="10" t="str">
        <v>SYNC+_0122</v>
      </c>
      <c r="C91" s="10" t="str">
        <v>3-1.3.4胎压状态非正常/低/ 显示</v>
      </c>
      <c r="D91" s="72" t="str">
        <v>监测到低胎压-左后胎压状态不支持</v>
      </c>
      <c r="E91" s="10" t="str">
        <v>P2</v>
      </c>
      <c r="F91" s="72" t="str">
        <v>1.车机供电正常;
2.配置PMS Support=0x1
3.连接CAN工具
4.监测到低胎压状态</v>
      </c>
      <c r="G91" s="60" t="str">
        <v>1.用CAN发送
3B4h Tire_Press_LR_OLR_Stat=0x15; 
2.进入胎压监测界面，查看左后胎压信息显示</v>
      </c>
      <c r="H91" s="72" t="str">
        <v>2.显示“--”</v>
      </c>
      <c r="I91" s="40" t="str">
        <v>PASS</v>
      </c>
      <c r="J91" s="40"/>
      <c r="K91" s="40"/>
      <c r="L91" s="40"/>
      <c r="M91" s="40" t="str">
        <v>是</v>
      </c>
      <c r="N91" s="40"/>
      <c r="O91" s="40"/>
      <c r="P91" s="145">
        <v>45103</v>
      </c>
      <c r="Q91" s="40" t="str">
        <v>杨春明</v>
      </c>
      <c r="R91" s="60" t="str">
        <v>SOC：20230613_LC_R00_ENG00
MCU：20230614_LC_R00_ENG00</v>
      </c>
    </row>
    <row customHeight="true" ht="70" r="92">
      <c r="A92" s="40"/>
      <c r="B92" s="10" t="str">
        <v>SYNC+_0122</v>
      </c>
      <c r="C92" s="10" t="str">
        <v>3-1.3.4胎压状态非正常/低/ 显示</v>
      </c>
      <c r="D92" s="72" t="str">
        <v>监测到低胎压-右后胎压状态未知</v>
      </c>
      <c r="E92" s="10" t="str">
        <v>P2</v>
      </c>
      <c r="F92" s="72" t="str">
        <v>1.车机供电正常;
2.配置PMS Support=0x1
3.连接CAN工具
4.监测到低胎压状态</v>
      </c>
      <c r="G92" s="60" t="str">
        <v>1.用CAN发送
3B4h Tire_Press_RR_ORR_Stat=0x0; 
2.进入胎压监测界面，查看右后胎压信息显示</v>
      </c>
      <c r="H92" s="72" t="str">
        <v>2.显示“--”</v>
      </c>
      <c r="I92" s="40" t="str">
        <v>PASS</v>
      </c>
      <c r="J92" s="40"/>
      <c r="K92" s="40"/>
      <c r="L92" s="40"/>
      <c r="M92" s="40"/>
      <c r="N92" s="40"/>
      <c r="O92" s="40"/>
      <c r="P92" s="145">
        <v>45103</v>
      </c>
      <c r="Q92" s="40" t="str">
        <v>杨春明</v>
      </c>
      <c r="R92" s="60" t="str">
        <v>SOC：20230613_LC_R00_ENG00
MCU：20230614_LC_R00_ENG00</v>
      </c>
    </row>
    <row customHeight="true" ht="70" r="93">
      <c r="A93" s="40"/>
      <c r="B93" s="10" t="str">
        <v>SYNC+_0122</v>
      </c>
      <c r="C93" s="10" t="str">
        <v>3-1.3.4胎压状态非正常/低/ 显示</v>
      </c>
      <c r="D93" s="72" t="str">
        <v>监测到低胎压-右后胎压状态错误-</v>
      </c>
      <c r="E93" s="10" t="str">
        <v>P2</v>
      </c>
      <c r="F93" s="72" t="str">
        <v>1.车机供电正常;
2.配置PMS Support=0x1
3.连接CAN工具
4.监测到低胎压状态</v>
      </c>
      <c r="G93" s="60" t="str">
        <v>1.用CAN发送
3B4h Tire_Press_RR_ORR_Stat=0x3;
2.进入胎压监测界面，查看右后胎压信息显示</v>
      </c>
      <c r="H93" s="72" t="str">
        <v>2.显示“--”</v>
      </c>
      <c r="I93" s="40" t="str">
        <v>PASS</v>
      </c>
      <c r="J93" s="40"/>
      <c r="K93" s="40"/>
      <c r="L93" s="40"/>
      <c r="M93" s="40"/>
      <c r="N93" s="40"/>
      <c r="O93" s="40"/>
      <c r="P93" s="145">
        <v>45103</v>
      </c>
      <c r="Q93" s="40" t="str">
        <v>杨春明</v>
      </c>
      <c r="R93" s="60" t="str">
        <v>SOC：20230613_LC_R00_ENG00
MCU：20230614_LC_R00_ENG00</v>
      </c>
    </row>
    <row customHeight="true" ht="70" r="94">
      <c r="A94" s="40"/>
      <c r="B94" s="10" t="str">
        <v>SYNC+_0122</v>
      </c>
      <c r="C94" s="10" t="str">
        <v>3-1.3.4胎压状态非正常/低/ 显示</v>
      </c>
      <c r="D94" s="72" t="str">
        <v>监测到低胎压-右后胎压状态警报-</v>
      </c>
      <c r="E94" s="10" t="str">
        <v>P2</v>
      </c>
      <c r="F94" s="72" t="str">
        <v>1.车机供电正常;
2.配置PMS Support=0x1
3.连接CAN工具
4.监测到低胎压状态</v>
      </c>
      <c r="G94" s="60" t="str">
        <v>1.用CAN发送
3B4h Tire_Press_RR_ORR_Stat=0x4; 
2.进入胎压监测界面，查看右后胎压信息显示</v>
      </c>
      <c r="H94" s="72" t="str">
        <v>2.显示“低胎压”</v>
      </c>
      <c r="I94" s="40" t="str">
        <v>PASS</v>
      </c>
      <c r="J94" s="40"/>
      <c r="K94" s="40"/>
      <c r="L94" s="40"/>
      <c r="M94" s="40"/>
      <c r="N94" s="40"/>
      <c r="O94" s="40"/>
      <c r="P94" s="145">
        <v>45103</v>
      </c>
      <c r="Q94" s="40" t="str">
        <v>杨春明</v>
      </c>
      <c r="R94" s="60" t="str">
        <v>SOC：20230613_LC_R00_ENG00
MCU：20230614_LC_R00_ENG00</v>
      </c>
    </row>
    <row customHeight="true" ht="88" r="95">
      <c r="A95" s="40"/>
      <c r="B95" s="10" t="str">
        <v>SYNC+_0122</v>
      </c>
      <c r="C95" s="10" t="str">
        <v>3-1.3.4胎压状态非正常/低/ 显示</v>
      </c>
      <c r="D95" s="72" t="str">
        <v>监测到低胎压-右后胎压状态不支持-</v>
      </c>
      <c r="E95" s="10" t="str">
        <v>P2</v>
      </c>
      <c r="F95" s="72" t="str">
        <v>1.车机供电正常;
2.配置PMS Support=0x1
3.连接CAN工具
4.监测到低胎压状态</v>
      </c>
      <c r="G95" s="60" t="str">
        <v>1.用CAN发送
3B4h Tire_Press_RR_ORR_Stat=0x15;
2.进入胎压监测界面，查看右后胎压信息显示</v>
      </c>
      <c r="H95" s="72" t="str">
        <v>2.显示“--”</v>
      </c>
      <c r="I95" s="40" t="str">
        <v>PASS</v>
      </c>
      <c r="J95" s="40"/>
      <c r="K95" s="40"/>
      <c r="L95" s="40"/>
      <c r="M95" s="40"/>
      <c r="N95" s="40"/>
      <c r="O95" s="40"/>
      <c r="P95" s="145">
        <v>45103</v>
      </c>
      <c r="Q95" s="40" t="str">
        <v>杨春明</v>
      </c>
      <c r="R95" s="60" t="str">
        <v>SOC：20230613_LC_R00_ENG00
MCU：20230614_LC_R00_ENG00</v>
      </c>
    </row>
    <row customHeight="true" ht="70" r="96">
      <c r="A96" s="40"/>
      <c r="B96" s="10" t="str">
        <v>SYNC+_0122</v>
      </c>
      <c r="C96" s="10" t="str">
        <v>3-1.3.5胎压状态低且胎压值有效显示</v>
      </c>
      <c r="D96" s="72" t="str">
        <v>监测到低胎压-左前轮胎胎压低</v>
      </c>
      <c r="E96" s="10" t="str">
        <v>P1</v>
      </c>
      <c r="F96" s="72" t="str">
        <v>1.车机供电正常;
2.已配置胎压监测
3.连接CAN工具
4.监测到低胎压状态</v>
      </c>
      <c r="G96" s="60" t="str">
        <v>1.用CAN发送
3B4h Tire_Press_LF_Stat=0x2; 
2.进入胎压监测界面，查看左前轮胎胎压监测信息显示</v>
      </c>
      <c r="H96" s="72" t="str">
        <v>2.左前轮橙色字体显示“低胎压”</v>
      </c>
      <c r="I96" s="40" t="str">
        <v>PASS</v>
      </c>
      <c r="J96" s="40"/>
      <c r="K96" s="40"/>
      <c r="L96" s="40"/>
      <c r="M96" s="40"/>
      <c r="N96" s="40"/>
      <c r="O96" s="40"/>
      <c r="P96" s="145">
        <v>45104</v>
      </c>
      <c r="Q96" s="40" t="str">
        <v>杨春明</v>
      </c>
      <c r="R96" s="60" t="str">
        <v>SOC：20230613_LC_R00_ENG00
MCU：20230614_LC_R00_ENG00</v>
      </c>
    </row>
    <row customHeight="true" ht="70" r="97">
      <c r="A97" s="40"/>
      <c r="B97" s="10" t="str">
        <v>SYNC+_0122</v>
      </c>
      <c r="C97" s="10" t="str">
        <v>3-1.3.5胎压状态低且胎压值有效显示</v>
      </c>
      <c r="D97" s="72" t="str">
        <v>监测到低胎压-左后轮胎胎压低</v>
      </c>
      <c r="E97" s="10" t="str">
        <v>P2</v>
      </c>
      <c r="F97" s="72" t="str">
        <v>1.车机供电正常;
2.配置PMS Support=0x1
3.连接CAN工具
4.监测到低胎压状态</v>
      </c>
      <c r="G97" s="60" t="str">
        <v>1.用CAN发送
3B4h Tire_Press_LR_OLR_Stat=0x2; 
2.进入胎压监测界面，查看左后轮胎胎压监测信息显示</v>
      </c>
      <c r="H97" s="72" t="str">
        <v>2.左后轮胎橙色字体显示“低胎压”</v>
      </c>
      <c r="I97" s="40" t="str">
        <v>PASS</v>
      </c>
      <c r="J97" s="40"/>
      <c r="K97" s="40"/>
      <c r="L97" s="40"/>
      <c r="M97" s="40"/>
      <c r="N97" s="40"/>
      <c r="O97" s="40"/>
      <c r="P97" s="145">
        <v>45103</v>
      </c>
      <c r="Q97" s="40" t="str">
        <v>杨春明</v>
      </c>
      <c r="R97" s="60" t="str">
        <v>SOC：20230613_LC_R00_ENG00
MCU：20230614_LC_R00_ENG00</v>
      </c>
    </row>
    <row customHeight="true" ht="70" r="98">
      <c r="A98" s="40"/>
      <c r="B98" s="10" t="str">
        <v>SYNC+_0122</v>
      </c>
      <c r="C98" s="10" t="str">
        <v>3-1.3.5胎压状态低且胎压值有效显示</v>
      </c>
      <c r="D98" s="72" t="str">
        <v>监测到低胎压-右前轮胎胎压低</v>
      </c>
      <c r="E98" s="10" t="str">
        <v>P2</v>
      </c>
      <c r="F98" s="72" t="str">
        <v>1.车机供电正常;
2.配置PMS Support=0x1
3.连接CAN工具
4.监测到低胎压状态</v>
      </c>
      <c r="G98" s="60" t="str">
        <v>1.用CAN发送
3B4h Tire_Press_RF_Stat=0x2; 
2.进入胎压监测界面，查看右前轮胎胎压监测信息显示</v>
      </c>
      <c r="H98" s="72" t="str">
        <v>2.右前轮胎橙色字体显示“低胎压”</v>
      </c>
      <c r="I98" s="40" t="str">
        <v>PASS</v>
      </c>
      <c r="J98" s="40"/>
      <c r="K98" s="40"/>
      <c r="L98" s="40"/>
      <c r="M98" s="40"/>
      <c r="N98" s="40"/>
      <c r="O98" s="40"/>
      <c r="P98" s="145">
        <v>45103</v>
      </c>
      <c r="Q98" s="40" t="str">
        <v>杨春明</v>
      </c>
      <c r="R98" s="60" t="str">
        <v>SOC：20230613_LC_R00_ENG00
MCU：20230614_LC_R00_ENG00</v>
      </c>
    </row>
    <row customHeight="true" ht="70" r="99">
      <c r="A99" s="40"/>
      <c r="B99" s="10" t="str">
        <v>SYNC+_0122</v>
      </c>
      <c r="C99" s="10" t="str">
        <v>3-1.3.5胎压状态低且胎压值有效显示</v>
      </c>
      <c r="D99" s="72" t="str">
        <v>监测到低胎压-右后轮胎胎压低</v>
      </c>
      <c r="E99" s="10" t="str">
        <v>P2</v>
      </c>
      <c r="F99" s="72" t="str">
        <v>1.车机供电正常;
2.配置PMS Support=0x1
3.连接CAN工具
4.监测到低胎压状态</v>
      </c>
      <c r="G99" s="60" t="str">
        <v>1.用CAN发送
3B4h Tire_Press_RR_ORR_Stat=0x2; 
2.进入胎压监测界面，查看右后轮胎胎压监测信息显示</v>
      </c>
      <c r="H99" s="72" t="str">
        <v>2.右后轮胎橙色字体显示“低胎压”</v>
      </c>
      <c r="I99" s="40" t="str">
        <v>PASS</v>
      </c>
      <c r="J99" s="40"/>
      <c r="K99" s="40"/>
      <c r="L99" s="40"/>
      <c r="M99" s="40"/>
      <c r="N99" s="40"/>
      <c r="O99" s="40"/>
      <c r="P99" s="145">
        <v>45103</v>
      </c>
      <c r="Q99" s="40" t="str">
        <v>杨春明</v>
      </c>
      <c r="R99" s="60" t="str">
        <v>SOC：20230613_LC_R00_ENG00
MCU：20230614_LC_R00_ENG00</v>
      </c>
    </row>
    <row customHeight="true" ht="88" r="100">
      <c r="A100" s="40"/>
      <c r="B100" s="10" t="str">
        <v>SYNC+_0122</v>
      </c>
      <c r="C100" s="10" t="str">
        <v>3-1.3.5胎压状态低且胎压值有效显示</v>
      </c>
      <c r="D100" s="72" t="str">
        <v>监测到低胎压-左前和左后胎压低</v>
      </c>
      <c r="E100" s="10" t="str">
        <v>P2</v>
      </c>
      <c r="F100" s="72" t="str">
        <v>1.车机供电正常;
2.配置PMS Support=0x1
3.连接CAN工具
4.监测到低胎压状态</v>
      </c>
      <c r="G100" s="60" t="str">
        <v>1.用CAN发送
3B4h Tire_Press_LF_Stat=0x2; 
3B4h Tire_Press_LR_OLR_Stat=0x2; 
2.进入胎压监测界面，查看胎压监测信息显示</v>
      </c>
      <c r="H100" s="72" t="str">
        <v>2.左前和左后轮胎橙色字体提示“低胎压”</v>
      </c>
      <c r="I100" s="40" t="str">
        <v>PASS</v>
      </c>
      <c r="J100" s="40"/>
      <c r="K100" s="40"/>
      <c r="L100" s="40"/>
      <c r="M100" s="40"/>
      <c r="N100" s="40"/>
      <c r="O100" s="40"/>
      <c r="P100" s="145">
        <v>45103</v>
      </c>
      <c r="Q100" s="40" t="str">
        <v>杨春明</v>
      </c>
      <c r="R100" s="60" t="str">
        <v>SOC：20230613_LC_R00_ENG00
MCU：20230614_LC_R00_ENG00</v>
      </c>
    </row>
    <row customHeight="true" ht="88" r="101">
      <c r="A101" s="40"/>
      <c r="B101" s="10" t="str">
        <v>SYNC+_0122</v>
      </c>
      <c r="C101" s="10" t="str">
        <v>3-1.3.5胎压状态低且胎压值有效显示</v>
      </c>
      <c r="D101" s="72" t="str">
        <v>监测到低胎压-左前和右前胎压低</v>
      </c>
      <c r="E101" s="10" t="str">
        <v>P2</v>
      </c>
      <c r="F101" s="72" t="str">
        <v>1.车机供电正常;
2.配置PMS Support=0x1
3.连接CAN工具
4.监测到低胎压状态</v>
      </c>
      <c r="G101" s="60" t="str">
        <v>1.用CAN发送
3B4h Tire_Press_LF_Stat=0x2; 
3B4h Tire_Press_RF_Stat=0x2; 
2.进入胎压监测界面，查看胎压监测信息显示</v>
      </c>
      <c r="H101" s="72" t="str">
        <v>2.左前和右前轮胎橙色字体提示“低胎压”</v>
      </c>
      <c r="I101" s="40" t="str">
        <v>PASS</v>
      </c>
      <c r="J101" s="40"/>
      <c r="K101" s="40"/>
      <c r="L101" s="40"/>
      <c r="M101" s="40"/>
      <c r="N101" s="40"/>
      <c r="O101" s="40"/>
      <c r="P101" s="145">
        <v>45103</v>
      </c>
      <c r="Q101" s="40" t="str">
        <v>杨春明</v>
      </c>
      <c r="R101" s="60" t="str">
        <v>SOC：20230613_LC_R00_ENG00
MCU：20230614_LC_R00_ENG00</v>
      </c>
    </row>
    <row customHeight="true" ht="88" r="102">
      <c r="A102" s="40"/>
      <c r="B102" s="10" t="str">
        <v>SYNC+_0122</v>
      </c>
      <c r="C102" s="10" t="str">
        <v>3-1.3.5胎压状态低且胎压值有效显示</v>
      </c>
      <c r="D102" s="72" t="str">
        <v>监测到低胎压-左前和右后胎压低</v>
      </c>
      <c r="E102" s="10" t="str">
        <v>P2</v>
      </c>
      <c r="F102" s="72" t="str">
        <v>1.车机供电正常;
2.配置PMS Support=0x1
3.连接CAN工具
4.监测到低胎压状态</v>
      </c>
      <c r="G102" s="60" t="str">
        <v>1.用CAN发送
3B4h Tire_Press_LF_Stat=0x2; 
3B4h Tire_Press_RR_ORR_Stat=0x2; 
2.进入胎压监测界面，查看胎压监测信息显示</v>
      </c>
      <c r="H102" s="72" t="str">
        <v>2.左前和右后轮胎橙色字体提示“低胎压”</v>
      </c>
      <c r="I102" s="40" t="str">
        <v>PASS</v>
      </c>
      <c r="J102" s="40"/>
      <c r="K102" s="40"/>
      <c r="L102" s="40"/>
      <c r="M102" s="40"/>
      <c r="N102" s="40"/>
      <c r="O102" s="40"/>
      <c r="P102" s="145">
        <v>45103</v>
      </c>
      <c r="Q102" s="40" t="str">
        <v>杨春明</v>
      </c>
      <c r="R102" s="60" t="str">
        <v>SOC：20230613_LC_R00_ENG00
MCU：20230614_LC_R00_ENG00</v>
      </c>
    </row>
    <row customHeight="true" ht="88" r="103">
      <c r="A103" s="40"/>
      <c r="B103" s="10" t="str">
        <v>SYNC+_0122</v>
      </c>
      <c r="C103" s="10" t="str">
        <v>3-1.3.5胎压状态低且胎压值有效显示</v>
      </c>
      <c r="D103" s="72" t="str">
        <v>监测到低胎压-右前和右后胎压低</v>
      </c>
      <c r="E103" s="10" t="str">
        <v>P2</v>
      </c>
      <c r="F103" s="72" t="str">
        <v>1.车机供电正常;
2.配置PMS Support=0x1
3.连接CAN工具
4.监测到低胎压状态</v>
      </c>
      <c r="G103" s="60" t="str">
        <v>1.用CAN发送
3B4h Tire_Press_RF_Stat=0x2; 
3B4h Tire_Press_RR_ORR_Stat=0x2; 
2.进入胎压监测界面，查看胎压监测信息显示</v>
      </c>
      <c r="H103" s="72" t="str">
        <v>2.右前和右后轮胎橙色字体提示“低胎压”</v>
      </c>
      <c r="I103" s="40" t="str">
        <v>PASS</v>
      </c>
      <c r="J103" s="40"/>
      <c r="K103" s="40"/>
      <c r="L103" s="40"/>
      <c r="M103" s="40"/>
      <c r="N103" s="40"/>
      <c r="O103" s="40"/>
      <c r="P103" s="145">
        <v>45103</v>
      </c>
      <c r="Q103" s="40" t="str">
        <v>杨春明</v>
      </c>
      <c r="R103" s="60" t="str">
        <v>SOC：20230613_LC_R00_ENG00
MCU：20230614_LC_R00_ENG00</v>
      </c>
    </row>
    <row customHeight="true" ht="105" r="104">
      <c r="A104" s="40"/>
      <c r="B104" s="10" t="str">
        <v>SYNC+_0122</v>
      </c>
      <c r="C104" s="10" t="str">
        <v>3-1.3.5胎压状态低且胎压值有效显示</v>
      </c>
      <c r="D104" s="72" t="str">
        <v>监测到低胎压-左前、左后和右前胎压低</v>
      </c>
      <c r="E104" s="10" t="str">
        <v>P2</v>
      </c>
      <c r="F104" s="72" t="str">
        <v>1.车机供电正常;
2.配置PMS Support=0x1
3.连接CAN工具
4.监测到低胎压状态</v>
      </c>
      <c r="G104" s="60" t="str">
        <v>1.用CAN发送
3B4h Tire_Press_LF_Stat=0x2;
3B4h Tire_Press_LR_OLR_Stat=0x2; 
3B4h Tire_Press_RF_Stat=0x2; 
2.进入胎压监测界面，查看胎压监测信息显示</v>
      </c>
      <c r="H104" s="72" t="str">
        <v>2.左前、左后和右前轮胎橙色字体提示“低胎压”</v>
      </c>
      <c r="I104" s="40" t="str">
        <v>PASS</v>
      </c>
      <c r="J104" s="40"/>
      <c r="K104" s="40"/>
      <c r="L104" s="40"/>
      <c r="M104" s="40"/>
      <c r="N104" s="40"/>
      <c r="O104" s="40"/>
      <c r="P104" s="145">
        <v>45103</v>
      </c>
      <c r="Q104" s="40" t="str">
        <v>杨春明</v>
      </c>
      <c r="R104" s="60" t="str">
        <v>SOC：20230613_LC_R00_ENG00
MCU：20230614_LC_R00_ENG00</v>
      </c>
    </row>
    <row customHeight="true" ht="105" r="105">
      <c r="A105" s="40"/>
      <c r="B105" s="10" t="str">
        <v>SYNC+_0122</v>
      </c>
      <c r="C105" s="10" t="str">
        <v>3-1.3.5胎压状态低且胎压值有效显示</v>
      </c>
      <c r="D105" s="72" t="str">
        <v>监测到低胎压-左前、左后和右后胎压低</v>
      </c>
      <c r="E105" s="10" t="str">
        <v>P2</v>
      </c>
      <c r="F105" s="72" t="str">
        <v>1.车机供电正常;
2.配置PMS Support=0x1
3.连接CAN工具
4.监测到低胎压状态</v>
      </c>
      <c r="G105" s="60" t="str">
        <v>1.用CAN发送
3B4h Tire_Press_LF_Stat=0x2; 
3B4h Tire_Press_LR_OLR_Stat=0x2; 
3B4h Tire_Press_RR_ORR_Stat=0x2; 
2.进入胎压监测界面，查看胎压监测信息显示</v>
      </c>
      <c r="H105" s="72" t="str">
        <v>2.左前、左后和右前轮胎橙色字体提示“低胎压”</v>
      </c>
      <c r="I105" s="40" t="str">
        <v>PASS</v>
      </c>
      <c r="J105" s="40"/>
      <c r="K105" s="40"/>
      <c r="L105" s="40"/>
      <c r="M105" s="40"/>
      <c r="N105" s="40"/>
      <c r="O105" s="40"/>
      <c r="P105" s="145">
        <v>45103</v>
      </c>
      <c r="Q105" s="40" t="str">
        <v>杨春明</v>
      </c>
      <c r="R105" s="60" t="str">
        <v>SOC：20230613_LC_R00_ENG00
MCU：20230614_LC_R00_ENG00</v>
      </c>
    </row>
    <row customHeight="true" ht="105" r="106">
      <c r="A106" s="40"/>
      <c r="B106" s="10" t="str">
        <v>SYNC+_0122</v>
      </c>
      <c r="C106" s="10" t="str">
        <v>3-1.3.5胎压状态低且胎压值有效显示</v>
      </c>
      <c r="D106" s="72" t="str">
        <v>监测到低胎压-左前、右前和右后胎压低</v>
      </c>
      <c r="E106" s="10" t="str">
        <v>P2</v>
      </c>
      <c r="F106" s="72" t="str">
        <v>1.车机供电正常;
2.配置PMS Support=0x1
3.连接CAN工具
4.监测到低胎压状态</v>
      </c>
      <c r="G106" s="60" t="str">
        <v>1.用CAN发送
3B4h Tire_Press_LF_Stat=0x2; 
3B4h Tire_Press_RF_Stat=0x2; 
3B4h Tire_Press_RR_ORR_Stat=0x2; 
2.进入胎压监测界面，查看胎压监测信息显示</v>
      </c>
      <c r="H106" s="72" t="str">
        <v>2.左前、左后和右前轮胎橙色字体提示“低胎压”</v>
      </c>
      <c r="I106" s="40" t="str">
        <v>PASS</v>
      </c>
      <c r="J106" s="40"/>
      <c r="K106" s="40"/>
      <c r="L106" s="40"/>
      <c r="M106" s="40"/>
      <c r="N106" s="40"/>
      <c r="O106" s="40"/>
      <c r="P106" s="145">
        <v>45103</v>
      </c>
      <c r="Q106" s="40" t="str">
        <v>杨春明</v>
      </c>
      <c r="R106" s="60" t="str">
        <v>SOC：20230613_LC_R00_ENG00
MCU：20230614_LC_R00_ENG00</v>
      </c>
    </row>
    <row customHeight="true" ht="123" r="107">
      <c r="A107" s="40"/>
      <c r="B107" s="10" t="str">
        <v>SYNC+_0122</v>
      </c>
      <c r="C107" s="10" t="str">
        <v>3-1.3.5胎压状态低且胎压值有效显示</v>
      </c>
      <c r="D107" s="72" t="str">
        <v>监测到低胎压-左前、左后、右前和右后胎压低</v>
      </c>
      <c r="E107" s="10" t="str">
        <v>P2</v>
      </c>
      <c r="F107" s="72" t="str">
        <v>1.车机供电正常;
2.配置PMS Support=0x1
3.连接CAN工具
4.监测到低胎压状态</v>
      </c>
      <c r="G107" s="60" t="str">
        <v>1.用CAN发送
3B4h Tire_Press_LF_Stat=0x2; 
3B4h Tire_Press_LR_OLR_Stat=0x2; 
3B4h Tire_Press_RF_Stat=0x2; 
3B4h Tire_Press_RR_ORR_Stat=0x2; 
2.进入胎压监测界面，查看胎压监测信息显示</v>
      </c>
      <c r="H107" s="72" t="str">
        <v>2.左前、左后、右前和右后轮胎橙色字体提示“低胎压”</v>
      </c>
      <c r="I107" s="40" t="str">
        <v>PASS</v>
      </c>
      <c r="J107" s="40"/>
      <c r="K107" s="40"/>
      <c r="L107" s="40"/>
      <c r="M107" s="40"/>
      <c r="N107" s="40"/>
      <c r="O107" s="40"/>
      <c r="P107" s="145">
        <v>45103</v>
      </c>
      <c r="Q107" s="40" t="str">
        <v>杨春明</v>
      </c>
      <c r="R107" s="60" t="str">
        <v>SOC：20230613_LC_R00_ENG00
MCU：20230614_LC_R00_ENG00</v>
      </c>
    </row>
    <row customHeight="true" ht="70" r="108">
      <c r="A108" s="40"/>
      <c r="B108" s="10" t="str">
        <v>SYNC+_0122</v>
      </c>
      <c r="C108" s="10" t="str">
        <v>3-1.3.6胎压监测分页提醒显示</v>
      </c>
      <c r="D108" s="60" t="str">
        <v>监测到低胎压-胎压监测分页提醒显示</v>
      </c>
      <c r="E108" s="10" t="str">
        <v>P1</v>
      </c>
      <c r="F108" s="72" t="str">
        <v>1.车机供电正常;
2.已配置胎压监测
3.连接CAN工具
4.监测到低胎压状态</v>
      </c>
      <c r="G108" s="72" t="str">
        <v>1.查看胎压监测分页显示</v>
      </c>
      <c r="H108" s="60" t="str">
        <v>1.显示故障提醒图标，如果故障没清除，图标一直显示</v>
      </c>
      <c r="I108" s="40" t="str">
        <v>PASS</v>
      </c>
      <c r="J108" s="40"/>
      <c r="K108" s="40"/>
      <c r="L108" s="40"/>
      <c r="M108" s="40"/>
      <c r="N108" s="40"/>
      <c r="O108" s="40"/>
      <c r="P108" s="145">
        <v>45104</v>
      </c>
      <c r="Q108" s="40" t="str">
        <v>杨春明</v>
      </c>
      <c r="R108" s="60" t="str">
        <v>SOC：20230613_LC_R00_ENG00
MCU：20230614_LC_R00_ENG00</v>
      </c>
    </row>
    <row customHeight="true" ht="88" r="109">
      <c r="A109" s="40"/>
      <c r="B109" s="10" t="str">
        <v>SYNC+_0122</v>
      </c>
      <c r="C109" s="10" t="str">
        <v>3-1.3.7VHA界面故障提醒显示</v>
      </c>
      <c r="D109" s="60" t="str">
        <v>监测到低胎压-VHA界面故障提醒显示</v>
      </c>
      <c r="E109" s="10" t="str">
        <v>P1</v>
      </c>
      <c r="F109" s="72" t="str">
        <v>1.车机供电正常;
2.已配置胎压监测
3.连接CAN工具
4.监测到低胎压状态</v>
      </c>
      <c r="G109" s="72" t="str">
        <v>1.查看VHA界面故障提醒显示</v>
      </c>
      <c r="H109" s="60" t="str">
        <v>1.显示：标题：监测到低胎压，且在标题左侧显示低胎压图标，标题下方展示提醒文本：“车辆在低胎压情况下行驶可能会造成安全事故”，右侧展示车模</v>
      </c>
      <c r="I109" s="40" t="str">
        <v>PASS</v>
      </c>
      <c r="J109" s="40"/>
      <c r="K109" s="40"/>
      <c r="L109" s="40"/>
      <c r="M109" s="40"/>
      <c r="N109" s="40"/>
      <c r="O109" s="40"/>
      <c r="P109" s="145">
        <v>45104</v>
      </c>
      <c r="Q109" s="40" t="str">
        <v>杨春明</v>
      </c>
      <c r="R109" s="60" t="str">
        <v>SOC：20230613_LC_R00_ENG00
MCU：20230614_LC_R00_ENG00</v>
      </c>
    </row>
    <row customHeight="true" ht="226" r="110">
      <c r="A110" s="40"/>
      <c r="B110" s="10" t="str">
        <v>SYNC+_0122</v>
      </c>
      <c r="C110" s="10" t="str">
        <v>3-1.4 发动机未启动界面</v>
      </c>
      <c r="D110" s="60" t="str">
        <v>未启动发动机时的显示</v>
      </c>
      <c r="E110" s="10" t="str">
        <v>P1</v>
      </c>
      <c r="F110" s="72" t="str">
        <v>1.车机供电正常;
2.已配置胎压监测
3.发送机未启动</v>
      </c>
      <c r="G110" s="72" t="str">
        <v>1.查看胎压监测界面</v>
      </c>
      <c r="H110" s="60" t="str">
        <v>1.显示“请先启动发动机”，tab上不显示红点</v>
      </c>
      <c r="I110" s="40" t="str">
        <v>PASS</v>
      </c>
      <c r="J110" s="60"/>
      <c r="K110" s="40"/>
      <c r="L110" s="40"/>
      <c r="M110" s="40"/>
      <c r="N110" s="40"/>
      <c r="O110" s="40"/>
      <c r="P110" s="145">
        <v>45104</v>
      </c>
      <c r="Q110" s="40" t="str">
        <v>杨春明</v>
      </c>
      <c r="R110" s="60" t="str">
        <v>SOC：20230613_LC_R00_ENG00
MCU：20230614_LC_R00_ENG00</v>
      </c>
    </row>
    <row customHeight="true" ht="139" r="111">
      <c r="A111" s="40"/>
      <c r="B111" s="10" t="str">
        <v>SYNC+_0122</v>
      </c>
      <c r="C111" s="10" t="str">
        <v>3-1.5 被动胎压检测-胎压正常（车型仅支持被动胎压检测）</v>
      </c>
      <c r="D111" s="60" t="str">
        <v>胎压正常时的显示</v>
      </c>
      <c r="E111" s="10" t="str">
        <v>P2</v>
      </c>
      <c r="F111" s="72" t="str">
        <v>1.车机供电正常;
2.配置PMS Support=0x0 （./yfdbus_send AI.lv.ipcl.out vip2gip_VehicleNetwork 0x02,0x21,0x40,0x32,0x78,0x00,0x00,0x00）
3.被动胎压检测正常</v>
      </c>
      <c r="G111" s="72" t="str">
        <v>1. 执行 
查看VHA界面</v>
      </c>
      <c r="H111" s="60" t="str">
        <v>1.显示：标题：胎压正常，左侧显示正常图标，标题下方展示提醒文本：“胎压正常，胎压正常请安心驾驶”，右侧展示车模</v>
      </c>
      <c r="I111" s="40" t="str">
        <v>PASS</v>
      </c>
      <c r="J111" s="40"/>
      <c r="K111" s="40"/>
      <c r="L111" s="40"/>
      <c r="M111" s="40"/>
      <c r="N111" s="40"/>
      <c r="O111" s="40"/>
      <c r="P111" s="145">
        <v>45103</v>
      </c>
      <c r="Q111" s="40" t="str">
        <v>杨春明</v>
      </c>
      <c r="R111" s="60" t="str">
        <v>SOC：20230613_LC_R00_ENG00
MCU：20230614_LC_R00_ENG00</v>
      </c>
    </row>
    <row customHeight="true" ht="139" r="112">
      <c r="A112" s="40"/>
      <c r="B112" s="10" t="str">
        <v>SYNC+_0122</v>
      </c>
      <c r="C112" s="10" t="str">
        <v>3-1.6 被动胎压检测-低胎压（车型仅支持被动胎压检测）</v>
      </c>
      <c r="D112" s="60" t="str">
        <v>低胎压时的显示</v>
      </c>
      <c r="E112" s="10" t="str">
        <v>P2</v>
      </c>
      <c r="F112" s="72" t="str">
        <v>1.车机供电正常;
2.配置PMS Support=0x0 （./yfdbus_send AI.lv.ipcl.out vip2gip_VehicleNetwork 0x02,0x21,0x40,0x32,0x78,0x00,0x00,0x00）
3.被动胎压检测正常</v>
      </c>
      <c r="G112" s="72" t="str">
        <v>1. 3B4h Tire_Press_System_Stat=0x3
查看VHA界面</v>
      </c>
      <c r="H112" s="60" t="str">
        <v>1.显示“检测到低胎压”，车辆在低胎压情况下行驶可能会造成安全事故，在车辆上显示预警图标</v>
      </c>
      <c r="I112" s="40" t="str">
        <v>PASS</v>
      </c>
      <c r="J112" s="40"/>
      <c r="K112" s="40"/>
      <c r="L112" s="40"/>
      <c r="M112" s="40"/>
      <c r="N112" s="40"/>
      <c r="O112" s="40"/>
      <c r="P112" s="145">
        <v>45103</v>
      </c>
      <c r="Q112" s="40" t="str">
        <v>杨春明</v>
      </c>
      <c r="R112" s="60" t="str">
        <v>SOC：20230613_LC_R00_ENG00
MCU：20230614_LC_R00_ENG00</v>
      </c>
    </row>
    <row customHeight="true" ht="157" r="113">
      <c r="A113" s="40"/>
      <c r="B113" s="10" t="str">
        <v>SYNC+_0122</v>
      </c>
      <c r="C113" s="10" t="str">
        <v>3-1.7 被动胎压检测-发送机未启动（车型仅支持被动胎压检测）</v>
      </c>
      <c r="D113" s="60" t="str">
        <v>发送机未启动时的显示</v>
      </c>
      <c r="E113" s="10" t="str">
        <v>P2</v>
      </c>
      <c r="F113" s="72" t="str">
        <v>1.车机供电正常;
2.配置PMS Support=0x0 （./yfdbus_send AI.lv.ipcl.out vip2gip_VehicleNetwork 0x02,0x21,0x40,0x32,0x78,0x00,0x00,0x00
3.被动胎压检测发动机未启动</v>
      </c>
      <c r="G113" s="72" t="str">
        <v>1. 167  PwPckTq_D_Stat   =OFF
查看胎压监测界面</v>
      </c>
      <c r="H113" s="60" t="str">
        <v>1.显示“请先启动发动机”，tab上不显示红点</v>
      </c>
      <c r="I113" s="40" t="str">
        <v>PASS</v>
      </c>
      <c r="J113" s="40"/>
      <c r="K113" s="40"/>
      <c r="L113" s="40"/>
      <c r="M113" s="40"/>
      <c r="N113" s="40"/>
      <c r="O113" s="40"/>
      <c r="P113" s="145">
        <v>45103</v>
      </c>
      <c r="Q113" s="40" t="str">
        <v>杨春明</v>
      </c>
      <c r="R113" s="60" t="str">
        <v>SOC：20230613_LC_R00_ENG00
MCU：20230614_LC_R00_ENG00</v>
      </c>
    </row>
    <row customHeight="true" ht="105" r="114">
      <c r="A114" s="40"/>
      <c r="B114" s="10" t="str">
        <v>SYNC+_0122</v>
      </c>
      <c r="C114" s="10" t="str">
        <v>4 车辆养护分页不显示</v>
      </c>
      <c r="D114" s="60" t="str">
        <v>车辆养护分页不显示</v>
      </c>
      <c r="E114" s="10" t="str">
        <v>P1</v>
      </c>
      <c r="F114" s="72" t="str">
        <v>1.车机供电正常;</v>
      </c>
      <c r="G114" s="60" t="str">
        <v>1.配置字设置机油提醒不可用（./yfdbus_send AI.lv.ipcl.out vip2gip_VehicleNetwork 0x02,0x21,0x40,0x33,0x5D,0x00,0x00,0x00）
2.查看护航详情界面显示</v>
      </c>
      <c r="H114" s="72" t="str">
        <v>2.不显示车辆养护分页</v>
      </c>
      <c r="I114" s="40" t="str">
        <v>PASS</v>
      </c>
      <c r="J114" s="40"/>
      <c r="K114" s="40"/>
      <c r="L114" s="40"/>
      <c r="M114" s="40"/>
      <c r="N114" s="40"/>
      <c r="O114" s="40"/>
      <c r="P114" s="145">
        <v>45104</v>
      </c>
      <c r="Q114" s="40" t="str">
        <v>杨春明</v>
      </c>
      <c r="R114" s="60" t="str">
        <v>SOC：20230613_LC_R00_ENG00
MCU：20230614_LC_R00_ENG00</v>
      </c>
    </row>
    <row customHeight="true" ht="123" r="115">
      <c r="A115" s="40"/>
      <c r="B115" s="10" t="str">
        <v>SYNC+_0122</v>
      </c>
      <c r="C115" s="10" t="str">
        <v>4-1进入车辆养护</v>
      </c>
      <c r="D115" s="60" t="str">
        <v>进入车辆养护</v>
      </c>
      <c r="E115" s="10" t="str">
        <v>P0</v>
      </c>
      <c r="F115" s="72" t="str">
        <v>1.车机供电正常;
2.配置字设置机油提醒可用（./yfdbus_send AI.lv.ipcl.out vip2gip_VehicleNetwork 0x02,0x21,0x40,0x33,0x5D,0x00,0x00,0x01）</v>
      </c>
      <c r="G115" s="72" t="str">
        <v>1.点击车辆养护分页</v>
      </c>
      <c r="H115" s="72" t="str">
        <v>2.右边显示车辆养护界面</v>
      </c>
      <c r="I115" s="40" t="str">
        <v>PASS</v>
      </c>
      <c r="J115" s="40"/>
      <c r="K115" s="40"/>
      <c r="L115" s="40"/>
      <c r="M115" s="40"/>
      <c r="N115" s="40"/>
      <c r="O115" s="40"/>
      <c r="P115" s="145">
        <v>45104</v>
      </c>
      <c r="Q115" s="40" t="str">
        <v>杨春明</v>
      </c>
      <c r="R115" s="60" t="str">
        <v>SOC：20230613_LC_R00_ENG00
MCU：20230614_LC_R00_ENG00</v>
      </c>
    </row>
    <row customHeight="true" ht="123" r="116">
      <c r="A116" s="40"/>
      <c r="B116" s="10" t="str">
        <v>SYNC+_0122</v>
      </c>
      <c r="C116" s="10" t="str">
        <v>4-1进入车辆养护</v>
      </c>
      <c r="D116" s="60" t="str">
        <v>发送机未启动时的显示</v>
      </c>
      <c r="E116" s="10" t="str">
        <v>P2</v>
      </c>
      <c r="F116" s="72" t="str">
        <v>1.车机供电正常;
2.配置字设置机油提醒可用（./yfdbus_send AI.lv.ipcl.out vip2gip_VehicleNetwork 0x02,0x21,0x40,0x33,0x5D,0x00,0x00,0x01）</v>
      </c>
      <c r="G116" s="72" t="str">
        <v>1. 167  PwPckTq_D_Stat   =OFF
查看车辆养护界面</v>
      </c>
      <c r="H116" s="60" t="str">
        <v>1.显示“请先启动发动机”，tab上不显示红点</v>
      </c>
      <c r="I116" s="40" t="str">
        <v>PASS</v>
      </c>
      <c r="J116" s="40"/>
      <c r="K116" s="40"/>
      <c r="L116" s="40"/>
      <c r="M116" s="40"/>
      <c r="N116" s="40"/>
      <c r="O116" s="40"/>
      <c r="P116" s="145">
        <v>45103</v>
      </c>
      <c r="Q116" s="40" t="str">
        <v>杨春明</v>
      </c>
      <c r="R116" s="60" t="str">
        <v>SOC：20230613_LC_R00_ENG00
MCU：20230614_LC_R00_ENG00</v>
      </c>
    </row>
    <row customHeight="true" ht="139" r="117">
      <c r="A117" s="40"/>
      <c r="B117" s="10" t="str">
        <v>SYNC+_0122</v>
      </c>
      <c r="C117" s="10" t="str">
        <v>4-1.1.2机油寿命显示</v>
      </c>
      <c r="D117" s="60" t="str">
        <v>机油寿命良好-机油寿命显示-机油寿命100%</v>
      </c>
      <c r="E117" s="10" t="str">
        <v>P1</v>
      </c>
      <c r="F117" s="72" t="str">
        <v>1.车机供电正常;
2.配置字设置机油提醒可用（./yfdbus_send AI.lv.ipcl.out vip2gip_VehicleNetwork 0x02,0x21,0x40,0x33,0x5D,0x00,0x00,0x01）
3.连接CAN工具</v>
      </c>
      <c r="G117" s="60" t="str">
        <v>1.用CAN发送179h EngOilLife_Pc_Actl=100
2.进入车辆养护界面，查看车辆养护信息中的机油寿命显示</v>
      </c>
      <c r="H117" s="72" t="str">
        <v>2.显示机油寿命百分比，采用进度条方式显示，进度条显示为蓝色</v>
      </c>
      <c r="I117" s="40" t="str">
        <v>PASS</v>
      </c>
      <c r="J117" s="40"/>
      <c r="K117" s="40"/>
      <c r="L117" s="40"/>
      <c r="M117" s="40"/>
      <c r="N117" s="40"/>
      <c r="O117" s="40"/>
      <c r="P117" s="145">
        <v>45104</v>
      </c>
      <c r="Q117" s="40" t="str">
        <v>杨春明</v>
      </c>
      <c r="R117" s="60" t="str">
        <v>SOC：20230613_LC_R00_ENG00
MCU：20230614_LC_R00_ENG00</v>
      </c>
    </row>
    <row customHeight="true" ht="139" r="118">
      <c r="A118" s="40"/>
      <c r="B118" s="10" t="str">
        <v>SYNC+_0122</v>
      </c>
      <c r="C118" s="10" t="str">
        <v>4-1.1.2机油寿命显示</v>
      </c>
      <c r="D118" s="60" t="str">
        <v>机油寿命良好-机油寿命显示-机油寿命40%</v>
      </c>
      <c r="E118" s="10" t="str">
        <v>P1</v>
      </c>
      <c r="F118" s="72" t="str">
        <v>1.车机供电正常;
2.配置字设置机油提醒可用（./yfdbus_send AI.lv.ipcl.out vip2gip_VehicleNetwork 0x02,0x21,0x40,0x33,0x5D,0x00,0x00,0x01）
3.连接CAN工具</v>
      </c>
      <c r="G118" s="60" t="str">
        <v>1.用CAN发送179h EngOilLife_Pc_Actl=40
2.进入车辆养护界面，查看车辆养护信息中的机油寿命显示</v>
      </c>
      <c r="H118" s="72" t="str">
        <v>2.显示机油寿命百分比，采用进度条方式显示，进度条显示为蓝色</v>
      </c>
      <c r="I118" s="40" t="str">
        <v>PASS</v>
      </c>
      <c r="J118" s="40"/>
      <c r="K118" s="40"/>
      <c r="L118" s="40"/>
      <c r="M118" s="40"/>
      <c r="N118" s="40"/>
      <c r="O118" s="40"/>
      <c r="P118" s="145">
        <v>45104</v>
      </c>
      <c r="Q118" s="40" t="str">
        <v>杨春明</v>
      </c>
      <c r="R118" s="60" t="str">
        <v>SOC：20230613_LC_R00_ENG00
MCU：20230614_LC_R00_ENG00</v>
      </c>
    </row>
    <row customHeight="true" ht="139" r="119">
      <c r="A119" s="40"/>
      <c r="B119" s="10" t="str">
        <v>SYNC+_0122</v>
      </c>
      <c r="C119" s="10" t="str">
        <v>4-1.1.2机油寿命显示</v>
      </c>
      <c r="D119" s="57" t="str">
        <v>机油寿命良好-机油寿命显示-机油寿命6%</v>
      </c>
      <c r="E119" s="10" t="str">
        <v>P1</v>
      </c>
      <c r="F119" s="148" t="str">
        <v>1.车机供电正常;
2.配置字设置机油提醒可用（./yfdbus_send AI.lv.ipcl.out vip2gip_VehicleNetwork 0x02,0x21,0x40,0x33,0x5D,0x00,0x00,0x01）
3.连接CAN工具</v>
      </c>
      <c r="G119" s="60" t="str">
        <v>1.用CAN发送179h EngOilLife_Pc_Actl=6
2.进入车辆养护界面，查看车辆养护信息中的机油寿命显示</v>
      </c>
      <c r="H119" s="72" t="str">
        <v>2.显示机油寿命百分比，采用进度条方式显示，进度条显示为蓝色</v>
      </c>
      <c r="I119" s="40" t="str">
        <v>PASS</v>
      </c>
      <c r="J119" s="40"/>
      <c r="K119" s="40"/>
      <c r="L119" s="40"/>
      <c r="M119" s="40"/>
      <c r="N119" s="40"/>
      <c r="O119" s="40"/>
      <c r="P119" s="145">
        <v>45104</v>
      </c>
      <c r="Q119" s="40" t="str">
        <v>杨春明</v>
      </c>
      <c r="R119" s="60" t="str">
        <v>SOC：20230613_LC_R00_ENG00
MCU：20230614_LC_R00_ENG00</v>
      </c>
    </row>
    <row customHeight="true" ht="139" r="120">
      <c r="A120" s="40"/>
      <c r="B120" s="10" t="str">
        <v>SYNC+_0122</v>
      </c>
      <c r="C120" s="8" t="str">
        <v>4-1.1.3提示显示</v>
      </c>
      <c r="D120" s="60" t="str">
        <v>机油寿命良好-提示显示-机油寿命100%</v>
      </c>
      <c r="E120" s="10" t="str">
        <v>P1</v>
      </c>
      <c r="F120" s="72" t="str">
        <v>1.车机供电正常;
2.配置字设置机油提醒可用（./yfdbus_send AI.lv.ipcl.out vip2gip_VehicleNetwork 0x02,0x21,0x40,0x33,0x5D,0x00,0x00,0x01）
3.连接CAN工具</v>
      </c>
      <c r="G120" s="60" t="str">
        <v>1.用CAN发送179h EngOilLife_Pc_Actl=100
2.进入车辆养护界面，查看车辆养护信息中的提示显示</v>
      </c>
      <c r="H120" s="72" t="str">
        <v>2.显示”您当前机油寿命处于良好范围“</v>
      </c>
      <c r="I120" s="40" t="str">
        <v>PASS</v>
      </c>
      <c r="J120" s="40"/>
      <c r="K120" s="40"/>
      <c r="L120" s="40"/>
      <c r="M120" s="40"/>
      <c r="N120" s="40"/>
      <c r="O120" s="40"/>
      <c r="P120" s="145">
        <v>45104</v>
      </c>
      <c r="Q120" s="40" t="str">
        <v>杨春明</v>
      </c>
      <c r="R120" s="60" t="str">
        <v>SOC：20230613_LC_R00_ENG00
MCU：20230614_LC_R00_ENG00</v>
      </c>
    </row>
    <row customHeight="true" ht="139" r="121">
      <c r="A121" s="40"/>
      <c r="B121" s="10" t="str">
        <v>SYNC+_0122</v>
      </c>
      <c r="C121" s="10" t="str">
        <v>4-1.1.2机油寿命显示</v>
      </c>
      <c r="D121" s="60" t="str">
        <v>机油寿命良好-机油寿命显示-机油寿命40%</v>
      </c>
      <c r="E121" s="10" t="str">
        <v>P1</v>
      </c>
      <c r="F121" s="72" t="str">
        <v>1.车机供电正常;
2.配置字设置机油提醒可用（./yfdbus_send AI.lv.ipcl.out vip2gip_VehicleNetwork 0x02,0x21,0x40,0x33,0x5D,0x00,0x00,0x01）
3.连接CAN工具</v>
      </c>
      <c r="G121" s="60" t="str">
        <v>1.用CAN发送179h EngOilLife_Pc_Actl=40
2.进入车辆养护界面，查看车辆养护信息中的提示显示</v>
      </c>
      <c r="H121" s="72" t="str">
        <v>2.显示”您当前机油寿命处于良好范围“</v>
      </c>
      <c r="I121" s="40" t="str">
        <v>PASS</v>
      </c>
      <c r="J121" s="40"/>
      <c r="K121" s="40"/>
      <c r="L121" s="40"/>
      <c r="M121" s="40"/>
      <c r="N121" s="40"/>
      <c r="O121" s="40"/>
      <c r="P121" s="145">
        <v>45104</v>
      </c>
      <c r="Q121" s="40" t="str">
        <v>杨春明</v>
      </c>
      <c r="R121" s="60" t="str">
        <v>SOC：20230613_LC_R00_ENG00
MCU：20230614_LC_R00_ENG00</v>
      </c>
    </row>
    <row customHeight="true" ht="139" r="122">
      <c r="A122" s="40"/>
      <c r="B122" s="10" t="str">
        <v>SYNC+_0122</v>
      </c>
      <c r="C122" s="8" t="str">
        <v>4-1.1.3提示显示</v>
      </c>
      <c r="D122" s="60" t="str">
        <v>机油寿命良好-提示显示-机油寿命6%</v>
      </c>
      <c r="E122" s="10" t="str">
        <v>P1</v>
      </c>
      <c r="F122" s="72" t="str">
        <v>1.车机供电正常;
2.配置字设置机油提醒可用（./yfdbus_send AI.lv.ipcl.out vip2gip_VehicleNetwork 0x02,0x21,0x40,0x33,0x5D,0x00,0x00,0x01）
3.连接CAN工具</v>
      </c>
      <c r="G122" s="60" t="str">
        <v>1.用CAN发送179h EngOilLife_Pc_Actl=6
2.进入车辆养护界面，查看车辆养护信息中的提示显示</v>
      </c>
      <c r="H122" s="72" t="str">
        <v>2.显示”您当前机油寿命处于良好范围“</v>
      </c>
      <c r="I122" s="40" t="str">
        <v>PASS</v>
      </c>
      <c r="J122" s="40"/>
      <c r="K122" s="40"/>
      <c r="L122" s="40"/>
      <c r="M122" s="40"/>
      <c r="N122" s="40"/>
      <c r="O122" s="40"/>
      <c r="P122" s="145">
        <v>45104</v>
      </c>
      <c r="Q122" s="40" t="str">
        <v>杨春明</v>
      </c>
      <c r="R122" s="60" t="str">
        <v>SOC：20230613_LC_R00_ENG00
MCU：20230614_LC_R00_ENG00</v>
      </c>
    </row>
    <row customHeight="true" ht="175" r="123">
      <c r="A123" s="40"/>
      <c r="B123" s="10" t="str">
        <v>SYNC+_0122</v>
      </c>
      <c r="C123" s="8" t="str">
        <v>4-1.2.1车辆养护分页提醒显示</v>
      </c>
      <c r="D123" s="60" t="str">
        <v>机油寿命不足-车辆养护分页提醒显示</v>
      </c>
      <c r="E123" s="10" t="str">
        <v>P1</v>
      </c>
      <c r="F123" s="72" t="str">
        <v>1.车机供电正常;
2.配置字设置机油提醒可用（./yfdbus_send AI.lv.ipcl.out vip2gip_VehicleNetwork 0x02,0x21,0x40,0x33,0x5D,0x00,0x00,0x01）
3.连接CAN工具 
4.用CAN发送179h EngOilLife_Pc_Actl=0x5</v>
      </c>
      <c r="G123" s="72" t="str">
        <v>1.查看车辆养护分页提醒显示</v>
      </c>
      <c r="H123" s="72" t="str">
        <v>1.车辆养护分页上显示提醒图标</v>
      </c>
      <c r="I123" s="40" t="str">
        <v>PASS</v>
      </c>
      <c r="J123" s="40"/>
      <c r="K123" s="40"/>
      <c r="L123" s="40"/>
      <c r="M123" s="40"/>
      <c r="N123" s="40"/>
      <c r="O123" s="40"/>
      <c r="P123" s="145">
        <v>45104</v>
      </c>
      <c r="Q123" s="40" t="str">
        <v>杨春明</v>
      </c>
      <c r="R123" s="60" t="str">
        <v>SOC：20230613_LC_R00_ENG00
MCU：20230614_LC_R00_ENG00</v>
      </c>
    </row>
    <row customHeight="true" ht="157" r="124">
      <c r="A124" s="40"/>
      <c r="B124" s="10" t="str">
        <v>SYNC+_0122</v>
      </c>
      <c r="C124" s="8" t="str">
        <v>4-1.3.3机油寿命显示</v>
      </c>
      <c r="D124" s="60" t="str">
        <v>机油寿命耗尽-机油寿命显示-机油寿命5%</v>
      </c>
      <c r="E124" s="10" t="str">
        <v>P1</v>
      </c>
      <c r="F124" s="72" t="str">
        <v>1.车机供电正常;
2.配置字设置机油提醒可用（./yfdbus_send AI.lv.ipcl.out vip2gip_VehicleNetwork 0x02,0x21,0x40,0x33,0x5D,0x00,0x00,0x01）
3.连接CAN工具 
4.机油寿命不足</v>
      </c>
      <c r="G124" s="60" t="str">
        <v>1.用CAN发送179h EngOilLife_Pc_Actl=5%
2.进入车辆养护界面，查看车辆养护信息中的机油寿命显示</v>
      </c>
      <c r="H124" s="72" t="str">
        <v>2.显示机油寿命百分比，采用进度条方式显示，进度条显示为橙色</v>
      </c>
      <c r="I124" s="40" t="str">
        <v>PASS</v>
      </c>
      <c r="J124" s="40"/>
      <c r="K124" s="40"/>
      <c r="L124" s="40"/>
      <c r="M124" s="40"/>
      <c r="N124" s="40"/>
      <c r="O124" s="40"/>
      <c r="P124" s="145">
        <v>45104</v>
      </c>
      <c r="Q124" s="40" t="str">
        <v>杨春明</v>
      </c>
      <c r="R124" s="60" t="str">
        <v>SOC：20230613_LC_R00_ENG00
MCU：20230614_LC_R00_ENG00</v>
      </c>
    </row>
    <row customHeight="true" ht="157" r="125">
      <c r="A125" s="40"/>
      <c r="B125" s="10" t="str">
        <v>SYNC+_0122</v>
      </c>
      <c r="C125" s="8" t="str">
        <v>4-1.3.3机油寿命显示</v>
      </c>
      <c r="D125" s="60" t="str">
        <v>机油寿命耗尽-机油寿命显示-机油寿命5%</v>
      </c>
      <c r="E125" s="10" t="str">
        <v>P1</v>
      </c>
      <c r="F125" s="72" t="str">
        <v>1.车机供电正常;
2.配置字设置机油提醒可用（./yfdbus_send AI.lv.ipcl.out vip2gip_VehicleNetwork 0x02,0x21,0x40,0x33,0x5D,0x00,0x00,0x01）
3.连接CAN工具 
4.机油寿命不足</v>
      </c>
      <c r="G125" s="60" t="str">
        <v>1.用CAN发送179h EngOilLife_Pc_Actl=5%
2.进入车辆养护界面，查看车辆养护信息中的提示显示</v>
      </c>
      <c r="H125" s="72" t="str">
        <v>2.机油寿命已经不足5%，您可以提前预约经销商，选择合适 的时间去更换机油，如果您最近已经前往经销商处做过车辆保养并完成机油更换，请重置机油寿命</v>
      </c>
      <c r="I125" s="40" t="str">
        <v>PASS</v>
      </c>
      <c r="J125" s="40"/>
      <c r="K125" s="40"/>
      <c r="L125" s="40"/>
      <c r="M125" s="40"/>
      <c r="N125" s="40"/>
      <c r="O125" s="40"/>
      <c r="P125" s="145">
        <v>45104</v>
      </c>
      <c r="Q125" s="40" t="str">
        <v>杨春明</v>
      </c>
      <c r="R125" s="60" t="str">
        <v>SOC：20230613_LC_R00_ENG00
MCU：20230614_LC_R00_ENG00</v>
      </c>
    </row>
    <row customHeight="true" ht="157" r="126">
      <c r="A126" s="40"/>
      <c r="B126" s="10" t="str">
        <v>SYNC+_0122</v>
      </c>
      <c r="C126" s="8" t="str">
        <v>4-1.3.3机油寿命显示</v>
      </c>
      <c r="D126" s="60" t="str">
        <v>机油寿命耗尽-机油寿命显示-机油寿命3%</v>
      </c>
      <c r="E126" s="10" t="str">
        <v>P1</v>
      </c>
      <c r="F126" s="72" t="str">
        <v>1.车机供电正常;
2.配置字设置机油提醒可用（./yfdbus_send AI.lv.ipcl.out vip2gip_VehicleNetwork 0x02,0x21,0x40,0x33,0x5D,0x00,0x00,0x01）
3.连接CAN工具 
4.机油寿命不足</v>
      </c>
      <c r="G126" s="60" t="str">
        <v>1.用CAN发送179h EngOilLife_Pc_Actl=3%
2.进入车辆养护界面，查看车辆养护信息中的机油寿命显示</v>
      </c>
      <c r="H126" s="72" t="str">
        <v>2.显示机油寿命百分比，采用进度条方式显示，进度条显示为橙色</v>
      </c>
      <c r="I126" s="40" t="str">
        <v>PASS</v>
      </c>
      <c r="J126" s="40"/>
      <c r="K126" s="40"/>
      <c r="L126" s="40"/>
      <c r="M126" s="40"/>
      <c r="N126" s="40"/>
      <c r="O126" s="40"/>
      <c r="P126" s="145">
        <v>45104</v>
      </c>
      <c r="Q126" s="40" t="str">
        <v>杨春明</v>
      </c>
      <c r="R126" s="60" t="str">
        <v>SOC：20230613_LC_R00_ENG00
MCU：20230614_LC_R00_ENG00</v>
      </c>
    </row>
    <row customHeight="true" ht="157" r="127">
      <c r="A127" s="40"/>
      <c r="B127" s="10" t="str">
        <v>SYNC+_0122</v>
      </c>
      <c r="C127" s="8" t="str">
        <v>4-1.3.3机油寿命显示</v>
      </c>
      <c r="D127" s="60" t="str">
        <v>机油寿命耗尽-机油寿命显示-机油寿命3%</v>
      </c>
      <c r="E127" s="10" t="str">
        <v>P1</v>
      </c>
      <c r="F127" s="72" t="str">
        <v>1.车机供电正常;
2.配置字设置机油提醒可用（./yfdbus_send AI.lv.ipcl.out vip2gip_VehicleNetwork 0x02,0x21,0x40,0x33,0x5D,0x00,0x00,0x01）
3.连接CAN工具 
4.机油寿命不足</v>
      </c>
      <c r="G127" s="60" t="str">
        <v>1.用CAN发送179h EngOilLife_Pc_Actl=3%
2.进入车辆养护界面，查看车辆养护信息中的提示显示</v>
      </c>
      <c r="H127" s="72" t="str">
        <v>2.机油寿命已经不足5%，您可以提前预约经销商，选择合适 的时间去更换机油，如果您最近已经前往经销商处做过车辆保养并完成机油更换，请重置机油寿命</v>
      </c>
      <c r="I127" s="40" t="str">
        <v>PASS</v>
      </c>
      <c r="J127" s="40"/>
      <c r="K127" s="40"/>
      <c r="L127" s="40"/>
      <c r="M127" s="40"/>
      <c r="N127" s="40"/>
      <c r="O127" s="40"/>
      <c r="P127" s="145">
        <v>45104</v>
      </c>
      <c r="Q127" s="40" t="str">
        <v>杨春明</v>
      </c>
      <c r="R127" s="60" t="str">
        <v>SOC：20230613_LC_R00_ENG00
MCU：20230614_LC_R00_ENG00</v>
      </c>
    </row>
    <row customHeight="true" ht="157" r="128">
      <c r="A128" s="40"/>
      <c r="B128" s="10" t="str">
        <v>SYNC+_0122</v>
      </c>
      <c r="C128" s="8" t="str">
        <v>4-1.3.3机油寿命显示</v>
      </c>
      <c r="D128" s="60" t="str">
        <v>机油寿命耗尽-机油寿命显示-机油寿命0%</v>
      </c>
      <c r="E128" s="10" t="str">
        <v>P1</v>
      </c>
      <c r="F128" s="72" t="str">
        <v>1.车机供电正常;
2.配置字设置机油提醒可用（./yfdbus_send AI.lv.ipcl.out vip2gip_VehicleNetwork 0x02,0x21,0x40,0x33,0x5D,0x00,0x00,0x01）
3.连接CAN工具 
4.机油寿命耗尽</v>
      </c>
      <c r="G128" s="60" t="str">
        <v>1.用CAN发送179h EngOilLife_Pc_Actl=0
2.进入车辆养护界面，查看车辆养护信息中的机油寿命显示</v>
      </c>
      <c r="H128" s="72" t="str">
        <v>2.显示机油寿命百分比，采用进度条方式显示，进度条显示为红色</v>
      </c>
      <c r="I128" s="40" t="str">
        <v>PASS</v>
      </c>
      <c r="J128" s="40"/>
      <c r="K128" s="40"/>
      <c r="L128" s="40"/>
      <c r="M128" s="40"/>
      <c r="N128" s="40"/>
      <c r="O128" s="40"/>
      <c r="P128" s="145">
        <v>45104</v>
      </c>
      <c r="Q128" s="40" t="str">
        <v>杨春明</v>
      </c>
      <c r="R128" s="60" t="str">
        <v>SOC：20230613_LC_R00_ENG00
MCU：20230614_LC_R00_ENG00</v>
      </c>
    </row>
    <row customHeight="true" ht="157" r="129">
      <c r="A129" s="40"/>
      <c r="B129" s="10" t="str">
        <v>SYNC+_0122</v>
      </c>
      <c r="C129" s="8" t="str">
        <v>4-1.3.4提示显示</v>
      </c>
      <c r="D129" s="60" t="str">
        <v>机油寿命耗尽-提示显示-机油寿命0%</v>
      </c>
      <c r="E129" s="10" t="str">
        <v>P1</v>
      </c>
      <c r="F129" s="72" t="str">
        <v>1.车机供电正常;
2.配置字设置机油提醒可用（./yfdbus_send AI.lv.ipcl.out vip2gip_VehicleNetwork 0x02,0x21,0x40,0x33,0x5D,0x00,0x00,0x01）
3.连接CAN工具 
4.机油寿命耗尽</v>
      </c>
      <c r="G129" s="60" t="str">
        <v>1.用CAN发送179h EngOilLife_Pc_Actl=0
2.进入车辆养护界面，查看车辆养护信息中的提示显示</v>
      </c>
      <c r="H129" s="72" t="str">
        <v>2.提示用户机油寿命已经耗尽，需要尽快预约经销商
如果您最近已经前往经销商处做过车辆保养，可能机油寿命没有重置，您可以前往经销商处重置机油寿命。</v>
      </c>
      <c r="I129" s="40" t="str">
        <v>PASS</v>
      </c>
      <c r="J129" s="40"/>
      <c r="K129" s="40"/>
      <c r="L129" s="40"/>
      <c r="M129" s="40"/>
      <c r="N129" s="40"/>
      <c r="O129" s="40"/>
      <c r="P129" s="145">
        <v>45104</v>
      </c>
      <c r="Q129" s="40" t="str">
        <v>杨春明</v>
      </c>
      <c r="R129" s="60" t="str">
        <v>SOC：20230613_LC_R00_ENG00
MCU：20230614_LC_R00_ENG00</v>
      </c>
    </row>
    <row customHeight="true" ht="18" r="130">
      <c r="A130" s="40"/>
      <c r="B130" s="10" t="str">
        <v>SYNC+_0122</v>
      </c>
      <c r="C130" s="8" t="str">
        <v>5-1进入续航里程界面</v>
      </c>
      <c r="D130" s="60" t="str">
        <v>进入续航里程界面</v>
      </c>
      <c r="E130" s="10" t="str">
        <v>P0</v>
      </c>
      <c r="F130" s="72" t="str">
        <v>1.进入VHA界面</v>
      </c>
      <c r="G130" s="72" t="str">
        <v>1.点击续航里程分页</v>
      </c>
      <c r="H130" s="72" t="str">
        <v>1.进入续航里程界面</v>
      </c>
      <c r="I130" s="40" t="str">
        <v>PASS</v>
      </c>
      <c r="J130" s="40"/>
      <c r="K130" s="40"/>
      <c r="L130" s="40"/>
      <c r="M130" s="40"/>
      <c r="N130" s="40"/>
      <c r="O130" s="40"/>
      <c r="P130" s="145">
        <v>45104</v>
      </c>
      <c r="Q130" s="40" t="str">
        <v>杨春明</v>
      </c>
      <c r="R130" s="60" t="str">
        <v>SOC：20230613_LC_R00_ENG00
MCU：20230614_LC_R00_ENG00</v>
      </c>
    </row>
    <row customHeight="true" ht="36" r="131">
      <c r="A131" s="40"/>
      <c r="B131" s="10" t="str">
        <v>SYNC+_0122</v>
      </c>
      <c r="C131" s="8" t="str">
        <v>5-1进入续航里程界面</v>
      </c>
      <c r="D131" s="60" t="str">
        <v>发送机未启动时的显示</v>
      </c>
      <c r="E131" s="10" t="str">
        <v>P2</v>
      </c>
      <c r="F131" s="72" t="str">
        <v>1.车机供电正常;</v>
      </c>
      <c r="G131" s="72" t="str">
        <v>1.167  PwPckTq_D_Stat   =OFF
查看续航里程界面</v>
      </c>
      <c r="H131" s="60" t="str">
        <v>1.显示“请先启动发动机”，tab上不显示红点</v>
      </c>
      <c r="I131" s="40" t="str">
        <v>PASS</v>
      </c>
      <c r="J131" s="40"/>
      <c r="K131" s="40"/>
      <c r="L131" s="40"/>
      <c r="M131" s="40"/>
      <c r="N131" s="40"/>
      <c r="O131" s="40"/>
      <c r="P131" s="145">
        <v>45103</v>
      </c>
      <c r="Q131" s="40" t="str">
        <v>杨春明</v>
      </c>
      <c r="R131" s="60" t="str">
        <v>SOC：20230613_LC_R00_ENG00
MCU：20230614_LC_R00_ENG00</v>
      </c>
    </row>
    <row customHeight="true" ht="70" r="132">
      <c r="A132" s="40"/>
      <c r="B132" s="10" t="str">
        <v>SYNC+_0122</v>
      </c>
      <c r="C132" s="8" t="str">
        <v>5-1.1续航里程（较高水平）界面显示</v>
      </c>
      <c r="D132" s="60" t="str">
        <v>续航里程（较高水平）界面显示</v>
      </c>
      <c r="E132" s="10" t="str">
        <v>P1</v>
      </c>
      <c r="F132" s="72" t="str">
        <v>1.续航里程较高水平</v>
      </c>
      <c r="G132" s="72" t="str">
        <v>1.点击续航里程分页，查看续航里程界面显示</v>
      </c>
      <c r="H132" s="72" t="str">
        <v>1.显示绿色的续航里程状态图标、续航里程状态名称：续航里程（较高水平）和续航里程状态提示（续航里程处于较高水平）</v>
      </c>
      <c r="I132" s="40" t="str">
        <v>PASS</v>
      </c>
      <c r="J132" s="40"/>
      <c r="K132" s="40"/>
      <c r="L132" s="40"/>
      <c r="M132" s="40"/>
      <c r="N132" s="40"/>
      <c r="O132" s="40"/>
      <c r="P132" s="145">
        <v>45104</v>
      </c>
      <c r="Q132" s="40" t="str">
        <v>杨春明</v>
      </c>
      <c r="R132" s="60" t="str">
        <v>SOC：20230613_LC_R00_ENG00
MCU：20230614_LC_R00_ENG00</v>
      </c>
    </row>
    <row customHeight="true" ht="70" r="133">
      <c r="A133" s="40"/>
      <c r="B133" s="10" t="str">
        <v>SYNC+_0122</v>
      </c>
      <c r="C133" s="8" t="str">
        <v>5-1.2续航里程（较低水平）界面显示</v>
      </c>
      <c r="D133" s="60" t="str">
        <v>续航里程（较低水平）界面显示</v>
      </c>
      <c r="E133" s="10" t="str">
        <v>P1</v>
      </c>
      <c r="F133" s="72" t="str">
        <v>1.续航里程较低水平( 续航里程&lt;=80  燃油信号&lt;10% )</v>
      </c>
      <c r="G133" s="72" t="str">
        <v>1.点击续航里程分页，查看续航里程界面显示</v>
      </c>
      <c r="H133" s="72" t="str">
        <v>1.显示感叹号橙色警示的续航里程状态图标、续航里程状态名称：续航里程（较低水平）和续航里程状态提示（燃油续航里程均处于较低水平）。</v>
      </c>
      <c r="I133" s="40" t="str">
        <v>FAIL</v>
      </c>
      <c r="J133" s="60" t="s">
        <v>97</v>
      </c>
      <c r="K133" s="40"/>
      <c r="L133" s="40"/>
      <c r="M133" s="40"/>
      <c r="N133" s="40"/>
      <c r="O133" s="40"/>
      <c r="P133" s="145">
        <v>45104</v>
      </c>
      <c r="Q133" s="40" t="str">
        <v>杨春明</v>
      </c>
      <c r="R133" s="60" t="str">
        <v>SOC：20230613_LC_R00_ENG00
MCU：20230614_LC_R00_ENG00</v>
      </c>
    </row>
    <row customHeight="true" ht="36" r="134">
      <c r="A134" s="40"/>
      <c r="B134" s="10" t="str">
        <v>SYNC+_0122</v>
      </c>
      <c r="C134" s="8" t="str">
        <v>5-1.2续航里程（较低水平）界面显示</v>
      </c>
      <c r="D134" s="60" t="str">
        <v>续航里程（较低水平）界面-调用地图</v>
      </c>
      <c r="E134" s="10" t="str">
        <v>P1</v>
      </c>
      <c r="F134" s="72" t="str">
        <v>1.续航里程较低水平
2.进入续航里程界面显示</v>
      </c>
      <c r="G134" s="72" t="str">
        <v>1.点击附近加油站按钮</v>
      </c>
      <c r="H134" s="72" t="str">
        <v>1.调用地图应用，并搜索附近加油站，给出搜索结果</v>
      </c>
      <c r="I134" s="40" t="str">
        <v>BLOCK</v>
      </c>
      <c r="J134" s="60" t="s">
        <v>97</v>
      </c>
      <c r="K134" s="40"/>
      <c r="L134" s="40"/>
      <c r="M134" s="40"/>
      <c r="N134" s="40"/>
      <c r="O134" s="40"/>
      <c r="P134" s="145">
        <v>45104</v>
      </c>
      <c r="Q134" s="40" t="str">
        <v>杨春明</v>
      </c>
      <c r="R134" s="60" t="str">
        <v>SOC：20230613_LC_R00_ENG00
MCU：20230614_LC_R00_ENG00</v>
      </c>
    </row>
    <row customHeight="true" ht="18" r="135">
      <c r="A135" s="40"/>
      <c r="B135" s="10" t="str">
        <v>SYNC+_0122</v>
      </c>
      <c r="C135" s="8" t="str">
        <v>5-1.2续航里程（较低水平）界面显示</v>
      </c>
      <c r="D135" s="60" t="str">
        <v>续航里程（较低水平）-分页提醒</v>
      </c>
      <c r="E135" s="10" t="str">
        <v>P1</v>
      </c>
      <c r="F135" s="72" t="str">
        <v>1.续航里程较低水平</v>
      </c>
      <c r="G135" s="72" t="str">
        <v>1.查看续航里程分页显示</v>
      </c>
      <c r="H135" s="72" t="str">
        <v>1.续航里程分页显示提醒图标</v>
      </c>
      <c r="I135" s="40" t="str">
        <v>BLOCK</v>
      </c>
      <c r="J135" s="60" t="s">
        <v>97</v>
      </c>
      <c r="K135" s="40"/>
      <c r="L135" s="40"/>
      <c r="M135" s="40"/>
      <c r="N135" s="40"/>
      <c r="O135" s="40"/>
      <c r="P135" s="145">
        <v>45104</v>
      </c>
      <c r="Q135" s="40" t="str">
        <v>杨春明</v>
      </c>
      <c r="R135" s="60" t="str">
        <v>SOC：20230613_LC_R00_ENG00
MCU：20230614_LC_R00_ENG00</v>
      </c>
    </row>
    <row customHeight="true" ht="70" r="136">
      <c r="A136" s="40"/>
      <c r="B136" s="10" t="str">
        <v>SYNC+_0122</v>
      </c>
      <c r="C136" s="8" t="str">
        <v>5-1.1续航里程（较高水平）界面显示</v>
      </c>
      <c r="D136" s="60" t="str">
        <v>续航里程（较高水平）界面显示</v>
      </c>
      <c r="E136" s="10" t="str">
        <v>P2</v>
      </c>
      <c r="F136" s="72" t="str">
        <v>1.续航里程较低水平( 续航里程&lt;=80  燃油信号&gt;10% )</v>
      </c>
      <c r="G136" s="72" t="str">
        <v>1.点击续航里程分页，查看续航里程界面显示</v>
      </c>
      <c r="H136" s="72" t="str">
        <v>1.显示绿色的续航里程状态图标、续航里程状态名称：续航里程（较高水平）和续航里程状态提示（续航里程处于较高水平）</v>
      </c>
      <c r="I136" s="40" t="str">
        <v>PASS</v>
      </c>
      <c r="J136" s="40"/>
      <c r="K136" s="40"/>
      <c r="L136" s="40"/>
      <c r="M136" s="40"/>
      <c r="N136" s="40"/>
      <c r="O136" s="40"/>
      <c r="P136" s="145">
        <v>45103</v>
      </c>
      <c r="Q136" s="40" t="str">
        <v>杨春明</v>
      </c>
      <c r="R136" s="60" t="str">
        <v>SOC：20230613_LC_R00_ENG00
MCU：20230614_LC_R00_ENG00</v>
      </c>
    </row>
    <row customHeight="true" ht="70" r="137">
      <c r="A137" s="40"/>
      <c r="B137" s="10" t="str">
        <v>SYNC+_0122</v>
      </c>
      <c r="C137" s="8" t="str">
        <v>5-1.1续航里程（较高水平）界面显示</v>
      </c>
      <c r="D137" s="60" t="str">
        <v>续航里程（较高水平）界面显示</v>
      </c>
      <c r="E137" s="10" t="str">
        <v>P2</v>
      </c>
      <c r="F137" s="72" t="str">
        <v>1.续航里程较低水平( 续航里程&gt;80  燃油信号&lt;10% )</v>
      </c>
      <c r="G137" s="72" t="str">
        <v>1.点击续航里程分页，查看续航里程界面显示</v>
      </c>
      <c r="H137" s="72" t="str">
        <v>1.显示绿色的续航里程状态图标、续航里程状态名称：续航里程（较高水平）和续航里程状态提示（续航里程处于较高水平）</v>
      </c>
      <c r="I137" s="40" t="str">
        <v>PASS</v>
      </c>
      <c r="J137" s="40"/>
      <c r="K137" s="40"/>
      <c r="L137" s="40"/>
      <c r="M137" s="40"/>
      <c r="N137" s="40"/>
      <c r="O137" s="40"/>
      <c r="P137" s="145">
        <v>45103</v>
      </c>
      <c r="Q137" s="40" t="str">
        <v>杨春明</v>
      </c>
      <c r="R137" s="60" t="str">
        <v>SOC：20230613_LC_R00_ENG00
MCU：20230614_LC_R00_ENG00</v>
      </c>
    </row>
    <row customHeight="true" ht="70" r="138">
      <c r="A138" s="40"/>
      <c r="B138" s="10" t="str">
        <v>SYNC+_0122</v>
      </c>
      <c r="C138" s="8" t="str">
        <v>5-1.3续航里程不足界面显示</v>
      </c>
      <c r="D138" s="60" t="str">
        <v>续航里程不足界面显示</v>
      </c>
      <c r="E138" s="10" t="str">
        <v>P1</v>
      </c>
      <c r="F138" s="72" t="str">
        <v>1.续航里程较高水平，行程较远(100&gt;续航里程&gt;80  续航里程&lt;导航距离*105%)  例如：里程90 导航距离100</v>
      </c>
      <c r="G138" s="72" t="str">
        <v>1.点击续航里程分页，查看续航里程界面显示</v>
      </c>
      <c r="H138" s="72" t="str">
        <v>1.显示感叹号橙色警示的续航里程状态图标、续航里程状态名称：续航里程不足和续航里程状态提示（路途较远，建议途中补充燃油。</v>
      </c>
      <c r="I138" s="40" t="str">
        <v>PASS</v>
      </c>
      <c r="J138" s="40"/>
      <c r="K138" s="40"/>
      <c r="L138" s="40"/>
      <c r="M138" s="40"/>
      <c r="N138" s="40"/>
      <c r="O138" s="40"/>
      <c r="P138" s="145">
        <v>45104</v>
      </c>
      <c r="Q138" s="40" t="str">
        <v>杨春明</v>
      </c>
      <c r="R138" s="60" t="str">
        <v>SOC：20230613_LC_R00_ENG00
MCU：20230614_LC_R00_ENG00</v>
      </c>
    </row>
    <row customHeight="true" ht="53" r="139">
      <c r="A139" s="40"/>
      <c r="B139" s="10" t="str">
        <v>SYNC+_0122</v>
      </c>
      <c r="C139" s="8" t="str">
        <v>5-1.3续航里程不足界面显示</v>
      </c>
      <c r="D139" s="60" t="str">
        <v>续航里程不足界面-调用地图</v>
      </c>
      <c r="E139" s="10" t="str">
        <v>P1</v>
      </c>
      <c r="F139" s="72" t="str">
        <v>1.续航里程较高水平，行程较远
2.进入续航里程界面显示</v>
      </c>
      <c r="G139" s="72" t="str">
        <v>1.点击附近加油站按钮</v>
      </c>
      <c r="H139" s="72" t="str">
        <v>1.调用地图应用，并搜索附近加油站，给出搜索结果</v>
      </c>
      <c r="I139" s="40" t="str">
        <v>PASS</v>
      </c>
      <c r="J139" s="40"/>
      <c r="K139" s="40"/>
      <c r="L139" s="40"/>
      <c r="M139" s="40"/>
      <c r="N139" s="40"/>
      <c r="O139" s="40"/>
      <c r="P139" s="145">
        <v>45104</v>
      </c>
      <c r="Q139" s="40" t="str">
        <v>杨春明</v>
      </c>
      <c r="R139" s="60" t="str">
        <v>SOC：20230613_LC_R00_ENG00
MCU：20230614_LC_R00_ENG00</v>
      </c>
    </row>
    <row customHeight="true" ht="36" r="140">
      <c r="A140" s="40"/>
      <c r="B140" s="10" t="str">
        <v>SYNC+_0122</v>
      </c>
      <c r="C140" s="8" t="str">
        <v>5-1.3续航里程不足界面显示</v>
      </c>
      <c r="D140" s="60" t="str">
        <v>续航里程不足-分页提醒</v>
      </c>
      <c r="E140" s="10" t="str">
        <v>P1</v>
      </c>
      <c r="F140" s="72" t="str">
        <v>1.续航里程较高水平，行程较远</v>
      </c>
      <c r="G140" s="72" t="str">
        <v>1.查看续航里程分页显示</v>
      </c>
      <c r="H140" s="72" t="str">
        <v>1.续航里程分页显示提醒图标</v>
      </c>
      <c r="I140" s="40" t="str">
        <v>PASS</v>
      </c>
      <c r="J140" s="40"/>
      <c r="K140" s="40"/>
      <c r="L140" s="40"/>
      <c r="M140" s="40"/>
      <c r="N140" s="40"/>
      <c r="O140" s="40"/>
      <c r="P140" s="145">
        <v>45104</v>
      </c>
      <c r="Q140" s="40" t="str">
        <v>杨春明</v>
      </c>
      <c r="R140" s="60" t="str">
        <v>SOC：20230613_LC_R00_ENG00
MCU：20230614_LC_R00_ENG00</v>
      </c>
    </row>
    <row customHeight="true" ht="36" r="141">
      <c r="A141" s="40"/>
      <c r="B141" s="10" t="str">
        <v>SYNC+_0122</v>
      </c>
      <c r="C141" s="8" t="str">
        <v>6-1进入车辆健康界面</v>
      </c>
      <c r="D141" s="60" t="str">
        <v>进入车辆健康界面</v>
      </c>
      <c r="E141" s="10" t="str">
        <v>P0</v>
      </c>
      <c r="F141" s="72" t="str">
        <v>1.车机供电正常;
2.配置字设置车辆健康可用</v>
      </c>
      <c r="G141" s="72" t="str">
        <v>1.点击车辆健康分页</v>
      </c>
      <c r="H141" s="72" t="str">
        <v>2.右边显示车辆健康界面</v>
      </c>
      <c r="I141" s="40" t="str">
        <v>PASS</v>
      </c>
      <c r="J141" s="40"/>
      <c r="K141" s="40"/>
      <c r="L141" s="40"/>
      <c r="M141" s="40"/>
      <c r="N141" s="40"/>
      <c r="O141" s="40"/>
      <c r="P141" s="145">
        <v>45104</v>
      </c>
      <c r="Q141" s="40" t="str">
        <v>杨春明</v>
      </c>
      <c r="R141" s="60" t="str">
        <v>SOC：20230613_LC_R00_ENG00
MCU：20230614_LC_R00_ENG00</v>
      </c>
    </row>
    <row customHeight="true" ht="36" r="142">
      <c r="A142" s="40"/>
      <c r="B142" s="10" t="str">
        <v>SYNC+_0122</v>
      </c>
      <c r="C142" s="8" t="str">
        <v>6-1进入车辆健康界面</v>
      </c>
      <c r="D142" s="60" t="str">
        <v>发送机未启动时的显示</v>
      </c>
      <c r="E142" s="10" t="str">
        <v>P0</v>
      </c>
      <c r="F142" s="72" t="str">
        <v>1.车机供电正常;</v>
      </c>
      <c r="G142" s="72" t="str">
        <v>1. 167  PwPckTq_D_Stat   =OFF
查看车辆连接界面</v>
      </c>
      <c r="H142" s="60" t="str">
        <v>1.显示“请先启动发动机”，tab上不显示红点</v>
      </c>
      <c r="I142" s="40" t="str">
        <v>PASS</v>
      </c>
      <c r="J142" s="40"/>
      <c r="K142" s="40"/>
      <c r="L142" s="40"/>
      <c r="M142" s="40"/>
      <c r="N142" s="40"/>
      <c r="O142" s="40"/>
      <c r="P142" s="145">
        <v>45104</v>
      </c>
      <c r="Q142" s="40" t="str">
        <v>杨春明</v>
      </c>
      <c r="R142" s="60" t="str">
        <v>SOC：20230613_LC_R00_ENG00
MCU：20230614_LC_R00_ENG00</v>
      </c>
    </row>
    <row customHeight="true" ht="70" r="143">
      <c r="A143" s="40"/>
      <c r="B143" s="10" t="str">
        <v>SYNC+_0122</v>
      </c>
      <c r="C143" s="8" t="str">
        <v>6-1.1.1车辆健康分页提醒显示</v>
      </c>
      <c r="D143" s="60" t="str">
        <v>极端条件-车辆健康分页提醒显示</v>
      </c>
      <c r="E143" s="10" t="str">
        <v>P1</v>
      </c>
      <c r="F143" s="72" t="str">
        <v>1.车机供电正常;
2.配置字设置车辆健康可用
3.处于极端条件下
4.车辆启动超过60s</v>
      </c>
      <c r="G143" s="72" t="str">
        <v>1.查看车辆健康分页显示</v>
      </c>
      <c r="H143" s="72" t="str">
        <v>1.车辆健康分页显示提醒图标</v>
      </c>
      <c r="I143" s="40" t="str">
        <v>PASS</v>
      </c>
      <c r="J143" s="40"/>
      <c r="K143" s="40"/>
      <c r="L143" s="40"/>
      <c r="M143" s="40"/>
      <c r="N143" s="40"/>
      <c r="O143" s="40"/>
      <c r="P143" s="145">
        <v>45104</v>
      </c>
      <c r="Q143" s="40" t="str">
        <v>杨春明</v>
      </c>
      <c r="R143" s="60" t="str">
        <v>SOC：20230613_LC_R00_ENG00
MCU：20230614_LC_R00_ENG00</v>
      </c>
    </row>
    <row customHeight="true" ht="192" r="144">
      <c r="A144" s="40"/>
      <c r="B144" s="10" t="str">
        <v>SYNC+_0122</v>
      </c>
      <c r="C144" s="10" t="str">
        <v>6-1.1.2故障按钮图标显示</v>
      </c>
      <c r="D144" s="60" t="str">
        <v>极端条件-故障按钮图标显示</v>
      </c>
      <c r="E144" s="10" t="str">
        <v>P1</v>
      </c>
      <c r="F144" s="72" t="str">
        <v>1.车机供电正常;
2.配置字设置车辆健康可用
3.处于极端条件下
4.进入车辆健康界面
5.车辆启动超过60s</v>
      </c>
      <c r="G144" s="148" t="str">
        <v>1.查看极端条件下的故障按钮图标显示
3B4 Tire_Press_Telltale= 0x1(on)
421  ECMMILRequest= 0x1
156  EngClnt_Te_D_Qf = 0x3(OK)  EngClnt_Te_Actl &gt; 121度
421  OilPressureWarning = 0x1
82 EPAS_failure = 0x2
416  HILL_DESC_MC = 0x7
7D  HsaStat_D_Actl =  0x6
3C3 HeadLampLoOut_B_Stat = 0x1</v>
      </c>
      <c r="H144" s="72" t="str">
        <v>1.极端条件下显示8个警报图标；报譬图标顺序固定为：TPMS故障，发动机故障，冷却液过热，发动机机油压力低,电动转向故障，陡坡缓降故障,坡道起步故障,照明故障</v>
      </c>
      <c r="I144" s="40" t="str">
        <v>PASS</v>
      </c>
      <c r="J144" s="40"/>
      <c r="K144" s="40"/>
      <c r="L144" s="40"/>
      <c r="M144" s="40"/>
      <c r="N144" s="40"/>
      <c r="O144" s="40"/>
      <c r="P144" s="145">
        <v>45104</v>
      </c>
      <c r="Q144" s="40" t="str">
        <v>杨春明</v>
      </c>
      <c r="R144" s="60" t="str">
        <v>SOC：20230613_LC_R00_ENG00
MCU：20230614_LC_R00_ENG00</v>
      </c>
    </row>
    <row customHeight="true" ht="88" r="145">
      <c r="A145" s="40"/>
      <c r="B145" s="10" t="str">
        <v>SYNC+_0122</v>
      </c>
      <c r="C145" s="10" t="str">
        <v>6-1.1.2故障按钮图标显示</v>
      </c>
      <c r="D145" s="60" t="str">
        <v>极端条件-点击故障按钮图标-进入对应故障详情</v>
      </c>
      <c r="E145" s="10" t="str">
        <v>P1</v>
      </c>
      <c r="F145" s="72" t="str">
        <v>1.车机供电正常;
2.配置字设置车辆健康可用
3.处于极端条件下
4.进入车辆健康界面
5.车辆启动超过60s</v>
      </c>
      <c r="G145" s="72" t="str">
        <v>1.点击故障按钮图标</v>
      </c>
      <c r="H145" s="72" t="str">
        <v>1.进入对应故障详情</v>
      </c>
      <c r="I145" s="40" t="str">
        <v>PASS</v>
      </c>
      <c r="J145" s="40"/>
      <c r="K145" s="40"/>
      <c r="L145" s="40"/>
      <c r="M145" s="40"/>
      <c r="N145" s="40"/>
      <c r="O145" s="40"/>
      <c r="P145" s="145">
        <v>45104</v>
      </c>
      <c r="Q145" s="40" t="str">
        <v>杨春明</v>
      </c>
      <c r="R145" s="60" t="str">
        <v>SOC：20230613_LC_R00_ENG00
MCU：20230614_LC_R00_ENG00</v>
      </c>
    </row>
    <row customHeight="true" ht="88" r="146">
      <c r="A146" s="40"/>
      <c r="B146" s="10" t="str">
        <v>SYNC+_0122</v>
      </c>
      <c r="C146" s="10" t="str">
        <v>6-1.1.2故障按钮图标显示</v>
      </c>
      <c r="D146" s="60" t="str">
        <v>极端条件-点击故障按钮图标-切换对应故障详情</v>
      </c>
      <c r="E146" s="10" t="str">
        <v>P2</v>
      </c>
      <c r="F146" s="72" t="str">
        <v>1.车机供电正常;
2.配置字设置车辆健康可用
3.处于极端条件下
4.进入车辆健康界面
5.车辆启动超过60s</v>
      </c>
      <c r="G146" s="72" t="str">
        <v>1.点击故障按钮图标
2.再点击另一故障按钮图标</v>
      </c>
      <c r="H146" s="72" t="str">
        <v>1.进入对应故障详情
2.切换到另一对应故障详情</v>
      </c>
      <c r="I146" s="40" t="str">
        <v>PASS</v>
      </c>
      <c r="J146" s="40"/>
      <c r="K146" s="40"/>
      <c r="L146" s="40"/>
      <c r="M146" s="40"/>
      <c r="N146" s="40"/>
      <c r="O146" s="40"/>
      <c r="P146" s="145">
        <v>45103</v>
      </c>
      <c r="Q146" s="40" t="str">
        <v>杨春明</v>
      </c>
      <c r="R146" s="60" t="str">
        <v>SOC：20230613_LC_R00_ENG00
MCU：20230614_LC_R00_ENG00</v>
      </c>
    </row>
    <row customHeight="true" ht="88" r="147">
      <c r="A147" s="40"/>
      <c r="B147" s="10" t="str">
        <v>SYNC+_0122</v>
      </c>
      <c r="C147" s="8" t="str">
        <v>6-1.1.3故障指示灯和故障名称显示</v>
      </c>
      <c r="D147" s="60" t="str">
        <v>极端条件-故障指示灯和故障名称显示</v>
      </c>
      <c r="E147" s="10" t="str">
        <v>P1</v>
      </c>
      <c r="F147" s="72" t="str">
        <v>1.车机供电正常;
2.配置字设置车辆健康可用
3.处于极端条件下
4.进入车辆健康界面
5.车辆启动超过60s</v>
      </c>
      <c r="G147" s="72" t="str">
        <v>1.查看极端条件下的故障指示灯和故障名称显示</v>
      </c>
      <c r="H147" s="72" t="str">
        <v>1.显示当前故障指示灯及故障名称，根据故障等级显示不同的颜色；与UI一致</v>
      </c>
      <c r="I147" s="40" t="str">
        <v>PASS</v>
      </c>
      <c r="J147" s="40"/>
      <c r="K147" s="40"/>
      <c r="L147" s="40"/>
      <c r="M147" s="40"/>
      <c r="N147" s="40"/>
      <c r="O147" s="40"/>
      <c r="P147" s="145">
        <v>45104</v>
      </c>
      <c r="Q147" s="40" t="str">
        <v>杨春明</v>
      </c>
      <c r="R147" s="60" t="str">
        <v>SOC：20230613_LC_R00_ENG00
MCU：20230614_LC_R00_ENG00</v>
      </c>
    </row>
    <row customHeight="true" ht="88" r="148">
      <c r="A148" s="40"/>
      <c r="B148" s="10" t="str">
        <v>SYNC+_0122</v>
      </c>
      <c r="C148" s="8" t="str">
        <v>6-1.1.5车辆图片显示</v>
      </c>
      <c r="D148" s="60" t="str">
        <v>极端条件-车辆图片显示</v>
      </c>
      <c r="E148" s="10" t="str">
        <v>P2</v>
      </c>
      <c r="F148" s="72" t="str">
        <v>1.车机供电正常;
2.配置字设置车辆健康可用
3.处于极端条件下
4.进入车辆健康界面
5.车辆启动超过60s</v>
      </c>
      <c r="G148" s="72" t="str">
        <v>1.查看车辆健康界面中的车辆图片显示</v>
      </c>
      <c r="H148" s="72" t="str">
        <v>1.显示车辆图片；与UI一致</v>
      </c>
      <c r="I148" s="40" t="str">
        <v>PASS</v>
      </c>
      <c r="J148" s="40"/>
      <c r="K148" s="40"/>
      <c r="L148" s="40"/>
      <c r="M148" s="40"/>
      <c r="N148" s="40"/>
      <c r="O148" s="40"/>
      <c r="P148" s="145">
        <v>45103</v>
      </c>
      <c r="Q148" s="40" t="str">
        <v>杨春明</v>
      </c>
      <c r="R148" s="60" t="str">
        <v>SOC：20230613_LC_R00_ENG00
MCU：20230614_LC_R00_ENG00</v>
      </c>
    </row>
    <row customHeight="true" ht="88" r="149">
      <c r="A149" s="40"/>
      <c r="B149" s="10" t="str">
        <v>SYNC+_0122</v>
      </c>
      <c r="C149" s="8" t="str">
        <v>6-1.1.5车辆图片显示</v>
      </c>
      <c r="D149" s="60" t="str">
        <v>极端条件-车辆图片不支持互动</v>
      </c>
      <c r="E149" s="10" t="str">
        <v>P2</v>
      </c>
      <c r="F149" s="72" t="str">
        <v>1.车机供电正常;
2.配置字设置车辆健康可用
3.处于极端条件下
4.进入车辆健康界面
5.车辆启动超过60s</v>
      </c>
      <c r="G149" s="72" t="str">
        <v>1.点击车辆健康界面中的车辆图片</v>
      </c>
      <c r="H149" s="72" t="str">
        <v>1.车辆图片不支持互动</v>
      </c>
      <c r="I149" s="40" t="str">
        <v>PASS</v>
      </c>
      <c r="J149" s="40"/>
      <c r="K149" s="40"/>
      <c r="L149" s="40"/>
      <c r="M149" s="40"/>
      <c r="N149" s="40"/>
      <c r="O149" s="40"/>
      <c r="P149" s="145">
        <v>45103</v>
      </c>
      <c r="Q149" s="40" t="str">
        <v>杨春明</v>
      </c>
      <c r="R149" s="60" t="str">
        <v>SOC：20230613_LC_R00_ENG00
MCU：20230614_LC_R00_ENG00</v>
      </c>
    </row>
    <row customHeight="true" ht="36" r="150">
      <c r="A150" s="40"/>
      <c r="B150" s="10" t="str">
        <v>SYNC+_0122</v>
      </c>
      <c r="C150" s="8" t="str">
        <v>6-1.2车辆图片显示</v>
      </c>
      <c r="D150" s="60" t="str">
        <v>车辆健康状态-提醒显示</v>
      </c>
      <c r="E150" s="10" t="str">
        <v>P1</v>
      </c>
      <c r="F150" s="72" t="str">
        <v>1.配置字设置车辆健康可用
2.进入车辆健康界面</v>
      </c>
      <c r="G150" s="72" t="str">
        <v>1.配置车辆健康状态</v>
      </c>
      <c r="H150" s="72" t="str">
        <v>1.显示"车辆一切正常，请放心驾驶”</v>
      </c>
      <c r="I150" s="40" t="str">
        <v>PASS</v>
      </c>
      <c r="J150" s="40"/>
      <c r="K150" s="40"/>
      <c r="L150" s="40"/>
      <c r="M150" s="40"/>
      <c r="N150" s="40"/>
      <c r="O150" s="40"/>
      <c r="P150" s="145">
        <v>45104</v>
      </c>
      <c r="Q150" s="40" t="str">
        <v>杨春明</v>
      </c>
      <c r="R150" s="60" t="str">
        <v>SOC：20230613_LC_R00_ENG00
MCU：20230614_LC_R00_ENG00</v>
      </c>
    </row>
    <row customHeight="true" ht="36" r="151">
      <c r="A151" s="40"/>
      <c r="B151" s="10" t="str">
        <v>SYNC+_0122</v>
      </c>
      <c r="C151" s="8" t="str">
        <v>6-1.2车辆图片显示</v>
      </c>
      <c r="D151" s="60" t="str">
        <v>车辆健康状态-车辆图片显示</v>
      </c>
      <c r="E151" s="10" t="str">
        <v>P2</v>
      </c>
      <c r="F151" s="72" t="str">
        <v>1.配置字设置车辆健康可用
2.进入车辆健康界面</v>
      </c>
      <c r="G151" s="72" t="str">
        <v>1.查看车辆健康界面中的车辆图片显示</v>
      </c>
      <c r="H151" s="72" t="str">
        <v>1.显示车辆图片；与UI一致</v>
      </c>
      <c r="I151" s="40" t="str">
        <v>PASS</v>
      </c>
      <c r="J151" s="40"/>
      <c r="K151" s="40"/>
      <c r="L151" s="40"/>
      <c r="M151" s="40"/>
      <c r="N151" s="40"/>
      <c r="O151" s="40"/>
      <c r="P151" s="145">
        <v>45103</v>
      </c>
      <c r="Q151" s="40" t="str">
        <v>杨春明</v>
      </c>
      <c r="R151" s="60" t="str">
        <v>SOC：20230613_LC_R00_ENG00
MCU：20230614_LC_R00_ENG00</v>
      </c>
    </row>
    <row customHeight="true" ht="88" r="152">
      <c r="A152" s="40"/>
      <c r="B152" s="10" t="str">
        <v>SYNC+_0122</v>
      </c>
      <c r="C152" s="8" t="str">
        <v>6-1.4.1车辆健康分页提醒显示</v>
      </c>
      <c r="D152" s="60" t="str">
        <v>TPMS故障-车辆健康分页提醒显示</v>
      </c>
      <c r="E152" s="10" t="str">
        <v>P2</v>
      </c>
      <c r="F152" s="72" t="str">
        <v>1.配置字设置车辆健康可用
2.进入车辆健康界面
3.车辆启动超过60s
4.触发TPMS故障 3B4 Tire_Press+Telltale= 0x1</v>
      </c>
      <c r="G152" s="72" t="str">
        <v>1.执行yfdbus_send AI.lv.ipcl.out vip2gip_diag 0x01,0x02,0x60,0x0E,0x03,0x08,0x00,0x00
查看车辆健康分页显示</v>
      </c>
      <c r="H152" s="72" t="str">
        <v>1.车辆健康分页显示提醒图标</v>
      </c>
      <c r="I152" s="40" t="str">
        <v>PASS</v>
      </c>
      <c r="J152" s="40"/>
      <c r="K152" s="40"/>
      <c r="L152" s="40"/>
      <c r="M152" s="40"/>
      <c r="N152" s="40"/>
      <c r="O152" s="40"/>
      <c r="P152" s="145">
        <v>45103</v>
      </c>
      <c r="Q152" s="40" t="str">
        <v>杨春明</v>
      </c>
      <c r="R152" s="60" t="str">
        <v>SOC：20230613_LC_R00_ENG00
MCU：20230614_LC_R00_ENG00</v>
      </c>
    </row>
    <row customHeight="true" ht="88" r="153">
      <c r="A153" s="40"/>
      <c r="B153" s="10" t="str">
        <v>SYNC+_0122</v>
      </c>
      <c r="C153" s="8" t="str">
        <v>6-1.4.2故障按钮图标显示</v>
      </c>
      <c r="D153" s="60" t="str">
        <v>TPMS故障-故障按钮图标显示</v>
      </c>
      <c r="E153" s="10" t="str">
        <v>P1</v>
      </c>
      <c r="F153" s="72" t="str">
        <v>1.配置字设置车辆健康可用
2.进入车辆健康界面
3.车辆启动超过60s
4.触发TPMS故障 3B4 Tire_Press+Telltale= 0x1</v>
      </c>
      <c r="G153" s="72" t="str">
        <v>1.查看故障按钮图标显示</v>
      </c>
      <c r="H153" s="72" t="str">
        <v>1.显示TPMS故障图标</v>
      </c>
      <c r="I153" s="40" t="str">
        <v>PASS</v>
      </c>
      <c r="J153" s="40"/>
      <c r="K153" s="40"/>
      <c r="L153" s="40"/>
      <c r="M153" s="40"/>
      <c r="N153" s="40"/>
      <c r="O153" s="40"/>
      <c r="P153" s="145">
        <v>45104</v>
      </c>
      <c r="Q153" s="40" t="str">
        <v>杨春明</v>
      </c>
      <c r="R153" s="60" t="str">
        <v>SOC：20230613_LC_R00_ENG00
MCU：20230614_LC_R00_ENG00</v>
      </c>
    </row>
    <row customHeight="true" ht="88" r="154">
      <c r="A154" s="40"/>
      <c r="B154" s="10" t="str">
        <v>SYNC+_0122</v>
      </c>
      <c r="C154" s="8" t="str">
        <v>6-1.4.3故障指示灯和故障名称显示</v>
      </c>
      <c r="D154" s="60" t="str">
        <v>TPMS故障-故障指示灯和故障名称显示</v>
      </c>
      <c r="E154" s="10" t="str">
        <v>P2</v>
      </c>
      <c r="F154" s="72" t="str">
        <v>1.配置字设置车辆健康可用
2.进入车辆健康界面
3.车辆启动超过60s
4.触发TPMS故障 3B4 Tire_Press+Telltale= 0x1</v>
      </c>
      <c r="G154" s="72" t="str">
        <v>1.查看故障指示灯和故障名称显示</v>
      </c>
      <c r="H154" s="72" t="str">
        <v>1.显示当前故障指示灯及故障名称，根据故障等级显示不同的颜色；与UI一致</v>
      </c>
      <c r="I154" s="40" t="str">
        <v>PASS</v>
      </c>
      <c r="J154" s="40"/>
      <c r="K154" s="40"/>
      <c r="L154" s="40"/>
      <c r="M154" s="40"/>
      <c r="N154" s="40"/>
      <c r="O154" s="40"/>
      <c r="P154" s="145">
        <v>45103</v>
      </c>
      <c r="Q154" s="40" t="str">
        <v>杨春明</v>
      </c>
      <c r="R154" s="60" t="str">
        <v>SOC：20230613_LC_R00_ENG00
MCU：20230614_LC_R00_ENG00</v>
      </c>
    </row>
    <row customHeight="true" ht="88" r="155">
      <c r="A155" s="40"/>
      <c r="B155" s="10" t="str">
        <v>SYNC+_0122</v>
      </c>
      <c r="C155" s="8" t="str">
        <v>6-1.4.5车辆图片显示</v>
      </c>
      <c r="D155" s="60" t="str">
        <v>TPMS故障-车辆图片显示</v>
      </c>
      <c r="E155" s="10" t="str">
        <v>P2</v>
      </c>
      <c r="F155" s="72" t="str">
        <v>1.配置字设置车辆健康可用
2.进入车辆健康界面
3.车辆启动超过60s
4.触发TPMS故障 3B4 Tire_Press+Telltale= 0x1</v>
      </c>
      <c r="G155" s="72" t="str">
        <v>1.查看车辆健康界面中的车辆图片显示</v>
      </c>
      <c r="H155" s="72" t="str">
        <v>1.显示车辆图片；与UI一致</v>
      </c>
      <c r="I155" s="40" t="str">
        <v>PASS</v>
      </c>
      <c r="J155" s="40"/>
      <c r="K155" s="40"/>
      <c r="L155" s="40"/>
      <c r="M155" s="40"/>
      <c r="N155" s="40"/>
      <c r="O155" s="40"/>
      <c r="P155" s="145">
        <v>45103</v>
      </c>
      <c r="Q155" s="40" t="str">
        <v>杨春明</v>
      </c>
      <c r="R155" s="60" t="str">
        <v>SOC：20230613_LC_R00_ENG00
MCU：20230614_LC_R00_ENG00</v>
      </c>
    </row>
    <row customHeight="true" ht="88" r="156">
      <c r="A156" s="40"/>
      <c r="B156" s="10" t="str">
        <v>SYNC+_0122</v>
      </c>
      <c r="C156" s="8" t="str">
        <v>6-1.4.5车辆图片显示</v>
      </c>
      <c r="D156" s="60" t="str">
        <v>TPMS故障-车辆图片-不支持互动</v>
      </c>
      <c r="E156" s="10" t="str">
        <v>P2</v>
      </c>
      <c r="F156" s="72" t="str">
        <v>1.配置字设置车辆健康可用
2.进入车辆健康界面
3.车辆启动超过60s
4.触发TPMS故障 3B4 Tire_Press+Telltale= 0x1</v>
      </c>
      <c r="G156" s="72" t="str">
        <v>1.点击车辆健康界面中的车辆图片</v>
      </c>
      <c r="H156" s="72" t="str">
        <v>1.车辆图片不支持互动</v>
      </c>
      <c r="I156" s="40" t="str">
        <v>PASS</v>
      </c>
      <c r="J156" s="40"/>
      <c r="K156" s="40"/>
      <c r="L156" s="40"/>
      <c r="M156" s="40"/>
      <c r="N156" s="40"/>
      <c r="O156" s="40"/>
      <c r="P156" s="145">
        <v>45103</v>
      </c>
      <c r="Q156" s="40" t="str">
        <v>杨春明</v>
      </c>
      <c r="R156" s="60" t="str">
        <v>SOC：20230613_LC_R00_ENG00
MCU：20230614_LC_R00_ENG00</v>
      </c>
    </row>
    <row customHeight="true" ht="88" r="157">
      <c r="A157" s="40"/>
      <c r="B157" s="10" t="str">
        <v>SYNC+_0122</v>
      </c>
      <c r="C157" s="8" t="str">
        <v>6-1.4.6VHA界面提醒显示</v>
      </c>
      <c r="D157" s="60" t="str">
        <v>TPMS故障-VHA界面提醒显示</v>
      </c>
      <c r="E157" s="10" t="str">
        <v>P1</v>
      </c>
      <c r="F157" s="72" t="str">
        <v>1.配置字设置车辆健康可用
2.进入车辆健康界面
3.车辆启动超过60s
4.触发TPMS故障 3B4 Tire_Press+Telltale= 0x1</v>
      </c>
      <c r="G157" s="72" t="str">
        <v>1.查看车辆健康界面显示</v>
      </c>
      <c r="H157" s="72" t="str">
        <v>1.在界面显示提示文本“胎压监测系统检测到故障”和对应icon，文本颜色为灰色</v>
      </c>
      <c r="I157" s="40" t="str">
        <v>PASS</v>
      </c>
      <c r="J157" s="40"/>
      <c r="K157" s="40"/>
      <c r="L157" s="40"/>
      <c r="M157" s="40"/>
      <c r="N157" s="40"/>
      <c r="O157" s="40"/>
      <c r="P157" s="145">
        <v>45104</v>
      </c>
      <c r="Q157" s="40" t="str">
        <v>杨春明</v>
      </c>
      <c r="R157" s="60" t="str">
        <v>SOC：20230613_LC_R00_ENG00
MCU：20230614_LC_R00_ENG00</v>
      </c>
    </row>
    <row customHeight="true" ht="88" r="158">
      <c r="A158" s="40"/>
      <c r="B158" s="10" t="str">
        <v>SYNC+_0122</v>
      </c>
      <c r="C158" s="8" t="str">
        <v>6-1.5.1车辆健康分页提醒显示</v>
      </c>
      <c r="D158" s="60" t="str">
        <v>发动机故障-车辆健康分页提醒显示</v>
      </c>
      <c r="E158" s="10" t="str">
        <v>P1</v>
      </c>
      <c r="F158" s="72" t="str">
        <v>1.配置字设置车辆健康可用
2.进入车辆健康界面
3.车辆启动超过60s
4.触发发动机故障421 ECMMILRequest= 0x1</v>
      </c>
      <c r="G158" s="72" t="str">
        <v>1.执行yfdbus_send AI.lv.ipcl.out vip2gip_diag 0x01,0x02,0x60,0x0E,0x03,0x04,0x00,0x00
查看车辆健康分页显示</v>
      </c>
      <c r="H158" s="72" t="str">
        <v>1.车辆健康分页显示提醒图标</v>
      </c>
      <c r="I158" s="40" t="str">
        <v>PASS</v>
      </c>
      <c r="J158" s="40"/>
      <c r="K158" s="40"/>
      <c r="L158" s="40"/>
      <c r="M158" s="40"/>
      <c r="N158" s="40"/>
      <c r="O158" s="40"/>
      <c r="P158" s="145">
        <v>45104</v>
      </c>
      <c r="Q158" s="40" t="str">
        <v>杨春明</v>
      </c>
      <c r="R158" s="60" t="str">
        <v>SOC：20230613_LC_R00_ENG00
MCU：20230614_LC_R00_ENG00</v>
      </c>
    </row>
    <row customHeight="true" ht="88" r="159">
      <c r="A159" s="40"/>
      <c r="B159" s="10" t="str">
        <v>SYNC+_0122</v>
      </c>
      <c r="C159" s="8" t="str">
        <v>6-1.5.2故障按钮图标显示</v>
      </c>
      <c r="D159" s="60" t="str">
        <v>发动机故障-故障按钮图标显示</v>
      </c>
      <c r="E159" s="10" t="str">
        <v>P1</v>
      </c>
      <c r="F159" s="72" t="str">
        <v>1.配置字设置车辆健康可用
2.进入车辆健康界面
3.车辆启动超过60s
4.触发发动机故障421 ECMMILRequest= 0x1</v>
      </c>
      <c r="G159" s="72" t="str">
        <v>1.查看故障按钮图标显示</v>
      </c>
      <c r="H159" s="72" t="str">
        <v>1.显示发动机故障图标</v>
      </c>
      <c r="I159" s="40" t="str">
        <v>PASS</v>
      </c>
      <c r="J159" s="40"/>
      <c r="K159" s="40"/>
      <c r="L159" s="40"/>
      <c r="M159" s="40"/>
      <c r="N159" s="40"/>
      <c r="O159" s="40"/>
      <c r="P159" s="145">
        <v>45104</v>
      </c>
      <c r="Q159" s="40" t="str">
        <v>杨春明</v>
      </c>
      <c r="R159" s="60" t="str">
        <v>SOC：20230613_LC_R00_ENG00
MCU：20230614_LC_R00_ENG00</v>
      </c>
    </row>
    <row customHeight="true" ht="88" r="160">
      <c r="A160" s="40"/>
      <c r="B160" s="10" t="str">
        <v>SYNC+_0122</v>
      </c>
      <c r="C160" s="8" t="str">
        <v>6-1.5.3故障指示灯和故障名称显示</v>
      </c>
      <c r="D160" s="60" t="str">
        <v>发动机故障-故障指示灯和故障名称显示</v>
      </c>
      <c r="E160" s="10" t="str">
        <v>P2</v>
      </c>
      <c r="F160" s="72" t="str">
        <v>1.配置字设置车辆健康可用
2.进入车辆健康界面
3.车辆启动超过60s
4.触发发动机故障421 ECMMILRequest= 0x1</v>
      </c>
      <c r="G160" s="72" t="str">
        <v>1.查看故障指示灯和故障名称显示</v>
      </c>
      <c r="H160" s="72" t="str">
        <v>1.显示当前故障指示灯及故障名称，根据故障等级显示不同的颜色；与UI一致</v>
      </c>
      <c r="I160" s="40" t="str">
        <v>PASS</v>
      </c>
      <c r="J160" s="48"/>
      <c r="K160" s="48"/>
      <c r="L160" s="48"/>
      <c r="M160" s="48"/>
      <c r="N160" s="48"/>
      <c r="O160" s="48"/>
      <c r="P160" s="145">
        <v>45103</v>
      </c>
      <c r="Q160" s="40" t="str">
        <v>杨春明</v>
      </c>
      <c r="R160" s="60" t="str">
        <v>SOC：20230613_LC_R00_ENG00
MCU：20230614_LC_R00_ENG00</v>
      </c>
      <c r="S160" s="56"/>
      <c r="T160" s="56"/>
    </row>
    <row customHeight="true" ht="88" r="161">
      <c r="A161" s="40"/>
      <c r="B161" s="10" t="str">
        <v>SYNC+_0122</v>
      </c>
      <c r="C161" s="8" t="str">
        <v>6-1.5.5车辆图片显示</v>
      </c>
      <c r="D161" s="60" t="str">
        <v>发动机故障-车辆图片显示</v>
      </c>
      <c r="E161" s="10" t="str">
        <v>P2</v>
      </c>
      <c r="F161" s="72" t="str">
        <v>1.配置字设置车辆健康可用
2.进入车辆健康界面
3.车辆启动超过60s
4.触发发动机故障421 ECMMILRequest= 0x1</v>
      </c>
      <c r="G161" s="72" t="str">
        <v>1.查看车辆健康界面中的车辆图片显示</v>
      </c>
      <c r="H161" s="72" t="str">
        <v>1.显示车辆图片；与UI一致</v>
      </c>
      <c r="I161" s="40" t="str">
        <v>PASS</v>
      </c>
      <c r="J161" s="48"/>
      <c r="K161" s="48"/>
      <c r="L161" s="48"/>
      <c r="M161" s="48"/>
      <c r="N161" s="48"/>
      <c r="O161" s="48"/>
      <c r="P161" s="145">
        <v>45103</v>
      </c>
      <c r="Q161" s="40" t="str">
        <v>杨春明</v>
      </c>
      <c r="R161" s="60" t="str">
        <v>SOC：20230613_LC_R00_ENG00
MCU：20230614_LC_R00_ENG00</v>
      </c>
      <c r="S161" s="56"/>
      <c r="T161" s="56"/>
    </row>
    <row customHeight="true" ht="88" r="162">
      <c r="A162" s="40"/>
      <c r="B162" s="10" t="str">
        <v>SYNC+_0122</v>
      </c>
      <c r="C162" s="8" t="str">
        <v>6-1.5.5车辆图片显示</v>
      </c>
      <c r="D162" s="60" t="str">
        <v>发动机故障-车辆图片-不支持互动</v>
      </c>
      <c r="E162" s="10" t="str">
        <v>P2</v>
      </c>
      <c r="F162" s="72" t="str">
        <v>1.配置字设置车辆健康可用
2.进入车辆健康界面
3.车辆启动超过60s
4.触发发动机故障421 ECMMILRequest= 0x1</v>
      </c>
      <c r="G162" s="72" t="str">
        <v>1.点击车辆健康界面中的车辆图片</v>
      </c>
      <c r="H162" s="72" t="str">
        <v>1.车辆图片不支持互动</v>
      </c>
      <c r="I162" s="40" t="str">
        <v>PASS</v>
      </c>
      <c r="J162" s="48"/>
      <c r="K162" s="48"/>
      <c r="L162" s="48"/>
      <c r="M162" s="48"/>
      <c r="N162" s="48"/>
      <c r="O162" s="48"/>
      <c r="P162" s="145">
        <v>45103</v>
      </c>
      <c r="Q162" s="40" t="str">
        <v>杨春明</v>
      </c>
      <c r="R162" s="60" t="str">
        <v>SOC：20230613_LC_R00_ENG00
MCU：20230614_LC_R00_ENG00</v>
      </c>
      <c r="S162" s="56"/>
      <c r="T162" s="56"/>
    </row>
    <row customHeight="true" ht="88" r="163">
      <c r="A163" s="40"/>
      <c r="B163" s="10" t="str">
        <v>SYNC+_0122</v>
      </c>
      <c r="C163" s="8" t="str">
        <v>6-1.5.6VHA界面提醒显示</v>
      </c>
      <c r="D163" s="60" t="str">
        <v>发动机故障-VHA界面提醒显示</v>
      </c>
      <c r="E163" s="10" t="str">
        <v>P2</v>
      </c>
      <c r="F163" s="72" t="str">
        <v>1.配置字设置车辆健康可用
2.进入车辆健康界面
3.车辆启动超过60s
4.触发发动机故障421 ECMMILRequest= 0x1</v>
      </c>
      <c r="G163" s="72" t="str">
        <v>1.查看车辆健康界面显示</v>
      </c>
      <c r="H163" s="72" t="str">
        <v>1.在界面显示提示文本“发动机系统检测到故障。”和对应icon，文本颜色为灰色</v>
      </c>
      <c r="I163" s="40" t="str">
        <v>PASS</v>
      </c>
      <c r="J163" s="48"/>
      <c r="K163" s="48"/>
      <c r="L163" s="48"/>
      <c r="M163" s="48"/>
      <c r="N163" s="48"/>
      <c r="O163" s="48"/>
      <c r="P163" s="145">
        <v>45103</v>
      </c>
      <c r="Q163" s="40" t="str">
        <v>杨春明</v>
      </c>
      <c r="R163" s="60" t="str">
        <v>SOC：20230613_LC_R00_ENG00
MCU：20230614_LC_R00_ENG00</v>
      </c>
      <c r="S163" s="56"/>
      <c r="T163" s="56"/>
    </row>
    <row customHeight="true" ht="105" r="164">
      <c r="A164" s="40"/>
      <c r="B164" s="10" t="str">
        <v>SYNC+_0122</v>
      </c>
      <c r="C164" s="8" t="str">
        <v>6-1.6.1车辆健康分页提醒显示</v>
      </c>
      <c r="D164" s="60" t="str">
        <v>冷却液过热-车辆健康分页提醒显示</v>
      </c>
      <c r="E164" s="10" t="str">
        <v>P1</v>
      </c>
      <c r="F164" s="72" t="str">
        <v>1.配置字设置车辆健康可用
2.进入车辆健康界面
3.车辆启动超过60s
4.触发冷却液过热156 EngClnt_Te_D_Qf = 0x3 EngClnt_Te_Actl = 130</v>
      </c>
      <c r="G164" s="72" t="str">
        <v>1.执行yfdbus_send AI.lv.ipcl.out vip2gip_diag 0x01,0x02,0x60,0x0E,0x03,0x00,0x01,0x00
查看车辆健康分页显示</v>
      </c>
      <c r="H164" s="72" t="str">
        <v>1.车辆健康分页显示提醒图标</v>
      </c>
      <c r="I164" s="40" t="str">
        <v>PASS</v>
      </c>
      <c r="J164" s="40"/>
      <c r="K164" s="40"/>
      <c r="L164" s="40"/>
      <c r="M164" s="40"/>
      <c r="N164" s="40"/>
      <c r="O164" s="40"/>
      <c r="P164" s="145">
        <v>45104</v>
      </c>
      <c r="Q164" s="40" t="str">
        <v>杨春明</v>
      </c>
      <c r="R164" s="60" t="str">
        <v>SOC：20230613_LC_R00_ENG00
MCU：20230614_LC_R00_ENG00</v>
      </c>
    </row>
    <row customHeight="true" ht="105" r="165">
      <c r="A165" s="40"/>
      <c r="B165" s="10" t="str">
        <v>SYNC+_0122</v>
      </c>
      <c r="C165" s="8" t="str">
        <v>6-1.6.2故障按钮图标显示</v>
      </c>
      <c r="D165" s="60" t="str">
        <v>冷却液过热-故障按钮图标显示</v>
      </c>
      <c r="E165" s="10" t="str">
        <v>P1</v>
      </c>
      <c r="F165" s="72" t="str">
        <v>1.配置字设置车辆健康可用
2.进入车辆健康界面
3.车辆启动超过60s
4.触发冷却液过热156 EngClnt_Te_D_Qf = 0x3 EngClnt_Te_Actl = 130</v>
      </c>
      <c r="G165" s="72" t="str">
        <v>1.执行yfdbus_send AI.lv.ipcl.out vip2gip_diag 0x01,0x02,0x60,0x0E,0x03,0x00,0x01,0x00
查看车辆健康分页显示</v>
      </c>
      <c r="H165" s="72" t="str">
        <v>1.显示冷却液过热图标</v>
      </c>
      <c r="I165" s="40" t="str">
        <v>PASS</v>
      </c>
      <c r="J165" s="40"/>
      <c r="K165" s="40"/>
      <c r="L165" s="40"/>
      <c r="M165" s="40"/>
      <c r="N165" s="40"/>
      <c r="O165" s="40"/>
      <c r="P165" s="145">
        <v>45104</v>
      </c>
      <c r="Q165" s="40" t="str">
        <v>杨春明</v>
      </c>
      <c r="R165" s="60" t="str">
        <v>SOC：20230613_LC_R00_ENG00
MCU：20230614_LC_R00_ENG00</v>
      </c>
    </row>
    <row customHeight="true" ht="105" r="166">
      <c r="A166" s="40"/>
      <c r="B166" s="10" t="str">
        <v>SYNC+_0122</v>
      </c>
      <c r="C166" s="8" t="str">
        <v>6-1.6.3故障指示灯和故障名称显示</v>
      </c>
      <c r="D166" s="60" t="str">
        <v>冷却液过热-故障指示灯和故障名称显示</v>
      </c>
      <c r="E166" s="10" t="str">
        <v>P2</v>
      </c>
      <c r="F166" s="72" t="str">
        <v>1.配置字设置车辆健康可用
2.进入车辆健康界面
3.车辆启动超过60s
4.触发冷却液过热156 EngClnt_Te_D_Qf = 0x3 EngClnt_Te_Actl = 130</v>
      </c>
      <c r="G166" s="72" t="str">
        <v>1.查看故障指示灯和故障名称显示</v>
      </c>
      <c r="H166" s="72" t="str">
        <v>1.显示当前故障指示灯及故障名称，根据故障等级显示不同的颜色；与UI一致</v>
      </c>
      <c r="I166" s="40" t="str">
        <v>PASS</v>
      </c>
      <c r="J166" s="40"/>
      <c r="K166" s="40"/>
      <c r="L166" s="40"/>
      <c r="M166" s="40"/>
      <c r="N166" s="40"/>
      <c r="O166" s="40"/>
      <c r="P166" s="145">
        <v>45103</v>
      </c>
      <c r="Q166" s="40" t="str">
        <v>杨春明</v>
      </c>
      <c r="R166" s="60" t="str">
        <v>SOC：20230613_LC_R00_ENG00
MCU：20230614_LC_R00_ENG00</v>
      </c>
    </row>
    <row customHeight="true" ht="105" r="167">
      <c r="A167" s="40"/>
      <c r="B167" s="10" t="str">
        <v>SYNC+_0122</v>
      </c>
      <c r="C167" s="8" t="str">
        <v>6-1.6.5车辆图片显示</v>
      </c>
      <c r="D167" s="60" t="str">
        <v>冷却液过热-车辆图片显示</v>
      </c>
      <c r="E167" s="10" t="str">
        <v>P2</v>
      </c>
      <c r="F167" s="72" t="str">
        <v>1.配置字设置车辆健康可用
2.进入车辆健康界面
3.车辆启动超过60s
4.触发冷却液过热156 EngClnt_Te_D_Qf = 0x3 EngClnt_Te_Actl = 130</v>
      </c>
      <c r="G167" s="72" t="str">
        <v>1.查看车辆健康界面中的车辆图片显示</v>
      </c>
      <c r="H167" s="72" t="str">
        <v>1.显示车辆图片；与UI一致</v>
      </c>
      <c r="I167" s="40" t="str">
        <v>PASS</v>
      </c>
      <c r="J167" s="40"/>
      <c r="K167" s="40"/>
      <c r="L167" s="40"/>
      <c r="M167" s="40"/>
      <c r="N167" s="40"/>
      <c r="O167" s="40"/>
      <c r="P167" s="145">
        <v>45103</v>
      </c>
      <c r="Q167" s="40" t="str">
        <v>杨春明</v>
      </c>
      <c r="R167" s="60" t="str">
        <v>SOC：20230613_LC_R00_ENG00
MCU：20230614_LC_R00_ENG00</v>
      </c>
    </row>
    <row customHeight="true" ht="105" r="168">
      <c r="A168" s="40"/>
      <c r="B168" s="10" t="str">
        <v>SYNC+_0122</v>
      </c>
      <c r="C168" s="8" t="str">
        <v>6-1.6.5车辆图片显示</v>
      </c>
      <c r="D168" s="60" t="str">
        <v>冷却液过热-车辆图片-不支持互动</v>
      </c>
      <c r="E168" s="10" t="str">
        <v>P2</v>
      </c>
      <c r="F168" s="72" t="str">
        <v>1.配置字设置车辆健康可用
2.进入车辆健康界面
3.车辆启动超过60s
4.触发冷却液过热156 EngClnt_Te_D_Qf = 0x3 EngClnt_Te_Actl = 130</v>
      </c>
      <c r="G168" s="72" t="str">
        <v>1.点击车辆健康界面中的车辆图片</v>
      </c>
      <c r="H168" s="72" t="str">
        <v>1.车辆图片不支持互动</v>
      </c>
      <c r="I168" s="40" t="str">
        <v>PASS</v>
      </c>
      <c r="J168" s="40"/>
      <c r="K168" s="40"/>
      <c r="L168" s="40"/>
      <c r="M168" s="40"/>
      <c r="N168" s="40"/>
      <c r="O168" s="40"/>
      <c r="P168" s="145">
        <v>45103</v>
      </c>
      <c r="Q168" s="40" t="str">
        <v>杨春明</v>
      </c>
      <c r="R168" s="60" t="str">
        <v>SOC：20230613_LC_R00_ENG00
MCU：20230614_LC_R00_ENG00</v>
      </c>
    </row>
    <row customHeight="true" ht="105" r="169">
      <c r="A169" s="40"/>
      <c r="B169" s="10" t="str">
        <v>SYNC+_0122</v>
      </c>
      <c r="C169" s="8" t="str">
        <v>6-1.6.6VHA界面提醒显示</v>
      </c>
      <c r="D169" s="60" t="str">
        <v>冷却液过热-VHA界面提醒显示</v>
      </c>
      <c r="E169" s="10" t="str">
        <v>P2</v>
      </c>
      <c r="F169" s="72" t="str">
        <v>1.配置字设置车辆健康可用
2.进入车辆健康界面
3.车辆启动超过60s
4.触发冷却液过热156 EngClnt_Te_D_Qf = 0x3 EngClnt_Te_Actl = 130</v>
      </c>
      <c r="G169" s="72" t="str">
        <v>1.查看车辆健康界面显示</v>
      </c>
      <c r="H169" s="72" t="str">
        <v>1.在界面显示提示文本“发动机检测到冷却液温度过高。”和对应icon，文本颜色为灰色</v>
      </c>
      <c r="I169" s="40" t="str">
        <v>PASS</v>
      </c>
      <c r="J169" s="40"/>
      <c r="K169" s="40"/>
      <c r="L169" s="40"/>
      <c r="M169" s="40"/>
      <c r="N169" s="40"/>
      <c r="O169" s="40"/>
      <c r="P169" s="145">
        <v>45103</v>
      </c>
      <c r="Q169" s="40" t="str">
        <v>杨春明</v>
      </c>
      <c r="R169" s="60" t="str">
        <v>SOC：20230613_LC_R00_ENG00
MCU：20230614_LC_R00_ENG00</v>
      </c>
    </row>
    <row customHeight="true" ht="88" r="170">
      <c r="A170" s="40"/>
      <c r="B170" s="10" t="str">
        <v>SYNC+_0122</v>
      </c>
      <c r="C170" s="8" t="str">
        <v>6-1.8.1车辆健康分页提醒显示</v>
      </c>
      <c r="D170" s="60" t="str">
        <v>机油压力低-车辆健康分页提醒显示</v>
      </c>
      <c r="E170" s="10" t="str">
        <v>P2</v>
      </c>
      <c r="F170" s="72" t="str">
        <v>1.配置字设置车辆健康可用
2.进入车辆健康界面
3.车辆启动超过60s
4.触发机油压力低警告421 OilPressureWarning = 0x1</v>
      </c>
      <c r="G170" s="72" t="str">
        <v>1.执行yfdbus_send AI.lv.ipcl.out vip2gip_diag 0x01,0x02,0x60,0x0E,0x03,0x00,0x02,0x00
查看车辆健康分页显示</v>
      </c>
      <c r="H170" s="72" t="str">
        <v>1.车辆健康分页显示提醒图标</v>
      </c>
      <c r="I170" s="40" t="str">
        <v>PASS</v>
      </c>
      <c r="J170" s="40"/>
      <c r="K170" s="40"/>
      <c r="L170" s="40"/>
      <c r="M170" s="40"/>
      <c r="N170" s="40"/>
      <c r="O170" s="40"/>
      <c r="P170" s="145">
        <v>45103</v>
      </c>
      <c r="Q170" s="40" t="str">
        <v>杨春明</v>
      </c>
      <c r="R170" s="60" t="str">
        <v>SOC：20230613_LC_R00_ENG00
MCU：20230614_LC_R00_ENG00</v>
      </c>
    </row>
    <row customHeight="true" ht="88" r="171">
      <c r="A171" s="40"/>
      <c r="B171" s="10" t="str">
        <v>SYNC+_0122</v>
      </c>
      <c r="C171" s="8" t="str">
        <v>6-1.8.2故障按钮图标显示</v>
      </c>
      <c r="D171" s="60" t="str">
        <v>机油压力低-故障按钮图标显示</v>
      </c>
      <c r="E171" s="10" t="str">
        <v>P1</v>
      </c>
      <c r="F171" s="72" t="str">
        <v>1.配置字设置车辆健康可用
2.进入车辆健康界面
3.车辆启动超过60s
4.触发机油压力低警告421 OilPressureWarning = 0x1</v>
      </c>
      <c r="G171" s="72" t="str">
        <v>1.查看故障按钮图标显示</v>
      </c>
      <c r="H171" s="72" t="str">
        <v>1.显示机油压力低故障图标</v>
      </c>
      <c r="I171" s="40" t="str">
        <v>PASS</v>
      </c>
      <c r="J171" s="40"/>
      <c r="K171" s="40"/>
      <c r="L171" s="40"/>
      <c r="M171" s="40"/>
      <c r="N171" s="40"/>
      <c r="O171" s="40"/>
      <c r="P171" s="145">
        <v>45104</v>
      </c>
      <c r="Q171" s="40" t="str">
        <v>杨春明</v>
      </c>
      <c r="R171" s="60" t="str">
        <v>SOC：20230613_LC_R00_ENG00
MCU：20230614_LC_R00_ENG00</v>
      </c>
    </row>
    <row customHeight="true" ht="88" r="172">
      <c r="A172" s="40"/>
      <c r="B172" s="10" t="str">
        <v>SYNC+_0122</v>
      </c>
      <c r="C172" s="8" t="str">
        <v>6-1.8.3故障指示灯和故障名称显示</v>
      </c>
      <c r="D172" s="60" t="str">
        <v>机油压力低-故障指示灯和故障名称显示</v>
      </c>
      <c r="E172" s="10" t="str">
        <v>P2</v>
      </c>
      <c r="F172" s="72" t="str">
        <v>1.配置字设置车辆健康可用
2.进入车辆健康界面
3.车辆启动超过60s
4.触发机油压力低警告421 OilPressureWarning = 0x1</v>
      </c>
      <c r="G172" s="72" t="str">
        <v>1.查看故障指示灯和故障名称显示</v>
      </c>
      <c r="H172" s="72" t="str">
        <v>1.显示当前故障指示灯及故障名称，根据故障等级显示不同的颜色；与UI一致</v>
      </c>
      <c r="I172" s="40" t="str">
        <v>PASS</v>
      </c>
      <c r="J172" s="40"/>
      <c r="K172" s="40"/>
      <c r="L172" s="40"/>
      <c r="M172" s="40"/>
      <c r="N172" s="40"/>
      <c r="O172" s="40"/>
      <c r="P172" s="145">
        <v>45103</v>
      </c>
      <c r="Q172" s="40" t="str">
        <v>杨春明</v>
      </c>
      <c r="R172" s="60" t="str">
        <v>SOC：20230613_LC_R00_ENG00
MCU：20230614_LC_R00_ENG00</v>
      </c>
    </row>
    <row customHeight="true" ht="88" r="173">
      <c r="A173" s="40"/>
      <c r="B173" s="10" t="str">
        <v>SYNC+_0122</v>
      </c>
      <c r="C173" s="8" t="str">
        <v>6-1.8.5车辆图片显示</v>
      </c>
      <c r="D173" s="60" t="str">
        <v>机油压力低-车辆图片显示</v>
      </c>
      <c r="E173" s="10" t="str">
        <v>P2</v>
      </c>
      <c r="F173" s="72" t="str">
        <v>1.配置字设置车辆健康可用
2.进入车辆健康界面
3.车辆启动超过60s
4.触发机油压力低警告421 OilPressureWarning = 0x1</v>
      </c>
      <c r="G173" s="72" t="str">
        <v>1.查看车辆健康界面中的车辆图片显示</v>
      </c>
      <c r="H173" s="72" t="str">
        <v>1.显示车辆图片；与UI一致</v>
      </c>
      <c r="I173" s="40" t="str">
        <v>PASS</v>
      </c>
      <c r="J173" s="40"/>
      <c r="K173" s="40"/>
      <c r="L173" s="40"/>
      <c r="M173" s="40"/>
      <c r="N173" s="40"/>
      <c r="O173" s="40"/>
      <c r="P173" s="145">
        <v>45103</v>
      </c>
      <c r="Q173" s="40" t="str">
        <v>杨春明</v>
      </c>
      <c r="R173" s="60" t="str">
        <v>SOC：20230613_LC_R00_ENG00
MCU：20230614_LC_R00_ENG00</v>
      </c>
    </row>
    <row customHeight="true" ht="88" r="174">
      <c r="A174" s="40"/>
      <c r="B174" s="10" t="str">
        <v>SYNC+_0122</v>
      </c>
      <c r="C174" s="8" t="str">
        <v>6-1.8.5车辆图片显示</v>
      </c>
      <c r="D174" s="60" t="str">
        <v>机油压力低-车辆图片-不支持互动</v>
      </c>
      <c r="E174" s="10" t="str">
        <v>P2</v>
      </c>
      <c r="F174" s="72" t="str">
        <v>1.配置字设置车辆健康可用
2.进入车辆健康界面
3.车辆启动超过60s
4.触发机油压力低警告421 OilPressureWarning = 0x1</v>
      </c>
      <c r="G174" s="72" t="str">
        <v>1.点击车辆健康界面中的车辆图片</v>
      </c>
      <c r="H174" s="72" t="str">
        <v>1.车辆图片不支持互动</v>
      </c>
      <c r="I174" s="40" t="str">
        <v>PASS</v>
      </c>
      <c r="J174" s="40"/>
      <c r="K174" s="40"/>
      <c r="L174" s="40"/>
      <c r="M174" s="40"/>
      <c r="N174" s="40"/>
      <c r="O174" s="40"/>
      <c r="P174" s="145">
        <v>45103</v>
      </c>
      <c r="Q174" s="40" t="str">
        <v>杨春明</v>
      </c>
      <c r="R174" s="60" t="str">
        <v>SOC：20230613_LC_R00_ENG00
MCU：20230614_LC_R00_ENG00</v>
      </c>
    </row>
    <row customHeight="true" ht="88" r="175">
      <c r="A175" s="40"/>
      <c r="B175" s="10" t="str">
        <v>SYNC+_0122</v>
      </c>
      <c r="C175" s="8" t="str">
        <v>6-1.8.6VHA界面提醒显示</v>
      </c>
      <c r="D175" s="60" t="str">
        <v>机油压力低-VHA界面提醒显示</v>
      </c>
      <c r="E175" s="10" t="str">
        <v>P2</v>
      </c>
      <c r="F175" s="72" t="str">
        <v>1.配置字设置车辆健康可用
2.进入车辆健康界面
3.车辆启动超过60s
4.触发机油压力低警告421 OilPressureWarning = 0x1</v>
      </c>
      <c r="G175" s="72" t="str">
        <v>1.查看车辆健康界面显示</v>
      </c>
      <c r="H175" s="72" t="str">
        <v>1.在界面显示提示文本“发动机检测到机油压力低。”和对应icon，文本颜色为灰色</v>
      </c>
      <c r="I175" s="40" t="str">
        <v>PASS</v>
      </c>
      <c r="J175" s="40"/>
      <c r="K175" s="40"/>
      <c r="L175" s="40"/>
      <c r="M175" s="40"/>
      <c r="N175" s="40"/>
      <c r="O175" s="40"/>
      <c r="P175" s="145">
        <v>45103</v>
      </c>
      <c r="Q175" s="40" t="str">
        <v>杨春明</v>
      </c>
      <c r="R175" s="60" t="str">
        <v>SOC：20230613_LC_R00_ENG00
MCU：20230614_LC_R00_ENG00</v>
      </c>
    </row>
    <row customHeight="true" ht="105" r="176">
      <c r="A176" s="40"/>
      <c r="B176" s="10" t="str">
        <v>SYNC+_0122</v>
      </c>
      <c r="C176" s="8" t="str">
        <v>6-1.9.1车辆健康分页提醒显示</v>
      </c>
      <c r="D176" s="60" t="str">
        <v>电动转向（EPS）故障-车辆健康分页提醒显示</v>
      </c>
      <c r="E176" s="10" t="str">
        <v>P2</v>
      </c>
      <c r="F176" s="72" t="str" xml:space="preserve">
        <v>1.配置字设置车辆健康可用
2.进入车辆健康界面
3.车辆启动超过60s
4.触发电动助力转向（EPS）故障）82 EPAS_failure = 0x2 </v>
      </c>
      <c r="G176" s="72" t="str">
        <v>1.执行yfdbus_send AI.lv.ipcl.out vip2gip_diag 0x01,0x02,0x60,0x0F,0x04,0x20,0x00,0x00,0x00
查看车辆健康分页显示</v>
      </c>
      <c r="H176" s="72" t="str">
        <v>1.车辆健康分页显示提醒图标</v>
      </c>
      <c r="I176" s="40" t="str">
        <v>PASS</v>
      </c>
      <c r="J176" s="48"/>
      <c r="K176" s="48"/>
      <c r="L176" s="48"/>
      <c r="M176" s="48"/>
      <c r="N176" s="48"/>
      <c r="O176" s="48"/>
      <c r="P176" s="145">
        <v>45103</v>
      </c>
      <c r="Q176" s="40" t="str">
        <v>杨春明</v>
      </c>
      <c r="R176" s="60" t="str">
        <v>SOC：20230613_LC_R00_ENG00
MCU：20230614_LC_R00_ENG00</v>
      </c>
      <c r="S176" s="56"/>
      <c r="T176" s="56"/>
    </row>
    <row customHeight="true" ht="105" r="177">
      <c r="A177" s="40"/>
      <c r="B177" s="10" t="str">
        <v>SYNC+_0122</v>
      </c>
      <c r="C177" s="8" t="str">
        <v>6-1.9.3故障指示灯和故障名称显示</v>
      </c>
      <c r="D177" s="60" t="str">
        <v>电动转向（EPS）故障-故障指示灯和故障名称显示</v>
      </c>
      <c r="E177" s="10" t="str">
        <v>P2</v>
      </c>
      <c r="F177" s="72" t="str" xml:space="preserve">
        <v>1.配置字设置车辆健康可用
2.进入车辆健康界面
3.车辆启动超过60s
4.触发电动助力转向（EPS）故障）82 EPAS_failure = 0x2 </v>
      </c>
      <c r="G177" s="72" t="str">
        <v>1.查看故障指示灯和故障名称显示</v>
      </c>
      <c r="H177" s="72" t="str">
        <v>1.显示当前故障指示灯及故障名称，根据故障等级显示不同的颜色；与UI一致</v>
      </c>
      <c r="I177" s="40" t="str">
        <v>PASS</v>
      </c>
      <c r="J177" s="48"/>
      <c r="K177" s="48"/>
      <c r="L177" s="48"/>
      <c r="M177" s="48"/>
      <c r="N177" s="48"/>
      <c r="O177" s="48"/>
      <c r="P177" s="145">
        <v>45103</v>
      </c>
      <c r="Q177" s="40" t="str">
        <v>杨春明</v>
      </c>
      <c r="R177" s="60" t="str">
        <v>SOC：20230613_LC_R00_ENG00
MCU：20230614_LC_R00_ENG00</v>
      </c>
      <c r="S177" s="56"/>
      <c r="T177" s="56"/>
    </row>
    <row customHeight="true" ht="105" r="178">
      <c r="A178" s="40"/>
      <c r="B178" s="10" t="str">
        <v>SYNC+_0122</v>
      </c>
      <c r="C178" s="8" t="str">
        <v>6-1.9.2故障按钮图标显示</v>
      </c>
      <c r="D178" s="60" t="str">
        <v>电动转向（EPS）故障-故障按钮图标显示</v>
      </c>
      <c r="E178" s="10" t="str">
        <v>P1</v>
      </c>
      <c r="F178" s="72" t="str" xml:space="preserve">
        <v>1.配置字设置车辆健康可用
2.进入车辆健康界面
3.车辆启动超过60s
4.触发电动助力转向（EPS）故障）82 EPAS_failure = 0x2 </v>
      </c>
      <c r="G178" s="72" t="str">
        <v>1.查看故障按钮图标显示</v>
      </c>
      <c r="H178" s="72" t="str">
        <v>1.显示电动转向（EPS）故障图标</v>
      </c>
      <c r="I178" s="40" t="str">
        <v>PASS</v>
      </c>
      <c r="J178" s="40"/>
      <c r="K178" s="40"/>
      <c r="L178" s="40"/>
      <c r="M178" s="40"/>
      <c r="N178" s="40"/>
      <c r="O178" s="40"/>
      <c r="P178" s="145">
        <v>45104</v>
      </c>
      <c r="Q178" s="40" t="str">
        <v>杨春明</v>
      </c>
      <c r="R178" s="60" t="str">
        <v>SOC：20230613_LC_R00_ENG00
MCU：20230614_LC_R00_ENG00</v>
      </c>
    </row>
    <row customHeight="true" ht="105" r="179">
      <c r="A179" s="40"/>
      <c r="B179" s="10" t="str">
        <v>SYNC+_0122</v>
      </c>
      <c r="C179" s="8" t="str">
        <v>6-1.9.5车辆图片显示</v>
      </c>
      <c r="D179" s="60" t="str">
        <v>电动转向（EPS）故障-车辆图片显示</v>
      </c>
      <c r="E179" s="10" t="str">
        <v>P2</v>
      </c>
      <c r="F179" s="72" t="str" xml:space="preserve">
        <v>1.配置字设置车辆健康可用
2.进入车辆健康界面
3.车辆启动超过60s
4.触发电动助力转向（EPS）故障）82 EPAS_failure = 0x2 </v>
      </c>
      <c r="G179" s="72" t="str">
        <v>1.查看车辆健康界面中的车辆图片显示</v>
      </c>
      <c r="H179" s="72" t="str">
        <v>1.显示车辆图片；与UI一致</v>
      </c>
      <c r="I179" s="40" t="str">
        <v>PASS</v>
      </c>
      <c r="J179" s="48"/>
      <c r="K179" s="48"/>
      <c r="L179" s="48"/>
      <c r="M179" s="48"/>
      <c r="N179" s="48"/>
      <c r="O179" s="48"/>
      <c r="P179" s="145">
        <v>45103</v>
      </c>
      <c r="Q179" s="40" t="str">
        <v>杨春明</v>
      </c>
      <c r="R179" s="60" t="str">
        <v>SOC：20230613_LC_R00_ENG00
MCU：20230614_LC_R00_ENG00</v>
      </c>
      <c r="S179" s="56"/>
      <c r="T179" s="56"/>
    </row>
    <row customHeight="true" ht="105" r="180">
      <c r="A180" s="40"/>
      <c r="B180" s="10" t="str">
        <v>SYNC+_0122</v>
      </c>
      <c r="C180" s="8" t="str">
        <v>6-1.9.5车辆图片显示</v>
      </c>
      <c r="D180" s="60" t="str">
        <v>电动转向（EPS）故障-车辆图片-不支持互动</v>
      </c>
      <c r="E180" s="10" t="str">
        <v>P2</v>
      </c>
      <c r="F180" s="72" t="str" xml:space="preserve">
        <v>1.配置字设置车辆健康可用
2.进入车辆健康界面
3.车辆启动超过60s
4.触发电动助力转向（EPS）故障）82 EPAS_failure = 0x2 </v>
      </c>
      <c r="G180" s="72" t="str">
        <v>1.点击车辆健康界面中的车辆图片</v>
      </c>
      <c r="H180" s="72" t="str">
        <v>1.车辆图片不支持互动</v>
      </c>
      <c r="I180" s="40" t="str">
        <v>PASS</v>
      </c>
      <c r="J180" s="48"/>
      <c r="K180" s="48"/>
      <c r="L180" s="48"/>
      <c r="M180" s="48"/>
      <c r="N180" s="48"/>
      <c r="O180" s="48"/>
      <c r="P180" s="145">
        <v>45103</v>
      </c>
      <c r="Q180" s="40" t="str">
        <v>杨春明</v>
      </c>
      <c r="R180" s="60" t="str">
        <v>SOC：20230613_LC_R00_ENG00
MCU：20230614_LC_R00_ENG00</v>
      </c>
      <c r="S180" s="56"/>
      <c r="T180" s="56"/>
    </row>
    <row customHeight="true" ht="105" r="181">
      <c r="A181" s="40"/>
      <c r="B181" s="10" t="str">
        <v>SYNC+_0122</v>
      </c>
      <c r="C181" s="8" t="str">
        <v>6-1.9.6VHA界面提醒显示</v>
      </c>
      <c r="D181" s="60" t="str">
        <v>电动转向（EPS）故障-VHA界面提醒显示</v>
      </c>
      <c r="E181" s="10" t="str">
        <v>P1</v>
      </c>
      <c r="F181" s="72" t="str" xml:space="preserve">
        <v>1.配置字设置车辆健康可用
2.进入车辆健康界面
3.车辆启动超过60s
4.触发电动助力转向（EPS）故障）82 EPAS_failure = 0x2 </v>
      </c>
      <c r="G181" s="72" t="str">
        <v>1.查看车辆健康界面显示</v>
      </c>
      <c r="H181" s="72" t="str">
        <v>1.在界面显示提示文本“电动转向系统检测到故障。”和对应icon，文本颜色为灰色</v>
      </c>
      <c r="I181" s="40" t="str">
        <v>PASS</v>
      </c>
      <c r="J181" s="40"/>
      <c r="K181" s="40"/>
      <c r="L181" s="40"/>
      <c r="M181" s="40"/>
      <c r="N181" s="40"/>
      <c r="O181" s="40"/>
      <c r="P181" s="145">
        <v>45104</v>
      </c>
      <c r="Q181" s="40" t="str">
        <v>杨春明</v>
      </c>
      <c r="R181" s="60" t="str">
        <v>SOC：20230613_LC_R00_ENG00
MCU：20230614_LC_R00_ENG00</v>
      </c>
    </row>
    <row customHeight="true" ht="105" r="182">
      <c r="A182" s="40"/>
      <c r="B182" s="10" t="str">
        <v>SYNC+_0122</v>
      </c>
      <c r="C182" s="8" t="str">
        <v>6-2.0.1车辆健康分页提醒显示</v>
      </c>
      <c r="D182" s="60" t="str">
        <v>坡道缓降系统故障-车辆健康分页提醒显示</v>
      </c>
      <c r="E182" s="10" t="str">
        <v>P2</v>
      </c>
      <c r="F182" s="72" t="str">
        <v>1.配置字设置车辆健康可用
2.进入车辆健康界面
3.车辆启动超过60s
4.触发坡道缓降系统故障416 HILL_DESC_MC = 0x7</v>
      </c>
      <c r="G182" s="72" t="str">
        <v>1.执行yfdbus_send AI.lv.ipcl.out vip2gip_diag 0x01,0x02,0x60,0x0F,0x04,0x02,0x00,0x00,0x00
查看车辆健康分页显示</v>
      </c>
      <c r="H182" s="72" t="str">
        <v>1.车辆健康分页显示提醒图标</v>
      </c>
      <c r="I182" s="40" t="str">
        <v>PASS</v>
      </c>
      <c r="J182" s="48"/>
      <c r="K182" s="48"/>
      <c r="L182" s="48"/>
      <c r="M182" s="48"/>
      <c r="N182" s="48"/>
      <c r="O182" s="48"/>
      <c r="P182" s="145">
        <v>45103</v>
      </c>
      <c r="Q182" s="40" t="str">
        <v>杨春明</v>
      </c>
      <c r="R182" s="60" t="str">
        <v>SOC：20230613_LC_R00_ENG00
MCU：20230614_LC_R00_ENG00</v>
      </c>
      <c r="S182" s="56"/>
      <c r="T182" s="56"/>
    </row>
    <row customHeight="true" ht="105" r="183">
      <c r="A183" s="40"/>
      <c r="B183" s="10" t="str">
        <v>SYNC+_0122</v>
      </c>
      <c r="C183" s="8" t="str">
        <v>6-2.0.3故障指示灯和故障名称显示</v>
      </c>
      <c r="D183" s="60" t="str">
        <v>坡道缓降系统故障-故障指示灯和故障名称显示</v>
      </c>
      <c r="E183" s="10" t="str">
        <v>P2</v>
      </c>
      <c r="F183" s="72" t="str">
        <v>1.配置字设置车辆健康可用
2.进入车辆健康界面
3.车辆启动超过60s
4.触发坡道缓降系统故障416 HILL_DESC_MC = 0x7</v>
      </c>
      <c r="G183" s="72" t="str">
        <v>1.查看故障指示灯和故障名称显示</v>
      </c>
      <c r="H183" s="72" t="str">
        <v>1.显示当前故障指示灯及故障名称，根据故障等级显示不同的颜色；与UI一致</v>
      </c>
      <c r="I183" s="40" t="str">
        <v>PASS</v>
      </c>
      <c r="J183" s="48"/>
      <c r="K183" s="48"/>
      <c r="L183" s="48"/>
      <c r="M183" s="48"/>
      <c r="N183" s="48"/>
      <c r="O183" s="48"/>
      <c r="P183" s="145">
        <v>45103</v>
      </c>
      <c r="Q183" s="40" t="str">
        <v>杨春明</v>
      </c>
      <c r="R183" s="60" t="str">
        <v>SOC：20230613_LC_R00_ENG00
MCU：20230614_LC_R00_ENG00</v>
      </c>
      <c r="S183" s="56"/>
      <c r="T183" s="56"/>
    </row>
    <row customHeight="true" ht="105" r="184">
      <c r="A184" s="40"/>
      <c r="B184" s="10" t="str">
        <v>SYNC+_0122</v>
      </c>
      <c r="C184" s="8" t="str">
        <v>6-2.0.2故障按钮图标显示</v>
      </c>
      <c r="D184" s="60" t="str">
        <v>坡道缓降系统故障-故障按钮图标显示</v>
      </c>
      <c r="E184" s="10" t="str">
        <v>P1</v>
      </c>
      <c r="F184" s="72" t="str">
        <v>1.配置字设置车辆健康可用
2.进入车辆健康界面
3.车辆启动超过60s
4.触发坡道缓降系统故障416 HILL_DESC_MC = 0x7</v>
      </c>
      <c r="G184" s="72" t="str">
        <v>1.查看故障按钮图标显示</v>
      </c>
      <c r="H184" s="72" t="str">
        <v>1.显示坡道缓降系统故障图标</v>
      </c>
      <c r="I184" s="40" t="str">
        <v>PASS</v>
      </c>
      <c r="J184" s="40"/>
      <c r="K184" s="40"/>
      <c r="L184" s="40"/>
      <c r="M184" s="40"/>
      <c r="N184" s="40"/>
      <c r="O184" s="40"/>
      <c r="P184" s="145">
        <v>45104</v>
      </c>
      <c r="Q184" s="40" t="str">
        <v>杨春明</v>
      </c>
      <c r="R184" s="60" t="str">
        <v>SOC：20230613_LC_R00_ENG00
MCU：20230614_LC_R00_ENG00</v>
      </c>
    </row>
    <row customHeight="true" ht="105" r="185">
      <c r="A185" s="40"/>
      <c r="B185" s="10" t="str">
        <v>SYNC+_0122</v>
      </c>
      <c r="C185" s="8" t="str">
        <v>6-2.0.5车辆图片显示</v>
      </c>
      <c r="D185" s="60" t="str">
        <v>坡道缓降系统故障-车辆图片显示</v>
      </c>
      <c r="E185" s="10" t="str">
        <v>P2</v>
      </c>
      <c r="F185" s="72" t="str">
        <v>1.配置字设置车辆健康可用
2.进入车辆健康界面
3.车辆启动超过60s
4.触发坡道缓降系统故障416 HILL_DESC_MC = 0x7</v>
      </c>
      <c r="G185" s="72" t="str">
        <v>1.查看车辆健康界面中的车辆图片显示</v>
      </c>
      <c r="H185" s="72" t="str">
        <v>1.显示车辆图片；与UI一致</v>
      </c>
      <c r="I185" s="40" t="str">
        <v>PASS</v>
      </c>
      <c r="J185" s="48"/>
      <c r="K185" s="48"/>
      <c r="L185" s="48"/>
      <c r="M185" s="48"/>
      <c r="N185" s="48"/>
      <c r="O185" s="48"/>
      <c r="P185" s="145">
        <v>45103</v>
      </c>
      <c r="Q185" s="40" t="str">
        <v>杨春明</v>
      </c>
      <c r="R185" s="60" t="str">
        <v>SOC：20230613_LC_R00_ENG00
MCU：20230614_LC_R00_ENG00</v>
      </c>
      <c r="S185" s="56"/>
      <c r="T185" s="56"/>
    </row>
    <row customHeight="true" ht="105" r="186">
      <c r="A186" s="40"/>
      <c r="B186" s="10" t="str">
        <v>SYNC+_0122</v>
      </c>
      <c r="C186" s="8" t="str">
        <v>6-2.0.5车辆图片显示</v>
      </c>
      <c r="D186" s="60" t="str">
        <v>坡道缓降系统故障-车辆图片-不支持互动</v>
      </c>
      <c r="E186" s="10" t="str">
        <v>P2</v>
      </c>
      <c r="F186" s="72" t="str">
        <v>1.配置字设置车辆健康可用
2.进入车辆健康界面
3.车辆启动超过60s
4.触发坡道缓降系统故障416 HILL_DESC_MC = 0x7</v>
      </c>
      <c r="G186" s="72" t="str">
        <v>1.点击车辆健康界面中的车辆图片</v>
      </c>
      <c r="H186" s="72" t="str">
        <v>1.车辆图片不支持互动</v>
      </c>
      <c r="I186" s="40" t="str">
        <v>PASS</v>
      </c>
      <c r="J186" s="48"/>
      <c r="K186" s="48"/>
      <c r="L186" s="48"/>
      <c r="M186" s="48"/>
      <c r="N186" s="48"/>
      <c r="O186" s="48"/>
      <c r="P186" s="145">
        <v>45103</v>
      </c>
      <c r="Q186" s="40" t="str">
        <v>杨春明</v>
      </c>
      <c r="R186" s="60" t="str">
        <v>SOC：20230613_LC_R00_ENG00
MCU：20230614_LC_R00_ENG00</v>
      </c>
      <c r="S186" s="56"/>
      <c r="T186" s="56"/>
    </row>
    <row customHeight="true" ht="105" r="187">
      <c r="A187" s="40"/>
      <c r="B187" s="10" t="str">
        <v>SYNC+_0122</v>
      </c>
      <c r="C187" s="8" t="str">
        <v>6-2.0.6VHA界面提醒显示</v>
      </c>
      <c r="D187" s="60" t="str">
        <v>坡道缓降系统故障-VHA界面提醒显示</v>
      </c>
      <c r="E187" s="10" t="str">
        <v>P1</v>
      </c>
      <c r="F187" s="72" t="str">
        <v>1.配置字设置车辆健康可用
2.进入车辆健康界面
3.车辆启动超过60s
4.触发坡道缓降系统故障416 HILL_DESC_MC = 0x7</v>
      </c>
      <c r="G187" s="72" t="str">
        <v>1.查看车辆健康界面显示</v>
      </c>
      <c r="H187" s="72" t="str">
        <v>1.在界面显示提示文本“坡道缓降控制系统已停用。”和对应icon，文本颜色为灰色</v>
      </c>
      <c r="I187" s="40" t="str">
        <v>PASS</v>
      </c>
      <c r="J187" s="40"/>
      <c r="K187" s="40"/>
      <c r="L187" s="40"/>
      <c r="M187" s="40"/>
      <c r="N187" s="40"/>
      <c r="O187" s="40"/>
      <c r="P187" s="145">
        <v>45104</v>
      </c>
      <c r="Q187" s="40" t="str">
        <v>杨春明</v>
      </c>
      <c r="R187" s="60" t="str">
        <v>SOC：20230613_LC_R00_ENG00
MCU：20230614_LC_R00_ENG00</v>
      </c>
    </row>
    <row customHeight="true" ht="88" r="188">
      <c r="A188" s="40"/>
      <c r="B188" s="10" t="str">
        <v>SYNC+_0122</v>
      </c>
      <c r="C188" s="8" t="str">
        <v>3-1.2.5车辆健康分页提醒显示</v>
      </c>
      <c r="D188" s="60" t="str">
        <v>坡道起步系统故障-车辆健康分页提醒显示</v>
      </c>
      <c r="E188" s="10" t="str">
        <v>P2</v>
      </c>
      <c r="F188" s="72" t="str">
        <v>1.配置字设置车辆健康可用
2.进入车辆健康界面
3.车辆启动超过60s
4.触发坡道起步系统故障7D HsaStat_D_Actl =  0x6</v>
      </c>
      <c r="G188" s="72" t="str">
        <v>1.执行yfdbus_send AI.lv.ipcl.out vip2gip_diag 0x01,0x02,0x60,0x0F,0x04,0x00,0x40,0x00,0x00
查看车辆健康分页显示</v>
      </c>
      <c r="H188" s="72" t="str">
        <v>1.车辆健康分页显示提醒图标</v>
      </c>
      <c r="I188" s="40" t="str">
        <v>PASS</v>
      </c>
      <c r="J188" s="48"/>
      <c r="K188" s="48"/>
      <c r="L188" s="48"/>
      <c r="M188" s="48"/>
      <c r="N188" s="48"/>
      <c r="O188" s="48"/>
      <c r="P188" s="145">
        <v>45103</v>
      </c>
      <c r="Q188" s="40" t="str">
        <v>杨春明</v>
      </c>
      <c r="R188" s="60" t="str">
        <v>SOC：20230613_LC_R00_ENG00
MCU：20230614_LC_R00_ENG00</v>
      </c>
      <c r="S188" s="56"/>
      <c r="T188" s="56"/>
    </row>
    <row customHeight="true" ht="88" r="189">
      <c r="A189" s="40"/>
      <c r="B189" s="10" t="str">
        <v>SYNC+_0122</v>
      </c>
      <c r="C189" s="8" t="str">
        <v>6-2.1.2故障按钮图标显示</v>
      </c>
      <c r="D189" s="60" t="str">
        <v>坡道起步系统故障-故障按钮图标显示</v>
      </c>
      <c r="E189" s="10" t="str">
        <v>P2</v>
      </c>
      <c r="F189" s="72" t="str">
        <v>1.配置字设置车辆健康可用
2.进入车辆健康界面
3.车辆启动超过60s
4.触发坡道起步系统故障7D HsaStat_D_Actl =  0x6</v>
      </c>
      <c r="G189" s="72" t="str">
        <v>1.查看故障按钮图标显示</v>
      </c>
      <c r="H189" s="72" t="str">
        <v>1.显示坡道起步系统故障图标</v>
      </c>
      <c r="I189" s="40" t="str">
        <v>PASS</v>
      </c>
      <c r="J189" s="48"/>
      <c r="K189" s="48"/>
      <c r="L189" s="48"/>
      <c r="M189" s="48"/>
      <c r="N189" s="48"/>
      <c r="O189" s="48"/>
      <c r="P189" s="145">
        <v>45103</v>
      </c>
      <c r="Q189" s="40" t="str">
        <v>杨春明</v>
      </c>
      <c r="R189" s="60" t="str">
        <v>SOC：20230613_LC_R00_ENG00
MCU：20230614_LC_R00_ENG00</v>
      </c>
      <c r="S189" s="56"/>
      <c r="T189" s="56"/>
    </row>
    <row customHeight="true" ht="88" r="190">
      <c r="A190" s="40"/>
      <c r="B190" s="10" t="str">
        <v>SYNC+_0122</v>
      </c>
      <c r="C190" s="8" t="str">
        <v>6-2.1.3故障指示灯和故障名称显示</v>
      </c>
      <c r="D190" s="60" t="str">
        <v>坡道起步系统故障-故障指示灯和故障名称显示</v>
      </c>
      <c r="E190" s="10" t="str">
        <v>P2</v>
      </c>
      <c r="F190" s="72" t="str">
        <v>1.配置字设置车辆健康可用
2.进入车辆健康界面
3.车辆启动超过60s
4.触发坡道起步系统故障7D HsaStat_D_Actl =  0x6</v>
      </c>
      <c r="G190" s="72" t="str">
        <v>1.查看故障指示灯和故障名称显示</v>
      </c>
      <c r="H190" s="72" t="str">
        <v>1.显示当前故障指示灯及故障名称，根据故障等级显示不同的颜色；与UI一致</v>
      </c>
      <c r="I190" s="40" t="str">
        <v>PASS</v>
      </c>
      <c r="J190" s="48"/>
      <c r="K190" s="48"/>
      <c r="L190" s="48"/>
      <c r="M190" s="48"/>
      <c r="N190" s="48"/>
      <c r="O190" s="48"/>
      <c r="P190" s="145">
        <v>45103</v>
      </c>
      <c r="Q190" s="40" t="str">
        <v>杨春明</v>
      </c>
      <c r="R190" s="60" t="str">
        <v>SOC：20230613_LC_R00_ENG00
MCU：20230614_LC_R00_ENG00</v>
      </c>
      <c r="S190" s="56"/>
      <c r="T190" s="56"/>
    </row>
    <row customHeight="true" ht="88" r="191">
      <c r="A191" s="40"/>
      <c r="B191" s="10" t="str">
        <v>SYNC+_0122</v>
      </c>
      <c r="C191" s="8" t="str">
        <v>6-2.1.5车辆图片显示</v>
      </c>
      <c r="D191" s="60" t="str">
        <v>坡道起步系统故障-车辆图片显示</v>
      </c>
      <c r="E191" s="10" t="str">
        <v>P2</v>
      </c>
      <c r="F191" s="72" t="str">
        <v>1.配置字设置车辆健康可用
2.进入车辆健康界面
3.车辆启动超过60s
4.触发坡道起步系统故障7D HsaStat_D_Actl =  0x6</v>
      </c>
      <c r="G191" s="72" t="str">
        <v>1.查看车辆健康界面中的车辆图片显示</v>
      </c>
      <c r="H191" s="72" t="str">
        <v>1.显示车辆图片；与UI一致</v>
      </c>
      <c r="I191" s="40" t="str">
        <v>PASS</v>
      </c>
      <c r="J191" s="48"/>
      <c r="K191" s="48"/>
      <c r="L191" s="48"/>
      <c r="M191" s="48"/>
      <c r="N191" s="48"/>
      <c r="O191" s="48"/>
      <c r="P191" s="145">
        <v>45103</v>
      </c>
      <c r="Q191" s="40" t="str">
        <v>杨春明</v>
      </c>
      <c r="R191" s="60" t="str">
        <v>SOC：20230613_LC_R00_ENG00
MCU：20230614_LC_R00_ENG00</v>
      </c>
      <c r="S191" s="56"/>
      <c r="T191" s="56"/>
    </row>
    <row customHeight="true" ht="88" r="192">
      <c r="A192" s="40"/>
      <c r="B192" s="10" t="str">
        <v>SYNC+_0122</v>
      </c>
      <c r="C192" s="8" t="str">
        <v>6-2.1.5车辆图片显示</v>
      </c>
      <c r="D192" s="60" t="str">
        <v>坡道起步系统故障-车辆图片-不支持互动</v>
      </c>
      <c r="E192" s="10" t="str">
        <v>P2</v>
      </c>
      <c r="F192" s="72" t="str">
        <v>1.配置字设置车辆健康可用
2.进入车辆健康界面
3.车辆启动超过60s
4.触发坡道起步系统故障7D HsaStat_D_Actl =  0x6</v>
      </c>
      <c r="G192" s="72" t="str">
        <v>1.点击车辆健康界面中的车辆图片</v>
      </c>
      <c r="H192" s="72" t="str">
        <v>1.车辆图片不支持互动</v>
      </c>
      <c r="I192" s="40" t="str">
        <v>PASS</v>
      </c>
      <c r="J192" s="48"/>
      <c r="K192" s="48"/>
      <c r="L192" s="48"/>
      <c r="M192" s="48"/>
      <c r="N192" s="48"/>
      <c r="O192" s="48"/>
      <c r="P192" s="145">
        <v>45103</v>
      </c>
      <c r="Q192" s="40" t="str">
        <v>杨春明</v>
      </c>
      <c r="R192" s="60" t="str">
        <v>SOC：20230613_LC_R00_ENG00
MCU：20230614_LC_R00_ENG00</v>
      </c>
      <c r="S192" s="56"/>
      <c r="T192" s="56"/>
    </row>
    <row customHeight="true" ht="88" r="193">
      <c r="A193" s="40"/>
      <c r="B193" s="10" t="str">
        <v>SYNC+_0122</v>
      </c>
      <c r="C193" s="8" t="str">
        <v>6-2.1.6VHA界面提醒显示</v>
      </c>
      <c r="D193" s="60" t="str">
        <v>坡道起步系统故障-VHA界面提醒显示</v>
      </c>
      <c r="E193" s="10" t="str">
        <v>P1</v>
      </c>
      <c r="F193" s="72" t="str">
        <v>1.配置字设置车辆健康可用
2.进入车辆健康界面
3.车辆启动超过60s
4.触发坡道起步系统故障7D HsaStat_D_Actl =  0x6</v>
      </c>
      <c r="G193" s="72" t="str">
        <v>1.查看车辆健康界面显示</v>
      </c>
      <c r="H193" s="72" t="str">
        <v>1.在界面显示提示文本“坡道起步辅助系统已停用。”和对应icon，文本颜色为灰色</v>
      </c>
      <c r="I193" s="40" t="str">
        <v>PASS</v>
      </c>
      <c r="J193" s="40"/>
      <c r="K193" s="40"/>
      <c r="L193" s="40"/>
      <c r="M193" s="40"/>
      <c r="N193" s="40"/>
      <c r="O193" s="40"/>
      <c r="P193" s="145">
        <v>45104</v>
      </c>
      <c r="Q193" s="40" t="str">
        <v>杨春明</v>
      </c>
      <c r="R193" s="60" t="str">
        <v>SOC：20230613_LC_R00_ENG00
MCU：20230614_LC_R00_ENG00</v>
      </c>
    </row>
    <row customHeight="true" ht="139" r="194">
      <c r="A194" s="40"/>
      <c r="B194" s="10" t="str">
        <v>SYNC+_0122</v>
      </c>
      <c r="C194" s="8" t="str">
        <v>6-2.2.1车辆健康分页提醒显示</v>
      </c>
      <c r="D194" s="60" t="str">
        <v>照明系统故障-车辆健康分页提醒显示</v>
      </c>
      <c r="E194" s="10" t="str">
        <v>P2</v>
      </c>
      <c r="F194" s="72" t="str">
        <v>1.配置字设置车辆健康可用
2.进入车辆健康界面
3.车辆启动超过60s
4.触发照明系统故障DE0A 10 4 LED Low Beam = 1    3C3 HeadLampLoOut_B_Stat = 0x1</v>
      </c>
      <c r="G194" s="72" t="str">
        <v>1.执行yfdbus_send AI.lv.ipcl.out vip2gip_diag 0x01,0x02,0x60,0x0F,0x04,0x00,0x20,0x00,0x00
查看车辆健康分页显示</v>
      </c>
      <c r="H194" s="72" t="str">
        <v>1.车辆健康分页显示提醒图标</v>
      </c>
      <c r="I194" s="40" t="str">
        <v>PASS</v>
      </c>
      <c r="J194" s="48"/>
      <c r="K194" s="48"/>
      <c r="L194" s="48"/>
      <c r="M194" s="48"/>
      <c r="N194" s="48"/>
      <c r="O194" s="48"/>
      <c r="P194" s="145">
        <v>45103</v>
      </c>
      <c r="Q194" s="40" t="str">
        <v>杨春明</v>
      </c>
      <c r="R194" s="60" t="str">
        <v>SOC：20230613_LC_R00_ENG00
MCU：20230614_LC_R00_ENG00</v>
      </c>
      <c r="S194" s="56"/>
      <c r="T194" s="56"/>
    </row>
    <row customHeight="true" ht="139" r="195">
      <c r="A195" s="40"/>
      <c r="B195" s="10" t="str">
        <v>SYNC+_0122</v>
      </c>
      <c r="C195" s="8" t="str">
        <v>6-2.2.3故障指示灯和故障名称显示</v>
      </c>
      <c r="D195" s="60" t="str">
        <v>照明系统故障-故障指示灯和故障名称显示</v>
      </c>
      <c r="E195" s="10" t="str">
        <v>P2</v>
      </c>
      <c r="F195" s="72" t="str">
        <v>1.配置字设置车辆健康可用
2.进入车辆健康界面
3.车辆启动超过60s
4.触发照明系统故障DE0A 10 4 LED Low Beam = 1    3C3 HeadLampLoOut_B_Stat = 0x1</v>
      </c>
      <c r="G195" s="72" t="str">
        <v>1.查看故障指示灯和故障名称显示</v>
      </c>
      <c r="H195" s="72" t="str">
        <v>1.显示当前故障指示灯及故障名称，根据故障等级显示不同的颜色；与UI一致</v>
      </c>
      <c r="I195" s="40" t="str">
        <v>PASS</v>
      </c>
      <c r="J195" s="48"/>
      <c r="K195" s="48"/>
      <c r="L195" s="48"/>
      <c r="M195" s="48"/>
      <c r="N195" s="48"/>
      <c r="O195" s="48"/>
      <c r="P195" s="145">
        <v>45103</v>
      </c>
      <c r="Q195" s="40" t="str">
        <v>杨春明</v>
      </c>
      <c r="R195" s="60" t="str">
        <v>SOC：20230613_LC_R00_ENG00
MCU：20230614_LC_R00_ENG00</v>
      </c>
      <c r="S195" s="56"/>
      <c r="T195" s="56"/>
    </row>
    <row customHeight="true" ht="139" r="196">
      <c r="A196" s="40"/>
      <c r="B196" s="10" t="str">
        <v>SYNC+_0122</v>
      </c>
      <c r="C196" s="8" t="str">
        <v>6-2.2.2故障按钮图标显示</v>
      </c>
      <c r="D196" s="60" t="str">
        <v>照明系统故障-故障按钮图标显示</v>
      </c>
      <c r="E196" s="10" t="str">
        <v>P1</v>
      </c>
      <c r="F196" s="72" t="str">
        <v>1.配置字设置车辆健康可用
2.进入车辆健康界面
3.车辆启动超过60s
4.触发照明系统故障DE0A 10 4 LED Low Beam = 1    3C3 HeadLampLoOut_B_Stat = 0x1</v>
      </c>
      <c r="G196" s="72" t="str">
        <v>1.查看故障按钮图标显示</v>
      </c>
      <c r="H196" s="72" t="str">
        <v>1.显示照明系统故障图标</v>
      </c>
      <c r="I196" s="40" t="str">
        <v>PASS</v>
      </c>
      <c r="J196" s="40"/>
      <c r="K196" s="40"/>
      <c r="L196" s="40"/>
      <c r="M196" s="40"/>
      <c r="N196" s="40"/>
      <c r="O196" s="40"/>
      <c r="P196" s="145">
        <v>45104</v>
      </c>
      <c r="Q196" s="40" t="str">
        <v>杨春明</v>
      </c>
      <c r="R196" s="60" t="str">
        <v>SOC：20230613_LC_R00_ENG00
MCU：20230614_LC_R00_ENG00</v>
      </c>
    </row>
    <row customHeight="true" ht="139" r="197">
      <c r="A197" s="40"/>
      <c r="B197" s="10" t="str">
        <v>SYNC+_0122</v>
      </c>
      <c r="C197" s="8" t="str">
        <v>6-2.2.5车辆图片显示</v>
      </c>
      <c r="D197" s="60" t="str">
        <v>照明系统故障-车辆图片显示</v>
      </c>
      <c r="E197" s="10" t="str">
        <v>P2</v>
      </c>
      <c r="F197" s="72" t="str">
        <v>1.配置字设置车辆健康可用
2.进入车辆健康界面
3.车辆启动超过60s
4.触发照明系统故障DE0A 10 4 LED Low Beam = 1    3C3 HeadLampLoOut_B_Stat = 0x1</v>
      </c>
      <c r="G197" s="72" t="str">
        <v>1.查看车辆健康界面中的车辆图片显示</v>
      </c>
      <c r="H197" s="72" t="str">
        <v>1.显示车辆图片；与UI一致</v>
      </c>
      <c r="I197" s="40" t="str">
        <v>PASS</v>
      </c>
      <c r="J197" s="48"/>
      <c r="K197" s="48"/>
      <c r="L197" s="48"/>
      <c r="M197" s="48"/>
      <c r="N197" s="48"/>
      <c r="O197" s="48"/>
      <c r="P197" s="145">
        <v>45103</v>
      </c>
      <c r="Q197" s="40" t="str">
        <v>杨春明</v>
      </c>
      <c r="R197" s="60" t="str">
        <v>SOC：20230613_LC_R00_ENG00
MCU：20230614_LC_R00_ENG00</v>
      </c>
      <c r="S197" s="56"/>
      <c r="T197" s="56"/>
    </row>
    <row customHeight="true" ht="139" r="198">
      <c r="A198" s="40"/>
      <c r="B198" s="10" t="str">
        <v>SYNC+_0122</v>
      </c>
      <c r="C198" s="8" t="str">
        <v>6-2.2.5车辆图片显示</v>
      </c>
      <c r="D198" s="60" t="str">
        <v>照明系统故障-车辆图片-不支持互动</v>
      </c>
      <c r="E198" s="10" t="str">
        <v>P2</v>
      </c>
      <c r="F198" s="72" t="str">
        <v>1.配置字设置车辆健康可用
2.进入车辆健康界面
3.车辆启动超过60s
4.触发照明系统故障DE0A 10 4 LED Low Beam = 1    3C3 HeadLampLoOut_B_Stat = 0x1</v>
      </c>
      <c r="G198" s="72" t="str">
        <v>1.点击车辆健康界面中的车辆图片</v>
      </c>
      <c r="H198" s="72" t="str">
        <v>1.车辆图片不支持互动</v>
      </c>
      <c r="I198" s="40" t="str">
        <v>PASS</v>
      </c>
      <c r="J198" s="48"/>
      <c r="K198" s="48"/>
      <c r="L198" s="48"/>
      <c r="M198" s="48"/>
      <c r="N198" s="48"/>
      <c r="O198" s="48"/>
      <c r="P198" s="145">
        <v>45103</v>
      </c>
      <c r="Q198" s="40" t="str">
        <v>杨春明</v>
      </c>
      <c r="R198" s="60" t="str">
        <v>SOC：20230613_LC_R00_ENG00
MCU：20230614_LC_R00_ENG00</v>
      </c>
      <c r="S198" s="56"/>
      <c r="T198" s="56"/>
    </row>
    <row customHeight="true" ht="139" r="199">
      <c r="A199" s="40"/>
      <c r="B199" s="10" t="str">
        <v>SYNC+_0122</v>
      </c>
      <c r="C199" s="8" t="str">
        <v>6-2.2.6VHA界面提醒显示</v>
      </c>
      <c r="D199" s="60" t="str">
        <v>照明系统故障-VHA界面提醒显示</v>
      </c>
      <c r="E199" s="10" t="str">
        <v>P1</v>
      </c>
      <c r="F199" s="72" t="str">
        <v>1.配置字设置车辆健康可用
2.进入车辆健康界面
3.车辆启动超过60s
4.触发照明系统故障DE0A 10 4 LED Low Beam = 1    3C3 HeadLampLoOut_B_Stat = 0x1</v>
      </c>
      <c r="G199" s="72" t="str">
        <v>1.查看车辆健康界面显示</v>
      </c>
      <c r="H199" s="72" t="str">
        <v>1.在界面显示提示文本“车外灯系统可能出现灯泡损坏或电气系统故障。”和对应icon，文本颜色为灰色</v>
      </c>
      <c r="I199" s="40" t="str">
        <v>PASS</v>
      </c>
      <c r="J199" s="40"/>
      <c r="K199" s="40"/>
      <c r="L199" s="40"/>
      <c r="M199" s="40"/>
      <c r="N199" s="40"/>
      <c r="O199" s="40"/>
      <c r="P199" s="145">
        <v>45104</v>
      </c>
      <c r="Q199" s="40" t="str">
        <v>杨春明</v>
      </c>
      <c r="R199" s="60" t="str">
        <v>SOC：20230613_LC_R00_ENG00
MCU：20230614_LC_R00_ENG00</v>
      </c>
    </row>
    <row customHeight="true" ht="18" r="200">
      <c r="A200" s="40"/>
      <c r="B200" s="10" t="str">
        <v>SYNC+_0122</v>
      </c>
      <c r="C200" s="8" t="str">
        <v>7-1.0.1进入护航历史界面</v>
      </c>
      <c r="D200" s="60" t="str">
        <v>无护航记录-进入护航历史界面</v>
      </c>
      <c r="E200" s="10" t="str">
        <v>P0</v>
      </c>
      <c r="F200" s="72" t="str">
        <v>1.进入VHA界面</v>
      </c>
      <c r="G200" s="72" t="str">
        <v>1.选择护航历史Tab bar</v>
      </c>
      <c r="H200" s="60" t="str">
        <v>1.进入护航历史界面</v>
      </c>
      <c r="I200" s="40" t="str">
        <v>PASS</v>
      </c>
      <c r="J200" s="40"/>
      <c r="K200" s="40"/>
      <c r="L200" s="40"/>
      <c r="M200" s="40"/>
      <c r="N200" s="40"/>
      <c r="O200" s="40"/>
      <c r="P200" s="145">
        <v>45104</v>
      </c>
      <c r="Q200" s="40" t="str">
        <v>杨春明</v>
      </c>
      <c r="R200" s="60" t="str">
        <v>SOC：20230613_LC_R00_ENG00
MCU：20230614_LC_R00_ENG00</v>
      </c>
    </row>
    <row customHeight="true" ht="36" r="201">
      <c r="A201" s="40"/>
      <c r="B201" s="10" t="str">
        <v>SYNC+_0122</v>
      </c>
      <c r="C201" s="8" t="str">
        <v>7-1.0.2无护航记录界面显示条件</v>
      </c>
      <c r="D201" s="60" t="str">
        <v>无护航记录-无护航记录界面显示条件-首次出厂设置</v>
      </c>
      <c r="E201" s="10" t="str">
        <v>P2</v>
      </c>
      <c r="F201" s="72" t="str">
        <v>1.首次出厂设置</v>
      </c>
      <c r="G201" s="72" t="str">
        <v>1.查看护航历史分页显示</v>
      </c>
      <c r="H201" s="60" t="str">
        <v>1.显示暂无护航历史分页</v>
      </c>
      <c r="I201" s="40" t="str">
        <v>PASS</v>
      </c>
      <c r="J201" s="40"/>
      <c r="K201" s="40"/>
      <c r="L201" s="40"/>
      <c r="M201" s="40"/>
      <c r="N201" s="40"/>
      <c r="O201" s="40"/>
      <c r="P201" s="145">
        <v>45103</v>
      </c>
      <c r="Q201" s="40" t="str">
        <v>杨春明</v>
      </c>
      <c r="R201" s="60" t="str">
        <v>SOC：20230613_LC_R00_ENG00
MCU：20230614_LC_R00_ENG00</v>
      </c>
    </row>
    <row customHeight="true" ht="88" r="202">
      <c r="A202" s="40"/>
      <c r="B202" s="10" t="str">
        <v>SYNC+_0122</v>
      </c>
      <c r="C202" s="8" t="str">
        <v>7-1.0.2无护航记录界面显示条件</v>
      </c>
      <c r="D202" s="60" t="str">
        <v>无护航记录-无护航记录界面显示条件-无法获取到有效数据</v>
      </c>
      <c r="E202" s="10" t="str">
        <v>P2</v>
      </c>
      <c r="F202" s="72" t="str">
        <v>1.无法获取到有效数据</v>
      </c>
      <c r="G202" s="72" t="str">
        <v>1.查看护航历史分页显示(模拟方法删除FVS数据库：/data/user_de/0/com.ford.sync.fordvehicleservice/databases
)</v>
      </c>
      <c r="H202" s="60" t="str">
        <v>1.显示暂无护航历史分页</v>
      </c>
      <c r="I202" s="40" t="str">
        <v>PASS</v>
      </c>
      <c r="J202" s="40"/>
      <c r="K202" s="40"/>
      <c r="L202" s="40"/>
      <c r="M202" s="40"/>
      <c r="N202" s="40"/>
      <c r="O202" s="40"/>
      <c r="P202" s="145">
        <v>45103</v>
      </c>
      <c r="Q202" s="40" t="str">
        <v>杨春明</v>
      </c>
      <c r="R202" s="60" t="str">
        <v>SOC：20230613_LC_R00_ENG00
MCU：20230614_LC_R00_ENG00</v>
      </c>
    </row>
    <row customHeight="true" ht="18" r="203">
      <c r="A203" s="40"/>
      <c r="B203" s="10" t="str">
        <v>SYNC+_0122</v>
      </c>
      <c r="C203" s="8" t="str">
        <v>7-1.0.3进入无护航记录界面</v>
      </c>
      <c r="D203" s="60" t="str">
        <v>无护航记录-进入无护航记录界面</v>
      </c>
      <c r="E203" s="10" t="str">
        <v>P1</v>
      </c>
      <c r="F203" s="72" t="str">
        <v>1.选择护航历史Tab bar</v>
      </c>
      <c r="G203" s="72" t="str">
        <v>1.点击暂无护航历史分页</v>
      </c>
      <c r="H203" s="60" t="str">
        <v>1.进入无护航记录界面</v>
      </c>
      <c r="I203" s="40" t="str">
        <v>PASS</v>
      </c>
      <c r="J203" s="40"/>
      <c r="K203" s="40"/>
      <c r="L203" s="40"/>
      <c r="M203" s="40"/>
      <c r="N203" s="40"/>
      <c r="O203" s="40"/>
      <c r="P203" s="145">
        <v>45104</v>
      </c>
      <c r="Q203" s="40" t="str">
        <v>杨春明</v>
      </c>
      <c r="R203" s="60" t="str">
        <v>SOC：20230613_LC_R00_ENG00
MCU：20230614_LC_R00_ENG00</v>
      </c>
    </row>
    <row customHeight="true" ht="36" r="204">
      <c r="A204" s="40"/>
      <c r="B204" s="10" t="str">
        <v>SYNC+_0122</v>
      </c>
      <c r="C204" s="8" t="str">
        <v>7-1.0.3进入无护航记录界面</v>
      </c>
      <c r="D204" s="60" t="str">
        <v>无护航记录-无护航记录界面显示</v>
      </c>
      <c r="E204" s="10" t="str">
        <v>P2</v>
      </c>
      <c r="F204" s="60" t="str">
        <v>1.进入无护航记录界面</v>
      </c>
      <c r="G204" s="72" t="str">
        <v>1.查看无护航记录界面显示</v>
      </c>
      <c r="H204" s="60" t="str">
        <v>1.界面显示文本“开始你的行程吧~”</v>
      </c>
      <c r="I204" s="40" t="str">
        <v>PASS</v>
      </c>
      <c r="J204" s="40"/>
      <c r="K204" s="40"/>
      <c r="L204" s="40"/>
      <c r="M204" s="40"/>
      <c r="N204" s="40"/>
      <c r="O204" s="40"/>
      <c r="P204" s="145">
        <v>45103</v>
      </c>
      <c r="Q204" s="40" t="str">
        <v>杨春明</v>
      </c>
      <c r="R204" s="60" t="str">
        <v>SOC：20230613_LC_R00_ENG00
MCU：20230614_LC_R00_ENG00</v>
      </c>
    </row>
    <row customHeight="true" ht="36" r="205">
      <c r="A205" s="40"/>
      <c r="B205" s="10" t="str">
        <v>SYNC+_0122</v>
      </c>
      <c r="C205" s="8" t="str">
        <v>7-1.1.1进入检测故障界面</v>
      </c>
      <c r="D205" s="60" t="str">
        <v>正常界面-监测故障-进入检测故障界面</v>
      </c>
      <c r="E205" s="10" t="str">
        <v>P0</v>
      </c>
      <c r="F205" s="72" t="str">
        <v>1.监测到故障
2.选择护航历史Tab bar</v>
      </c>
      <c r="G205" s="60" t="str">
        <v>1.选择检测到故障的日期分页</v>
      </c>
      <c r="H205" s="60" t="str">
        <v>1.进入检测故障界面</v>
      </c>
      <c r="I205" s="40" t="str">
        <v>PASS</v>
      </c>
      <c r="J205" s="40"/>
      <c r="K205" s="40"/>
      <c r="L205" s="40"/>
      <c r="M205" s="40"/>
      <c r="N205" s="40"/>
      <c r="O205" s="40"/>
      <c r="P205" s="145">
        <v>45104</v>
      </c>
      <c r="Q205" s="40" t="str">
        <v>杨春明</v>
      </c>
      <c r="R205" s="60" t="str">
        <v>SOC：20230613_LC_R00_ENG00
MCU：20230614_LC_R00_ENG00</v>
      </c>
    </row>
    <row customHeight="true" ht="36" r="206">
      <c r="A206" s="40"/>
      <c r="B206" s="10" t="str">
        <v>SYNC+_0122</v>
      </c>
      <c r="C206" s="8" t="str">
        <v>7-1.1.2检测故障界面显示</v>
      </c>
      <c r="D206" s="60" t="str">
        <v>正常界面-监测故障-检测故障界面显示</v>
      </c>
      <c r="E206" s="10" t="str">
        <v>P1</v>
      </c>
      <c r="F206" s="72" t="str">
        <v>1.监测到故障
2.进入监测故障界面</v>
      </c>
      <c r="G206" s="60" t="str">
        <v>1.查看检测故障界面</v>
      </c>
      <c r="H206" s="60" t="str">
        <v>1.显示智能护航，故障信息，行程+用时，开始时间、结束时间；</v>
      </c>
      <c r="I206" s="40" t="str">
        <v>PASS</v>
      </c>
      <c r="J206" s="40"/>
      <c r="K206" s="40"/>
      <c r="L206" s="40"/>
      <c r="M206" s="40"/>
      <c r="N206" s="40"/>
      <c r="O206" s="40"/>
      <c r="P206" s="145">
        <v>45104</v>
      </c>
      <c r="Q206" s="40" t="str">
        <v>杨春明</v>
      </c>
      <c r="R206" s="60" t="str">
        <v>SOC：20230613_LC_R00_ENG00
MCU：20230614_LC_R00_ENG00</v>
      </c>
    </row>
    <row customHeight="true" ht="36" r="207">
      <c r="A207" s="40"/>
      <c r="B207" s="10" t="str">
        <v>SYNC+_0122</v>
      </c>
      <c r="C207" s="8" t="str">
        <v>7-1.1.2检测故障界面显示</v>
      </c>
      <c r="D207" s="60" t="str">
        <v>正常界面-监测故障-检测故障界面显示</v>
      </c>
      <c r="E207" s="10" t="str">
        <v>P1</v>
      </c>
      <c r="F207" s="72" t="str">
        <v>1.监测到故障
2.进入监测故障界面</v>
      </c>
      <c r="G207" s="60" t="str">
        <v>1.查看历史 中故障信息</v>
      </c>
      <c r="H207" s="60" t="str">
        <v>1.按照车辆养护，续航里程，胎压监测，车辆健康、的顺序排序</v>
      </c>
      <c r="I207" s="40" t="str">
        <v>PASS</v>
      </c>
      <c r="J207" s="40"/>
      <c r="K207" s="40"/>
      <c r="L207" s="40"/>
      <c r="M207" s="40"/>
      <c r="N207" s="40"/>
      <c r="O207" s="40"/>
      <c r="P207" s="145">
        <v>45104</v>
      </c>
      <c r="Q207" s="40" t="str">
        <v>杨春明</v>
      </c>
      <c r="R207" s="60" t="str">
        <v>SOC：20230613_LC_R00_ENG00
MCU：20230614_LC_R00_ENG00</v>
      </c>
    </row>
    <row customHeight="true" ht="53" r="208">
      <c r="A208" s="40"/>
      <c r="B208" s="10" t="str">
        <v>SYNC+_0122</v>
      </c>
      <c r="C208" s="8" t="str">
        <v>7-1.1.2检测故障界面显示</v>
      </c>
      <c r="D208" s="60" t="str">
        <v>正常界面-监测故障-检测故障界面显示</v>
      </c>
      <c r="E208" s="10" t="str">
        <v>P1</v>
      </c>
      <c r="F208" s="72" t="str">
        <v>1.熄火状态</v>
      </c>
      <c r="G208" s="60" t="str">
        <v>1.30min后点火
2.熄火
3.切换护航历史分页</v>
      </c>
      <c r="H208" s="60" t="str">
        <v>3.生成新的历史记录</v>
      </c>
      <c r="I208" s="40" t="str">
        <v>PASS</v>
      </c>
      <c r="J208" s="40"/>
      <c r="K208" s="40"/>
      <c r="L208" s="40"/>
      <c r="M208" s="40"/>
      <c r="N208" s="40"/>
      <c r="O208" s="40"/>
      <c r="P208" s="145">
        <v>45104</v>
      </c>
      <c r="Q208" s="40" t="str">
        <v>杨春明</v>
      </c>
      <c r="R208" s="60" t="str">
        <v>SOC：20230613_LC_R00_ENG00
MCU：20230614_LC_R00_ENG00</v>
      </c>
    </row>
    <row customHeight="true" ht="53" r="209">
      <c r="A209" s="40"/>
      <c r="B209" s="10" t="str">
        <v>SYNC+_0122</v>
      </c>
      <c r="C209" s="8" t="str">
        <v>7-1.1.2检测故障界面显示</v>
      </c>
      <c r="D209" s="60" t="str">
        <v>正常界面-监测故障-检测故障界面显示</v>
      </c>
      <c r="E209" s="10" t="str">
        <v>P1</v>
      </c>
      <c r="F209" s="72" t="str">
        <v>1.熄火状态</v>
      </c>
      <c r="G209" s="60" t="str">
        <v>1.第二天点火
2.熄火
3.切换护航历史分页</v>
      </c>
      <c r="H209" s="60" t="str">
        <v>3.生成新的历史记录在最上面</v>
      </c>
      <c r="I209" s="40" t="str">
        <v>PASS</v>
      </c>
      <c r="J209" s="40"/>
      <c r="K209" s="40"/>
      <c r="L209" s="40"/>
      <c r="M209" s="40"/>
      <c r="N209" s="40"/>
      <c r="O209" s="40"/>
      <c r="P209" s="145">
        <v>45104</v>
      </c>
      <c r="Q209" s="40" t="str">
        <v>杨春明</v>
      </c>
      <c r="R209" s="60" t="str">
        <v>SOC：20230613_LC_R00_ENG00
MCU：20230614_LC_R00_ENG00</v>
      </c>
    </row>
    <row customHeight="true" ht="70" r="210">
      <c r="A210" s="40"/>
      <c r="B210" s="10" t="str">
        <v>SYNC+_0122</v>
      </c>
      <c r="C210" s="8" t="str">
        <v>7-1.1.2检测故障界面显示</v>
      </c>
      <c r="D210" s="60" t="str">
        <v>正常界面-监测故障-检测故障界面显示</v>
      </c>
      <c r="E210" s="10" t="str">
        <v>P1</v>
      </c>
      <c r="F210" s="72" t="str">
        <v>1.点火状态</v>
      </c>
      <c r="G210" s="57" t="str">
        <v>1.到第二天adb shell date 052111552022
2.熄火
3.切换护航历史分页</v>
      </c>
      <c r="H210" s="60" t="str">
        <v>3.结束时间后面标注（+1），（以此类推）</v>
      </c>
      <c r="I210" s="40" t="str">
        <v>PASS</v>
      </c>
      <c r="J210" s="40"/>
      <c r="K210" s="40"/>
      <c r="L210" s="40"/>
      <c r="M210" s="40"/>
      <c r="N210" s="40"/>
      <c r="O210" s="40"/>
      <c r="P210" s="145">
        <v>45104</v>
      </c>
      <c r="Q210" s="40" t="str">
        <v>杨春明</v>
      </c>
      <c r="R210" s="60" t="str">
        <v>SOC：20230613_LC_R00_ENG00
MCU：20230614_LC_R00_ENG00</v>
      </c>
    </row>
    <row customHeight="true" ht="53" r="211">
      <c r="A211" s="40"/>
      <c r="B211" s="10" t="str">
        <v>SYNC+_0122</v>
      </c>
      <c r="C211" s="8" t="str">
        <v>7-1.1.3分页显示</v>
      </c>
      <c r="D211" s="60" t="str">
        <v>正常界面-监测故障-分页显示</v>
      </c>
      <c r="E211" s="10" t="str">
        <v>P1</v>
      </c>
      <c r="F211" s="72" t="str">
        <v>1.监测到故障</v>
      </c>
      <c r="G211" s="72" t="str">
        <v>1.查看护航历史分页显示</v>
      </c>
      <c r="H211" s="60" t="str">
        <v>1.显示车辆状况有无异常图标+日期，以及箭头；以日期时间倒序排序，默认点击最新的详情</v>
      </c>
      <c r="I211" s="40" t="str">
        <v>PASS</v>
      </c>
      <c r="J211" s="40"/>
      <c r="K211" s="40"/>
      <c r="L211" s="40"/>
      <c r="M211" s="40"/>
      <c r="N211" s="40"/>
      <c r="O211" s="40"/>
      <c r="P211" s="145">
        <v>45104</v>
      </c>
      <c r="Q211" s="40" t="str">
        <v>杨春明</v>
      </c>
      <c r="R211" s="60" t="str">
        <v>SOC：20230613_LC_R00_ENG00
MCU：20230614_LC_R00_ENG00</v>
      </c>
    </row>
    <row customHeight="true" ht="36" r="212">
      <c r="A212" s="40"/>
      <c r="B212" s="10" t="str">
        <v>SYNC+_0122</v>
      </c>
      <c r="C212" s="8" t="str">
        <v>7-1.2.1进入未检测到故障界面</v>
      </c>
      <c r="D212" s="60" t="str">
        <v>正常界面-未监测到故障-进入未检测到故障界面</v>
      </c>
      <c r="E212" s="10" t="str">
        <v>P2</v>
      </c>
      <c r="F212" s="72" t="str">
        <v>1.未检测到故障
2.选择护航历史Tab bar</v>
      </c>
      <c r="G212" s="60" t="str">
        <v>1.选择未检测到故障的日期分页</v>
      </c>
      <c r="H212" s="60" t="str">
        <v>1.进入未检测到故障界面</v>
      </c>
      <c r="I212" s="40" t="str">
        <v>PASS</v>
      </c>
      <c r="J212" s="40"/>
      <c r="K212" s="40"/>
      <c r="L212" s="40"/>
      <c r="M212" s="40"/>
      <c r="N212" s="40"/>
      <c r="O212" s="40"/>
      <c r="P212" s="145">
        <v>45103</v>
      </c>
      <c r="Q212" s="40" t="str">
        <v>杨春明</v>
      </c>
      <c r="R212" s="60" t="str">
        <v>SOC：20230613_LC_R00_ENG00
MCU：20230614_LC_R00_ENG00</v>
      </c>
    </row>
    <row customHeight="true" ht="36" r="213">
      <c r="A213" s="40"/>
      <c r="B213" s="10" t="str">
        <v>SYNC+_0122</v>
      </c>
      <c r="C213" s="8" t="str">
        <v>7-1.2.2未检测到故障界面显示</v>
      </c>
      <c r="D213" s="60" t="str">
        <v>正常界面-未监测到故障-未检测到故障界面显示</v>
      </c>
      <c r="E213" s="10" t="str">
        <v>P1</v>
      </c>
      <c r="F213" s="72" t="str">
        <v>1.未检测到故障
2.进入未未检测故障界面</v>
      </c>
      <c r="G213" s="60" t="str">
        <v>1.查看未检测到故障界面</v>
      </c>
      <c r="H213" s="60" t="str">
        <v>1.显示“智能护航：未监测到异常”行程+用时，开始时间、结束时间</v>
      </c>
      <c r="I213" s="40" t="str">
        <v>PASS</v>
      </c>
      <c r="J213" s="40"/>
      <c r="K213" s="40"/>
      <c r="L213" s="40"/>
      <c r="M213" s="40"/>
      <c r="N213" s="40"/>
      <c r="O213" s="40"/>
      <c r="P213" s="145">
        <v>45104</v>
      </c>
      <c r="Q213" s="40" t="str">
        <v>杨春明</v>
      </c>
      <c r="R213" s="60" t="str">
        <v>SOC：20230613_LC_R00_ENG00
MCU：20230614_LC_R00_ENG00</v>
      </c>
    </row>
    <row customHeight="true" ht="53" r="214">
      <c r="A214" s="40"/>
      <c r="B214" s="10" t="str">
        <v>SYNC+_0122</v>
      </c>
      <c r="C214" s="8" t="str">
        <v>7-1.2.3分页显示</v>
      </c>
      <c r="D214" s="60" t="str">
        <v>正常界面-未监测到故障-分页显示</v>
      </c>
      <c r="E214" s="10" t="str">
        <v>P1</v>
      </c>
      <c r="F214" s="72" t="str">
        <v>1.未检测到故障</v>
      </c>
      <c r="G214" s="72" t="str">
        <v>1.查看护航历史分页显示</v>
      </c>
      <c r="H214" s="60" t="str">
        <v>1.显示车辆状况有无异常图标+日期，以及箭头；以日期时间倒序排序，默认点击最新的详情</v>
      </c>
      <c r="I214" s="40" t="str">
        <v>PASS</v>
      </c>
      <c r="J214" s="40"/>
      <c r="K214" s="40"/>
      <c r="L214" s="40"/>
      <c r="M214" s="40"/>
      <c r="N214" s="40"/>
      <c r="O214" s="40"/>
      <c r="P214" s="145">
        <v>45104</v>
      </c>
      <c r="Q214" s="40" t="str">
        <v>杨春明</v>
      </c>
      <c r="R214" s="60" t="str">
        <v>SOC：20230613_LC_R00_ENG00
MCU：20230614_LC_R00_ENG00</v>
      </c>
    </row>
    <row customHeight="true" ht="36" r="215">
      <c r="A215" s="40"/>
      <c r="B215" s="10" t="str">
        <v>SYNC+_0122</v>
      </c>
      <c r="C215" s="8" t="str">
        <v>7-1.3.1进入故障记录多条界面</v>
      </c>
      <c r="D215" s="60" t="str">
        <v>故障记录多条-进入故障记录多条界面</v>
      </c>
      <c r="E215" s="10" t="str">
        <v>P0</v>
      </c>
      <c r="F215" s="72" t="str">
        <v>1.监测到故障
2.选择护航历史Tab bar</v>
      </c>
      <c r="G215" s="60" t="str">
        <v>1.选择检测到故障的日期分页</v>
      </c>
      <c r="H215" s="60" t="str">
        <v>1.进入检测故障界面</v>
      </c>
      <c r="I215" s="40" t="str">
        <v>PASS</v>
      </c>
      <c r="J215" s="40"/>
      <c r="K215" s="40"/>
      <c r="L215" s="40"/>
      <c r="M215" s="40"/>
      <c r="N215" s="40"/>
      <c r="O215" s="40"/>
      <c r="P215" s="145">
        <v>45104</v>
      </c>
      <c r="Q215" s="40" t="str">
        <v>杨春明</v>
      </c>
      <c r="R215" s="60" t="str">
        <v>SOC：20230613_LC_R00_ENG00
MCU：20230614_LC_R00_ENG00</v>
      </c>
    </row>
    <row customHeight="true" ht="36" r="216">
      <c r="A216" s="40"/>
      <c r="B216" s="10" t="str">
        <v>SYNC+_0122</v>
      </c>
      <c r="C216" s="8" t="str">
        <v>7-1.3.2故障记录多条界面显示</v>
      </c>
      <c r="D216" s="60" t="str">
        <v>故障记录多条-故障记录多条界面显示</v>
      </c>
      <c r="E216" s="10" t="str">
        <v>P1</v>
      </c>
      <c r="F216" s="72" t="str">
        <v>1.监测到故障
2.进入监测故障界面</v>
      </c>
      <c r="G216" s="60" t="str">
        <v>1.查看检测故障界面</v>
      </c>
      <c r="H216" s="60" t="str">
        <v>1.显示智能护航，故障信息，行程+用时，开始时间、结束时间；</v>
      </c>
      <c r="I216" s="40" t="str">
        <v>PASS</v>
      </c>
      <c r="J216" s="40"/>
      <c r="K216" s="40"/>
      <c r="L216" s="40"/>
      <c r="M216" s="40"/>
      <c r="N216" s="40"/>
      <c r="O216" s="40"/>
      <c r="P216" s="145">
        <v>45104</v>
      </c>
      <c r="Q216" s="40" t="str">
        <v>杨春明</v>
      </c>
      <c r="R216" s="60" t="str">
        <v>SOC：20230613_LC_R00_ENG00
MCU：20230614_LC_R00_ENG00</v>
      </c>
    </row>
    <row customHeight="true" ht="53" r="217">
      <c r="A217" s="40"/>
      <c r="B217" s="10" t="str">
        <v>SYNC+_0122</v>
      </c>
      <c r="C217" s="8" t="str">
        <v>7-1.3.3分页显示</v>
      </c>
      <c r="D217" s="60" t="str">
        <v>故障记录多条-分页显示</v>
      </c>
      <c r="E217" s="10" t="str">
        <v>P1</v>
      </c>
      <c r="F217" s="72" t="str">
        <v>1.监测到故障</v>
      </c>
      <c r="G217" s="72" t="str">
        <v>1.查看护航历史分页显示</v>
      </c>
      <c r="H217" s="60" t="str">
        <v>1.显示车辆状况有无异常图标+日期，以及箭头；以日期时间倒序排序，默认点击最新的详情</v>
      </c>
      <c r="I217" s="40" t="str">
        <v>PASS</v>
      </c>
      <c r="J217" s="40"/>
      <c r="K217" s="40"/>
      <c r="L217" s="40"/>
      <c r="M217" s="40"/>
      <c r="N217" s="40"/>
      <c r="O217" s="40"/>
      <c r="P217" s="145">
        <v>45104</v>
      </c>
      <c r="Q217" s="40" t="str">
        <v>杨春明</v>
      </c>
      <c r="R217" s="60" t="str">
        <v>SOC：20230613_LC_R00_ENG00
MCU：20230614_LC_R00_ENG00</v>
      </c>
    </row>
    <row customHeight="true" ht="88" r="218">
      <c r="A218" s="40"/>
      <c r="B218" s="10" t="str">
        <v>SYNC+_0122</v>
      </c>
      <c r="C218" s="8" t="str">
        <v>7-1.3.3切换英里单位</v>
      </c>
      <c r="D218" s="60" t="str">
        <v>里程单位切换-km切mile</v>
      </c>
      <c r="E218" s="10" t="str">
        <v>P2</v>
      </c>
      <c r="F218" s="72" t="str">
        <v>1.已设置里程数
2.里程单位为km</v>
      </c>
      <c r="G218" s="72" t="str">
        <v>1,执行./yfdbus_send AI.lv.ipcl.out vip2gip_VehicleNetwork 0x02,0x21,0x40,0x04,0x50,0x00,0x00,0x00 / 0x01
2.进入护航历史查看里程单位</v>
      </c>
      <c r="H218" s="60" t="str">
        <v>2.里程单位为mile</v>
      </c>
      <c r="I218" s="40" t="str">
        <v>PASS</v>
      </c>
      <c r="J218" s="40"/>
      <c r="K218" s="40"/>
      <c r="L218" s="40"/>
      <c r="M218" s="40"/>
      <c r="N218" s="40"/>
      <c r="O218" s="40"/>
      <c r="P218" s="145">
        <v>45103</v>
      </c>
      <c r="Q218" s="40" t="str">
        <v>杨春明</v>
      </c>
      <c r="R218" s="60" t="str">
        <v>SOC：20230613_LC_R00_ENG00
MCU：20230614_LC_R00_ENG00</v>
      </c>
    </row>
    <row customHeight="true" ht="88" r="219">
      <c r="A219" s="40"/>
      <c r="B219" s="10" t="str">
        <v>SYNC+_0122</v>
      </c>
      <c r="C219" s="8" t="str">
        <v>7-1.3.3切换公里单位</v>
      </c>
      <c r="D219" s="60" t="str">
        <v>里程单位切换-mile切km</v>
      </c>
      <c r="E219" s="10" t="str">
        <v>P2</v>
      </c>
      <c r="F219" s="72" t="str">
        <v>1.已设置里程数
2.里程单位为mile</v>
      </c>
      <c r="G219" s="72" t="str">
        <v>1,执行./yfdbus_send AI.lv.ipcl.out vip2gip_VehicleNetwork 0x02,0x21,0x40,0x04,0x50,0x00,0x00,0x02 / 0x03
2.进入护航历史查看里程单位</v>
      </c>
      <c r="H219" s="60" t="str">
        <v>2.里程单位为km</v>
      </c>
      <c r="I219" s="40" t="str">
        <v>PASS</v>
      </c>
      <c r="J219" s="40"/>
      <c r="K219" s="40"/>
      <c r="L219" s="40"/>
      <c r="M219" s="40"/>
      <c r="N219" s="40"/>
      <c r="O219" s="40"/>
      <c r="P219" s="145">
        <v>45103</v>
      </c>
      <c r="Q219" s="40" t="str">
        <v>杨春明</v>
      </c>
      <c r="R219" s="60" t="str">
        <v>SOC：20230613_LC_R00_ENG00
MCU：20230614_LC_R00_ENG00</v>
      </c>
    </row>
    <row customHeight="true" ht="139" r="220">
      <c r="A220" s="40"/>
      <c r="B220" s="10" t="str">
        <v>SYNC+_0122</v>
      </c>
      <c r="C220" s="8" t="str">
        <v>7-1.3.3设置里程</v>
      </c>
      <c r="D220" s="60" t="str">
        <v>护航历史-里程检查-30min内</v>
      </c>
      <c r="E220" s="10" t="str">
        <v>P2</v>
      </c>
      <c r="F220" s="72" t="str">
        <v>1.当前里程为100</v>
      </c>
      <c r="G220" s="72" t="str">
        <v>1.点火设置里程数（yfdbus_send AI.lv.ipcl.out vip2gip_VehicleNetwork 0x02,0x21,0x40,0x04,0x95,0x00,0x00,0x64）熄火，查看护航历史中里程数
2.30min内点火，设置里程为110
3.熄火，查看护航历史中里程数</v>
      </c>
      <c r="H220" s="60" t="str">
        <v>2.里程为100
4.里程为110</v>
      </c>
      <c r="I220" s="40" t="str">
        <v>PASS</v>
      </c>
      <c r="J220" s="40"/>
      <c r="K220" s="40"/>
      <c r="L220" s="40"/>
      <c r="M220" s="40"/>
      <c r="N220" s="40"/>
      <c r="O220" s="40"/>
      <c r="P220" s="145">
        <v>45103</v>
      </c>
      <c r="Q220" s="40" t="str">
        <v>杨春明</v>
      </c>
      <c r="R220" s="60" t="str">
        <v>SOC：20230613_LC_R00_ENG00
MCU：20230614_LC_R00_ENG00</v>
      </c>
    </row>
    <row customHeight="true" ht="70" r="221">
      <c r="A221" s="40"/>
      <c r="B221" s="10" t="str">
        <v>SYNC+_0122</v>
      </c>
      <c r="C221" s="8" t="str">
        <v>7-1.3.3生成新的里程</v>
      </c>
      <c r="D221" s="60" t="str">
        <v>护航历史-里程检查-30min后</v>
      </c>
      <c r="E221" s="10" t="str">
        <v>P2</v>
      </c>
      <c r="F221" s="72" t="str">
        <v>1.当前里程为100</v>
      </c>
      <c r="G221" s="72" t="str">
        <v>1.熄火，查看护航历史中里程数
2.30min后（第二天）点火，设置里程为200
3.熄火，查看护航历史中里程数</v>
      </c>
      <c r="H221" s="60" t="str">
        <v>2.里程为100
3.生成新的历史，里程为100</v>
      </c>
      <c r="I221" s="40" t="str">
        <v>PASS</v>
      </c>
      <c r="J221" s="40"/>
      <c r="K221" s="40"/>
      <c r="L221" s="40"/>
      <c r="M221" s="40"/>
      <c r="N221" s="40"/>
      <c r="O221" s="40"/>
      <c r="P221" s="145">
        <v>45103</v>
      </c>
      <c r="Q221" s="40" t="str">
        <v>杨春明</v>
      </c>
      <c r="R221" s="60" t="str">
        <v>SOC：20230613_LC_R00_ENG00
MCU：20230614_LC_R00_ENG00</v>
      </c>
    </row>
    <row customHeight="true" ht="53" r="222">
      <c r="A222" s="40"/>
      <c r="B222" s="10" t="str">
        <v>SYNC+_0122</v>
      </c>
      <c r="C222" s="8" t="str">
        <v>7-1.3.3生成新的里程</v>
      </c>
      <c r="D222" s="60" t="str">
        <v>护航历史-里程检查-异常情况</v>
      </c>
      <c r="E222" s="10" t="str">
        <v>P2</v>
      </c>
      <c r="F222" s="72" t="str">
        <v>1.当前里程为100</v>
      </c>
      <c r="G222" s="72" t="str">
        <v>1.熄火，查看护航历史中里程数
2.30min内点火，设置里程为50
3.熄火，查看护航历史中里程数</v>
      </c>
      <c r="H222" s="60" t="s">
        <v>98</v>
      </c>
      <c r="I222" s="40" t="str">
        <v>PASS</v>
      </c>
      <c r="J222" s="40"/>
      <c r="K222" s="40"/>
      <c r="L222" s="40"/>
      <c r="M222" s="40"/>
      <c r="N222" s="40"/>
      <c r="O222" s="40"/>
      <c r="P222" s="145">
        <v>45103</v>
      </c>
      <c r="Q222" s="40" t="str">
        <v>杨春明</v>
      </c>
      <c r="R222" s="60" t="str">
        <v>SOC：20230613_LC_R00_ENG00
MCU：20230614_LC_R00_ENG00</v>
      </c>
    </row>
    <row customHeight="true" ht="53" r="223">
      <c r="A223" s="40"/>
      <c r="B223" s="10" t="str">
        <v>SYNC+_0122</v>
      </c>
      <c r="C223" s="8" t="str">
        <v>时间为24H</v>
      </c>
      <c r="D223" s="60" t="str">
        <v>时间制切换-12小时切24小时</v>
      </c>
      <c r="E223" s="10" t="str">
        <v>P2</v>
      </c>
      <c r="F223" s="72" t="str">
        <v>1.当前为12小时制</v>
      </c>
      <c r="G223" s="72" t="str">
        <v>1.进入常规设置-时间与日期
2.修改为24小时制
3.查看护航历史中时间</v>
      </c>
      <c r="H223" s="60" t="str">
        <v>3.是24小时制</v>
      </c>
      <c r="I223" s="40" t="str">
        <v>PASS</v>
      </c>
      <c r="J223" s="40"/>
      <c r="K223" s="40"/>
      <c r="L223" s="40"/>
      <c r="M223" s="40"/>
      <c r="N223" s="40"/>
      <c r="O223" s="40"/>
      <c r="P223" s="145">
        <v>45103</v>
      </c>
      <c r="Q223" s="40" t="str">
        <v>杨春明</v>
      </c>
      <c r="R223" s="60" t="str">
        <v>SOC：20230613_LC_R00_ENG00
MCU：20230614_LC_R00_ENG00</v>
      </c>
    </row>
    <row customHeight="true" ht="53" r="224">
      <c r="A224" s="40"/>
      <c r="B224" s="10" t="str">
        <v>SYNC+_0122</v>
      </c>
      <c r="C224" s="8" t="str">
        <v>时间为12H</v>
      </c>
      <c r="D224" s="60" t="str">
        <v>时间制切换-24小时切12小时</v>
      </c>
      <c r="E224" s="10" t="str">
        <v>P2</v>
      </c>
      <c r="F224" s="72" t="str">
        <v>1.当前为24小时制</v>
      </c>
      <c r="G224" s="72" t="str">
        <v>1.进入常规设置-时间与日期
2.修改为12小时制
3.查看护航历史中时间</v>
      </c>
      <c r="H224" s="60" t="str">
        <v>3.是12小时制</v>
      </c>
      <c r="I224" s="40" t="str">
        <v>PASS</v>
      </c>
      <c r="J224" s="40"/>
      <c r="K224" s="40"/>
      <c r="L224" s="40"/>
      <c r="M224" s="40"/>
      <c r="N224" s="40"/>
      <c r="O224" s="40"/>
      <c r="P224" s="145">
        <v>45103</v>
      </c>
      <c r="Q224" s="40" t="str">
        <v>杨春明</v>
      </c>
      <c r="R224" s="60" t="str">
        <v>SOC：20230613_LC_R00_ENG00
MCU：20230614_LC_R00_ENG00</v>
      </c>
    </row>
    <row customHeight="true" ht="53" r="225">
      <c r="A225" s="40"/>
      <c r="B225" s="10" t="str">
        <v>SYNC+_0122</v>
      </c>
      <c r="C225" s="10" t="str">
        <v>护航历史-时间检查</v>
      </c>
      <c r="D225" s="60" t="str">
        <v>护航历史-时间检查</v>
      </c>
      <c r="E225" s="10" t="str">
        <v>P2</v>
      </c>
      <c r="F225" s="72" t="str">
        <v>1.当前为点火状态</v>
      </c>
      <c r="G225" s="72" t="str">
        <v>1.正常行驶一段时间（30min内）后熄火
2.查看护航历史中时间</v>
      </c>
      <c r="H225" s="60" t="str">
        <v>2.开始时间为点火时间，结束时间为熄火时间</v>
      </c>
      <c r="I225" s="40" t="str">
        <v>PASS</v>
      </c>
      <c r="J225" s="40"/>
      <c r="K225" s="40"/>
      <c r="L225" s="40"/>
      <c r="M225" s="40"/>
      <c r="N225" s="40"/>
      <c r="O225" s="40"/>
      <c r="P225" s="145">
        <v>45103</v>
      </c>
      <c r="Q225" s="40" t="str">
        <v>杨春明</v>
      </c>
      <c r="R225" s="60" t="str">
        <v>SOC：20230613_LC_R00_ENG00
MCU：20230614_LC_R00_ENG00</v>
      </c>
    </row>
    <row customHeight="true" ht="53" r="226">
      <c r="A226" s="40"/>
      <c r="B226" s="10" t="str">
        <v>SYNC+_0122</v>
      </c>
      <c r="C226" s="10" t="str">
        <v>护航历史-时间+1</v>
      </c>
      <c r="D226" s="60" t="str">
        <v>护航历史-时间检查</v>
      </c>
      <c r="E226" s="10" t="str">
        <v>P2</v>
      </c>
      <c r="F226" s="72" t="str">
        <v>1.当前为点火状态</v>
      </c>
      <c r="G226" s="72" t="str">
        <v>1.正常行驶到第二天后熄火
2.查看护航历史中时间</v>
      </c>
      <c r="H226" s="60" t="str">
        <v>2.开始时间为点火时间，结束时间为熄火时间，结束时间后面标注（+1）</v>
      </c>
      <c r="I226" s="40" t="str">
        <v>PASS</v>
      </c>
      <c r="J226" s="40"/>
      <c r="K226" s="40"/>
      <c r="L226" s="40"/>
      <c r="M226" s="40"/>
      <c r="N226" s="40"/>
      <c r="O226" s="40"/>
      <c r="P226" s="145">
        <v>45103</v>
      </c>
      <c r="Q226" s="40" t="str">
        <v>杨春明</v>
      </c>
      <c r="R226" s="60" t="str">
        <v>SOC：20230613_LC_R00_ENG00
MCU：20230614_LC_R00_ENG00</v>
      </c>
    </row>
    <row customHeight="true" ht="36" r="227">
      <c r="A227" s="40"/>
      <c r="B227" s="10" t="str">
        <v>SYNC+_0122</v>
      </c>
      <c r="C227" s="8" t="str">
        <v>7-2.1.1进入护航设置界面</v>
      </c>
      <c r="D227" s="60" t="str">
        <v>历史保存-默认-进入护航设置界面</v>
      </c>
      <c r="E227" s="10" t="str">
        <v>P0</v>
      </c>
      <c r="F227" s="72" t="str">
        <v>1.进入VHA界面</v>
      </c>
      <c r="G227" s="60" t="str">
        <v>1.选择护航设置Tab bar</v>
      </c>
      <c r="H227" s="72" t="str">
        <v>1.进入护航设置界面</v>
      </c>
      <c r="I227" s="40" t="str">
        <v>PASS</v>
      </c>
      <c r="J227" s="40"/>
      <c r="K227" s="40"/>
      <c r="L227" s="40"/>
      <c r="M227" s="40"/>
      <c r="N227" s="40"/>
      <c r="O227" s="40"/>
      <c r="P227" s="145">
        <v>45104</v>
      </c>
      <c r="Q227" s="40" t="str">
        <v>杨春明</v>
      </c>
      <c r="R227" s="60" t="str">
        <v>SOC：20230613_LC_R00_ENG00
MCU：20230614_LC_R00_ENG00</v>
      </c>
    </row>
    <row customHeight="true" ht="36" r="228">
      <c r="A228" s="40"/>
      <c r="B228" s="10" t="str">
        <v>SYNC+_0122</v>
      </c>
      <c r="C228" s="8" t="str">
        <v>7-2.1.2进入护航历史保存界面</v>
      </c>
      <c r="D228" s="60" t="str">
        <v>历史保存-默认-进入护航历史保存界面</v>
      </c>
      <c r="E228" s="10" t="str">
        <v>P0</v>
      </c>
      <c r="F228" s="72" t="str">
        <v>1.进入护航设置界面</v>
      </c>
      <c r="G228" s="60" t="str">
        <v>1.选择护航历史保存分页</v>
      </c>
      <c r="H228" s="72" t="str">
        <v>1.进入护航历史保存界面</v>
      </c>
      <c r="I228" s="40" t="str">
        <v>PASS</v>
      </c>
      <c r="J228" s="40"/>
      <c r="K228" s="40"/>
      <c r="L228" s="40"/>
      <c r="M228" s="40"/>
      <c r="N228" s="40"/>
      <c r="O228" s="40"/>
      <c r="P228" s="145">
        <v>45104</v>
      </c>
      <c r="Q228" s="40" t="str">
        <v>杨春明</v>
      </c>
      <c r="R228" s="60" t="str">
        <v>SOC：20230613_LC_R00_ENG00
MCU：20230614_LC_R00_ENG00</v>
      </c>
    </row>
    <row customHeight="true" ht="105" r="229">
      <c r="A229" s="40"/>
      <c r="B229" s="10" t="str">
        <v>SYNC+_0122</v>
      </c>
      <c r="C229" s="8" t="str">
        <v>7-2.1.3护航历史保存界面显示</v>
      </c>
      <c r="D229" s="60" t="str">
        <v>历史保存-默认-护航历史保存界面显示</v>
      </c>
      <c r="E229" s="10" t="str">
        <v>P1</v>
      </c>
      <c r="F229" s="72" t="str">
        <v>1.进入护航历史保存界面</v>
      </c>
      <c r="G229" s="60" t="str">
        <v>1.查看护航历史保存界面显示</v>
      </c>
      <c r="H229" s="60" t="str">
        <v>1.显示三个选择按钮：保留所有记录+选择按钮、保留最近一年+选择按钮和保留最近30天+选择按钮；以及文本提示“更改后超出历史记录会被删除。”默认第一个按钮已是选中态。</v>
      </c>
      <c r="I229" s="40" t="str">
        <v>PASS</v>
      </c>
      <c r="J229" s="40"/>
      <c r="K229" s="40"/>
      <c r="L229" s="40"/>
      <c r="M229" s="40"/>
      <c r="N229" s="40"/>
      <c r="O229" s="40"/>
      <c r="P229" s="145">
        <v>45104</v>
      </c>
      <c r="Q229" s="40" t="str">
        <v>杨春明</v>
      </c>
      <c r="R229" s="60" t="str">
        <v>SOC：20230613_LC_R00_ENG00
MCU：20230614_LC_R00_ENG00</v>
      </c>
    </row>
    <row customHeight="true" ht="36" r="230">
      <c r="A230" s="40"/>
      <c r="B230" s="10" t="str">
        <v>SYNC+_0122</v>
      </c>
      <c r="C230" s="8" t="str">
        <v>7-2.2.1进入更改设置项</v>
      </c>
      <c r="D230" s="60" t="str">
        <v>更改设置项-进入更改设置项-选择保留最近一年</v>
      </c>
      <c r="E230" s="10" t="str">
        <v>P1</v>
      </c>
      <c r="F230" s="72" t="str">
        <v>1.进入护航历史保存界面</v>
      </c>
      <c r="G230" s="60" t="str">
        <v>1.选择保留最近一年按钮</v>
      </c>
      <c r="H230" s="72" t="str">
        <v>1.弹出更改设置项弹窗</v>
      </c>
      <c r="I230" s="40" t="str">
        <v>PASS</v>
      </c>
      <c r="J230" s="40"/>
      <c r="K230" s="40"/>
      <c r="L230" s="40"/>
      <c r="M230" s="40"/>
      <c r="N230" s="40"/>
      <c r="O230" s="40"/>
      <c r="P230" s="145">
        <v>45104</v>
      </c>
      <c r="Q230" s="40" t="str">
        <v>杨春明</v>
      </c>
      <c r="R230" s="60" t="str">
        <v>SOC：20230613_LC_R00_ENG00
MCU：20230614_LC_R00_ENG00</v>
      </c>
    </row>
    <row customHeight="true" ht="36" r="231">
      <c r="A231" s="40"/>
      <c r="B231" s="10" t="str">
        <v>SYNC+_0122</v>
      </c>
      <c r="C231" s="8" t="str">
        <v>7-2.2.1进入更改设置项</v>
      </c>
      <c r="D231" s="57" t="str">
        <v>更改设置项-进入更改设置项-选择保留最近30天</v>
      </c>
      <c r="E231" s="10" t="str">
        <v>P1</v>
      </c>
      <c r="F231" s="72" t="str">
        <v>1.进入护航历史保存界面</v>
      </c>
      <c r="G231" s="60" t="str">
        <v>1.选择保留最近30天按钮</v>
      </c>
      <c r="H231" s="72" t="str">
        <v>1.弹出更改设置项弹窗</v>
      </c>
      <c r="I231" s="40" t="str">
        <v>PASS</v>
      </c>
      <c r="J231" s="40"/>
      <c r="K231" s="40"/>
      <c r="L231" s="40"/>
      <c r="M231" s="40"/>
      <c r="N231" s="40"/>
      <c r="O231" s="40"/>
      <c r="P231" s="145">
        <v>45104</v>
      </c>
      <c r="Q231" s="40" t="str">
        <v>杨春明</v>
      </c>
      <c r="R231" s="60" t="str">
        <v>SOC：20230613_LC_R00_ENG00
MCU：20230614_LC_R00_ENG00</v>
      </c>
    </row>
    <row customHeight="true" ht="53" r="232">
      <c r="A232" s="40"/>
      <c r="B232" s="10" t="str">
        <v>SYNC+_0122</v>
      </c>
      <c r="C232" s="8" t="str">
        <v>7-2.2.2更改设置项弹窗显示</v>
      </c>
      <c r="D232" s="60" t="str">
        <v>更改设置项-更改设置项弹窗显示</v>
      </c>
      <c r="E232" s="10" t="str">
        <v>P1</v>
      </c>
      <c r="F232" s="72" t="str">
        <v>1.弹出更改设置项弹窗</v>
      </c>
      <c r="G232" s="60" t="str">
        <v>1.查看更改设置项弹窗显示</v>
      </c>
      <c r="H232" s="72" t="str">
        <v>1.文本提示“确定删除更早的护航历史记录么？”以及“取消”和“确定”两个按钮</v>
      </c>
      <c r="I232" s="40" t="str">
        <v>PASS</v>
      </c>
      <c r="J232" s="40"/>
      <c r="K232" s="40"/>
      <c r="L232" s="40"/>
      <c r="M232" s="40"/>
      <c r="N232" s="40"/>
      <c r="O232" s="40"/>
      <c r="P232" s="145">
        <v>45104</v>
      </c>
      <c r="Q232" s="40" t="str">
        <v>杨春明</v>
      </c>
      <c r="R232" s="60" t="str">
        <v>SOC：20230613_LC_R00_ENG00
MCU：20230614_LC_R00_ENG00</v>
      </c>
    </row>
    <row customHeight="true" ht="36" r="233">
      <c r="A233" s="40"/>
      <c r="B233" s="10" t="str">
        <v>SYNC+_0122</v>
      </c>
      <c r="C233" s="8" t="str">
        <v>7-2.2.3退出更改设置项弹窗</v>
      </c>
      <c r="D233" s="60" t="str">
        <v>默认设置项-退出更改设置项弹窗-选择保留最近一年-取消</v>
      </c>
      <c r="E233" s="10" t="str">
        <v>P2</v>
      </c>
      <c r="F233" s="72" t="str">
        <v>1.进入护航历史保存界面，默认第一个按钮已是选中态</v>
      </c>
      <c r="G233" s="60" t="str">
        <v>1.选择保留最近一年按钮
2.点击“取消”按钮</v>
      </c>
      <c r="H233" s="72" t="str">
        <v>2.后台执行相应的操作，界面返回护航历史保存界面；按钮状态不变</v>
      </c>
      <c r="I233" s="40" t="str">
        <v>PASS</v>
      </c>
      <c r="J233" s="40"/>
      <c r="K233" s="40"/>
      <c r="L233" s="40"/>
      <c r="M233" s="40"/>
      <c r="N233" s="40"/>
      <c r="O233" s="40"/>
      <c r="P233" s="145">
        <v>45103</v>
      </c>
      <c r="Q233" s="40" t="str">
        <v>杨春明</v>
      </c>
      <c r="R233" s="60" t="str">
        <v>SOC：20230613_LC_R00_ENG00
MCU：20230614_LC_R00_ENG00</v>
      </c>
    </row>
    <row customHeight="true" ht="36" r="234">
      <c r="A234" s="40"/>
      <c r="B234" s="10" t="str">
        <v>SYNC+_0122</v>
      </c>
      <c r="C234" s="8" t="str">
        <v>7-2.2.3退出更改设置项弹窗</v>
      </c>
      <c r="D234" s="60" t="str">
        <v>默认设置项-退出更改设置项弹窗-选择保留最近一年-确定</v>
      </c>
      <c r="E234" s="10" t="str">
        <v>P2</v>
      </c>
      <c r="F234" s="72" t="str">
        <v>1.进入护航历史保存界面，默认第一个按钮已是选中态</v>
      </c>
      <c r="G234" s="60" t="str">
        <v>1.选择保留最近一年按钮
2.点击“确定”按钮</v>
      </c>
      <c r="H234" s="72" t="str">
        <v>2.删除一年前的历史数据；已切换第二个按钮为选中态</v>
      </c>
      <c r="I234" s="40" t="str">
        <v>PASS</v>
      </c>
      <c r="J234" s="40"/>
      <c r="K234" s="40"/>
      <c r="L234" s="40"/>
      <c r="M234" s="40"/>
      <c r="N234" s="40"/>
      <c r="O234" s="40"/>
      <c r="P234" s="145">
        <v>45103</v>
      </c>
      <c r="Q234" s="40" t="str">
        <v>杨春明</v>
      </c>
      <c r="R234" s="60" t="str">
        <v>SOC：20230613_LC_R00_ENG00
MCU：20230614_LC_R00_ENG00</v>
      </c>
    </row>
    <row customHeight="true" ht="36" r="235">
      <c r="A235" s="40"/>
      <c r="B235" s="10" t="str">
        <v>SYNC+_0122</v>
      </c>
      <c r="C235" s="8" t="str">
        <v>7-2.2.3退出更改设置项弹窗</v>
      </c>
      <c r="D235" s="60" t="str">
        <v>默认设置项-退出更改设置项弹窗-选择保留最近一年-确定</v>
      </c>
      <c r="E235" s="10" t="str">
        <v>P2</v>
      </c>
      <c r="F235" s="72" t="str">
        <v>1.已选择保留一年</v>
      </c>
      <c r="G235" s="60" t="str">
        <v>1.生成新的历史记录
2.查看护航历史</v>
      </c>
      <c r="H235" s="72" t="str">
        <v>2.一年前的历史被删除</v>
      </c>
      <c r="I235" s="40" t="str">
        <v>PASS</v>
      </c>
      <c r="J235" s="40"/>
      <c r="K235" s="40"/>
      <c r="L235" s="40"/>
      <c r="M235" s="40"/>
      <c r="N235" s="40"/>
      <c r="O235" s="40"/>
      <c r="P235" s="145">
        <v>45103</v>
      </c>
      <c r="Q235" s="40" t="str">
        <v>杨春明</v>
      </c>
      <c r="R235" s="60" t="str">
        <v>SOC：20230613_LC_R00_ENG00
MCU：20230614_LC_R00_ENG00</v>
      </c>
    </row>
    <row customHeight="true" ht="36" r="236">
      <c r="A236" s="40"/>
      <c r="B236" s="10" t="str">
        <v>SYNC+_0122</v>
      </c>
      <c r="C236" s="8" t="str">
        <v>7-2.2.3退出更改设置项弹窗</v>
      </c>
      <c r="D236" s="60" t="str">
        <v>默认设置项-退出更改设置项弹窗-选择保留最近30天-取消</v>
      </c>
      <c r="E236" s="10" t="str">
        <v>P2</v>
      </c>
      <c r="F236" s="72" t="str">
        <v>1.进入护航历史保存界面，默认第一个按钮已是选中态</v>
      </c>
      <c r="G236" s="60" t="str">
        <v>1.选择保留最近30天按钮
2.点击“取消”按钮</v>
      </c>
      <c r="H236" s="72" t="str">
        <v>2.后台执行相应的操作，界面返回护航历史保存界面；按钮状态不变</v>
      </c>
      <c r="I236" s="40" t="str">
        <v>PASS</v>
      </c>
      <c r="J236" s="40"/>
      <c r="K236" s="40"/>
      <c r="L236" s="40"/>
      <c r="M236" s="40"/>
      <c r="N236" s="40"/>
      <c r="O236" s="40"/>
      <c r="P236" s="145">
        <v>45103</v>
      </c>
      <c r="Q236" s="40" t="str">
        <v>杨春明</v>
      </c>
      <c r="R236" s="60" t="str">
        <v>SOC：20230613_LC_R00_ENG00
MCU：20230614_LC_R00_ENG00</v>
      </c>
    </row>
    <row customHeight="true" ht="36" r="237">
      <c r="A237" s="40"/>
      <c r="B237" s="10" t="str">
        <v>SYNC+_0122</v>
      </c>
      <c r="C237" s="8" t="str">
        <v>7-2.2.3退出更改设置项弹窗</v>
      </c>
      <c r="D237" s="60" t="str">
        <v>默认设置项-退出更改设置项弹窗-选择保留最近30天-确定</v>
      </c>
      <c r="E237" s="10" t="str">
        <v>P2</v>
      </c>
      <c r="F237" s="72" t="str">
        <v>1.进入护航历史保存界面，默认第一个按钮已是选中态</v>
      </c>
      <c r="G237" s="60" t="str">
        <v>1.选择保留最近30天按钮
2.点击“确定”按钮</v>
      </c>
      <c r="H237" s="72" t="str">
        <v>2.删除30天前的历史数据；已切换第三个按钮为选中态</v>
      </c>
      <c r="I237" s="40" t="str">
        <v>PASS</v>
      </c>
      <c r="J237" s="40"/>
      <c r="K237" s="40"/>
      <c r="L237" s="40"/>
      <c r="M237" s="40"/>
      <c r="N237" s="40"/>
      <c r="O237" s="40"/>
      <c r="P237" s="145">
        <v>45103</v>
      </c>
      <c r="Q237" s="40" t="str">
        <v>杨春明</v>
      </c>
      <c r="R237" s="60" t="str">
        <v>SOC：20230613_LC_R00_ENG00
MCU：20230614_LC_R00_ENG00</v>
      </c>
    </row>
    <row customHeight="true" ht="36" r="238">
      <c r="A238" s="40"/>
      <c r="B238" s="10" t="str">
        <v>SYNC+_0122</v>
      </c>
      <c r="C238" s="8" t="str">
        <v>7-2.2.3退出更改设置项弹窗</v>
      </c>
      <c r="D238" s="60" t="str">
        <v>默认设置项-退出更改设置项弹窗-选择保留最近30天-确定</v>
      </c>
      <c r="E238" s="10" t="str">
        <v>P2</v>
      </c>
      <c r="F238" s="72" t="str">
        <v>1.已选择保留30天</v>
      </c>
      <c r="G238" s="60" t="str">
        <v>1.生成新的历史记录
2.查看护航历史</v>
      </c>
      <c r="H238" s="72" t="str">
        <v>2.30天前的历史被删除</v>
      </c>
      <c r="I238" s="40" t="str">
        <v>PASS</v>
      </c>
      <c r="J238" s="40"/>
      <c r="K238" s="40"/>
      <c r="L238" s="40"/>
      <c r="M238" s="40"/>
      <c r="N238" s="40"/>
      <c r="O238" s="40"/>
      <c r="P238" s="145">
        <v>45103</v>
      </c>
      <c r="Q238" s="40" t="str">
        <v>杨春明</v>
      </c>
      <c r="R238" s="60" t="str">
        <v>SOC：20230613_LC_R00_ENG00
MCU：20230614_LC_R00_ENG00</v>
      </c>
    </row>
    <row customHeight="true" ht="70" r="239">
      <c r="A239" s="40"/>
      <c r="B239" s="10" t="str">
        <v>SYNC+_0122</v>
      </c>
      <c r="C239" s="8" t="str">
        <v>7-2.2.3退出更改设置项弹窗</v>
      </c>
      <c r="D239" s="60" t="str">
        <v>更改默认设置项-退出更改设置项弹窗-选择保留最近一年-取消-查看护航历史</v>
      </c>
      <c r="E239" s="10" t="str">
        <v>P3</v>
      </c>
      <c r="F239" s="72" t="str">
        <v>1.进入护航历史保存界面，默认第一个按钮已是选中态</v>
      </c>
      <c r="G239" s="60" t="str">
        <v>1.选择保留最近一年按钮
2.点击“取消”按钮 
3.选择护航历史Tab bar，查看护航历史分页显示</v>
      </c>
      <c r="H239" s="72" t="str">
        <v>3.显示所有护航历史记录</v>
      </c>
      <c r="I239" s="40" t="str">
        <v>PASS</v>
      </c>
      <c r="J239" s="40"/>
      <c r="K239" s="40"/>
      <c r="L239" s="40"/>
      <c r="M239" s="40"/>
      <c r="N239" s="40"/>
      <c r="O239" s="40"/>
      <c r="P239" s="145">
        <v>45103</v>
      </c>
      <c r="Q239" s="40" t="str">
        <v>杨春明</v>
      </c>
      <c r="R239" s="60" t="str">
        <v>SOC：20230613_LC_R00_ENG00
MCU：20230614_LC_R00_ENG00</v>
      </c>
    </row>
    <row customHeight="true" ht="70" r="240">
      <c r="A240" s="40"/>
      <c r="B240" s="10" t="str">
        <v>SYNC+_0122</v>
      </c>
      <c r="C240" s="8" t="str">
        <v>7-2.2.3退出更改设置项弹窗</v>
      </c>
      <c r="D240" s="60" t="str">
        <v>更改默认设置项-退出更改设置项弹窗-选择保留最近一年-确定-查看护航历史</v>
      </c>
      <c r="E240" s="10" t="str">
        <v>P3</v>
      </c>
      <c r="F240" s="72" t="str">
        <v>1.进入护航历史保存界面，默认第一个按钮已是选中态</v>
      </c>
      <c r="G240" s="60" t="str">
        <v>1.选择保留最近一年按钮
2.点击“确定”按钮 
3.选择护航历史Tab bar，查看护航历史分页显示</v>
      </c>
      <c r="H240" s="72" t="str">
        <v>3.显示最近一年的护航历史记录</v>
      </c>
      <c r="I240" s="40" t="str">
        <v>PASS</v>
      </c>
      <c r="J240" s="40"/>
      <c r="K240" s="40"/>
      <c r="L240" s="40"/>
      <c r="M240" s="40"/>
      <c r="N240" s="40"/>
      <c r="O240" s="40"/>
      <c r="P240" s="145">
        <v>45103</v>
      </c>
      <c r="Q240" s="40" t="str">
        <v>杨春明</v>
      </c>
      <c r="R240" s="60" t="str">
        <v>SOC：20230613_LC_R00_ENG00
MCU：20230614_LC_R00_ENG00</v>
      </c>
    </row>
    <row customHeight="true" ht="70" r="241">
      <c r="A241" s="40"/>
      <c r="B241" s="10" t="str">
        <v>SYNC+_0122</v>
      </c>
      <c r="C241" s="8" t="str">
        <v>7-2.2.3退出更改设置项弹窗</v>
      </c>
      <c r="D241" s="60" t="str">
        <v>更改默认设置项-退出更改设置项弹窗-选择保留最近30天-取消-查看护航历史</v>
      </c>
      <c r="E241" s="10" t="str">
        <v>P3</v>
      </c>
      <c r="F241" s="72" t="str">
        <v>1.进入护航历史保存界面，默认第一个按钮已是选中态</v>
      </c>
      <c r="G241" s="60" t="str">
        <v>1.选择保留最近30天按钮
2.点击“取消”按钮 
3.选择护航历史Tab bar，查看护航历史分页显示</v>
      </c>
      <c r="H241" s="72" t="str">
        <v>3.显示所有护航历史记录</v>
      </c>
      <c r="I241" s="40" t="str">
        <v>PASS</v>
      </c>
      <c r="J241" s="40"/>
      <c r="K241" s="40"/>
      <c r="L241" s="40"/>
      <c r="M241" s="40"/>
      <c r="N241" s="40"/>
      <c r="O241" s="40"/>
      <c r="P241" s="145">
        <v>45103</v>
      </c>
      <c r="Q241" s="40" t="str">
        <v>杨春明</v>
      </c>
      <c r="R241" s="60" t="str">
        <v>SOC：20230613_LC_R00_ENG00
MCU：20230614_LC_R00_ENG00</v>
      </c>
    </row>
    <row customHeight="true" ht="70" r="242">
      <c r="A242" s="40"/>
      <c r="B242" s="10" t="str">
        <v>SYNC+_0122</v>
      </c>
      <c r="C242" s="8" t="str">
        <v>7-2.2.3退出更改设置项弹窗</v>
      </c>
      <c r="D242" s="60" t="str">
        <v>更改默认设置项-退出更改设置项弹窗-选择保留最近30天-确定-查看护航历史</v>
      </c>
      <c r="E242" s="10" t="str">
        <v>P3</v>
      </c>
      <c r="F242" s="72" t="str">
        <v>1.进入护航历史保存界面，默认第一个按钮已是选中态</v>
      </c>
      <c r="G242" s="60" t="str">
        <v>1.选择保留最近30天按钮
2.点击“确定”按钮 
3.选择护航历史Tab bar，查看护航历史分页显示</v>
      </c>
      <c r="H242" s="72" t="str">
        <v>3.显示最近30天的护航历史记录</v>
      </c>
      <c r="I242" s="40" t="str">
        <v>PASS</v>
      </c>
      <c r="J242" s="40"/>
      <c r="K242" s="40"/>
      <c r="L242" s="40"/>
      <c r="M242" s="40"/>
      <c r="N242" s="40"/>
      <c r="O242" s="40"/>
      <c r="P242" s="145">
        <v>45103</v>
      </c>
      <c r="Q242" s="40" t="str">
        <v>杨春明</v>
      </c>
      <c r="R242" s="60" t="str">
        <v>SOC：20230613_LC_R00_ENG00
MCU：20230614_LC_R00_ENG00</v>
      </c>
    </row>
    <row customHeight="true" ht="36" r="243">
      <c r="A243" s="40"/>
      <c r="B243" s="10" t="str">
        <v>SYNC+_0122</v>
      </c>
      <c r="C243" s="8" t="str">
        <v>7-2.2.3退出更改设置项弹窗</v>
      </c>
      <c r="D243" s="60" t="str">
        <v>保留最近一年设置项-退出更改设置项弹窗-选择保留所有</v>
      </c>
      <c r="E243" s="10" t="str">
        <v>P2</v>
      </c>
      <c r="F243" s="72" t="str">
        <v>1.进入护航历史保存界面，第二个按钮已是选中态</v>
      </c>
      <c r="G243" s="60" t="str">
        <v>1.选择保留所有按钮</v>
      </c>
      <c r="H243" s="72" t="str">
        <v>1.不会弹出确认弹窗，直接选中第一个按钮</v>
      </c>
      <c r="I243" s="40" t="str">
        <v>PASS</v>
      </c>
      <c r="J243" s="40"/>
      <c r="K243" s="40"/>
      <c r="L243" s="40"/>
      <c r="M243" s="40"/>
      <c r="N243" s="40"/>
      <c r="O243" s="40"/>
      <c r="P243" s="145">
        <v>45103</v>
      </c>
      <c r="Q243" s="40" t="str">
        <v>杨春明</v>
      </c>
      <c r="R243" s="60" t="str">
        <v>SOC：20230613_LC_R00_ENG00
MCU：20230614_LC_R00_ENG00</v>
      </c>
    </row>
    <row customHeight="true" ht="53" r="244">
      <c r="A244" s="40"/>
      <c r="B244" s="10" t="str">
        <v>SYNC+_0122</v>
      </c>
      <c r="C244" s="8" t="str">
        <v>7-2.2.3退出更改设置项弹窗</v>
      </c>
      <c r="D244" s="60" t="str">
        <v>保留最近一年设置项-退出更改设置项弹窗-选择保留最近30天-取消</v>
      </c>
      <c r="E244" s="10" t="str">
        <v>P2</v>
      </c>
      <c r="F244" s="72" t="str">
        <v>1.进入护航历史保存界面，第二个按钮已是选中态</v>
      </c>
      <c r="G244" s="60" t="str">
        <v>1.选择保留最近30天按钮
2.点击“取消”按钮</v>
      </c>
      <c r="H244" s="72" t="str">
        <v>2.后台执行相应的操作，界面返回护航历史保存界面；按钮状态不变</v>
      </c>
      <c r="I244" s="40" t="str">
        <v>PASS</v>
      </c>
      <c r="J244" s="40"/>
      <c r="K244" s="40"/>
      <c r="L244" s="40"/>
      <c r="M244" s="40"/>
      <c r="N244" s="40"/>
      <c r="O244" s="40"/>
      <c r="P244" s="145">
        <v>45103</v>
      </c>
      <c r="Q244" s="40" t="str">
        <v>杨春明</v>
      </c>
      <c r="R244" s="60" t="str">
        <v>SOC：20230613_LC_R00_ENG00
MCU：20230614_LC_R00_ENG00</v>
      </c>
    </row>
    <row customHeight="true" ht="53" r="245">
      <c r="A245" s="40"/>
      <c r="B245" s="10" t="str">
        <v>SYNC+_0122</v>
      </c>
      <c r="C245" s="8" t="str">
        <v>7-2.2.3退出更改设置项弹窗</v>
      </c>
      <c r="D245" s="60" t="str">
        <v>保留最近一年设置项-退出更改设置项弹窗-选择保留最近30天-确定</v>
      </c>
      <c r="E245" s="10" t="str">
        <v>P2</v>
      </c>
      <c r="F245" s="72" t="str">
        <v>1.进入护航历史保存界面，第二个按钮已是选中态</v>
      </c>
      <c r="G245" s="60" t="str">
        <v>1.选择保留最近30天按钮
2.点击“确定”按钮</v>
      </c>
      <c r="H245" s="72" t="str">
        <v>2.后台执行相应的操作，界面返回护航历史保存界面；已切换第三个按钮为选中态</v>
      </c>
      <c r="I245" s="40" t="str">
        <v>PASS</v>
      </c>
      <c r="J245" s="40"/>
      <c r="K245" s="40"/>
      <c r="L245" s="40"/>
      <c r="M245" s="40"/>
      <c r="N245" s="40"/>
      <c r="O245" s="40"/>
      <c r="P245" s="145">
        <v>45103</v>
      </c>
      <c r="Q245" s="40" t="str">
        <v>杨春明</v>
      </c>
      <c r="R245" s="60" t="str">
        <v>SOC：20230613_LC_R00_ENG00
MCU：20230614_LC_R00_ENG00</v>
      </c>
    </row>
    <row customHeight="true" ht="53" r="246">
      <c r="A246" s="40"/>
      <c r="B246" s="10" t="str">
        <v>SYNC+_0122</v>
      </c>
      <c r="C246" s="8" t="str">
        <v>7-2.2.3退出更改设置项弹窗</v>
      </c>
      <c r="D246" s="60" t="str">
        <v>更改保留最近一年设置项-退出更改设置项弹窗-选择保留所有-查看护航历史</v>
      </c>
      <c r="E246" s="10" t="str">
        <v>P3</v>
      </c>
      <c r="F246" s="72" t="str">
        <v>1.进入护航历史保存界面，第二个按钮已是选中态</v>
      </c>
      <c r="G246" s="60" t="str">
        <v>1.选择保留所有按钮</v>
      </c>
      <c r="H246" s="72" t="str">
        <v>1.显示所有护航历史记录</v>
      </c>
      <c r="I246" s="40" t="str">
        <v>PASS</v>
      </c>
      <c r="J246" s="40"/>
      <c r="K246" s="40"/>
      <c r="L246" s="40"/>
      <c r="M246" s="40"/>
      <c r="N246" s="40"/>
      <c r="O246" s="40"/>
      <c r="P246" s="145">
        <v>45103</v>
      </c>
      <c r="Q246" s="40" t="str">
        <v>杨春明</v>
      </c>
      <c r="R246" s="60" t="str">
        <v>SOC：20230613_LC_R00_ENG00
MCU：20230614_LC_R00_ENG00</v>
      </c>
    </row>
    <row customHeight="true" ht="70" r="247">
      <c r="A247" s="40"/>
      <c r="B247" s="10" t="str">
        <v>SYNC+_0122</v>
      </c>
      <c r="C247" s="8" t="str">
        <v>7-2.2.3退出更改设置项弹窗</v>
      </c>
      <c r="D247" s="60" t="str">
        <v>更改保留最近一年设置项-退出更改设置项弹窗-选择保留最近30天-取消-查看护航历史</v>
      </c>
      <c r="E247" s="10" t="str">
        <v>P3</v>
      </c>
      <c r="F247" s="72" t="str">
        <v>1.进入护航历史保存界面，第二个按钮已是选中态</v>
      </c>
      <c r="G247" s="60" t="str">
        <v>1.选择保留最近30天按钮
2.点击“取消”按钮 
3.选择护航历史Tab bar，查看护航历史分页显示</v>
      </c>
      <c r="H247" s="72" t="str">
        <v>3.显示最近一年的护航历史记录</v>
      </c>
      <c r="I247" s="40" t="str">
        <v>PASS</v>
      </c>
      <c r="J247" s="40"/>
      <c r="K247" s="40"/>
      <c r="L247" s="40"/>
      <c r="M247" s="40"/>
      <c r="N247" s="40"/>
      <c r="O247" s="40"/>
      <c r="P247" s="145">
        <v>45103</v>
      </c>
      <c r="Q247" s="40" t="str">
        <v>杨春明</v>
      </c>
      <c r="R247" s="60" t="str">
        <v>SOC：20230613_LC_R00_ENG00
MCU：20230614_LC_R00_ENG00</v>
      </c>
    </row>
    <row customHeight="true" ht="70" r="248">
      <c r="A248" s="40"/>
      <c r="B248" s="10" t="str">
        <v>SYNC+_0122</v>
      </c>
      <c r="C248" s="8" t="str">
        <v>7-2.2.3退出更改设置项弹窗</v>
      </c>
      <c r="D248" s="60" t="str">
        <v>更改保留最近一年设置项-退出更改设置项弹窗-选择保留最近30天-确定-查看护航历史</v>
      </c>
      <c r="E248" s="10" t="str">
        <v>P3</v>
      </c>
      <c r="F248" s="72" t="str">
        <v>1.进入护航历史保存界面，第二个按钮已是选中态</v>
      </c>
      <c r="G248" s="60" t="str">
        <v>1.选择保留最近30天按钮
2.点击“确定”按钮 
3.选择护航历史Tab bar，查看护航历史分页显示</v>
      </c>
      <c r="H248" s="72" t="str">
        <v>3.显示最近30天的护航历史记录</v>
      </c>
      <c r="I248" s="40" t="str">
        <v>PASS</v>
      </c>
      <c r="J248" s="40"/>
      <c r="K248" s="40"/>
      <c r="L248" s="40"/>
      <c r="M248" s="40"/>
      <c r="N248" s="40"/>
      <c r="O248" s="40"/>
      <c r="P248" s="145">
        <v>45103</v>
      </c>
      <c r="Q248" s="40" t="str">
        <v>杨春明</v>
      </c>
      <c r="R248" s="60" t="str">
        <v>SOC：20230613_LC_R00_ENG00
MCU：20230614_LC_R00_ENG00</v>
      </c>
    </row>
    <row customHeight="true" ht="36" r="249">
      <c r="A249" s="40"/>
      <c r="B249" s="10" t="str">
        <v>SYNC+_0122</v>
      </c>
      <c r="C249" s="8" t="str">
        <v>7-2.2.3退出更改设置项弹窗</v>
      </c>
      <c r="D249" s="60" t="str">
        <v>最近30天设置项-退出更改设置项弹窗-选择保留最近一年</v>
      </c>
      <c r="E249" s="10" t="str">
        <v>P2</v>
      </c>
      <c r="F249" s="72" t="str">
        <v>1.进入护航历史保存界面，默认第三个按钮已是选中态</v>
      </c>
      <c r="G249" s="60" t="str">
        <v>1.选择保留最近一年按钮</v>
      </c>
      <c r="H249" s="72" t="str">
        <v>1.不会弹出确认弹窗，直接选中第二个按钮</v>
      </c>
      <c r="I249" s="40" t="str">
        <v>PASS</v>
      </c>
      <c r="J249" s="40"/>
      <c r="K249" s="40"/>
      <c r="L249" s="40"/>
      <c r="M249" s="40"/>
      <c r="N249" s="40"/>
      <c r="O249" s="40"/>
      <c r="P249" s="145">
        <v>45103</v>
      </c>
      <c r="Q249" s="40" t="str">
        <v>杨春明</v>
      </c>
      <c r="R249" s="60" t="str">
        <v>SOC：20230613_LC_R00_ENG00
MCU：20230614_LC_R00_ENG00</v>
      </c>
    </row>
    <row customHeight="true" ht="36" r="250">
      <c r="A250" s="40"/>
      <c r="B250" s="10" t="str">
        <v>SYNC+_0122</v>
      </c>
      <c r="C250" s="8" t="str">
        <v>7-2.2.3退出更改设置项弹窗</v>
      </c>
      <c r="D250" s="60" t="str">
        <v>最近30天设置项-退出更改设置项弹窗-选择保留所有</v>
      </c>
      <c r="E250" s="10" t="str">
        <v>P2</v>
      </c>
      <c r="F250" s="72" t="str">
        <v>1.进入护航历史保存界面，默认第三个按钮已是选中态</v>
      </c>
      <c r="G250" s="60" t="str">
        <v>1.选择保留所有按钮</v>
      </c>
      <c r="H250" s="72" t="str">
        <v>1.不会弹出确认弹窗，直接选中第一个按钮</v>
      </c>
      <c r="I250" s="40" t="str">
        <v>PASS</v>
      </c>
      <c r="J250" s="40"/>
      <c r="K250" s="40"/>
      <c r="L250" s="40"/>
      <c r="M250" s="40"/>
      <c r="N250" s="40"/>
      <c r="O250" s="40"/>
      <c r="P250" s="145">
        <v>45103</v>
      </c>
      <c r="Q250" s="40" t="str">
        <v>杨春明</v>
      </c>
      <c r="R250" s="60" t="str">
        <v>SOC：20230613_LC_R00_ENG00
MCU：20230614_LC_R00_ENG00</v>
      </c>
    </row>
    <row customHeight="true" ht="53" r="251">
      <c r="A251" s="40"/>
      <c r="B251" s="10" t="str">
        <v>SYNC+_0122</v>
      </c>
      <c r="C251" s="8" t="str">
        <v>7-2.2.3退出更改设置项弹窗</v>
      </c>
      <c r="D251" s="60" t="str">
        <v>更改最近30天设置项-退出更改设置项弹窗-选择保留最近一年-查看护航历史</v>
      </c>
      <c r="E251" s="10" t="str">
        <v>P3</v>
      </c>
      <c r="F251" s="72" t="str">
        <v>1.进入护航历史保存界面，默认第三个按钮已是选中态</v>
      </c>
      <c r="G251" s="60" t="str">
        <v>1.选择保留最近一年按钮</v>
      </c>
      <c r="H251" s="72" t="str">
        <v>1.显示最近一年的护航历史记录</v>
      </c>
      <c r="I251" s="40" t="str">
        <v>PASS</v>
      </c>
      <c r="J251" s="40"/>
      <c r="K251" s="40"/>
      <c r="L251" s="40"/>
      <c r="M251" s="40"/>
      <c r="N251" s="40"/>
      <c r="O251" s="40"/>
      <c r="P251" s="145">
        <v>45103</v>
      </c>
      <c r="Q251" s="40" t="str">
        <v>杨春明</v>
      </c>
      <c r="R251" s="60" t="str">
        <v>SOC：20230613_LC_R00_ENG00
MCU：20230614_LC_R00_ENG00</v>
      </c>
    </row>
    <row customHeight="true" ht="53" r="252">
      <c r="A252" s="40"/>
      <c r="B252" s="10" t="str">
        <v>SYNC+_0122</v>
      </c>
      <c r="C252" s="8" t="str">
        <v>7-2.2.3退出更改设置项弹窗</v>
      </c>
      <c r="D252" s="60" t="str">
        <v>更改最近30天设置项-退出更改设置项弹窗-选择保留所有-查看护航历史</v>
      </c>
      <c r="E252" s="10" t="str">
        <v>P3</v>
      </c>
      <c r="F252" s="72" t="str">
        <v>1.进入护航历史保存界面，默认第三个按钮已是选中态</v>
      </c>
      <c r="G252" s="60" t="str">
        <v>1.选择保留所有按钮</v>
      </c>
      <c r="H252" s="72" t="str">
        <v>1.显示所有护航历史记录</v>
      </c>
      <c r="I252" s="40" t="str">
        <v>PASS</v>
      </c>
      <c r="J252" s="40"/>
      <c r="K252" s="40"/>
      <c r="L252" s="40"/>
      <c r="M252" s="40"/>
      <c r="N252" s="40"/>
      <c r="O252" s="40"/>
      <c r="P252" s="145">
        <v>45103</v>
      </c>
      <c r="Q252" s="40" t="str">
        <v>杨春明</v>
      </c>
      <c r="R252" s="60" t="str">
        <v>SOC：20230613_LC_R00_ENG00
MCU：20230614_LC_R00_ENG00</v>
      </c>
    </row>
    <row customHeight="true" ht="88" r="253">
      <c r="A253" s="150"/>
      <c r="B253" s="23" t="str">
        <v>SYNC+_0122</v>
      </c>
      <c r="C253" s="153" t="str">
        <v>7-2.3护航历史-无法保存记录提示</v>
      </c>
      <c r="D253" s="111" t="str">
        <v>无法保存记录提示</v>
      </c>
      <c r="E253" s="10" t="str">
        <v>P2</v>
      </c>
      <c r="F253" s="72" t="str">
        <v>1.存储空间已满（dd if=/dev/zero of=/data/aa.bin bs=1073741824 count=30）</v>
      </c>
      <c r="G253" s="72" t="str">
        <v>1.熄火</v>
      </c>
      <c r="H253" s="112" t="str">
        <v>1.提示“存储空间已满，护航行程保存失败！”</v>
      </c>
      <c r="I253" s="40" t="str">
        <v>PASS</v>
      </c>
      <c r="J253" s="150"/>
      <c r="K253" s="150"/>
      <c r="L253" s="150"/>
      <c r="M253" s="150"/>
      <c r="N253" s="150"/>
      <c r="O253" s="150"/>
      <c r="P253" s="149">
        <v>45104</v>
      </c>
      <c r="Q253" s="150" t="str">
        <v>杨春明</v>
      </c>
      <c r="R253" s="111" t="str">
        <v>SOC：20230613_LC_R00_ENG00
MCU：20230614_LC_R00_ENG00</v>
      </c>
    </row>
    <row customHeight="true" ht="88" r="254">
      <c r="A254" s="40"/>
      <c r="B254" s="23" t="str">
        <v>SYNC+_0122</v>
      </c>
      <c r="C254" s="10" t="str">
        <v>7-2.3护航历史-存储空间已满自动删除五条历史记录</v>
      </c>
      <c r="D254" s="60" t="str">
        <v>无法保存记录提示</v>
      </c>
      <c r="E254" s="151" t="str">
        <v>P2</v>
      </c>
      <c r="F254" s="72" t="str">
        <v>1.存储空间已满（dd if=/dev/zero of=/data/aa.bin bs=1073741824 count=30）</v>
      </c>
      <c r="G254" s="20" t="str">
        <v>1.熄火，查看护航历史</v>
      </c>
      <c r="H254" s="72" t="str">
        <v>1.自动删除五条历史记录</v>
      </c>
      <c r="I254" s="40" t="str">
        <v>PASS</v>
      </c>
      <c r="J254" s="40"/>
      <c r="K254" s="40"/>
      <c r="L254" s="40"/>
      <c r="M254" s="40"/>
      <c r="N254" s="40"/>
      <c r="O254" s="40"/>
      <c r="P254" s="149">
        <v>45104</v>
      </c>
      <c r="Q254" s="150" t="str">
        <v>杨春明</v>
      </c>
      <c r="R254" s="111" t="str">
        <v>SOC：20230613_LC_R00_ENG00
MCU：20230614_LC_R00_ENG00</v>
      </c>
    </row>
    <row customHeight="true" ht="18" r="255">
      <c r="A255" s="40"/>
      <c r="B255" s="146" t="str">
        <v>SYNC+_0122</v>
      </c>
      <c r="C255" s="89" t="str">
        <v>语音-车辆状态</v>
      </c>
      <c r="D255" s="114" t="str">
        <v>语音打开车辆状态</v>
      </c>
      <c r="E255" s="10" t="str">
        <v>P1</v>
      </c>
      <c r="F255" s="152" t="str">
        <v>1.车机供电正常</v>
      </c>
      <c r="G255" s="114" t="str">
        <v>1.语音输入”打开车辆状态“</v>
      </c>
      <c r="H255" s="72" t="str">
        <v>1.界面跳转到vha界面，tts：好的</v>
      </c>
      <c r="I255" s="40" t="str">
        <v>PASS</v>
      </c>
      <c r="J255" s="40"/>
      <c r="K255" s="40"/>
      <c r="L255" s="40"/>
      <c r="M255" s="40"/>
      <c r="N255" s="40"/>
      <c r="O255" s="40"/>
      <c r="P255" s="145">
        <v>45104</v>
      </c>
      <c r="Q255" s="40" t="str">
        <v>杨春明</v>
      </c>
      <c r="R255" s="60" t="str">
        <v>SOC：20230613_LC_R00_ENG00
MCU：20230614_LC_R00_ENG00</v>
      </c>
    </row>
    <row customHeight="true" ht="70" r="256">
      <c r="A256" s="40"/>
      <c r="B256" s="146" t="str">
        <v>SYNC+_0122</v>
      </c>
      <c r="C256" s="89" t="str">
        <v>语音-续航里程</v>
      </c>
      <c r="D256" s="60" t="str">
        <v>语音查看续航里程</v>
      </c>
      <c r="E256" s="147" t="str">
        <v>P1</v>
      </c>
      <c r="F256" s="89" t="str">
        <v>1.车机供电正常</v>
      </c>
      <c r="G256" s="60" t="str">
        <v>1.语音输入”续航里程“</v>
      </c>
      <c r="H256" s="72" t="str">
        <v>1.tts：你可以在仪表上查看续航里程/
当前剩余续航里程为XXX单位（km/英里）</v>
      </c>
      <c r="I256" s="40" t="str">
        <v>PASS</v>
      </c>
      <c r="J256" s="40"/>
      <c r="K256" s="40"/>
      <c r="L256" s="40"/>
      <c r="M256" s="40"/>
      <c r="N256" s="40"/>
      <c r="O256" s="40"/>
      <c r="P256" s="145">
        <v>45104</v>
      </c>
      <c r="Q256" s="40" t="str">
        <v>杨春明</v>
      </c>
      <c r="R256" s="60" t="str">
        <v>SOC：20230613_LC_R00_ENG00
MCU：20230614_LC_R00_ENG00</v>
      </c>
    </row>
    <row customHeight="true" ht="70" r="257">
      <c r="A257" s="40"/>
      <c r="B257" s="10" t="str">
        <v>SYNC+_0122</v>
      </c>
      <c r="C257" s="89" t="str">
        <v>语音-汽车油量</v>
      </c>
      <c r="D257" s="60" t="str">
        <v>语音查看汽车油量</v>
      </c>
      <c r="E257" s="147" t="str">
        <v>P1</v>
      </c>
      <c r="F257" s="89" t="str">
        <v>1.车机供电正常</v>
      </c>
      <c r="G257" s="60" t="str">
        <v>1.语音输入”汽车油量/电量是多少”</v>
      </c>
      <c r="H257" s="72" t="str">
        <v>1.tts：你可以在仪表上查看电池电量和剩余油量/
当前油量为xx%，电量为xx%，剩余续航里程为XXX单位（km/英里）</v>
      </c>
      <c r="I257" s="40" t="str">
        <v>PASS</v>
      </c>
      <c r="J257" s="40"/>
      <c r="K257" s="40"/>
      <c r="L257" s="40"/>
      <c r="M257" s="40"/>
      <c r="N257" s="40"/>
      <c r="O257" s="40"/>
      <c r="P257" s="145">
        <v>45104</v>
      </c>
      <c r="Q257" s="40" t="str">
        <v>杨春明</v>
      </c>
      <c r="R257" s="60" t="str">
        <v>SOC：20230613_LC_R00_ENG00
MCU：20230614_LC_R00_ENG00</v>
      </c>
    </row>
  </sheetData>
  <dataValidations count="1">
    <dataValidation allowBlank="true" errorStyle="stop" showErrorMessage="true" sqref="I2:I257" type="list">
      <formula1>"PASS,FAIL,BLOCK,NT"</formula1>
    </dataValidation>
  </dataValidations>
  <hyperlinks>
    <hyperlink ref="J135" display="PSTT-550" r:id="rId1"/>
    <hyperlink ref="J134" display="PSTT-550" r:id="rId2"/>
    <hyperlink ref="J133" display="PSTT-550" r:id="rId3"/>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