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ummary" sheetId="2" r:id="rId5"/>
    <sheet name="Account" sheetId="3" r:id="rId6"/>
    <sheet name="EnhanceMemoryU6" sheetId="4" r:id="rId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<sst xmlns="http://schemas.openxmlformats.org/spreadsheetml/2006/main" count="17" uniqueCount="17">
  <si>
    <t xml:space="preserve">  </t>
  </si>
  <si>
    <t/>
    <r>
      <rPr>
        <sz val="9.75"/>
        <color rgb="FF000000"/>
        <rFont val="Calibri"/>
        <family val="2"/>
      </rPr>
      <t>1.用户首次登录进入新手引导页</t>
    </r>
    <r>
      <rPr>
        <sz val="9.75"/>
        <color rgb="FF000000"/>
        <rFont val="Calibri"/>
        <family val="2"/>
      </rPr>
      <t xml:space="preserve">
2.查看页面显示</t>
    </r>
  </si>
  <si>
    <t/>
    <r>
      <rPr>
        <u/>
        <sz val="9.75"/>
        <color theme="10"/>
        <rFont val="Calibri"/>
        <family val="2"/>
      </rPr>
      <t>APIMCIM-29420</t>
    </r>
    <r>
      <t xml:space="preserve">
</t>
    </r>
  </si>
  <si>
    <t/>
    <r>
      <rPr>
        <u/>
        <sz val="9.75"/>
        <color theme="10"/>
        <rFont val="Calibri"/>
        <family val="2"/>
      </rPr>
      <t>APIMCIM-29430</t>
    </r>
    <r>
      <t xml:space="preserve">
</t>
    </r>
    <r>
      <rPr>
        <u/>
        <sz val="9.75"/>
        <color theme="10"/>
        <rFont val="Calibri"/>
        <family val="2"/>
      </rPr>
      <t>【U611】【实车】【Enhancememory】【必现】配对失败弹窗出现较慢，弹窗点击退出后重新进入配对界面，提示创建异常</t>
    </r>
  </si>
  <si>
    <t/>
    <r>
      <rPr>
        <u/>
        <sz val="9.75"/>
        <color theme="10"/>
        <rFont val="Calibri"/>
        <family val="2"/>
      </rPr>
      <t>APIMCIM-24435</t>
    </r>
    <r>
      <t xml:space="preserve">
</t>
    </r>
    <r>
      <t>Phase5_【U611】【黑盒】【必现】【个性化档案】主题未跟随档案记忆</t>
    </r>
  </si>
  <si>
    <t/>
    <r>
      <rPr>
        <u/>
        <sz val="9.75"/>
        <color theme="10"/>
        <rFont val="Calibri"/>
        <family val="2"/>
      </rPr>
      <t>APIMCIM-29398</t>
    </r>
    <r>
      <t xml:space="preserve">
</t>
    </r>
    <r>
      <t>【U611】【实车】【Enhancememory】【偶现】切换主题，自动跳到新手引导页</t>
    </r>
  </si>
  <si>
    <t/>
    <r>
      <rPr>
        <u/>
        <sz val="9.75"/>
        <color theme="10"/>
        <rFont val="Calibri"/>
        <family val="2"/>
      </rPr>
      <t>APIMCIM-29395</t>
    </r>
    <r>
      <t xml:space="preserve">
</t>
    </r>
    <r>
      <t>【U611】【实车】【Enhancememory】【偶现】创建档案1，进入创建成功页面，弹出切换当前档案弹窗</t>
    </r>
  </si>
  <si>
    <t/>
    <r>
      <rPr>
        <u/>
        <sz val="9.75"/>
        <color theme="10"/>
        <rFont val="Calibri"/>
        <family val="2"/>
      </rPr>
      <t>APIMCIM-26767</t>
    </r>
    <r>
      <t xml:space="preserve">
</t>
    </r>
    <r>
      <t>【U611】【黑盒】【必现】【Enhancememory】各主题下paak蓝牙未连接弹窗，长按确定按钮显示异常</t>
    </r>
  </si>
  <si>
    <t/>
    <r>
      <rPr>
        <u/>
        <sz val="9.75"/>
        <color theme="10"/>
        <rFont val="Calibri"/>
        <family val="2"/>
      </rPr>
      <t>APIMCIM-29434</t>
    </r>
    <r>
      <t xml:space="preserve">
</t>
    </r>
    <r>
      <t>【U611】【实车】【Enhancememory】【必现】保存档案弹窗出现时挂非p档，出现提示弹窗挂回p档，页面显示异常</t>
    </r>
  </si>
  <si>
    <t/>
    <r>
      <rPr>
        <u/>
        <sz val="9.75"/>
        <color theme="10"/>
        <rFont val="Calibri"/>
        <family val="2"/>
      </rPr>
      <t>APIMCIM-26793</t>
    </r>
    <r>
      <t xml:space="preserve">
</t>
    </r>
    <r>
      <t>【U611】【黑盒】【必现】【Enhancememory】【UI】山湖无界主题下档案各弹窗点击时会覆盖字体</t>
    </r>
  </si>
  <si>
    <t/>
    <r>
      <rPr>
        <u/>
        <sz val="9.75"/>
        <color theme="10"/>
        <rFont val="Calibri"/>
        <family val="2"/>
      </rPr>
      <t>APIMCIM-29408</t>
    </r>
    <r>
      <t xml:space="preserve">
</t>
    </r>
    <r>
      <t>【U611】【实车】【Enhancememory】【必现】设备与其他档案关联，当前档案再次关联此设备时，弹出档案已被当前档案关联弹窗</t>
    </r>
  </si>
  <si>
    <t/>
    <r>
      <rPr>
        <u/>
        <sz val="9.75"/>
        <color theme="10"/>
        <rFont val="Calibri"/>
        <family val="2"/>
      </rPr>
      <t>APIMCIM-24434</t>
    </r>
    <r>
      <t xml:space="preserve">
</t>
    </r>
    <r>
      <t>Phase5_【U611】【黑盒】【必现】【个性化档案】倒车影像延迟按钮未记忆</t>
    </r>
  </si>
  <si>
    <t/>
    <r>
      <rPr>
        <u/>
        <sz val="9.75"/>
        <color theme="10"/>
        <rFont val="Calibri"/>
        <family val="2"/>
      </rPr>
      <t>APIMCIM-29379</t>
    </r>
    <r>
      <t xml:space="preserve">
</t>
    </r>
    <r>
      <t>【U611】【实车】【Enhancememory】【偶现】enhancememory出现crash</t>
    </r>
  </si>
  <si>
    <t/>
    <r>
      <rPr>
        <u/>
        <sz val="9.75"/>
        <color theme="10"/>
        <rFont val="Calibri"/>
        <family val="2"/>
      </rPr>
      <t>APIMCIM-26848</t>
    </r>
    <r>
      <t xml:space="preserve">
</t>
    </r>
    <r>
      <t>【U611】【黑盒】【必现】【Enhancememory】切换档案弹窗显示记忆按键文字错误</t>
    </r>
  </si>
  <si>
    <t/>
    <r>
      <rPr>
        <u/>
        <sz val="9.75"/>
        <color theme="10"/>
        <rFont val="Calibri"/>
        <family val="2"/>
      </rPr>
      <t>APIMCIM-29436</t>
    </r>
    <r>
      <t xml:space="preserve">
</t>
    </r>
    <r>
      <rPr>
        <u/>
        <sz val="9.75"/>
        <color theme="10"/>
        <rFont val="Calibri"/>
        <family val="2"/>
      </rPr>
      <t>【U611】【实车】【Enhancememory】【必现】只有第一次按下其他已配对记忆按键，提示弹窗，第二次不弹，且推出后再次进入点击后提示创建异常</t>
    </r>
  </si>
  <si>
    <t/>
    <r>
      <rPr>
        <u/>
        <sz val="9.75"/>
        <color theme="10"/>
        <rFont val="Calibri"/>
        <family val="2"/>
      </rPr>
      <t>APIMCIM-29401</t>
    </r>
    <r>
      <t xml:space="preserve">
</t>
    </r>
    <r>
      <t>【U611】【实车】【Enhancememory】【偶现】登录账号A，自动弹出切换到档案3的弹窗</t>
    </r>
  </si>
  <si>
    <t/>
    <r>
      <rPr>
        <u/>
        <sz val="9.75"/>
        <color theme="10"/>
        <rFont val="Calibri"/>
        <family val="2"/>
      </rPr>
      <t>APIMCIM-29420</t>
    </r>
    <r>
      <t xml:space="preserve">
</t>
    </r>
    <r>
      <t>【U611】【实车】【Enhancememory】【必现】碰撞预警转向避险辅助和行车自动落锁未随档案记忆</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</si>
</sst>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164" formatCode="@"/>
    <numFmt numFmtId="165" formatCode="@"/>
    <numFmt numFmtId="166" formatCode="yyyy/m/d;@"/>
    <numFmt numFmtId="167" formatCode="@"/>
    <numFmt numFmtId="168" formatCode="_-[$€-2]* #,##0.00_-;\-[$€-2]* #,##0.00_-;_-[$€-2]* &quot;-&quot;??_-"/>
    <numFmt numFmtId="169" formatCode="@"/>
    <numFmt numFmtId="170" formatCode="@"/>
    <numFmt numFmtId="171" formatCode="_-[$€-2]* #,##0.00_-;\-[$€-2]* #,##0.00_-;_-[$€-2]* &quot;-&quot;??_-"/>
    <numFmt numFmtId="172" formatCode="_-[$€-2]* #,##0.00_-;\-[$€-2]* #,##0.00_-;_-[$€-2]* &quot;-&quot;??_-"/>
    <numFmt numFmtId="173" formatCode="_-[$€-2]* #,##0.00_-;\-[$€-2]* #,##0.00_-;_-[$€-2]* &quot;-&quot;??_-"/>
    <numFmt numFmtId="174" formatCode="_-[$€-2]* #,##0.00_-;\-[$€-2]* #,##0.00_-;_-[$€-2]* &quot;-&quot;??_-"/>
    <numFmt numFmtId="175" formatCode="0.00%"/>
    <numFmt numFmtId="176" formatCode="0.00%"/>
    <numFmt numFmtId="177" formatCode="_-[$€-2]* #,##0.00_-;\-[$€-2]* #,##0.00_-;_-[$€-2]* &quot;-&quot;??_-"/>
    <numFmt numFmtId="178" formatCode="0.00%"/>
    <numFmt numFmtId="179" formatCode="0.00%"/>
    <numFmt numFmtId="180" formatCode="_-[$€-2]* #,##0.00_-;\-[$€-2]* #,##0.00_-;_-[$€-2]* &quot;-&quot;??_-"/>
    <numFmt numFmtId="181" formatCode="_-[$€-2]* #,##0.00_-;\-[$€-2]* #,##0.00_-;_-[$€-2]* &quot;-&quot;??_-"/>
    <numFmt numFmtId="182" formatCode="_-[$€-2]* #,##0.00_-;\-[$€-2]* #,##0.00_-;_-[$€-2]* &quot;-&quot;??_-"/>
    <numFmt numFmtId="183" formatCode="yyyy/m/d"/>
    <numFmt numFmtId="184" formatCode="yyyy/m/d"/>
    <numFmt numFmtId="185" formatCode="yyyy/m/d"/>
    <numFmt numFmtId="186" formatCode="yyyy/m/d"/>
    <numFmt numFmtId="187" formatCode="m-d-yy"/>
    <numFmt numFmtId="188" formatCode="yyyy/m/d"/>
    <numFmt numFmtId="189" formatCode="m\-d\-yy"/>
    <numFmt numFmtId="190" formatCode="m&quot;月&quot;d&quot;日&quot;"/>
    <numFmt numFmtId="191" formatCode="m\-d\-yy"/>
  </numFmts>
  <fonts count="81">
    <font>
      <sz val="10"/>
      <color theme="1"/>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17365D"/>
      <name val="Calibri"/>
      <family val="2"/>
      <scheme val="minor"/>
    </font>
    <font>
      <b val="true"/>
      <sz val="9.75"/>
      <color rgb="FF003366"/>
      <name val="Calibri"/>
      <family val="2"/>
      <scheme val="minor"/>
    </font>
    <font>
      <sz val="9.75"/>
      <color rgb="FF003366"/>
      <name val="Calibri"/>
      <family val="2"/>
      <scheme val="minor"/>
    </font>
    <font>
      <sz val="9.75"/>
      <color rgb="FF003366"/>
      <name val="Calibri"/>
      <family val="2"/>
      <scheme val="minor"/>
    </font>
    <font>
      <b val="true"/>
      <sz val="9.75"/>
      <color rgb="FF003366"/>
      <name val="Calibri"/>
      <family val="2"/>
      <scheme val="minor"/>
    </font>
    <font>
      <sz val="9.75"/>
      <color rgb="FF800080"/>
      <name val="Calibri"/>
      <family val="2"/>
      <scheme val="minor"/>
    </font>
    <font>
      <sz val="9.75"/>
      <color rgb="FF80008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3366"/>
      <name val="Calibri"/>
      <family val="2"/>
      <scheme val="minor"/>
    </font>
    <font>
      <sz val="9.75"/>
      <color rgb="FF000000"/>
      <name val="Calibri"/>
      <family val="2"/>
      <scheme val="minor"/>
    </font>
    <font>
      <sz val="9.75"/>
      <color rgb="FF00000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FF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s>
  <fills count="19">
    <fill>
      <patternFill patternType="none">
        <fgColor/>
        <bgColor/>
      </patternFill>
    </fill>
    <fill>
      <patternFill patternType="gray125">
        <fgColor/>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133C9A"/>
        <bgColor/>
      </patternFill>
    </fill>
    <fill>
      <patternFill patternType="solid">
        <fgColor rgb="FF333399"/>
        <bgColor/>
      </patternFill>
    </fill>
    <fill>
      <patternFill patternType="solid">
        <fgColor rgb="FF333399"/>
        <bgColor/>
      </patternFill>
    </fill>
    <fill>
      <patternFill patternType="solid">
        <fgColor rgb="FF333399"/>
        <bgColor/>
      </patternFill>
    </fill>
  </fills>
  <borders count="81">
    <border>
      <left/>
      <right/>
      <top/>
      <bottom/>
      <diagonal/>
    </border>
    <border>
      <left style="thin">
        <color rgb="FF000000"/>
      </left>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DEE0E3"/>
      </right>
      <top style="thin">
        <color rgb="FFDEE0E3"/>
      </top>
      <bottom style="thin">
        <color rgb="FFDEE0E3"/>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81">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2" fontId="1" numFmtId="0" xfId="0">
      <alignment horizontal="center" vertical="center" wrapText="true"/>
    </xf>
    <xf applyAlignment="true" applyBorder="false" applyFill="false" applyFont="true" applyNumberFormat="false" applyProtection="false" borderId="2" fillId="0" fontId="2" numFmtId="0" xfId="0">
      <alignment horizontal="center" vertical="center" wrapText="true"/>
    </xf>
    <xf applyAlignment="true" applyBorder="false" applyFill="false" applyFont="true" applyNumberFormat="false" applyProtection="false" borderId="3" fillId="3" fontId="3" numFmtId="0" xfId="0">
      <alignment horizontal="center" vertical="center" wrapText="true"/>
    </xf>
    <xf applyAlignment="true" applyBorder="false" applyFill="false" applyFont="true" applyNumberFormat="false" applyProtection="false" borderId="4" fillId="4" fontId="4" numFmtId="0" xfId="0">
      <alignment horizontal="center" vertical="center" wrapText="true"/>
    </xf>
    <xf applyAlignment="true" applyBorder="false" applyFill="false" applyFont="true" applyNumberFormat="false" applyProtection="false" borderId="5" fillId="5" fontId="5" numFmtId="0" xfId="0">
      <alignment horizontal="center" vertical="center" wrapText="true"/>
    </xf>
    <xf applyAlignment="true" applyBorder="false" applyFill="false" applyFont="true" applyNumberFormat="false" applyProtection="false" borderId="6" fillId="0" fontId="6" numFmtId="0" xfId="0">
      <alignment horizontal="center" vertical="center" wrapText="true"/>
    </xf>
    <xf applyAlignment="true" applyBorder="false" applyFill="false" applyFont="true" applyNumberFormat="false" applyProtection="false" borderId="7" fillId="6" fontId="7" numFmtId="0" xfId="0">
      <alignment horizontal="center" vertical="center" wrapText="true"/>
    </xf>
    <xf applyAlignment="true" applyBorder="false" applyFill="false" applyFont="true" applyNumberFormat="false" applyProtection="false" borderId="8" fillId="0" fontId="8" numFmtId="0" xfId="0">
      <alignment horizontal="center" vertical="center"/>
    </xf>
    <xf applyAlignment="true" applyBorder="false" applyFill="false" applyFont="true" applyNumberFormat="false" applyProtection="false" borderId="9" fillId="0" fontId="9" numFmtId="0" xfId="0">
      <alignment vertical="center"/>
    </xf>
    <xf applyAlignment="true" applyBorder="false" applyFill="false" applyFont="true" applyNumberFormat="false" applyProtection="false" borderId="10" fillId="0" fontId="10" numFmtId="0" xfId="0">
      <alignment horizontal="left" vertical="center"/>
    </xf>
    <xf applyAlignment="true" applyBorder="false" applyFill="false" applyFont="true" applyNumberFormat="false" applyProtection="false" borderId="11" fillId="0" fontId="11" numFmtId="0" xfId="0">
      <alignment horizontal="center" vertical="center"/>
    </xf>
    <xf applyAlignment="true" applyBorder="false" applyFill="false" applyFont="true" applyNumberFormat="false" applyProtection="false" borderId="12" fillId="0" fontId="12" numFmtId="0" xfId="0">
      <alignment horizontal="center" vertical="center"/>
    </xf>
    <xf applyAlignment="true" applyBorder="false" applyFill="false" applyFont="true" applyNumberFormat="true" applyProtection="false" borderId="13" fillId="7" fontId="13" numFmtId="164" xfId="0">
      <alignment horizontal="center" vertical="center" wrapText="true"/>
    </xf>
    <xf applyAlignment="true" applyBorder="false" applyFill="false" applyFont="true" applyNumberFormat="true" applyProtection="false" borderId="14" fillId="0" fontId="14" numFmtId="165" xfId="0">
      <alignment horizontal="center" vertical="center" wrapText="true"/>
    </xf>
    <xf applyAlignment="true" applyBorder="false" applyFill="false" applyFont="true" applyNumberFormat="true" applyProtection="false" borderId="15" fillId="0" fontId="15" numFmtId="166" xfId="0">
      <alignment horizontal="center" vertical="center" wrapText="true"/>
    </xf>
    <xf applyAlignment="true" applyBorder="false" applyFill="false" applyFont="true" applyNumberFormat="true" applyProtection="false" borderId="16" fillId="0" fontId="16" numFmtId="167" xfId="0">
      <alignment horizontal="center" vertical="center" wrapText="true"/>
    </xf>
    <xf applyAlignment="true" applyBorder="false" applyFill="false" applyFont="true" applyNumberFormat="true" applyProtection="false" borderId="17" fillId="0" fontId="17" numFmtId="168" xfId="0">
      <alignment horizontal="center" vertical="center" wrapText="true"/>
    </xf>
    <xf applyAlignment="true" applyBorder="false" applyFill="false" applyFont="true" applyNumberFormat="true" applyProtection="false" borderId="18" fillId="0" fontId="18" numFmtId="169" xfId="0">
      <alignment horizontal="left" vertical="center" wrapText="true"/>
    </xf>
    <xf applyAlignment="true" applyBorder="false" applyFill="false" applyFont="true" applyNumberFormat="true" applyProtection="false" borderId="19" fillId="0" fontId="19" numFmtId="170" xfId="0">
      <alignment horizontal="left" vertical="center" wrapText="true"/>
    </xf>
    <xf applyAlignment="true" applyBorder="false" applyFill="false" applyFont="true" applyNumberFormat="true" applyProtection="false" borderId="20" fillId="8" fontId="20" numFmtId="171" xfId="0">
      <alignment horizontal="center" vertical="center" wrapText="true"/>
    </xf>
    <xf applyAlignment="true" applyBorder="false" applyFill="false" applyFont="true" applyNumberFormat="true" applyProtection="false" borderId="21" fillId="0" fontId="21" numFmtId="172" xfId="0">
      <alignment horizontal="center" vertical="center" wrapText="true"/>
    </xf>
    <xf applyAlignment="true" applyBorder="false" applyFill="false" applyFont="true" applyNumberFormat="true" applyProtection="false" borderId="22" fillId="9" fontId="22" numFmtId="173" xfId="0">
      <alignment horizontal="center" vertical="center" wrapText="true"/>
    </xf>
    <xf applyAlignment="true" applyBorder="false" applyFill="false" applyFont="true" applyNumberFormat="true" applyProtection="false" borderId="23" fillId="10" fontId="23" numFmtId="174" xfId="0">
      <alignment horizontal="center" vertical="center" wrapText="true"/>
    </xf>
    <xf applyAlignment="true" applyBorder="false" applyFill="false" applyFont="true" applyNumberFormat="false" applyProtection="false" borderId="24" fillId="0" fontId="24" numFmtId="0" xfId="0">
      <alignment horizontal="center" vertical="center" wrapText="true"/>
    </xf>
    <xf applyAlignment="true" applyBorder="false" applyFill="false" applyFont="true" applyNumberFormat="false" applyProtection="false" borderId="25" fillId="0" fontId="25" numFmtId="0" xfId="0">
      <alignment horizontal="center" vertical="center"/>
    </xf>
    <xf applyAlignment="true" applyBorder="false" applyFill="false" applyFont="true" applyNumberFormat="true" applyProtection="false" borderId="26" fillId="0" fontId="26" numFmtId="175" xfId="0">
      <alignment horizontal="center" vertical="center" wrapText="true"/>
    </xf>
    <xf applyAlignment="true" applyBorder="false" applyFill="false" applyFont="true" applyNumberFormat="false" applyProtection="false" borderId="27" fillId="0" fontId="27" numFmtId="0" xfId="0">
      <alignment horizontal="center" vertical="center" wrapText="true"/>
    </xf>
    <xf applyAlignment="true" applyBorder="false" applyFill="false" applyFont="true" applyNumberFormat="true" applyProtection="false" borderId="28" fillId="0" fontId="28" numFmtId="176" xfId="0">
      <alignment horizontal="center" vertical="center"/>
    </xf>
    <xf applyAlignment="true" applyBorder="false" applyFill="false" applyFont="true" applyNumberFormat="false" applyProtection="false" borderId="29" fillId="0" fontId="29" numFmtId="0" xfId="0">
      <alignment horizontal="center" vertical="center"/>
    </xf>
    <xf applyAlignment="true" applyBorder="false" applyFill="false" applyFont="true" applyNumberFormat="true" applyProtection="false" borderId="30" fillId="11" fontId="30" numFmtId="177" xfId="0">
      <alignment horizontal="center" vertical="center" wrapText="true"/>
    </xf>
    <xf applyAlignment="true" applyBorder="false" applyFill="false" applyFont="true" applyNumberFormat="true" applyProtection="false" borderId="31" fillId="0" fontId="31" numFmtId="178" xfId="0">
      <alignment horizontal="center" vertical="center"/>
    </xf>
    <xf applyAlignment="true" applyBorder="false" applyFill="false" applyFont="true" applyNumberFormat="true" applyProtection="false" borderId="32" fillId="0" fontId="32" numFmtId="179" xfId="0">
      <alignment horizontal="center" vertical="center" wrapText="true"/>
    </xf>
    <xf applyAlignment="true" applyBorder="false" applyFill="false" applyFont="true" applyNumberFormat="true" applyProtection="false" borderId="33" fillId="12" fontId="33" numFmtId="180" xfId="0">
      <alignment horizontal="center" vertical="center" wrapText="true"/>
    </xf>
    <xf applyAlignment="true" applyBorder="false" applyFill="false" applyFont="true" applyNumberFormat="true" applyProtection="false" borderId="34" fillId="13" fontId="34" numFmtId="181" xfId="0">
      <alignment horizontal="center" vertical="center" wrapText="true"/>
    </xf>
    <xf applyAlignment="true" applyBorder="false" applyFill="false" applyFont="true" applyNumberFormat="true" applyProtection="false" borderId="35" fillId="14" fontId="35" numFmtId="182" xfId="0">
      <alignment horizontal="center" vertical="center" wrapText="true"/>
    </xf>
    <xf applyAlignment="true" applyBorder="false" applyFill="false" applyFont="true" applyNumberFormat="false" applyProtection="false" borderId="36" fillId="0" fontId="36" numFmtId="0" xfId="0">
      <alignment horizontal="left" vertical="center" wrapText="true"/>
    </xf>
    <xf applyAlignment="true" applyBorder="false" applyFill="false" applyFont="true" applyNumberFormat="false" applyProtection="false" borderId="37" fillId="0" fontId="37" numFmtId="0" xfId="0">
      <alignment vertical="center"/>
    </xf>
    <xf applyAlignment="true" applyBorder="false" applyFill="false" applyFont="true" applyNumberFormat="true" applyProtection="false" borderId="38" fillId="0" fontId="38" numFmtId="183" xfId="0">
      <alignment vertical="center"/>
    </xf>
    <xf applyAlignment="true" applyBorder="false" applyFill="false" applyFont="true" applyNumberFormat="false" applyProtection="false" borderId="39" fillId="0" fontId="39" numFmtId="0" xfId="0">
      <alignment vertical="bottom" wrapText="true"/>
    </xf>
    <xf applyAlignment="true" applyBorder="false" applyFill="false" applyFont="true" applyNumberFormat="false" applyProtection="false" borderId="40" fillId="0" fontId="40" numFmtId="0" xfId="0">
      <alignment vertical="center" wrapText="true"/>
    </xf>
    <xf applyAlignment="true" applyBorder="false" applyFill="false" applyFont="true" applyNumberFormat="false" applyProtection="false" borderId="41" fillId="0" fontId="41" numFmtId="0" xfId="0">
      <alignment horizontal="left" vertical="center" wrapText="true"/>
    </xf>
    <xf applyAlignment="true" applyBorder="false" applyFill="false" applyFont="true" applyNumberFormat="false" applyProtection="false" borderId="42" fillId="0" fontId="42" numFmtId="0" xfId="0">
      <alignment horizontal="left" vertical="center" wrapText="true"/>
    </xf>
    <xf applyAlignment="true" applyBorder="false" applyFill="false" applyFont="true" applyNumberFormat="false" applyProtection="false" borderId="43" fillId="0" fontId="43" numFmtId="0" xfId="0">
      <alignment vertical="center"/>
    </xf>
    <xf applyAlignment="true" applyBorder="false" applyFill="false" applyFont="true" applyNumberFormat="false" applyProtection="false" borderId="44" fillId="0" fontId="44" numFmtId="0" xfId="0">
      <alignment horizontal="left" vertical="center" wrapText="true"/>
    </xf>
    <xf applyAlignment="true" applyBorder="false" applyFill="false" applyFont="true" applyNumberFormat="false" applyProtection="false" borderId="45" fillId="0" fontId="45" numFmtId="0" xfId="0">
      <alignment vertical="center"/>
    </xf>
    <xf applyAlignment="true" applyBorder="false" applyFill="false" applyFont="true" applyNumberFormat="false" applyProtection="false" borderId="46" fillId="0" fontId="46" numFmtId="0" xfId="0">
      <alignment vertical="bottom" wrapText="true"/>
    </xf>
    <xf applyAlignment="true" applyBorder="false" applyFill="false" applyFont="true" applyNumberFormat="false" applyProtection="false" borderId="47" fillId="15" fontId="47" numFmtId="0" xfId="0">
      <alignment horizontal="center" vertical="center"/>
    </xf>
    <xf applyAlignment="true" applyBorder="false" applyFill="false" applyFont="true" applyNumberFormat="false" applyProtection="false" borderId="48" fillId="0" fontId="48" numFmtId="0" xfId="0">
      <alignment vertical="center" wrapText="true"/>
    </xf>
    <xf applyAlignment="true" applyBorder="false" applyFill="false" applyFont="true" applyNumberFormat="false" applyProtection="false" borderId="49" fillId="0" fontId="49" numFmtId="0" xfId="0">
      <alignment horizontal="left" vertical="center" wrapText="true"/>
    </xf>
    <xf applyAlignment="true" applyBorder="false" applyFill="false" applyFont="true" applyNumberFormat="false" applyProtection="false" borderId="50" fillId="0" fontId="50" numFmtId="0" xfId="0">
      <alignment vertical="center"/>
    </xf>
    <xf applyAlignment="true" applyBorder="false" applyFill="false" applyFont="true" applyNumberFormat="false" applyProtection="false" borderId="51" fillId="0" fontId="51" numFmtId="0" xfId="0">
      <alignment vertical="center"/>
    </xf>
    <xf applyAlignment="true" applyBorder="false" applyFill="false" applyFont="true" applyNumberFormat="false" applyProtection="false" borderId="52" fillId="0" fontId="52" numFmtId="0" xfId="0">
      <alignment vertical="bottom" wrapText="true"/>
    </xf>
    <xf applyAlignment="true" applyBorder="false" applyFill="false" applyFont="true" applyNumberFormat="false" applyProtection="false" borderId="53" fillId="0" fontId="53" numFmtId="0" xfId="0">
      <alignment vertical="center"/>
    </xf>
    <xf applyAlignment="true" applyBorder="false" applyFill="false" applyFont="true" applyNumberFormat="false" applyProtection="false" borderId="54" fillId="0" fontId="54" numFmtId="0" xfId="0">
      <alignment vertical="center"/>
    </xf>
    <xf applyAlignment="true" applyBorder="false" applyFill="false" applyFont="true" applyNumberFormat="false" applyProtection="false" borderId="55" fillId="0" fontId="55" numFmtId="0" xfId="0">
      <alignment vertical="center"/>
    </xf>
    <xf applyAlignment="true" applyBorder="false" applyFill="false" applyFont="true" applyNumberFormat="false" applyProtection="false" borderId="56" fillId="0" fontId="56" numFmtId="0" xfId="0">
      <alignment vertical="bottom" wrapText="true"/>
    </xf>
    <xf applyAlignment="true" applyBorder="false" applyFill="false" applyFont="true" applyNumberFormat="false" applyProtection="false" borderId="57" fillId="0" fontId="57" numFmtId="0" xfId="0">
      <alignment vertical="bottom" wrapText="true"/>
    </xf>
    <xf applyAlignment="true" applyBorder="false" applyFill="false" applyFont="true" applyNumberFormat="false" applyProtection="false" borderId="58" fillId="0" fontId="58" numFmtId="0" xfId="0">
      <alignment horizontal="left" vertical="center" wrapText="true"/>
    </xf>
    <xf applyAlignment="true" applyBorder="false" applyFill="false" applyFont="true" applyNumberFormat="false" applyProtection="false" borderId="59" fillId="0" fontId="59" numFmtId="0" xfId="0">
      <alignment horizontal="left" vertical="center" wrapText="true"/>
    </xf>
    <xf applyAlignment="true" applyBorder="false" applyFill="false" applyFont="true" applyNumberFormat="true" applyProtection="false" borderId="60" fillId="0" fontId="60" numFmtId="184" xfId="0">
      <alignment horizontal="left" vertical="center" wrapText="true"/>
    </xf>
    <xf applyAlignment="true" applyBorder="false" applyFill="false" applyFont="true" applyNumberFormat="false" applyProtection="false" borderId="61" fillId="0" fontId="61" numFmtId="0" xfId="0">
      <alignment vertical="center" wrapText="true"/>
    </xf>
    <xf applyAlignment="true" applyBorder="false" applyFill="false" applyFont="true" applyNumberFormat="false" applyProtection="false" borderId="62" fillId="0" fontId="62" numFmtId="0" xfId="0">
      <alignment horizontal="left" vertical="center" wrapText="true"/>
    </xf>
    <xf applyAlignment="true" applyBorder="false" applyFill="false" applyFont="true" applyNumberFormat="true" applyProtection="false" borderId="63" fillId="0" fontId="63" numFmtId="185" xfId="0">
      <alignment horizontal="left" vertical="center" wrapText="true"/>
    </xf>
    <xf applyAlignment="true" applyBorder="false" applyFill="false" applyFont="true" applyNumberFormat="true" applyProtection="false" borderId="64" fillId="0" fontId="64" numFmtId="186" xfId="0">
      <alignment horizontal="left" vertical="center" wrapText="true"/>
    </xf>
    <xf applyAlignment="true" applyBorder="false" applyFill="false" applyFont="true" applyNumberFormat="true" applyProtection="false" borderId="65" fillId="0" fontId="65" numFmtId="187" xfId="0">
      <alignment horizontal="left" vertical="center" wrapText="true"/>
    </xf>
    <xf applyAlignment="true" applyBorder="false" applyFill="false" applyFont="true" applyNumberFormat="true" applyProtection="false" borderId="66" fillId="0" fontId="66" numFmtId="188" xfId="0">
      <alignment horizontal="left" vertical="center" wrapText="true"/>
    </xf>
    <xf applyAlignment="true" applyBorder="false" applyFill="false" applyFont="true" applyNumberFormat="false" applyProtection="false" borderId="67" fillId="0" fontId="67" numFmtId="0" xfId="0">
      <alignment horizontal="left" vertical="center"/>
    </xf>
    <xf applyAlignment="true" applyBorder="false" applyFill="false" applyFont="true" applyNumberFormat="false" applyProtection="false" borderId="68" fillId="0" fontId="68" numFmtId="0" xfId="0">
      <alignment vertical="center" wrapText="true"/>
    </xf>
    <xf applyAlignment="true" applyBorder="false" applyFill="false" applyFont="true" applyNumberFormat="false" applyProtection="false" borderId="69" fillId="0" fontId="69" numFmtId="0" xfId="0">
      <alignment vertical="center" wrapText="true"/>
    </xf>
    <xf applyAlignment="true" applyBorder="false" applyFill="false" applyFont="true" applyNumberFormat="true" applyProtection="false" borderId="70" fillId="0" fontId="70" numFmtId="189" xfId="0">
      <alignment horizontal="left" vertical="center" wrapText="true"/>
    </xf>
    <xf applyAlignment="true" applyBorder="false" applyFill="false" applyFont="true" applyNumberFormat="false" applyProtection="false" borderId="71" fillId="0" fontId="71" numFmtId="0" xfId="0">
      <alignment horizontal="left" vertical="center" wrapText="true"/>
    </xf>
    <xf applyAlignment="true" applyBorder="false" applyFill="false" applyFont="true" applyNumberFormat="false" applyProtection="false" borderId="72" fillId="0" fontId="72" numFmtId="0" xfId="0">
      <alignment vertical="center"/>
    </xf>
    <xf applyAlignment="true" applyBorder="false" applyFill="false" applyFont="true" applyNumberFormat="false" applyProtection="false" borderId="73" fillId="0" fontId="73" numFmtId="0" xfId="0">
      <alignment horizontal="left" vertical="center"/>
    </xf>
    <xf applyAlignment="true" applyBorder="false" applyFill="false" applyFont="true" applyNumberFormat="true" applyProtection="false" borderId="74" fillId="0" fontId="74" numFmtId="190" xfId="0">
      <alignment horizontal="left" vertical="center" wrapText="true"/>
    </xf>
    <xf applyAlignment="true" applyBorder="false" applyFill="false" applyFont="true" applyNumberFormat="false" applyProtection="false" borderId="75" fillId="16" fontId="75" numFmtId="0" xfId="0">
      <alignment horizontal="center" vertical="center" wrapText="true"/>
    </xf>
    <xf applyAlignment="true" applyBorder="false" applyFill="false" applyFont="true" applyNumberFormat="false" applyProtection="false" borderId="76" fillId="17" fontId="76" numFmtId="0" xfId="0">
      <alignment horizontal="center" vertical="center" wrapText="true"/>
    </xf>
    <xf applyAlignment="true" applyBorder="false" applyFill="false" applyFont="true" applyNumberFormat="false" applyProtection="false" borderId="77" fillId="18" fontId="77" numFmtId="0" xfId="0">
      <alignment horizontal="center" vertical="center" wrapText="true"/>
    </xf>
    <xf applyAlignment="true" applyBorder="false" applyFill="false" applyFont="true" applyNumberFormat="false" applyProtection="false" borderId="78" fillId="0" fontId="78" numFmtId="0" xfId="0">
      <alignment horizontal="center" vertical="center" wrapText="true"/>
    </xf>
    <xf applyAlignment="true" applyBorder="false" applyFill="false" applyFont="true" applyNumberFormat="false" applyProtection="false" borderId="79" fillId="0" fontId="79" numFmtId="0" xfId="0">
      <alignment vertical="center" wrapText="true"/>
    </xf>
    <xf applyAlignment="true" applyBorder="false" applyFill="false" applyFont="true" applyNumberFormat="true" applyProtection="false" borderId="80" fillId="0" fontId="80" numFmtId="191" xfId="0">
      <alignment horizontal="center"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arget="https://ford.atlassian.net/browse/APIMCIM-29436" Type="http://schemas.openxmlformats.org/officeDocument/2006/relationships/hyperlink" TargetMode="External"></Relationship><Relationship Id="rId2" Target="https://ford.atlassian.net/browse/APIMCIM-26848" Type="http://schemas.openxmlformats.org/officeDocument/2006/relationships/hyperlink" TargetMode="External"></Relationship><Relationship Id="rId3" Target="https://ford.atlassian.net/browse/APIMCIM-24435" Type="http://schemas.openxmlformats.org/officeDocument/2006/relationships/hyperlink" TargetMode="External"></Relationship><Relationship Id="rId4" Target="https://ford.atlassian.net/browse/APIMCIM-26793" Type="http://schemas.openxmlformats.org/officeDocument/2006/relationships/hyperlink" TargetMode="External"></Relationship><Relationship Id="rId5" Target="https://ford.atlassian.net/browse/APIMCIM-29430" Type="http://schemas.openxmlformats.org/officeDocument/2006/relationships/hyperlink" TargetMode="External"></Relationship><Relationship Id="rId6" Target="https://ford.atlassian.net/browse/APIMCIM-24434" Type="http://schemas.openxmlformats.org/officeDocument/2006/relationships/hyperlink" TargetMode="External"></Relationship><Relationship Id="rId7" Target="https://ford.atlassian.net/browse/APIMCIM-29379" Type="http://schemas.openxmlformats.org/officeDocument/2006/relationships/hyperlink" TargetMode="External"></Relationship><Relationship Id="rId8" Target="https://ford.atlassian.net/browse/APIMCIM-26767" Type="http://schemas.openxmlformats.org/officeDocument/2006/relationships/hyperlink" TargetMode="External"></Relationship><Relationship Id="rId9" Target="https://ford.atlassian.net/browse/APIMCIM-29420" Type="http://schemas.openxmlformats.org/officeDocument/2006/relationships/hyperlink" TargetMode="External"></Relationship><Relationship Id="rId10" Target="https://ford.atlassian.net/browse/APIMCIM-29434" Type="http://schemas.openxmlformats.org/officeDocument/2006/relationships/hyperlink" TargetMode="External"></Relationship><Relationship Id="rId11" Target="https://ford.atlassian.net/browse/APIMCIM-29401" Type="http://schemas.openxmlformats.org/officeDocument/2006/relationships/hyperlink" TargetMode="External"></Relationship><Relationship Id="rId12" Target="https://ford.atlassian.net/browse/APIMCIM-29420" Type="http://schemas.openxmlformats.org/officeDocument/2006/relationships/hyperlink" TargetMode="External"></Relationship><Relationship Id="rId13" Target="https://ford.atlassian.net/browse/APIMCIM-29408" Type="http://schemas.openxmlformats.org/officeDocument/2006/relationships/hyperlink" TargetMode="External"></Relationship><Relationship Id="rId14" Target="https://ford.atlassian.net/browse/APIMCIM-29398" Type="http://schemas.openxmlformats.org/officeDocument/2006/relationships/hyperlink" TargetMode="External"></Relationship><Relationship Id="rId15" Target="https://ford.atlassian.net/browse/APIMCIM-29395" Type="http://schemas.openxmlformats.org/officeDocument/2006/relationships/hyperlink" TargetMode="External"></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0"/>
    <col collapsed="false" customWidth="true" hidden="false" max="2" min="2" style="0" width="22"/>
    <col collapsed="false" customWidth="true" hidden="false" max="3" min="3" style="0" width="11"/>
    <col collapsed="false" customWidth="true" hidden="false" max="4" min="4" style="0" width="9"/>
    <col collapsed="false" customWidth="true" hidden="false" max="5" min="5" style="0" width="11"/>
    <col collapsed="false" customWidth="true" hidden="false" max="6" min="6" style="0" width="14"/>
    <col collapsed="false" customWidth="true" hidden="false" max="7" min="7" style="0" width="12"/>
    <col collapsed="false" customWidth="true" hidden="false" max="8" min="8" style="0" width="15"/>
    <col collapsed="false" customWidth="true" hidden="false" max="9" min="9" style="0" width="14"/>
    <col collapsed="false" customWidth="true" hidden="false" max="10" min="10" style="0" width="13"/>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23" t="str" xml:space="preserve">
        <v> 测试报告</v>
      </c>
      <c r="B1" s="23"/>
      <c r="C1" s="23"/>
      <c r="D1" s="23"/>
      <c r="E1" s="23"/>
      <c r="F1" s="23"/>
      <c r="G1" s="23"/>
      <c r="H1" s="23"/>
      <c r="I1" s="23"/>
      <c r="J1" s="23"/>
      <c r="K1" s="12"/>
      <c r="L1" s="12"/>
      <c r="M1" s="12"/>
      <c r="N1" s="12"/>
      <c r="O1" s="12"/>
      <c r="P1" s="12"/>
      <c r="Q1" s="12"/>
      <c r="R1" s="12"/>
      <c r="S1" s="12"/>
      <c r="T1" s="12"/>
    </row>
    <row customHeight="true" ht="16" r="2">
      <c r="A2" s="13" t="str">
        <v>General Information</v>
      </c>
      <c r="B2" s="13"/>
      <c r="C2" s="13"/>
      <c r="D2" s="13"/>
      <c r="E2" s="13"/>
      <c r="F2" s="13"/>
      <c r="G2" s="13"/>
      <c r="H2" s="13"/>
      <c r="I2" s="13"/>
      <c r="J2" s="13"/>
      <c r="K2" s="12"/>
      <c r="L2" s="12"/>
      <c r="M2" s="12"/>
      <c r="N2" s="12"/>
      <c r="O2" s="12"/>
      <c r="P2" s="12"/>
      <c r="Q2" s="12"/>
      <c r="R2" s="12"/>
      <c r="S2" s="12"/>
      <c r="T2" s="12"/>
    </row>
    <row customHeight="true" ht="18" r="3">
      <c r="A3" s="14" t="str">
        <v>MCU Version</v>
      </c>
      <c r="B3" s="16"/>
      <c r="C3" s="16"/>
      <c r="D3" s="16"/>
      <c r="E3" s="16"/>
      <c r="F3" s="17" t="str">
        <v>Test Date</v>
      </c>
      <c r="G3" s="15"/>
      <c r="H3" s="15"/>
      <c r="I3" s="15"/>
      <c r="J3" s="15"/>
      <c r="K3" s="12"/>
      <c r="L3" s="12"/>
      <c r="M3" s="12"/>
      <c r="N3" s="12"/>
      <c r="O3" s="12"/>
      <c r="P3" s="12"/>
      <c r="Q3" s="12"/>
      <c r="R3" s="12"/>
      <c r="S3" s="12"/>
      <c r="T3" s="12"/>
    </row>
    <row customHeight="true" ht="18" r="4">
      <c r="A4" s="14" t="str">
        <v>SW Version</v>
      </c>
      <c r="B4" s="16"/>
      <c r="C4" s="16"/>
      <c r="D4" s="16"/>
      <c r="E4" s="16"/>
      <c r="F4" s="17" t="str">
        <v>Tester</v>
      </c>
      <c r="G4" s="15"/>
      <c r="H4" s="15"/>
      <c r="I4" s="15"/>
      <c r="J4" s="15"/>
      <c r="K4" s="12"/>
      <c r="L4" s="12"/>
      <c r="M4" s="12"/>
      <c r="N4" s="12"/>
      <c r="O4" s="12"/>
      <c r="P4" s="12"/>
      <c r="Q4" s="12"/>
      <c r="R4" s="12"/>
      <c r="S4" s="12"/>
      <c r="T4" s="12"/>
    </row>
    <row customHeight="true" ht="18" r="5">
      <c r="A5" s="14" t="str">
        <v>HW Version</v>
      </c>
      <c r="B5" s="16" t="str">
        <v>B&amp;C</v>
      </c>
      <c r="C5" s="16"/>
      <c r="D5" s="16"/>
      <c r="E5" s="16"/>
      <c r="F5" s="17" t="str">
        <v>Version Date</v>
      </c>
      <c r="G5" s="15"/>
      <c r="H5" s="15"/>
      <c r="I5" s="15"/>
      <c r="J5" s="15"/>
      <c r="K5" s="12"/>
      <c r="L5" s="12"/>
      <c r="M5" s="12"/>
      <c r="N5" s="12"/>
      <c r="O5" s="12"/>
      <c r="P5" s="12"/>
      <c r="Q5" s="12"/>
      <c r="R5" s="12"/>
      <c r="S5" s="12"/>
      <c r="T5" s="12"/>
    </row>
    <row customHeight="true" ht="18" r="6">
      <c r="A6" s="14" t="str">
        <v>Test Environment</v>
      </c>
      <c r="B6" s="16" t="str">
        <v>台架</v>
      </c>
      <c r="C6" s="16"/>
      <c r="D6" s="16"/>
      <c r="E6" s="16"/>
      <c r="F6" s="17" t="str">
        <v>Test Method</v>
      </c>
      <c r="G6" s="15" t="str">
        <v>手工测试</v>
      </c>
      <c r="H6" s="15"/>
      <c r="I6" s="15"/>
      <c r="J6" s="15"/>
      <c r="K6" s="12"/>
      <c r="L6" s="12"/>
      <c r="M6" s="12"/>
      <c r="N6" s="12"/>
      <c r="O6" s="12"/>
      <c r="P6" s="12"/>
      <c r="Q6" s="12"/>
      <c r="R6" s="12"/>
      <c r="S6" s="12"/>
      <c r="T6" s="12"/>
    </row>
    <row customHeight="true" ht="19" r="7">
      <c r="A7" s="23" t="str">
        <v>Test Results</v>
      </c>
      <c r="B7" s="23"/>
      <c r="C7" s="23"/>
      <c r="D7" s="23"/>
      <c r="E7" s="23"/>
      <c r="F7" s="23"/>
      <c r="G7" s="23"/>
      <c r="H7" s="23"/>
      <c r="I7" s="23"/>
      <c r="J7" s="23"/>
      <c r="K7" s="12"/>
      <c r="L7" s="12"/>
      <c r="M7" s="12"/>
      <c r="N7" s="12"/>
      <c r="O7" s="12"/>
      <c r="P7" s="12"/>
      <c r="Q7" s="12"/>
      <c r="R7" s="12"/>
      <c r="S7" s="12"/>
      <c r="T7" s="12"/>
    </row>
    <row customHeight="true" ht="18" r="8">
      <c r="A8" s="30" t="str">
        <v>FeatureID</v>
      </c>
      <c r="B8" s="30" t="str">
        <v>模块</v>
      </c>
      <c r="C8" s="30" t="str">
        <v>Total Cases</v>
      </c>
      <c r="D8" s="30" t="str">
        <v>Pass</v>
      </c>
      <c r="E8" s="30" t="str">
        <v>Fail</v>
      </c>
      <c r="F8" s="30" t="str">
        <v>Block</v>
      </c>
      <c r="G8" s="30" t="str">
        <v>NT</v>
      </c>
      <c r="H8" s="30" t="str">
        <v>Pass Rate</v>
      </c>
      <c r="I8" s="30" t="str">
        <v>Run Rate</v>
      </c>
      <c r="J8" s="30" t="str">
        <v>执行人员</v>
      </c>
      <c r="K8" s="29"/>
      <c r="L8" s="29"/>
      <c r="M8" s="29"/>
      <c r="N8" s="29"/>
      <c r="O8" s="29"/>
      <c r="P8" s="29"/>
      <c r="Q8" s="29"/>
      <c r="R8" s="29"/>
      <c r="S8" s="29"/>
      <c r="T8" s="29"/>
    </row>
    <row customHeight="true" ht="25" r="9">
      <c r="A9" s="8" t="str">
        <v>SYNC+_1064</v>
      </c>
      <c r="B9" s="24" t="str">
        <v>Account</v>
      </c>
      <c r="C9" s="24">
        <f>COUNTIF(Account!E:E,"P0")+COUNTIF(Account!E:E,"P1")-COUNTIF(Account!I:I,"NA")+14</f>
      </c>
      <c r="D9" s="24">
        <f>COUNTIF(Account!I:I,"PASS")</f>
      </c>
      <c r="E9" s="24">
        <f>COUNTIF(Account!I:I,"FAIL")</f>
      </c>
      <c r="F9" s="24">
        <f>COUNTIF(Account!I:I,"BLOCK")</f>
      </c>
      <c r="G9" s="24">
        <f>COUNTIF(Account!I:I,"NT")</f>
      </c>
      <c r="H9" s="31">
        <f>D9/C9</f>
      </c>
      <c r="I9" s="32">
        <f>(D9+E9+F9+G9)/C9</f>
      </c>
      <c r="J9" s="8" t="str">
        <v>程文峰</v>
      </c>
      <c r="K9" s="12"/>
      <c r="L9" s="12"/>
      <c r="M9" s="12"/>
      <c r="N9" s="12"/>
      <c r="O9" s="12"/>
      <c r="P9" s="12"/>
      <c r="Q9" s="12"/>
      <c r="R9" s="12"/>
      <c r="S9" s="12"/>
      <c r="T9" s="12"/>
    </row>
    <row customHeight="true" ht="47" r="10">
      <c r="A10" s="8" t="str" xml:space="preserve">
        <v>SYNC+_0165 </v>
      </c>
      <c r="B10" s="27" t="str">
        <v>EnhanceMemory-U6</v>
      </c>
      <c r="C10" s="24">
        <v>37</v>
      </c>
      <c r="D10" s="24">
        <v>29</v>
      </c>
      <c r="E10" s="24">
        <v>8</v>
      </c>
      <c r="F10" s="24">
        <v>0</v>
      </c>
      <c r="G10" s="24">
        <f>COUNTIF('EnhanceMemoryU6'!I:I,"NT")</f>
      </c>
      <c r="H10" s="28">
        <f>D10/C10</f>
      </c>
      <c r="I10" s="26">
        <f>(D10+E10+F10+G10)/C10</f>
      </c>
      <c r="J10" s="25" t="str">
        <v>姜云腾</v>
      </c>
      <c r="K10" s="12"/>
      <c r="L10" s="12"/>
      <c r="M10" s="12"/>
      <c r="N10" s="12"/>
      <c r="O10" s="12"/>
      <c r="P10" s="12"/>
      <c r="Q10" s="12"/>
      <c r="R10" s="12"/>
      <c r="S10" s="12"/>
      <c r="T10" s="12"/>
    </row>
    <row customHeight="true" ht="19" r="11">
      <c r="A11" s="35" t="str">
        <v>Highlight State Description</v>
      </c>
      <c r="B11" s="34"/>
      <c r="C11" s="33"/>
      <c r="D11" s="33"/>
      <c r="E11" s="33"/>
      <c r="F11" s="33"/>
      <c r="G11" s="33"/>
      <c r="H11" s="33"/>
      <c r="I11" s="33"/>
      <c r="J11" s="33"/>
      <c r="K11" s="12"/>
      <c r="L11" s="12"/>
      <c r="M11" s="12"/>
      <c r="N11" s="12"/>
      <c r="O11" s="12"/>
      <c r="P11" s="12"/>
      <c r="Q11" s="21"/>
      <c r="R11" s="21"/>
      <c r="S11" s="21"/>
      <c r="T11" s="21"/>
    </row>
    <row customHeight="true" ht="33" r="12">
      <c r="A12" s="18" t="str">
        <v>Block项：
NT项：</v>
      </c>
      <c r="B12" s="19"/>
      <c r="C12" s="19"/>
      <c r="D12" s="19"/>
      <c r="E12" s="19"/>
      <c r="F12" s="19"/>
      <c r="G12" s="19"/>
      <c r="H12" s="19"/>
      <c r="I12" s="19"/>
      <c r="J12" s="19"/>
      <c r="K12" s="12"/>
      <c r="L12" s="12"/>
      <c r="M12" s="12"/>
      <c r="N12" s="12"/>
      <c r="O12" s="12"/>
      <c r="P12" s="12"/>
      <c r="Q12" s="12"/>
      <c r="R12" s="12"/>
      <c r="S12" s="12"/>
      <c r="T12" s="12"/>
    </row>
    <row customHeight="true" ht="19" r="13">
      <c r="A13" s="22" t="str">
        <v>Highlight Defects</v>
      </c>
      <c r="B13" s="20"/>
      <c r="C13" s="20"/>
      <c r="D13" s="20"/>
      <c r="E13" s="20"/>
      <c r="F13" s="20"/>
      <c r="G13" s="20"/>
      <c r="H13" s="20"/>
      <c r="I13" s="20"/>
      <c r="J13" s="20"/>
      <c r="K13" s="12"/>
      <c r="L13" s="12"/>
      <c r="M13" s="12"/>
      <c r="N13" s="12"/>
      <c r="O13" s="12"/>
      <c r="P13" s="12"/>
      <c r="Q13" s="21"/>
      <c r="R13" s="21"/>
      <c r="S13" s="21"/>
      <c r="T13" s="21"/>
    </row>
    <row customHeight="true" ht="25" r="14">
      <c r="A14" s="7" t="str">
        <v>模块</v>
      </c>
      <c r="B14" s="3" t="str">
        <v>影响Case数</v>
      </c>
      <c r="C14" s="3" t="str">
        <v>BugID</v>
      </c>
      <c r="D14" s="1" t="str">
        <v>标题</v>
      </c>
      <c r="E14" s="4"/>
      <c r="F14" s="5"/>
      <c r="G14" s="3" t="str">
        <v>严重程度</v>
      </c>
      <c r="H14" s="3" t="str">
        <v>状态</v>
      </c>
      <c r="I14" s="3" t="str">
        <v>归属</v>
      </c>
      <c r="J14" s="3" t="str">
        <v>分析</v>
      </c>
      <c r="K14" s="6"/>
      <c r="L14" s="2"/>
      <c r="M14" s="2"/>
      <c r="N14" s="2"/>
    </row>
    <row customHeight="true" ht="15" r="15">
      <c r="A15" s="9" t="str">
        <v>EnhanceMemory</v>
      </c>
      <c r="B15" s="11">
        <v>1</v>
      </c>
      <c r="C15" s="8" t="str">
        <v>APIMCIM-29379</v>
      </c>
      <c r="D15" s="10" t="str">
        <v>【U611】【实车】【Enhancememory】【偶现】enhancememory出现crash</v>
      </c>
      <c r="E15" s="10"/>
      <c r="F15" s="10"/>
      <c r="G15" s="8" t="str">
        <v>P2</v>
      </c>
      <c r="H15" s="8" t="str">
        <v>TESTED</v>
      </c>
      <c r="I15" s="8" t="str">
        <v>FORD</v>
      </c>
      <c r="J15" s="8" t="str">
        <v>R05已合入</v>
      </c>
    </row>
    <row customHeight="true" ht="15" r="16">
      <c r="A16" s="9"/>
      <c r="B16" s="11">
        <v>1</v>
      </c>
      <c r="C16" s="8" t="str">
        <v>APIMCIM-29434</v>
      </c>
      <c r="D16" s="10" t="str">
        <v>【U611】【实车】【Enhancememory】【必现】保存档案弹窗出现时挂非p档，出现提示弹窗挂回p档，页面显示异常</v>
      </c>
      <c r="E16" s="10"/>
      <c r="F16" s="10"/>
      <c r="G16" s="8" t="str">
        <v>P2</v>
      </c>
      <c r="H16" s="8" t="str">
        <v>TESTED</v>
      </c>
      <c r="I16" s="8" t="str">
        <v>FORD</v>
      </c>
      <c r="J16" s="8" t="str">
        <v>R05已合入</v>
      </c>
    </row>
    <row customHeight="true" ht="15" r="17">
      <c r="A17" s="9"/>
      <c r="B17" s="11">
        <v>1</v>
      </c>
      <c r="C17" s="8" t="str">
        <v>APIMCIM-29430</v>
      </c>
      <c r="D17" s="10" t="str">
        <v>【U611】【实车】【Enhancememory】【必现】配对失败弹窗出现较慢，弹窗点击退出后重新进入配对界面，提示创建异常</v>
      </c>
      <c r="E17" s="10"/>
      <c r="F17" s="10"/>
      <c r="G17" s="8" t="str">
        <v>P2</v>
      </c>
      <c r="H17" s="8" t="str">
        <v>TO DO</v>
      </c>
      <c r="I17" s="8" t="str">
        <v>FORD</v>
      </c>
      <c r="J17" s="8"/>
    </row>
    <row customHeight="true" ht="15" r="18">
      <c r="A18" s="9"/>
      <c r="B18" s="11">
        <v>1</v>
      </c>
      <c r="C18" s="8" t="str">
        <v>APIMCIM-29408</v>
      </c>
      <c r="D18" s="10" t="str">
        <v>【U611】【实车】【Enhancememory】【必现】设备与其他档案关联，当前档案再次关联此设备时，弹出档案已被当前档案关联弹窗</v>
      </c>
      <c r="E18" s="10"/>
      <c r="F18" s="10"/>
      <c r="G18" s="8" t="str">
        <v>P2</v>
      </c>
      <c r="H18" s="8" t="str">
        <v>TO DO</v>
      </c>
      <c r="I18" s="8" t="str">
        <v>FORD</v>
      </c>
      <c r="J18" s="8"/>
    </row>
    <row customHeight="true" ht="15" r="19">
      <c r="A19" s="9"/>
      <c r="B19" s="11">
        <v>1</v>
      </c>
      <c r="C19" s="8" t="str">
        <v>APIMCIM-29401</v>
      </c>
      <c r="D19" s="10" t="str">
        <v>【U611】【实车】【Enhancememory】【偶现】登录账号A，自动弹出切换到档案3的弹窗</v>
      </c>
      <c r="E19" s="10"/>
      <c r="F19" s="10"/>
      <c r="G19" s="8" t="str">
        <v>P2</v>
      </c>
      <c r="H19" s="8" t="str">
        <v>TO DO</v>
      </c>
      <c r="I19" s="8" t="str">
        <v>FORD</v>
      </c>
      <c r="J19" s="8"/>
    </row>
    <row customHeight="true" ht="15" r="20">
      <c r="A20" s="9"/>
      <c r="B20" s="11">
        <v>1</v>
      </c>
      <c r="C20" s="8" t="str">
        <v>APIMCIM-29395</v>
      </c>
      <c r="D20" s="10" t="str">
        <v>【U611】【实车】【Enhancememory】【偶现】创建档案1，进入创建成功页面，弹出切换当前档案弹窗</v>
      </c>
      <c r="E20" s="10"/>
      <c r="F20" s="10"/>
      <c r="G20" s="8" t="str">
        <v>P2</v>
      </c>
      <c r="H20" s="8" t="str">
        <v>TO DO</v>
      </c>
      <c r="I20" s="8" t="str">
        <v>FORD</v>
      </c>
      <c r="J20" s="8"/>
    </row>
    <row customHeight="true" ht="15" r="21">
      <c r="A21" s="9"/>
      <c r="B21" s="11">
        <v>1</v>
      </c>
      <c r="C21" s="8" t="str">
        <v>APIMCIM-18810</v>
      </c>
      <c r="D21" s="10" t="str">
        <v>Phase5_【U611】【黑盒】【必现】【EnhanceMemory】氛围灯未跟随档案记忆</v>
      </c>
      <c r="E21" s="10"/>
      <c r="F21" s="10"/>
      <c r="G21" s="8" t="str">
        <v>P2</v>
      </c>
      <c r="H21" s="8" t="str">
        <v>INPROGRESS</v>
      </c>
      <c r="I21" s="8" t="str">
        <v>FORD</v>
      </c>
      <c r="J21" s="8"/>
    </row>
    <row customHeight="true" ht="15" r="22">
      <c r="A22" s="9"/>
      <c r="B22" s="11">
        <v>1</v>
      </c>
      <c r="C22" s="8" t="str">
        <v>APIMCIM-29398</v>
      </c>
      <c r="D22" s="10" t="str">
        <v>【U611】【实车】【Enhancememory】【偶现】切换主题，自动跳到新手引导页</v>
      </c>
      <c r="E22" s="10"/>
      <c r="F22" s="10"/>
      <c r="G22" s="8" t="str">
        <v>P2</v>
      </c>
      <c r="H22" s="8" t="str">
        <v>TO DO</v>
      </c>
      <c r="I22" s="8" t="str">
        <v>FORD</v>
      </c>
      <c r="J22" s="8"/>
    </row>
  </sheetData>
  <mergeCells>
    <mergeCell ref="A1:J1"/>
    <mergeCell ref="A2:J2"/>
    <mergeCell ref="B3:E3"/>
    <mergeCell ref="G3:J3"/>
    <mergeCell ref="B4:E4"/>
    <mergeCell ref="G4:J4"/>
    <mergeCell ref="B5:E5"/>
    <mergeCell ref="G5:J5"/>
    <mergeCell ref="B6:E6"/>
    <mergeCell ref="G6:J6"/>
    <mergeCell ref="A7:J7"/>
    <mergeCell ref="A11:J11"/>
    <mergeCell ref="A12:J12"/>
    <mergeCell ref="A13:J13"/>
    <mergeCell ref="D14:F14"/>
    <mergeCell ref="D15:F15"/>
    <mergeCell ref="D16:F16"/>
    <mergeCell ref="D17:F17"/>
    <mergeCell ref="D21:F21"/>
    <mergeCell ref="D18:F18"/>
    <mergeCell ref="D19:F19"/>
    <mergeCell ref="D20:F20"/>
    <mergeCell ref="D22:F22"/>
    <mergeCell ref="A15:A22"/>
  </mergeCell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E2" xSplit="4" ySplit="1"/>
    </sheetView>
  </sheetViews>
  <sheetFormatPr defaultColWidth="14" defaultRowHeight="19"/>
  <cols>
    <col collapsed="false" customWidth="true" hidden="false" max="1" min="1" style="0" width="10"/>
    <col collapsed="false" customWidth="true" hidden="false" max="2" min="2" style="0" width="13"/>
    <col collapsed="false" customWidth="true" hidden="false" max="3" min="3" style="0" width="8"/>
    <col collapsed="false" customWidth="true" hidden="false" max="4" min="4" style="0" width="23"/>
    <col collapsed="false" customWidth="true" hidden="false" max="5" min="5" style="0" width="10"/>
    <col collapsed="false" customWidth="true" hidden="false" max="6" min="6" style="0" width="23"/>
    <col collapsed="false" customWidth="true" hidden="false" max="7" min="7" style="0" width="38"/>
    <col collapsed="false" customWidth="true" hidden="false" max="8" min="8" style="0" width="26"/>
    <col collapsed="false" customWidth="true" hidden="false" max="9" min="9" style="0" width="11"/>
    <col collapsed="false" customWidth="true" hidden="false" max="10" min="10" style="0" width="18"/>
    <col collapsed="false" customWidth="true" hidden="false" max="11" min="11" style="0" width="10"/>
    <col collapsed="false" customWidth="true" hidden="false" max="12" min="12" style="0" width="9"/>
    <col collapsed="false" customWidth="true" hidden="false" max="13" min="13" style="0" width="6"/>
    <col collapsed="false" customWidth="true" hidden="false" max="14" min="14" style="0" width="9"/>
    <col collapsed="false" customWidth="true" hidden="false" max="15" min="15" style="0" width="10"/>
    <col collapsed="false" customWidth="true" hidden="false" max="16" min="16" style="0" width="11"/>
    <col collapsed="false" customWidth="true" hidden="false" max="17" min="17" style="0" width="10"/>
    <col collapsed="false" customWidth="true" hidden="false" max="18" min="18" style="0" width="32"/>
    <col collapsed="false" customWidth="true" hidden="false" max="19" min="19" style="0" width="7"/>
    <col collapsed="false" customWidth="true" hidden="false" max="20" min="20" style="0" width="14"/>
  </cols>
  <sheetData>
    <row customHeight="true" ht="43" r="1">
      <c r="A1" s="47" t="str">
        <v>Step</v>
      </c>
      <c r="B1" s="47" t="str">
        <v>Feature ID</v>
      </c>
      <c r="C1" s="47" t="str">
        <v>需求ID</v>
      </c>
      <c r="D1" s="47" t="str">
        <v>标题</v>
      </c>
      <c r="E1" s="47" t="str">
        <v>优先级</v>
      </c>
      <c r="F1" s="47" t="str">
        <v>前提条件</v>
      </c>
      <c r="G1" s="47" t="str">
        <v>操作步骤</v>
      </c>
      <c r="H1" s="47" t="str">
        <v>预期结果</v>
      </c>
      <c r="I1" s="47" t="str">
        <v>验证结果</v>
      </c>
      <c r="J1" s="47" t="str">
        <v>FAIL/BLOCK/NT/NA
原因</v>
      </c>
      <c r="K1" s="47" t="str">
        <v>备注</v>
      </c>
      <c r="L1" s="47" t="str">
        <v>适用车型
718</v>
      </c>
      <c r="M1" s="47" t="str">
        <v>适用车型
707</v>
      </c>
      <c r="N1" s="47" t="str">
        <v>适用车型
U6</v>
      </c>
      <c r="O1" s="47" t="str">
        <v>交付节点</v>
      </c>
      <c r="P1" s="47" t="str">
        <v>测试日期</v>
      </c>
      <c r="Q1" s="47" t="str">
        <v>测试人员</v>
      </c>
      <c r="R1" s="47" t="str">
        <v>测试版本</v>
      </c>
      <c r="S1" s="47" t="str">
        <v>测试环境</v>
      </c>
    </row>
    <row customHeight="true" ht="36" r="2">
      <c r="A2" s="37"/>
      <c r="B2" s="39" t="str">
        <v>SYNC+_1064</v>
      </c>
      <c r="C2" s="39"/>
      <c r="D2" s="36" t="str">
        <v>相关弹窗和按扭均适配主题</v>
      </c>
      <c r="E2" s="36" t="str">
        <v>P0</v>
      </c>
      <c r="F2" s="36" t="str">
        <v>车机供电正常</v>
      </c>
      <c r="G2" s="36" t="str">
        <v>1.切换为非默认主题
2.查看弹窗和按扭</v>
      </c>
      <c r="H2" s="36" t="str">
        <v>2.适配主题颜色正确，弹窗和按扭均可以适配所选择的主题</v>
      </c>
      <c r="I2" s="37" t="str">
        <v>PASS</v>
      </c>
      <c r="J2" s="37"/>
      <c r="K2" s="37"/>
      <c r="L2" s="37" t="str">
        <v>是</v>
      </c>
      <c r="M2" s="37" t="str">
        <v>是</v>
      </c>
      <c r="N2" s="37" t="str">
        <v>是</v>
      </c>
      <c r="O2" s="37"/>
      <c r="P2" s="38">
        <v>45168</v>
      </c>
      <c r="Q2" s="37" t="str">
        <v>程文峰</v>
      </c>
      <c r="R2" s="40" t="str">
        <v>SOC：20230824_LC_R04-1_ENG00
MCU：20230824_LC_R04-1_ENG00</v>
      </c>
      <c r="S2" s="37" t="str">
        <v>台架</v>
      </c>
    </row>
    <row customHeight="true" ht="53" r="3">
      <c r="A3" s="37"/>
      <c r="B3" s="39" t="str">
        <v>SYNC+_1064</v>
      </c>
      <c r="C3" s="39"/>
      <c r="D3" s="36" t="str">
        <v>精简屏幕不影响Account功能</v>
      </c>
      <c r="E3" s="36" t="str">
        <v>P0</v>
      </c>
      <c r="F3" s="36" t="str">
        <v>车机供电正常</v>
      </c>
      <c r="G3" s="36" t="str">
        <v>1.账号登录状态，进入精简屏幕
2.退出精简屏幕</v>
      </c>
      <c r="H3" s="36" t="str">
        <v>1.进入精简屏幕正常
2.退出正常，账号仍然是登录状态。再次登录不受影响</v>
      </c>
      <c r="I3" s="37" t="str">
        <v>PASS</v>
      </c>
      <c r="J3" s="37"/>
      <c r="K3" s="37"/>
      <c r="L3" s="37" t="str">
        <v>是</v>
      </c>
      <c r="M3" s="37" t="str">
        <v>是</v>
      </c>
      <c r="N3" s="37" t="str">
        <v>是</v>
      </c>
      <c r="O3" s="37"/>
      <c r="P3" s="38">
        <v>45168</v>
      </c>
      <c r="Q3" s="37" t="str">
        <v>程文峰</v>
      </c>
      <c r="R3" s="40" t="str">
        <v>SOC：20230824_LC_R04-1_ENG00
MCU：20230824_LC_R04-1_ENG00</v>
      </c>
      <c r="S3" s="37" t="str">
        <v>台架</v>
      </c>
    </row>
    <row customHeight="true" ht="157" r="4">
      <c r="A4" s="37"/>
      <c r="B4" s="39" t="str">
        <v>SYNC+_1064</v>
      </c>
      <c r="C4" s="39"/>
      <c r="D4" s="36" t="str">
        <v>分屏状态下账号不受影响，功能正常（U6特有）</v>
      </c>
      <c r="E4" s="36" t="str">
        <v>P0</v>
      </c>
      <c r="F4" s="36" t="str">
        <v>车机供电正常</v>
      </c>
      <c r="G4" s="36" t="str">
        <v>1.设置为分屏状态
2.检查副驾上是否可以登录
3.查看操作登录的弹窗
4.在账号界面向右滑动</v>
      </c>
      <c r="H4" s="36" t="str">
        <v>2.只能在主驾上登录，副驾上无法正常登录
3.录的弹窗适配分屏状态，只在主驾位置上显示
4.个人中心部分可以滑动到副屏，已FO确认账号滑动到副屏没有问题
（账号和个人中心是两个应用，个人中心可滑动到副屏无影响 ）</v>
      </c>
      <c r="I4" s="37" t="str">
        <v>PASS</v>
      </c>
      <c r="J4" s="37"/>
      <c r="K4" s="37"/>
      <c r="L4" s="37" t="str">
        <v>是</v>
      </c>
      <c r="M4" s="37" t="str">
        <v>是</v>
      </c>
      <c r="N4" s="37" t="str">
        <v>是</v>
      </c>
      <c r="O4" s="37"/>
      <c r="P4" s="38">
        <v>45168</v>
      </c>
      <c r="Q4" s="37" t="str">
        <v>程文峰</v>
      </c>
      <c r="R4" s="40" t="str">
        <v>SOC：20230824_LC_R04-1_ENG00
MCU：20230824_LC_R04-1_ENG00</v>
      </c>
      <c r="S4" s="37" t="str">
        <v>台架</v>
      </c>
    </row>
    <row customHeight="true" ht="36" r="5">
      <c r="A5" s="37"/>
      <c r="B5" s="39" t="str">
        <v>SYNC+_1064</v>
      </c>
      <c r="C5" s="39"/>
      <c r="D5" s="36" t="str">
        <v>主动登录-个人中心手动登录</v>
      </c>
      <c r="E5" s="36" t="str">
        <v>P0</v>
      </c>
      <c r="F5" s="36" t="str">
        <v>车机供电正常</v>
      </c>
      <c r="G5" s="36" t="str">
        <v>1.主界面-点击登录
2.进入到用户在个人中心手动登录帐号</v>
      </c>
      <c r="H5" s="36" t="str">
        <v>进入账号登录页进行主动登录</v>
      </c>
      <c r="I5" s="37" t="str">
        <v>PASS</v>
      </c>
      <c r="J5" s="37"/>
      <c r="K5" s="37"/>
      <c r="L5" s="37" t="str">
        <v>是</v>
      </c>
      <c r="M5" s="37" t="str">
        <v>是</v>
      </c>
      <c r="N5" s="37" t="str">
        <v>是</v>
      </c>
      <c r="O5" s="37"/>
      <c r="P5" s="38">
        <v>45168</v>
      </c>
      <c r="Q5" s="37" t="str">
        <v>程文峰</v>
      </c>
      <c r="R5" s="40" t="str">
        <v>SOC：20230824_LC_R04-1_ENG00
MCU：20230824_LC_R04-1_ENG00</v>
      </c>
      <c r="S5" s="37" t="str">
        <v>台架</v>
      </c>
    </row>
    <row customHeight="true" ht="70" r="6">
      <c r="A6" s="37"/>
      <c r="B6" s="39" t="str">
        <v>SYNC+_1064</v>
      </c>
      <c r="C6" s="39"/>
      <c r="D6" s="36" t="str">
        <v>主动登录-未登录情况下点击需要帐户登录的应用</v>
      </c>
      <c r="E6" s="36" t="str">
        <v>P1</v>
      </c>
      <c r="F6" s="36" t="str">
        <v>车机供电正常</v>
      </c>
      <c r="G6" s="36" t="str">
        <v>1.在未登录情况下点击需要帐户登录的应用（随身听）
2.点击登录
3.扫码登录</v>
      </c>
      <c r="H6" s="36" t="str">
        <v>1.提示“登录林肯之道账号解锁在线音频娱乐”
2.跳转至账号登录界面
3.登录成功</v>
      </c>
      <c r="I6" s="37" t="str">
        <v>PASS</v>
      </c>
      <c r="J6" s="37"/>
      <c r="K6" s="48"/>
      <c r="L6" s="37" t="str">
        <v>是</v>
      </c>
      <c r="M6" s="37" t="str">
        <v>是</v>
      </c>
      <c r="N6" s="37" t="str">
        <v>是</v>
      </c>
      <c r="O6" s="37"/>
      <c r="P6" s="38">
        <v>45168</v>
      </c>
      <c r="Q6" s="37" t="str">
        <v>程文峰</v>
      </c>
      <c r="R6" s="40" t="str">
        <v>SOC：20230824_LC_R04-1_ENG00
MCU：20230824_LC_R04-1_ENG00</v>
      </c>
      <c r="S6" s="37" t="str">
        <v>台架</v>
      </c>
    </row>
    <row customHeight="true" ht="36" r="7">
      <c r="A7" s="37"/>
      <c r="B7" s="39" t="str">
        <v>SYNC+_1064</v>
      </c>
      <c r="C7" s="39"/>
      <c r="D7" s="36" t="str">
        <v>主动登录-登录失败，弹出对应toast</v>
      </c>
      <c r="E7" s="36" t="str">
        <v>P2</v>
      </c>
      <c r="F7" s="36" t="str">
        <v>进入账号登录页</v>
      </c>
      <c r="G7" s="36" t="str">
        <v>扫描二维码（账号未重置，提示130705）</v>
      </c>
      <c r="H7" s="36" t="str">
        <v>1.登录失败：toast消失后保持此页面</v>
      </c>
      <c r="I7" s="37" t="str">
        <v>PASS</v>
      </c>
      <c r="J7" s="37"/>
      <c r="K7" s="37"/>
      <c r="L7" s="37" t="str">
        <v>是</v>
      </c>
      <c r="M7" s="37" t="str">
        <v>是</v>
      </c>
      <c r="N7" s="37" t="str">
        <v>是</v>
      </c>
      <c r="O7" s="37"/>
      <c r="P7" s="38">
        <v>45168</v>
      </c>
      <c r="Q7" s="37" t="str">
        <v>程文峰</v>
      </c>
      <c r="R7" s="40" t="str">
        <v>SOC：20230824_LC_R04-1_ENG00
MCU：20230824_LC_R04-1_ENG00</v>
      </c>
      <c r="S7" s="37" t="str">
        <v>台架</v>
      </c>
    </row>
    <row customHeight="true" ht="53" r="8">
      <c r="A8" s="37"/>
      <c r="B8" s="39" t="str">
        <v>SYNC+_1064</v>
      </c>
      <c r="C8" s="39"/>
      <c r="D8" s="36" t="str">
        <v>主动登录-登录成功</v>
      </c>
      <c r="E8" s="36" t="str">
        <v>P0</v>
      </c>
      <c r="F8" s="36" t="str">
        <v>进入账号登录页</v>
      </c>
      <c r="G8" s="36" t="str">
        <v>扫描二维码</v>
      </c>
      <c r="H8" s="36" t="str">
        <v>1.登录成功：返回个人中心页，出现toast和语音播报“账号登录成功”</v>
      </c>
      <c r="I8" s="37" t="str">
        <v>PASS</v>
      </c>
      <c r="J8" s="37"/>
      <c r="K8" s="37"/>
      <c r="L8" s="37" t="str">
        <v>是</v>
      </c>
      <c r="M8" s="37" t="str">
        <v>是</v>
      </c>
      <c r="N8" s="37" t="str">
        <v>是</v>
      </c>
      <c r="O8" s="37"/>
      <c r="P8" s="38">
        <v>45168</v>
      </c>
      <c r="Q8" s="37" t="str">
        <v>程文峰</v>
      </c>
      <c r="R8" s="40" t="str">
        <v>SOC：20230824_LC_R04-1_ENG00
MCU：20230824_LC_R04-1_ENG00</v>
      </c>
      <c r="S8" s="37" t="str">
        <v>台架</v>
      </c>
    </row>
    <row customHeight="true" ht="53" r="9">
      <c r="A9" s="37"/>
      <c r="B9" s="39" t="str">
        <v>SYNC+_1064</v>
      </c>
      <c r="C9" s="39"/>
      <c r="D9" s="36" t="str">
        <v>下次点火自动登录开启，可自动登录</v>
      </c>
      <c r="E9" s="36" t="str">
        <v>P0</v>
      </c>
      <c r="F9" s="36" t="str">
        <v>1.车机供电正常
2.未开启面容识别或本地无面容识别</v>
      </c>
      <c r="G9" s="36" t="str">
        <v>1.下次点火自动登录开启
2.重启车机</v>
      </c>
      <c r="H9" s="36" t="str">
        <v>2.登录成功（登录的为关机前登录的最后一个账号）</v>
      </c>
      <c r="I9" s="37" t="str">
        <v>PASS</v>
      </c>
      <c r="J9" s="37"/>
      <c r="K9" s="37"/>
      <c r="L9" s="37" t="str">
        <v>是</v>
      </c>
      <c r="M9" s="37" t="str">
        <v>是</v>
      </c>
      <c r="N9" s="37" t="str">
        <v>是</v>
      </c>
      <c r="O9" s="37"/>
      <c r="P9" s="38">
        <v>45168</v>
      </c>
      <c r="Q9" s="37" t="str">
        <v>程文峰</v>
      </c>
      <c r="R9" s="40" t="str">
        <v>SOC：20230824_LC_R04-1_ENG00
MCU：20230824_LC_R04-1_ENG00</v>
      </c>
      <c r="S9" s="37" t="str">
        <v>台架</v>
      </c>
    </row>
    <row customHeight="true" ht="53" r="10">
      <c r="A10" s="37"/>
      <c r="B10" s="39" t="str">
        <v>SYNC+_1064</v>
      </c>
      <c r="C10" s="39"/>
      <c r="D10" s="36" t="str">
        <v>下次点火自动登录关闭，不能自动登录</v>
      </c>
      <c r="E10" s="36" t="str">
        <v>P1</v>
      </c>
      <c r="F10" s="36" t="str">
        <v>1.车机供电正常
2.未开启面容识别或本地无面容识别</v>
      </c>
      <c r="G10" s="36" t="str">
        <v>1.下次点火自动登录关闭
2.重启车机</v>
      </c>
      <c r="H10" s="36" t="str">
        <v>2.自动进入二维码主动登录页面</v>
      </c>
      <c r="I10" s="37" t="str">
        <v>PASS</v>
      </c>
      <c r="J10" s="37"/>
      <c r="K10" s="37"/>
      <c r="L10" s="37" t="str">
        <v>是</v>
      </c>
      <c r="M10" s="37" t="str">
        <v>是</v>
      </c>
      <c r="N10" s="37" t="str">
        <v>是</v>
      </c>
      <c r="O10" s="37"/>
      <c r="P10" s="38">
        <v>45168</v>
      </c>
      <c r="Q10" s="37" t="str">
        <v>程文峰</v>
      </c>
      <c r="R10" s="40" t="str">
        <v>SOC：20230824_LC_R04-1_ENG00
MCU：20230824_LC_R04-1_ENG00</v>
      </c>
      <c r="S10" s="37" t="str">
        <v>台架</v>
      </c>
    </row>
    <row customHeight="true" ht="53" r="11">
      <c r="A11" s="37"/>
      <c r="B11" s="39" t="str">
        <v>SYNC+_1064</v>
      </c>
      <c r="C11" s="39"/>
      <c r="D11" s="36" t="str">
        <v>非首次，主动登录成功</v>
      </c>
      <c r="E11" s="36" t="str">
        <v>P0</v>
      </c>
      <c r="F11" s="36" t="str">
        <v>1.登录数量未达到上限
2.非首次登录</v>
      </c>
      <c r="G11" s="36" t="str">
        <v>账号登录二维码扫描成功</v>
      </c>
      <c r="H11" s="36" t="str">
        <v>返回上一级页面，页面出现toast：账号登录成功，同时伴随语音播报</v>
      </c>
      <c r="I11" s="37" t="str">
        <v>PASS</v>
      </c>
      <c r="J11" s="37"/>
      <c r="K11" s="37"/>
      <c r="L11" s="37" t="str">
        <v>是</v>
      </c>
      <c r="M11" s="37" t="str">
        <v>是</v>
      </c>
      <c r="N11" s="37" t="str">
        <v>是</v>
      </c>
      <c r="O11" s="37"/>
      <c r="P11" s="38">
        <v>45168</v>
      </c>
      <c r="Q11" s="37" t="str">
        <v>程文峰</v>
      </c>
      <c r="R11" s="40" t="str">
        <v>SOC：20230824_LC_R04-1_ENG00
MCU：20230824_LC_R04-1_ENG00</v>
      </c>
      <c r="S11" s="37" t="str">
        <v>台架</v>
      </c>
    </row>
    <row customHeight="true" ht="53" r="12">
      <c r="A12" s="37"/>
      <c r="B12" s="39" t="str">
        <v>SYNC+_1064</v>
      </c>
      <c r="C12" s="39"/>
      <c r="D12" s="36" t="str">
        <v>车速&lt;5时操作账号界面，车辆行驶后二维码消失</v>
      </c>
      <c r="E12" s="36" t="str">
        <v>P1</v>
      </c>
      <c r="F12" s="36" t="str">
        <v>车速&lt;=5</v>
      </c>
      <c r="G12" s="36" t="str">
        <v>1.打开二维码页面（无论是自动弹出还是手动点击）
2.然后车子速度变大（&gt;5km）</v>
      </c>
      <c r="H12" s="36" t="str">
        <v>2.页面自动关闭，且弹出toast：为了你的驾驶安全，请停车后再扫码登录</v>
      </c>
      <c r="I12" s="37" t="str">
        <v>PASS</v>
      </c>
      <c r="J12" s="37"/>
      <c r="K12" s="37"/>
      <c r="L12" s="37" t="str">
        <v>是</v>
      </c>
      <c r="M12" s="37" t="str">
        <v>是</v>
      </c>
      <c r="N12" s="37" t="str">
        <v>是</v>
      </c>
      <c r="O12" s="37"/>
      <c r="P12" s="38">
        <v>45168</v>
      </c>
      <c r="Q12" s="37" t="str">
        <v>程文峰</v>
      </c>
      <c r="R12" s="40" t="str">
        <v>SOC：20230824_LC_R04-1_ENG00
MCU：20230824_LC_R04-1_ENG00</v>
      </c>
      <c r="S12" s="37" t="str">
        <v>台架</v>
      </c>
    </row>
    <row customHeight="true" ht="70" r="13">
      <c r="A13" s="37"/>
      <c r="B13" s="39" t="str">
        <v>SYNC+_1064</v>
      </c>
      <c r="C13" s="39"/>
      <c r="D13" s="36" t="str">
        <v>车辆行驶后二维码消失，再次点击可以进入二维码</v>
      </c>
      <c r="E13" s="36" t="str">
        <v>P2</v>
      </c>
      <c r="F13" s="36" t="str">
        <v>车速&lt;=5</v>
      </c>
      <c r="G13" s="36" t="str">
        <v>1.打开二维码页面（无论是自动弹出还是手动点击）
2.然后车子速度变大（&gt;5km）
3.再次打开二维码</v>
      </c>
      <c r="H13" s="36" t="str">
        <v>2.页面自动关闭，且弹出toast：为了你的驾驶安全，请停车后再扫码登录
3.可以正常打开二维码</v>
      </c>
      <c r="I13" s="37" t="str">
        <v>PASS</v>
      </c>
      <c r="J13" s="37"/>
      <c r="K13" s="37"/>
      <c r="L13" s="37" t="str">
        <v>是</v>
      </c>
      <c r="M13" s="37" t="str">
        <v>是</v>
      </c>
      <c r="N13" s="37" t="str">
        <v>是</v>
      </c>
      <c r="O13" s="37"/>
      <c r="P13" s="38">
        <v>45168</v>
      </c>
      <c r="Q13" s="37" t="str">
        <v>程文峰</v>
      </c>
      <c r="R13" s="40" t="str">
        <v>SOC：20230824_LC_R04-1_ENG00
MCU：20230824_LC_R04-1_ENG00</v>
      </c>
      <c r="S13" s="37" t="str">
        <v>台架</v>
      </c>
    </row>
    <row customHeight="true" ht="70" r="14">
      <c r="A14" s="37"/>
      <c r="B14" s="39" t="str">
        <v>SYNC+_1064</v>
      </c>
      <c r="C14" s="39"/>
      <c r="D14" s="36" t="str">
        <v>车辆行驶中操作账号界面，二维码不消失</v>
      </c>
      <c r="E14" s="36" t="str">
        <v>P1</v>
      </c>
      <c r="F14" s="36" t="str">
        <v>车速&gt;5</v>
      </c>
      <c r="G14" s="36" t="str">
        <v>1.用户打开二维码页面【我们认为是用户在使用一个需要登录的功能，而且很有可能是副驾在进行一些操作，所以我们不会去打断用户的操作】
2.继续行驶，车速一直加速</v>
      </c>
      <c r="H14" s="36" t="str">
        <v>2.二维码页面不关闭</v>
      </c>
      <c r="I14" s="37" t="str">
        <v>PASS</v>
      </c>
      <c r="J14" s="37"/>
      <c r="K14" s="37"/>
      <c r="L14" s="37" t="str">
        <v>是</v>
      </c>
      <c r="M14" s="37" t="str">
        <v>是</v>
      </c>
      <c r="N14" s="37" t="str">
        <v>是</v>
      </c>
      <c r="O14" s="37"/>
      <c r="P14" s="38">
        <v>45168</v>
      </c>
      <c r="Q14" s="37" t="str">
        <v>程文峰</v>
      </c>
      <c r="R14" s="40" t="str">
        <v>SOC：20230824_LC_R04-1_ENG00
MCU：20230824_LC_R04-1_ENG00</v>
      </c>
      <c r="S14" s="37" t="str">
        <v>台架</v>
      </c>
    </row>
    <row customHeight="true" ht="53" r="15">
      <c r="A15" s="37"/>
      <c r="B15" s="39" t="str">
        <v>SYNC+_1064</v>
      </c>
      <c r="C15" s="39"/>
      <c r="D15" s="36" t="str">
        <v>车辆行驶从高速降为低速二维码不消失</v>
      </c>
      <c r="E15" s="36" t="str">
        <v>P1</v>
      </c>
      <c r="F15" s="36" t="str">
        <v>车辆行驶（车速&gt;5）
信号202 Veh_V_ActlEng(车速)&lt;5</v>
      </c>
      <c r="G15" s="36" t="str">
        <v>车辆的速度降为5以下，查看二维码登录界面</v>
      </c>
      <c r="H15" s="36" t="str">
        <v>页面不关闭</v>
      </c>
      <c r="I15" s="37" t="str">
        <v>PASS</v>
      </c>
      <c r="J15" s="37"/>
      <c r="K15" s="37"/>
      <c r="L15" s="37" t="str">
        <v>是</v>
      </c>
      <c r="M15" s="37" t="str">
        <v>是</v>
      </c>
      <c r="N15" s="37" t="str">
        <v>是</v>
      </c>
      <c r="O15" s="37"/>
      <c r="P15" s="38">
        <v>45168</v>
      </c>
      <c r="Q15" s="37" t="str">
        <v>程文峰</v>
      </c>
      <c r="R15" s="40" t="str">
        <v>SOC：20230824_LC_R04-1_ENG00
MCU：20230824_LC_R04-1_ENG00</v>
      </c>
      <c r="S15" s="37" t="str">
        <v>台架</v>
      </c>
    </row>
    <row customHeight="true" ht="139" r="16">
      <c r="A16" s="37"/>
      <c r="B16" s="39" t="str">
        <v>SYNC+_1064</v>
      </c>
      <c r="C16" s="39"/>
      <c r="D16" s="36" t="str">
        <v>二维码加载失败</v>
      </c>
      <c r="E16" s="36" t="str">
        <v>P1</v>
      </c>
      <c r="F16" s="36" t="str">
        <v>网络不好，二维码加载失败</v>
      </c>
      <c r="G16" s="36" t="str">
        <v>1.进入账号登录页
2.点击刷新
3.再次进入登录页面</v>
      </c>
      <c r="H16" s="36" t="str">
        <v>1.二维码显示区域显示文字：二维码加载失败和点击刷新按钮，同时，出现toast提示.且伴随语音播报“为了您XXX”
2.无语音播报
3.语音播报“为了您的使用体验，更多功能需登录后使用，请按照屏幕提示完成登录”</v>
      </c>
      <c r="I16" s="37" t="str">
        <v>PASS</v>
      </c>
      <c r="J16" s="37"/>
      <c r="K16" s="37"/>
      <c r="L16" s="37" t="str">
        <v>是</v>
      </c>
      <c r="M16" s="37" t="str">
        <v>是</v>
      </c>
      <c r="N16" s="37" t="str">
        <v>是</v>
      </c>
      <c r="O16" s="37"/>
      <c r="P16" s="38">
        <v>45168</v>
      </c>
      <c r="Q16" s="37" t="str">
        <v>程文峰</v>
      </c>
      <c r="R16" s="40" t="str">
        <v>SOC：20230824_LC_R04-1_ENG00
MCU：20230824_LC_R04-1_ENG00</v>
      </c>
      <c r="S16" s="37" t="str">
        <v>台架</v>
      </c>
    </row>
    <row customHeight="true" ht="105" r="17">
      <c r="A17" s="37"/>
      <c r="B17" s="39" t="str">
        <v>SYNC+_1064</v>
      </c>
      <c r="C17" s="39"/>
      <c r="D17" s="36" t="str">
        <v>二维码加载失效</v>
      </c>
      <c r="E17" s="36" t="str">
        <v>P1</v>
      </c>
      <c r="F17" s="36" t="str">
        <v>进入账号登录页</v>
      </c>
      <c r="G17" s="36" t="str">
        <v>生成二维码等待十分钟</v>
      </c>
      <c r="H17" s="36" t="str">
        <v>1.二维码显示区域显示文字：二维码已失效和点击刷新按钮
2.进入登录页面时语音播报“为了您的使用体验，更多功能需登录后使用，请按照屏幕提示完成登录”</v>
      </c>
      <c r="I17" s="37" t="str">
        <v>PASS</v>
      </c>
      <c r="J17" s="37"/>
      <c r="K17" s="37"/>
      <c r="L17" s="37" t="str">
        <v>是</v>
      </c>
      <c r="M17" s="37" t="str">
        <v>是</v>
      </c>
      <c r="N17" s="37" t="str">
        <v>是</v>
      </c>
      <c r="O17" s="37"/>
      <c r="P17" s="38">
        <v>45168</v>
      </c>
      <c r="Q17" s="37" t="str">
        <v>程文峰</v>
      </c>
      <c r="R17" s="40" t="str">
        <v>SOC：20230824_LC_R04-1_ENG00
MCU：20230824_LC_R04-1_ENG00</v>
      </c>
      <c r="S17" s="37" t="str">
        <v>台架</v>
      </c>
    </row>
    <row customHeight="true" ht="105" r="18">
      <c r="A18" s="37"/>
      <c r="B18" s="39" t="str">
        <v>SYNC+_1064</v>
      </c>
      <c r="C18" s="39"/>
      <c r="D18" s="36" t="str">
        <v>二维码加载中</v>
      </c>
      <c r="E18" s="36" t="str">
        <v>P0</v>
      </c>
      <c r="F18" s="36" t="str">
        <v>进入账号登录页</v>
      </c>
      <c r="G18" s="36" t="str">
        <v>二维码加载中</v>
      </c>
      <c r="H18" s="36" t="str">
        <v>1.二维码显示区域显示文字：加载中，并有动效
2.进入登录页面时语音播报“为了您的使用体验，更多功能需登录后使用，请按照屏幕提示完成登录”</v>
      </c>
      <c r="I18" s="37" t="str">
        <v>PASS</v>
      </c>
      <c r="J18" s="37"/>
      <c r="K18" s="37"/>
      <c r="L18" s="37" t="str">
        <v>是</v>
      </c>
      <c r="M18" s="37" t="str">
        <v>是</v>
      </c>
      <c r="N18" s="37" t="str">
        <v>是</v>
      </c>
      <c r="O18" s="37"/>
      <c r="P18" s="38">
        <v>45168</v>
      </c>
      <c r="Q18" s="37" t="str">
        <v>程文峰</v>
      </c>
      <c r="R18" s="40" t="str">
        <v>SOC：20230824_LC_R04-1_ENG00
MCU：20230824_LC_R04-1_ENG00</v>
      </c>
      <c r="S18" s="37" t="str">
        <v>台架</v>
      </c>
    </row>
    <row customHeight="true" ht="36" r="19">
      <c r="A19" s="37"/>
      <c r="B19" s="39" t="str">
        <v>SYNC+_1064</v>
      </c>
      <c r="C19" s="39"/>
      <c r="D19" s="36" t="str">
        <v>无网状态下二维码显示</v>
      </c>
      <c r="E19" s="36" t="str">
        <v>P0</v>
      </c>
      <c r="F19" s="36" t="str">
        <v>进入账号登录页</v>
      </c>
      <c r="G19" s="36" t="str">
        <v>查看页面</v>
      </c>
      <c r="H19" s="36" t="str">
        <v>提示文字：当前网络不佳，请稍后重试</v>
      </c>
      <c r="I19" s="37" t="str">
        <v>PASS</v>
      </c>
      <c r="J19" s="37"/>
      <c r="K19" s="37"/>
      <c r="L19" s="37" t="str">
        <v>是</v>
      </c>
      <c r="M19" s="37" t="str">
        <v>是</v>
      </c>
      <c r="N19" s="37" t="str">
        <v>是</v>
      </c>
      <c r="O19" s="37"/>
      <c r="P19" s="38">
        <v>45168</v>
      </c>
      <c r="Q19" s="37" t="str">
        <v>程文峰</v>
      </c>
      <c r="R19" s="40" t="str">
        <v>SOC：20230824_LC_R04-1_ENG00
MCU：20230824_LC_R04-1_ENG00</v>
      </c>
      <c r="S19" s="37" t="str">
        <v>台架</v>
      </c>
    </row>
    <row customHeight="true" ht="36" r="20">
      <c r="A20" s="37"/>
      <c r="B20" s="39" t="str">
        <v>SYNC+_1064</v>
      </c>
      <c r="C20" s="39"/>
      <c r="D20" s="36" t="str">
        <v>弱网状态下二维码显示</v>
      </c>
      <c r="E20" s="36" t="str">
        <v>P2</v>
      </c>
      <c r="F20" s="36" t="str">
        <v>进入账号登录页</v>
      </c>
      <c r="G20" s="36" t="str">
        <v>查看页面</v>
      </c>
      <c r="H20" s="36" t="str">
        <v>提示文字：网络信号弱，请前往开阔区域重试</v>
      </c>
      <c r="I20" s="37" t="str">
        <v>PASS</v>
      </c>
      <c r="J20" s="37"/>
      <c r="K20" s="37"/>
      <c r="L20" s="37" t="str">
        <v>是</v>
      </c>
      <c r="M20" s="37" t="str">
        <v>是</v>
      </c>
      <c r="N20" s="37" t="str">
        <v>是</v>
      </c>
      <c r="O20" s="37"/>
      <c r="P20" s="38">
        <v>45168</v>
      </c>
      <c r="Q20" s="37" t="str">
        <v>程文峰</v>
      </c>
      <c r="R20" s="40" t="str">
        <v>SOC：20230824_LC_R04-1_ENG00
MCU：20230824_LC_R04-1_ENG00</v>
      </c>
      <c r="S20" s="37" t="str">
        <v>台架</v>
      </c>
    </row>
    <row customHeight="true" ht="105" r="21">
      <c r="A21" s="37"/>
      <c r="B21" s="39" t="str">
        <v>SYNC+_1064</v>
      </c>
      <c r="C21" s="39"/>
      <c r="D21" s="36" t="str">
        <v>已登录10个账号，点击账号管理-退出账号-切换账号时弹出提示（U6显示的是【退出、取消】不存在切换账号）</v>
      </c>
      <c r="E21" s="36" t="str">
        <v>P2</v>
      </c>
      <c r="F21" s="36" t="str">
        <v>1.已登录10个账号
2.当前是已登录状态</v>
      </c>
      <c r="G21" s="36" t="str">
        <v>1.点击账号信息-账号管理-退出登录，弹出提示框
2.选择“切换账号”</v>
      </c>
      <c r="H21" s="36" t="str">
        <v>1.弹出提示框：退出登录后将无法使用该账号对应个性化功能有再次登录需重新扫描登录二维码
2.出现弹窗“已登录账号数达上限，你可前往账号管理中删除其他账号再试”</v>
      </c>
      <c r="I21" s="37" t="str">
        <v>PASS</v>
      </c>
      <c r="J21" s="37"/>
      <c r="K21" s="37"/>
      <c r="L21" s="37" t="str">
        <v>是</v>
      </c>
      <c r="M21" s="37" t="str">
        <v>是</v>
      </c>
      <c r="N21" s="37" t="str">
        <v>是</v>
      </c>
      <c r="O21" s="37"/>
      <c r="P21" s="38">
        <v>45168</v>
      </c>
      <c r="Q21" s="37" t="str">
        <v>程文峰</v>
      </c>
      <c r="R21" s="40" t="str">
        <v>SOC：20230824_LC_R04-1_ENG00
MCU：20230824_LC_R04-1_ENG00</v>
      </c>
      <c r="S21" s="37" t="str">
        <v>台架</v>
      </c>
    </row>
    <row customHeight="true" ht="53" r="22">
      <c r="A22" s="37"/>
      <c r="B22" s="39" t="str">
        <v>SYNC+_1064</v>
      </c>
      <c r="C22" s="39"/>
      <c r="D22" s="36" t="str">
        <v>已登录10个账号，点击切换账号按扭弹出提示</v>
      </c>
      <c r="E22" s="36" t="str">
        <v>P2</v>
      </c>
      <c r="F22" s="36" t="str">
        <v>1.已登录10个账号
2.当前是已登录状态</v>
      </c>
      <c r="G22" s="36" t="str">
        <v>1.点击切换账号按钮</v>
      </c>
      <c r="H22" s="36" t="str">
        <v>1.出现弹窗“已登录的账号数达上限，你可前往账号管理中删除其他账号再试”</v>
      </c>
      <c r="I22" s="37" t="str">
        <v>PASS</v>
      </c>
      <c r="J22" s="37"/>
      <c r="K22" s="37"/>
      <c r="L22" s="37" t="str">
        <v>是</v>
      </c>
      <c r="M22" s="37" t="str">
        <v>是</v>
      </c>
      <c r="N22" s="37" t="str">
        <v>是</v>
      </c>
      <c r="O22" s="37"/>
      <c r="P22" s="38">
        <v>45168</v>
      </c>
      <c r="Q22" s="37" t="str">
        <v>程文峰</v>
      </c>
      <c r="R22" s="40" t="str">
        <v>SOC：20230824_LC_R04-1_ENG00
MCU：20230824_LC_R04-1_ENG00</v>
      </c>
      <c r="S22" s="37" t="str">
        <v>台架</v>
      </c>
    </row>
    <row customHeight="true" ht="36" r="23">
      <c r="A23" s="37"/>
      <c r="B23" s="39" t="str">
        <v>SYNC+_1064</v>
      </c>
      <c r="C23" s="39"/>
      <c r="D23" s="36" t="str">
        <v>登录数量上限弹窗“取消”返回</v>
      </c>
      <c r="E23" s="36" t="str">
        <v>P2</v>
      </c>
      <c r="F23" s="36" t="str">
        <v>出现登录数量上限弹窗</v>
      </c>
      <c r="G23" s="36" t="str">
        <v>点击取消按钮</v>
      </c>
      <c r="H23" s="36" t="str">
        <v>弹窗消失，返回上一页</v>
      </c>
      <c r="I23" s="37" t="str">
        <v>PASS</v>
      </c>
      <c r="J23" s="37"/>
      <c r="K23" s="37"/>
      <c r="L23" s="37" t="str">
        <v>是</v>
      </c>
      <c r="M23" s="37" t="str">
        <v>是</v>
      </c>
      <c r="N23" s="37" t="str">
        <v>是</v>
      </c>
      <c r="O23" s="37"/>
      <c r="P23" s="38">
        <v>45168</v>
      </c>
      <c r="Q23" s="37" t="str">
        <v>程文峰</v>
      </c>
      <c r="R23" s="40" t="str">
        <v>SOC：20230824_LC_R04-1_ENG00
MCU：20230824_LC_R04-1_ENG00</v>
      </c>
      <c r="S23" s="37" t="str">
        <v>台架</v>
      </c>
    </row>
    <row customHeight="true" ht="36" r="24">
      <c r="A24" s="37"/>
      <c r="B24" s="39" t="str">
        <v>SYNC+_1064</v>
      </c>
      <c r="C24" s="39"/>
      <c r="D24" s="36" t="str">
        <v>登录数量上限弹窗“前往”返回</v>
      </c>
      <c r="E24" s="36" t="str">
        <v>P2</v>
      </c>
      <c r="F24" s="36" t="str">
        <v>出现登录数量上限弹窗</v>
      </c>
      <c r="G24" s="36" t="str">
        <v>点击前往按钮</v>
      </c>
      <c r="H24" s="36" t="str">
        <v>跳转到账号管理页面</v>
      </c>
      <c r="I24" s="37" t="str">
        <v>PASS</v>
      </c>
      <c r="J24" s="37"/>
      <c r="K24" s="37"/>
      <c r="L24" s="37" t="str">
        <v>是</v>
      </c>
      <c r="M24" s="37" t="str">
        <v>是</v>
      </c>
      <c r="N24" s="37" t="str">
        <v>是</v>
      </c>
      <c r="O24" s="37"/>
      <c r="P24" s="38">
        <v>45168</v>
      </c>
      <c r="Q24" s="37" t="str">
        <v>程文峰</v>
      </c>
      <c r="R24" s="40" t="str">
        <v>SOC：20230824_LC_R04-1_ENG00
MCU：20230824_LC_R04-1_ENG00</v>
      </c>
      <c r="S24" s="37" t="str">
        <v>台架</v>
      </c>
    </row>
    <row customHeight="true" ht="53" r="25">
      <c r="A25" s="43"/>
      <c r="B25" s="57" t="str">
        <v>SYNC+_1064</v>
      </c>
      <c r="C25" s="39"/>
      <c r="D25" s="58" t="str">
        <v>登录数量达到上限后，前往删除一个账号，再登录成功</v>
      </c>
      <c r="E25" s="58" t="str">
        <v>P2</v>
      </c>
      <c r="F25" s="58" t="str">
        <v>出现登录数量上限弹窗</v>
      </c>
      <c r="G25" s="58" t="str">
        <v>1.点击前往按扭，跳到账号管理页面后，删除其中一个账号
2.再次扫码登录</v>
      </c>
      <c r="H25" s="58" t="str">
        <v>1.登录成功：返回个人中心页，出现toast和语音播报“账号登录成功”</v>
      </c>
      <c r="I25" s="37" t="str">
        <v>PASS</v>
      </c>
      <c r="J25" s="37"/>
      <c r="K25" s="37"/>
      <c r="L25" s="37" t="str">
        <v>是</v>
      </c>
      <c r="M25" s="37" t="str">
        <v>是</v>
      </c>
      <c r="N25" s="37" t="str">
        <v>是</v>
      </c>
      <c r="O25" s="37"/>
      <c r="P25" s="38">
        <v>45168</v>
      </c>
      <c r="Q25" s="37" t="str">
        <v>程文峰</v>
      </c>
      <c r="R25" s="40" t="str">
        <v>SOC：20230824_LC_R04-1_ENG00
MCU：20230824_LC_R04-1_ENG00</v>
      </c>
      <c r="S25" s="37" t="str">
        <v>台架</v>
      </c>
    </row>
    <row customHeight="true" ht="70" r="26">
      <c r="A26" s="54"/>
      <c r="B26" s="57" t="str">
        <v>SYNC+_1064</v>
      </c>
      <c r="C26" s="39"/>
      <c r="D26" s="42" t="str">
        <v>登录数量达到上限后，弹出失效弹窗，登录第11个账号，出来弹窗，点击取消，弹窗消失</v>
      </c>
      <c r="E26" s="42" t="str">
        <v>P3</v>
      </c>
      <c r="F26" s="42" t="str">
        <v>1.已登录10个账号
2.当前账号失效（通过更换密码），弹出失效弹窗</v>
      </c>
      <c r="G26" s="42" t="str">
        <v>1.用户点击登录，弹出登录界面二维码
2.新用户，第11个用户扫码登录
3.点击“取消”</v>
      </c>
      <c r="H26" s="42" t="str">
        <v>2.出现弹窗：“已登录账号数达上限，你可前往账号管理中删除其他账号再试”
3.弹出消失</v>
      </c>
      <c r="I26" s="37" t="str">
        <v>PASS</v>
      </c>
      <c r="J26" s="43"/>
      <c r="K26" s="43"/>
      <c r="L26" s="37" t="str">
        <v>是</v>
      </c>
      <c r="M26" s="43"/>
      <c r="N26" s="43"/>
      <c r="O26" s="43"/>
      <c r="P26" s="38">
        <v>45168</v>
      </c>
      <c r="Q26" s="37" t="str">
        <v>程文峰</v>
      </c>
      <c r="R26" s="40" t="str">
        <v>SOC：20230824_LC_R04-1_ENG00
MCU：20230824_LC_R04-1_ENG00</v>
      </c>
      <c r="S26" s="37" t="str">
        <v>台架</v>
      </c>
    </row>
    <row customHeight="true" ht="139" r="27">
      <c r="A27" s="54"/>
      <c r="B27" s="57" t="str">
        <v>SYNC+_1064</v>
      </c>
      <c r="C27" s="39"/>
      <c r="D27" s="42" t="str">
        <v>登录数量达到上限后，弹出失效弹窗，登录第11个账号，出来弹窗，点击前往跳转到账号管理界面</v>
      </c>
      <c r="E27" s="42" t="str">
        <v>P2</v>
      </c>
      <c r="F27" s="42" t="str">
        <v>1.已登录10个账号</v>
      </c>
      <c r="G27" s="42" t="str">
        <v>1.当前账号失效（通过更换密码）
2.用户点击登录，并用新用户，第11个用户扫码登录
3.点击“前往”，并删除其中一个账号
4.重新登录</v>
      </c>
      <c r="H27" s="42" t="str">
        <v>1.出现弹窗：“账号登录，你的账号登录失效，请重新登录”
2.出现弹框：“已登录账号数达上限，你可前往账号管理中删除其他账号再试”
3.跳转到账号管理界面，删除一个账号成功
4.新账号登录成功</v>
      </c>
      <c r="I27" s="37" t="str">
        <v>PASS</v>
      </c>
      <c r="J27" s="43"/>
      <c r="K27" s="43"/>
      <c r="L27" s="37" t="str">
        <v>是</v>
      </c>
      <c r="M27" s="43"/>
      <c r="N27" s="43"/>
      <c r="O27" s="43"/>
      <c r="P27" s="38">
        <v>45168</v>
      </c>
      <c r="Q27" s="37" t="str">
        <v>程文峰</v>
      </c>
      <c r="R27" s="40" t="str">
        <v>SOC：20230824_LC_R04-1_ENG00
MCU：20230824_LC_R04-1_ENG00</v>
      </c>
      <c r="S27" s="37" t="str">
        <v>台架</v>
      </c>
    </row>
    <row customHeight="true" ht="100" r="28">
      <c r="A28" s="45"/>
      <c r="B28" s="46" t="str">
        <v>SYNC+_1064</v>
      </c>
      <c r="C28" s="39"/>
      <c r="D28" s="44" t="str">
        <v>新手引导流程验证（718已取消）</v>
      </c>
      <c r="E28" s="44" t="str">
        <v>P2</v>
      </c>
      <c r="F28" s="41" t="str">
        <v>1.账号登录二维码扫描成功
2.登录数量未达到上限
3.首次登录
先配置好个性化档案：DE06，EnhanceMemory=2</v>
      </c>
      <c r="G28" s="42" t="str">
        <v>1.车辆有enhance memory功能或有人脸识别功能
adb shell
cd /vendor/bin
// 设置支持 faceID
./yfdbus_send AI.lv.ipcl.out vip2gip_diag 0x01,0x01,0xDE,0x03,0x08,0x00,0x00,0x00,0x00,0x50,0x00,0x00,0x00
// 设置支持个性化档案【U6需要】
./yfdbus_send AI.lv.ipcl.out vip2gip_diag 0x01,0x01,0xDE,0x06,0x08,0x10,0x00,0x00,0x00,0x00,0x00,0x00,0x00
2.杀掉com.ford.sync.account
（adb shell
ps -e | grep account 
kill 进程com.ford.sync.account 的id）
3.登录A，再切换账号登录账号B，进入B个人中心，账号列表删除账号A（此时账号A的登录记录就会被删除，下次登录时，就会进入新手引导），而后再次登录账号A。</v>
      </c>
      <c r="H28" s="42" t="str">
        <v>3.进入新手引导流程，不存在个性化档案
【U6存在，707没有个性化档案
718没有新手引导界面】</v>
      </c>
      <c r="I28" s="37" t="str">
        <v>PASS</v>
      </c>
      <c r="J28" s="43"/>
      <c r="K28" s="43"/>
      <c r="L28" s="37" t="str">
        <v>否</v>
      </c>
      <c r="M28" s="43" t="str">
        <v>是</v>
      </c>
      <c r="N28" s="43" t="str">
        <v>是</v>
      </c>
      <c r="O28" s="43"/>
      <c r="P28" s="38">
        <v>45168</v>
      </c>
      <c r="Q28" s="37" t="str">
        <v>程文峰</v>
      </c>
      <c r="R28" s="40" t="str">
        <v>SOC：20230824_LC_R04-1_ENG00
MCU：20230824_LC_R04-1_ENG00</v>
      </c>
      <c r="S28" s="37" t="str">
        <v>台架</v>
      </c>
    </row>
    <row customHeight="true" ht="70" r="29">
      <c r="A29" s="55"/>
      <c r="B29" s="56" t="str">
        <v>SYNC+_1064</v>
      </c>
      <c r="C29" s="39"/>
      <c r="D29" s="54" t="str">
        <v>新手引导默认页面验证（718已取消）</v>
      </c>
      <c r="E29" s="55" t="str">
        <v>P2</v>
      </c>
      <c r="F29" s="42" t="s">
        <v>1</v>
      </c>
      <c r="G29" s="42" t="str">
        <v>1.左上角显示：欢迎体验SYNC+，且有账号登录信息，右侧存在描述：你还可以通过以下内容，提升用车体验</v>
      </c>
      <c r="H29" s="42" t="str">
        <v>1.存在以后再说的按扭，
人脸注册（需要有人脸识别功能的时候支持显示）、不存在个性化档案【U6存在个性化档案】</v>
      </c>
      <c r="I29" s="37" t="str">
        <v>PASS</v>
      </c>
      <c r="J29" s="54"/>
      <c r="K29" s="54"/>
      <c r="L29" s="37" t="str">
        <v>否</v>
      </c>
      <c r="M29" s="54"/>
      <c r="N29" s="54"/>
      <c r="O29" s="54"/>
      <c r="P29" s="38">
        <v>45168</v>
      </c>
      <c r="Q29" s="37" t="str">
        <v>程文峰</v>
      </c>
      <c r="R29" s="40" t="str">
        <v>SOC：20230824_LC_R04-1_ENG00
MCU：20230824_LC_R04-1_ENG00</v>
      </c>
      <c r="S29" s="37" t="str">
        <v>台架</v>
      </c>
    </row>
    <row customHeight="true" ht="70" r="30">
      <c r="A30" s="51"/>
      <c r="B30" s="46" t="str">
        <v>SYNC+_1064</v>
      </c>
      <c r="C30" s="39"/>
      <c r="D30" s="49" t="str">
        <v>新手引导默认页以后再说按钮（718已取消）</v>
      </c>
      <c r="E30" s="49" t="str">
        <v>P2</v>
      </c>
      <c r="F30" s="49" t="str">
        <v>1.用户首次登录进入新手引导页
2.人脸注册和创建个性化档案未全部完成</v>
      </c>
      <c r="G30" s="49" t="str">
        <v>点击以后再说按钮</v>
      </c>
      <c r="H30" s="49" t="str">
        <v>返回上一级页面</v>
      </c>
      <c r="I30" s="37" t="str">
        <v>PASS</v>
      </c>
      <c r="J30" s="50"/>
      <c r="K30" s="50"/>
      <c r="L30" s="37" t="str">
        <v>否</v>
      </c>
      <c r="M30" s="50" t="str">
        <v>是</v>
      </c>
      <c r="N30" s="50" t="str">
        <v>是</v>
      </c>
      <c r="O30" s="50"/>
      <c r="P30" s="38">
        <v>45168</v>
      </c>
      <c r="Q30" s="37" t="str">
        <v>程文峰</v>
      </c>
      <c r="R30" s="40" t="str">
        <v>SOC：20230824_LC_R04-1_ENG00
MCU：20230824_LC_R04-1_ENG00</v>
      </c>
      <c r="S30" s="37" t="str">
        <v>台架</v>
      </c>
    </row>
    <row customHeight="true" ht="88" r="31">
      <c r="A31" s="37"/>
      <c r="B31" s="52" t="str">
        <v>SYNC+_1064</v>
      </c>
      <c r="C31" s="39"/>
      <c r="D31" s="36" t="str">
        <v>点击“没有林肯之道”后跳转至林肯之道注册指引</v>
      </c>
      <c r="E31" s="36" t="str">
        <v>P1</v>
      </c>
      <c r="F31" s="36" t="str">
        <v>车机供电正常</v>
      </c>
      <c r="G31" s="36" t="str">
        <v>1.点击二维码下面的“没有林肯之道？”
2.扫描下载地址二维码</v>
      </c>
      <c r="H31" s="36" t="str">
        <v>1.进入林肯之道下载引导页，并能正确展示下载地址二维码和vin码
2.下载林肯之道后扫描加车，VIN码与车辆VIN一致</v>
      </c>
      <c r="I31" s="37" t="str">
        <v>PASS</v>
      </c>
      <c r="J31" s="37"/>
      <c r="K31" s="37"/>
      <c r="L31" s="37" t="str">
        <v>是</v>
      </c>
      <c r="M31" s="37" t="str">
        <v>是</v>
      </c>
      <c r="N31" s="37" t="str">
        <v>是</v>
      </c>
      <c r="O31" s="37"/>
      <c r="P31" s="38">
        <v>45168</v>
      </c>
      <c r="Q31" s="37" t="str">
        <v>程文峰</v>
      </c>
      <c r="R31" s="40" t="str">
        <v>SOC：20230824_LC_R04-1_ENG00
MCU：20230824_LC_R04-1_ENG00</v>
      </c>
      <c r="S31" s="37" t="str">
        <v>台架</v>
      </c>
    </row>
    <row customHeight="true" ht="105" r="32">
      <c r="A32" s="37"/>
      <c r="B32" s="39" t="str">
        <v>SYNC+_1064</v>
      </c>
      <c r="C32" s="39"/>
      <c r="D32" s="36" t="str">
        <v>账号信息退出登录，触发账号登出提醒</v>
      </c>
      <c r="E32" s="36" t="str">
        <v>P1</v>
      </c>
      <c r="F32" s="36" t="str">
        <v>车机供电正常</v>
      </c>
      <c r="G32" s="36" t="str">
        <v>1.进入车机个人中心-账号信息-退出登录用户手动点击退出登录
2.点击“退出”</v>
      </c>
      <c r="H32" s="36" t="str">
        <v>1.弹出提示框：退出登录后将无法使用该账号对应个性化功能有再次登录需重新扫描登录二维码
（U6：确定退出登录吗？）
2.账号退出，出现toast提示：账号已退出登录，并伴有TTS播报</v>
      </c>
      <c r="I32" s="37" t="str">
        <v>PASS</v>
      </c>
      <c r="J32" s="37"/>
      <c r="K32" s="37"/>
      <c r="L32" s="37" t="str">
        <v>是</v>
      </c>
      <c r="M32" s="37" t="str">
        <v>是</v>
      </c>
      <c r="N32" s="37" t="str">
        <v>是</v>
      </c>
      <c r="O32" s="37"/>
      <c r="P32" s="38">
        <v>45168</v>
      </c>
      <c r="Q32" s="37" t="str">
        <v>程文峰</v>
      </c>
      <c r="R32" s="40" t="str">
        <v>SOC：20230824_LC_R04-1_ENG00
MCU：20230824_LC_R04-1_ENG00</v>
      </c>
      <c r="S32" s="37" t="str">
        <v>台架</v>
      </c>
    </row>
    <row customHeight="true" ht="53" r="33">
      <c r="A33" s="53"/>
      <c r="B33" s="46" t="str">
        <v>SYNC+_1064</v>
      </c>
      <c r="C33" s="39"/>
      <c r="D33" s="42" t="str">
        <v>用户更换密码，弹出失效弹窗</v>
      </c>
      <c r="E33" s="42" t="str">
        <v>P2</v>
      </c>
      <c r="F33" s="42" t="str">
        <v>1.当前用户账号已登录</v>
      </c>
      <c r="G33" s="42" t="str">
        <v>1.用户更改林肯之道密码，再查看车机
2.用户选择登录</v>
      </c>
      <c r="H33" s="42" t="str">
        <v>1.弹窗：“账号登录，你的账号登录失效，请重新登录”
2.跳转到登录界面</v>
      </c>
      <c r="I33" s="37" t="str">
        <v>PASS</v>
      </c>
      <c r="J33" s="43"/>
      <c r="K33" s="43"/>
      <c r="L33" s="37" t="str">
        <v>是</v>
      </c>
      <c r="M33" s="43"/>
      <c r="N33" s="43"/>
      <c r="O33" s="43"/>
      <c r="P33" s="38">
        <v>45168</v>
      </c>
      <c r="Q33" s="37" t="str">
        <v>程文峰</v>
      </c>
      <c r="R33" s="40" t="str">
        <v>SOC：20230824_LC_R04-1_ENG00
MCU：20230824_LC_R04-1_ENG00</v>
      </c>
      <c r="S33" s="37" t="str">
        <v>台架</v>
      </c>
    </row>
    <row customHeight="true" ht="53" r="34">
      <c r="A34" s="37"/>
      <c r="B34" s="39" t="str">
        <v>SYNC+_1064</v>
      </c>
      <c r="C34" s="39"/>
      <c r="D34" s="36" t="str">
        <v>解绑车辆触发登录失效弹窗</v>
      </c>
      <c r="E34" s="36" t="str">
        <v>P1</v>
      </c>
      <c r="F34" s="36" t="str">
        <v>账号登录</v>
      </c>
      <c r="G34" s="36" t="str">
        <v>1.解绑车辆（用户删除林肯之道中的车辆）
2.重新进入个人中心或需要登录的应用，点击时检查界面显示</v>
      </c>
      <c r="H34" s="36" t="str">
        <v>2.触发账号登录失效弹窗</v>
      </c>
      <c r="I34" s="37" t="str">
        <v>PASS</v>
      </c>
      <c r="J34" s="37"/>
      <c r="K34" s="37"/>
      <c r="L34" s="37" t="str">
        <v>是</v>
      </c>
      <c r="M34" s="37" t="str">
        <v>是</v>
      </c>
      <c r="N34" s="37" t="str">
        <v>是</v>
      </c>
      <c r="O34" s="37"/>
      <c r="P34" s="38">
        <v>45168</v>
      </c>
      <c r="Q34" s="37" t="str">
        <v>程文峰</v>
      </c>
      <c r="R34" s="40" t="str">
        <v>SOC：20230824_LC_R04-1_ENG00
MCU：20230824_LC_R04-1_ENG00</v>
      </c>
      <c r="S34" s="37" t="str">
        <v>台架</v>
      </c>
    </row>
    <row customHeight="true" ht="70" r="35">
      <c r="A35" s="37"/>
      <c r="B35" s="39" t="str">
        <v>SYNC+_1064</v>
      </c>
      <c r="C35" s="39"/>
      <c r="D35" s="36" t="str">
        <v>登录失效后有弹窗，用户点击取消</v>
      </c>
      <c r="E35" s="36" t="str">
        <v>P1</v>
      </c>
      <c r="F35" s="36" t="str">
        <v>1.解绑车辆（用户删除林肯之道中的车辆），出现账号登录失效弹窗</v>
      </c>
      <c r="G35" s="36" t="str">
        <v>1.进入界面查看弹窗
2.点击取消按钮</v>
      </c>
      <c r="H35" s="36" t="str">
        <v>1.账号登录失效，出现弹窗：“账号登录，你的账号登录失效，请重新登录”
2.弹窗关闭</v>
      </c>
      <c r="I35" s="37" t="str">
        <v>PASS</v>
      </c>
      <c r="J35" s="37"/>
      <c r="K35" s="37"/>
      <c r="L35" s="37" t="str">
        <v>是</v>
      </c>
      <c r="M35" s="37" t="str">
        <v>是</v>
      </c>
      <c r="N35" s="37" t="str">
        <v>是</v>
      </c>
      <c r="O35" s="37"/>
      <c r="P35" s="38">
        <v>45168</v>
      </c>
      <c r="Q35" s="37" t="str">
        <v>程文峰</v>
      </c>
      <c r="R35" s="40" t="str">
        <v>SOC：20230824_LC_R04-1_ENG00
MCU：20230824_LC_R04-1_ENG00</v>
      </c>
      <c r="S35" s="37" t="str">
        <v>台架</v>
      </c>
    </row>
    <row customHeight="true" ht="53" r="36">
      <c r="A36" s="37"/>
      <c r="B36" s="39" t="str">
        <v>SYNC+_1064</v>
      </c>
      <c r="C36" s="39"/>
      <c r="D36" s="36" t="str">
        <v>登录失效弹窗，选择登录按扭，界面跳转正确</v>
      </c>
      <c r="E36" s="36" t="str">
        <v>P1</v>
      </c>
      <c r="F36" s="36" t="str">
        <v>车机供电正常，解绑车辆（用户删除林肯之道中的车辆），出现账号登录失效弹窗</v>
      </c>
      <c r="G36" s="36" t="str">
        <v>1.点击“登录”按钮
2.用户登录成功</v>
      </c>
      <c r="H36" s="36" t="str">
        <v>1.弹窗关闭，页面跳转至账号登录页
2.新用户替换失效账号</v>
      </c>
      <c r="I36" s="37" t="str">
        <v>PASS</v>
      </c>
      <c r="J36" s="37"/>
      <c r="K36" s="37"/>
      <c r="L36" s="37" t="str">
        <v>是</v>
      </c>
      <c r="M36" s="37" t="str">
        <v>是</v>
      </c>
      <c r="N36" s="37" t="str">
        <v>是</v>
      </c>
      <c r="O36" s="37"/>
      <c r="P36" s="38">
        <v>45168</v>
      </c>
      <c r="Q36" s="37" t="str">
        <v>程文峰</v>
      </c>
      <c r="R36" s="40" t="str">
        <v>SOC：20230824_LC_R04-1_ENG00
MCU：20230824_LC_R04-1_ENG00</v>
      </c>
      <c r="S36" s="37" t="str">
        <v>台架</v>
      </c>
    </row>
  </sheetData>
  <dataValidations count="2">
    <dataValidation allowBlank="true" errorStyle="stop" showErrorMessage="true" sqref="L2:L36 N2:N28 N30:N36 M2:M28 M30:M36" type="list">
      <formula1>"是,否"</formula1>
    </dataValidation>
    <dataValidation allowBlank="true" errorStyle="stop" showErrorMessage="true" sqref="I2:I36" type="list">
      <formula1>"PASS,FAIL,BLOCK,NT"</formula1>
    </dataValidation>
  </dataValidation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0"/>
    <col collapsed="false" customWidth="true" hidden="false" max="2" min="2" style="0" width="10"/>
    <col collapsed="false" customWidth="true" hidden="false" max="3" min="3" style="0" width="8"/>
    <col collapsed="false" customWidth="true" hidden="false" max="4" min="4" style="0" width="21"/>
    <col collapsed="false" customWidth="true" hidden="false" max="5" min="5" style="0" width="10"/>
    <col collapsed="false" customWidth="true" hidden="false" max="6" min="6" style="0" width="19"/>
    <col collapsed="false" customWidth="true" hidden="false" max="7" min="7" style="0" width="19"/>
    <col collapsed="false" customWidth="true" hidden="false" max="8" min="8" style="0" width="28"/>
    <col collapsed="false" customWidth="true" hidden="false" max="9" min="9" style="0" width="13"/>
    <col collapsed="false" customWidth="true" hidden="false" max="10" min="10" style="0" width="16"/>
    <col collapsed="false" customWidth="true" hidden="false" max="11" min="11" style="0" width="16"/>
    <col collapsed="false" customWidth="true" hidden="false" max="12" min="12" style="0" width="17"/>
    <col collapsed="false" customWidth="true" hidden="false" max="13" min="13" style="0" width="12"/>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3"/>
    <col collapsed="false" customWidth="true" hidden="false" max="19" min="19" style="0" width="13"/>
    <col collapsed="false" customWidth="true" hidden="false" max="20" min="20" style="0" width="13"/>
  </cols>
  <sheetData>
    <row customHeight="true" ht="19" r="1">
      <c r="A1" s="75" t="str">
        <v>Step</v>
      </c>
      <c r="B1" s="75" t="str">
        <v>Feature ID</v>
      </c>
      <c r="C1" s="75" t="str">
        <v>需求ID</v>
      </c>
      <c r="D1" s="75" t="str">
        <v>标题</v>
      </c>
      <c r="E1" s="75" t="str">
        <v>优先级</v>
      </c>
      <c r="F1" s="75" t="str">
        <v>前提条件</v>
      </c>
      <c r="G1" s="75" t="str">
        <v>操作步骤</v>
      </c>
      <c r="H1" s="75" t="str">
        <v>预期结果</v>
      </c>
      <c r="I1" s="75" t="str">
        <v>验证结果</v>
      </c>
      <c r="J1" s="75" t="str">
        <v>FAIL/BLOCK/NT/NA
原因</v>
      </c>
      <c r="K1" s="75" t="str">
        <v>备注</v>
      </c>
      <c r="L1" s="75" t="str">
        <v>适用车型
718</v>
      </c>
      <c r="M1" s="75" t="str">
        <v>适用车型
707</v>
      </c>
      <c r="N1" s="75" t="str">
        <v>适用车型
U6</v>
      </c>
      <c r="O1" s="75" t="str">
        <v>交付节点</v>
      </c>
      <c r="P1" s="75" t="str">
        <v>测试日期</v>
      </c>
      <c r="Q1" s="75" t="str">
        <v>测试人员</v>
      </c>
      <c r="R1" s="76" t="str">
        <v>测试版本</v>
      </c>
      <c r="S1" s="77" t="str">
        <v>测试环境</v>
      </c>
      <c r="T1" s="61"/>
    </row>
    <row customHeight="true" ht="108" r="2">
      <c r="A2" s="62">
        <v>1</v>
      </c>
      <c r="B2" s="62" t="str">
        <v>SYNC+_0165</v>
      </c>
      <c r="C2" s="74" t="str">
        <v>1--1</v>
      </c>
      <c r="D2" s="62" t="str">
        <v>个人中心界面</v>
      </c>
      <c r="E2" s="62" t="str">
        <v>P0</v>
      </c>
      <c r="F2" s="62" t="str">
        <v>1.车辆支持个性化档案功能
2.进入个人中心页</v>
      </c>
      <c r="G2" s="62" t="str">
        <v>1.查看页面</v>
      </c>
      <c r="H2" s="62" t="str">
        <v>1.显示个性化档案入口</v>
      </c>
      <c r="I2" s="62" t="str">
        <v>PASS</v>
      </c>
      <c r="J2" s="62" t="str">
        <v>功能</v>
      </c>
      <c r="K2" s="62"/>
      <c r="L2" s="62" t="str">
        <v>是</v>
      </c>
      <c r="M2" s="62"/>
      <c r="N2" s="62"/>
      <c r="O2" s="62"/>
      <c r="P2" s="62"/>
      <c r="Q2" s="62" t="str">
        <v>姜云腾</v>
      </c>
      <c r="R2" s="63">
        <v>45166</v>
      </c>
      <c r="S2" s="62" t="str">
        <v>台架</v>
      </c>
      <c r="T2" s="61"/>
    </row>
    <row customHeight="true" ht="92" r="3">
      <c r="A3" s="62">
        <v>2</v>
      </c>
      <c r="B3" s="62" t="str">
        <v>SYNC+_0165</v>
      </c>
      <c r="C3" s="74" t="str">
        <v>1--1</v>
      </c>
      <c r="D3" s="62" t="str">
        <v>进入创建引导页</v>
      </c>
      <c r="E3" s="62" t="str">
        <v>P0</v>
      </c>
      <c r="F3" s="62" t="str">
        <v>1.个人中心账号已登录
2.未创建个性化档案
3.支持个性化档案功能</v>
      </c>
      <c r="G3" s="62" t="str">
        <v>1.进入个人中心
2.当前档位调至P档
3.档案数量未达到上限
4.点击个性化档案卡片</v>
      </c>
      <c r="H3" s="62" t="str">
        <v>4.进入创建引导页，内容“通过创建档案，保存你的个性化车辆信息，包括座椅、后视镜位置信息、车载中控设置，例如氛围灯、主题换肤、收音机等</v>
      </c>
      <c r="I3" s="62" t="str">
        <v>FAIL</v>
      </c>
      <c r="J3" s="62" t="str">
        <v>功能</v>
      </c>
      <c r="K3" s="78" t="s">
        <v>12</v>
      </c>
      <c r="L3" s="62" t="str">
        <v>是</v>
      </c>
      <c r="M3" s="62"/>
      <c r="N3" s="62"/>
      <c r="O3" s="62"/>
      <c r="P3" s="62"/>
      <c r="Q3" s="62" t="str">
        <v>姜云腾</v>
      </c>
      <c r="R3" s="63">
        <v>45166</v>
      </c>
      <c r="S3" s="62" t="str">
        <v>台架</v>
      </c>
      <c r="T3" s="61"/>
    </row>
    <row customHeight="true" ht="76" r="4">
      <c r="A4" s="62">
        <v>3</v>
      </c>
      <c r="B4" s="62" t="str">
        <v>SYNC+_0165</v>
      </c>
      <c r="C4" s="74" t="str">
        <v>1--1</v>
      </c>
      <c r="D4" s="62" t="str">
        <v>进入创建引导页</v>
      </c>
      <c r="E4" s="62" t="str">
        <v>P0</v>
      </c>
      <c r="F4" s="62" t="str">
        <v>1.个人中心账号已登录
2.未创建个性化档案
3.支持个性化档案功能</v>
      </c>
      <c r="G4" s="62" t="str">
        <v>1.进入个人中心
2.当前档位调至P档
3.档案数量达到上限
4.点击个性化档案卡片</v>
      </c>
      <c r="H4" s="62" t="str">
        <v>4.进入档案上限页面</v>
      </c>
      <c r="I4" s="62" t="str">
        <v>PASS</v>
      </c>
      <c r="J4" s="62" t="str">
        <v>功能</v>
      </c>
      <c r="K4" s="62"/>
      <c r="L4" s="62" t="str">
        <v>是</v>
      </c>
      <c r="M4" s="62"/>
      <c r="N4" s="62"/>
      <c r="O4" s="62"/>
      <c r="P4" s="62"/>
      <c r="Q4" s="62" t="str">
        <v>姜云腾</v>
      </c>
      <c r="R4" s="63">
        <v>45166</v>
      </c>
      <c r="S4" s="62" t="str">
        <v>台架</v>
      </c>
      <c r="T4" s="61"/>
    </row>
    <row customHeight="true" ht="92" r="5">
      <c r="A5" s="62">
        <v>4</v>
      </c>
      <c r="B5" s="62" t="str">
        <v>SYNC+_0165</v>
      </c>
      <c r="C5" s="74" t="str">
        <v>1--2</v>
      </c>
      <c r="D5" s="62" t="str">
        <v>安全提示弹窗</v>
      </c>
      <c r="E5" s="62" t="str">
        <v>P1</v>
      </c>
      <c r="F5" s="62" t="str">
        <v>1.个人中心账号已登录
2.未创建个性化档案
3.支持个性化档案功能</v>
      </c>
      <c r="G5" s="62" t="str">
        <v>1.进入个人中心
2.当前档位不是P档
3.档案数量未达到上限
4.点击个性化档案卡片</v>
      </c>
      <c r="H5" s="62" t="str">
        <v>4.进入安全提示页面“请将车辆置于P挡”，倒计时6s后消失
</v>
      </c>
      <c r="I5" s="62" t="str">
        <v>PASS</v>
      </c>
      <c r="J5" s="62" t="str">
        <v>功能</v>
      </c>
      <c r="K5" s="62"/>
      <c r="L5" s="62" t="str">
        <v>是</v>
      </c>
      <c r="M5" s="62"/>
      <c r="N5" s="62"/>
      <c r="O5" s="62"/>
      <c r="P5" s="62"/>
      <c r="Q5" s="62" t="str">
        <v>姜云腾</v>
      </c>
      <c r="R5" s="63">
        <v>45166</v>
      </c>
      <c r="S5" s="62" t="str">
        <v>台架</v>
      </c>
      <c r="T5" s="61"/>
    </row>
    <row customHeight="true" ht="166" r="6">
      <c r="A6" s="62">
        <v>5</v>
      </c>
      <c r="B6" s="62" t="str">
        <v>SYNC+_0165</v>
      </c>
      <c r="C6" s="74" t="str">
        <v>1--2</v>
      </c>
      <c r="D6" s="62" t="str">
        <v>安全提示弹窗</v>
      </c>
      <c r="E6" s="62" t="str">
        <v>P1</v>
      </c>
      <c r="F6" s="62" t="str">
        <v>1.创建个性化档案过程中</v>
      </c>
      <c r="G6" s="62" t="str">
        <v>
1.调整档位为非P档
./yfdbus_send AI.lv.ipcl.out vip2gip_VehicleNetwork 0x02,0x11,0x40,0x04,0x00,0x00,0x00,0x01
信号230 GearLvrPos_D_Actl</v>
      </c>
      <c r="H6" s="62" t="str">
        <v>
1.出现安全提示弹窗</v>
      </c>
      <c r="I6" s="62" t="str">
        <v>FAIL</v>
      </c>
      <c r="J6" s="62" t="str">
        <v>功能</v>
      </c>
      <c r="K6" s="62" t="s">
        <v>8</v>
      </c>
      <c r="L6" s="62" t="str">
        <v>是</v>
      </c>
      <c r="M6" s="62"/>
      <c r="N6" s="62"/>
      <c r="O6" s="62"/>
      <c r="P6" s="62"/>
      <c r="Q6" s="62" t="str">
        <v>姜云腾</v>
      </c>
      <c r="R6" s="63">
        <v>45166</v>
      </c>
      <c r="S6" s="62" t="str">
        <v>台架</v>
      </c>
      <c r="T6" s="61"/>
    </row>
    <row customHeight="true" ht="92" r="7">
      <c r="A7" s="62">
        <v>6</v>
      </c>
      <c r="B7" s="62" t="str">
        <v>SYNC+_0165</v>
      </c>
      <c r="C7" s="74" t="str">
        <v>1--2</v>
      </c>
      <c r="D7" s="62" t="str">
        <v>安全提示弹窗</v>
      </c>
      <c r="E7" s="62" t="str">
        <v>P2</v>
      </c>
      <c r="F7" s="62" t="str">
        <v>1.进入安全提示弹窗</v>
      </c>
      <c r="G7" s="62" t="str">
        <v>点击确定按钮/等待6s
1.进入创建档案页面时弹窗
2.创建个性化档案过程时弹窗</v>
      </c>
      <c r="H7" s="62" t="str">
        <v>1.关闭弹窗
2.返回上一级页面</v>
      </c>
      <c r="I7" s="62"/>
      <c r="J7" s="62" t="str">
        <v>功能</v>
      </c>
      <c r="K7" s="62" t="s">
        <v>9</v>
      </c>
      <c r="L7" s="62" t="str">
        <v>是</v>
      </c>
      <c r="M7" s="62"/>
      <c r="N7" s="62"/>
      <c r="O7" s="62"/>
      <c r="P7" s="62" t="str">
        <v>SOC: 20230130_LA_R07-1_ENG04
MCU: 20230130_LA_R07-1_ENG04</v>
      </c>
      <c r="Q7" s="62" t="str">
        <v>姜云腾</v>
      </c>
      <c r="R7" s="63">
        <v>44960</v>
      </c>
      <c r="S7" s="62" t="str">
        <v>台架</v>
      </c>
      <c r="T7" s="61"/>
    </row>
    <row customHeight="true" ht="31" r="8">
      <c r="A8" s="62">
        <v>7</v>
      </c>
      <c r="B8" s="62" t="str">
        <v>SYNC+_0165</v>
      </c>
      <c r="C8" s="74" t="str">
        <v>1--3</v>
      </c>
      <c r="D8" s="62" t="str">
        <v>创建档案info弹窗</v>
      </c>
      <c r="E8" s="62" t="str">
        <v>P2</v>
      </c>
      <c r="F8" s="62" t="str">
        <v>1.进入创建档案引导页</v>
      </c>
      <c r="G8" s="62" t="str">
        <v>1.点击左上角info按钮</v>
      </c>
      <c r="H8" s="62" t="str">
        <v>1.进入个性化档案简介页，具体内容以UE【7-1】为准</v>
      </c>
      <c r="I8" s="62"/>
      <c r="J8" s="62" t="str">
        <v>功能</v>
      </c>
      <c r="K8" s="62"/>
      <c r="L8" s="62" t="str">
        <v>是</v>
      </c>
      <c r="M8" s="62"/>
      <c r="N8" s="62"/>
      <c r="O8" s="62"/>
      <c r="P8" s="62" t="str">
        <v>SOC: 20230130_LA_R07-1_ENG04
MCU: 20230130_LA_R07-1_ENG04</v>
      </c>
      <c r="Q8" s="62" t="str">
        <v>姜云腾</v>
      </c>
      <c r="R8" s="63">
        <v>44960</v>
      </c>
      <c r="S8" s="62" t="str">
        <v>台架</v>
      </c>
      <c r="T8" s="61"/>
    </row>
    <row customHeight="true" ht="46" r="9">
      <c r="A9" s="62">
        <v>8</v>
      </c>
      <c r="B9" s="62" t="str">
        <v>SYNC+_0165</v>
      </c>
      <c r="C9" s="62" t="str">
        <v>1--3</v>
      </c>
      <c r="D9" s="62" t="str">
        <v>返回上一级</v>
      </c>
      <c r="E9" s="62" t="str">
        <v>P2</v>
      </c>
      <c r="F9" s="62" t="str">
        <v>1.进入创建档案引导页</v>
      </c>
      <c r="G9" s="62" t="str">
        <v>1.点击左上角返回按钮</v>
      </c>
      <c r="H9" s="62" t="str">
        <v>1.返回上一级页面</v>
      </c>
      <c r="I9" s="62"/>
      <c r="J9" s="62" t="str">
        <v>功能</v>
      </c>
      <c r="K9" s="62"/>
      <c r="L9" s="62" t="str">
        <v>是</v>
      </c>
      <c r="M9" s="62"/>
      <c r="N9" s="62"/>
      <c r="O9" s="62"/>
      <c r="P9" s="62" t="str">
        <v>SOC: 20230130_LA_R07-1_ENG04
MCU: 20230130_LA_R07-1_ENG04</v>
      </c>
      <c r="Q9" s="62" t="str">
        <v>姜云腾</v>
      </c>
      <c r="R9" s="63">
        <v>44960</v>
      </c>
      <c r="S9" s="62" t="str">
        <v>台架</v>
      </c>
      <c r="T9" s="61"/>
    </row>
    <row customHeight="true" ht="432" r="10">
      <c r="A10" s="62">
        <v>9</v>
      </c>
      <c r="B10" s="62" t="str">
        <v>SYNC+_0166</v>
      </c>
      <c r="C10" s="62" t="str">
        <v>1--4</v>
      </c>
      <c r="D10" s="62" t="str">
        <v>30S未配对弹窗</v>
      </c>
      <c r="E10" s="62" t="str">
        <v>P1</v>
      </c>
      <c r="F10" s="62" t="str">
        <v>1.进入配对界面</v>
      </c>
      <c r="G10" s="62" t="str">
        <v>1.30s未创建档案</v>
      </c>
      <c r="H10" s="62" t="str">
        <v>1.出现配对超时弹窗，显示退出和重试按钮</v>
      </c>
      <c r="I10" s="62" t="str">
        <v>FAIL</v>
      </c>
      <c r="J10" s="62" t="str">
        <v>功能</v>
      </c>
      <c r="K10" s="62" t="s">
        <v>3</v>
      </c>
      <c r="L10" s="62"/>
      <c r="M10" s="62"/>
      <c r="N10" s="62"/>
      <c r="O10" s="62"/>
      <c r="P10" s="62"/>
      <c r="Q10" s="62"/>
      <c r="R10" s="63">
        <v>45166</v>
      </c>
      <c r="S10" s="62"/>
      <c r="T10" s="61"/>
    </row>
    <row customHeight="true" ht="46" r="11">
      <c r="A11" s="62">
        <v>9</v>
      </c>
      <c r="B11" s="62" t="str">
        <v>SYNC+_0166</v>
      </c>
      <c r="C11" s="62" t="str">
        <v>1--4</v>
      </c>
      <c r="D11" s="62" t="str">
        <v>30S未配对弹窗-退出</v>
      </c>
      <c r="E11" s="62" t="str">
        <v>P3</v>
      </c>
      <c r="F11" s="62" t="str">
        <v>1.进入配对界面</v>
      </c>
      <c r="G11" s="62" t="str">
        <v>1.出现30s未创建档案弹窗
2.点击退出按钮</v>
      </c>
      <c r="H11" s="62" t="str">
        <v>2.返回个人中心，档案未创建成功</v>
      </c>
      <c r="I11" s="62"/>
      <c r="J11" s="62"/>
      <c r="K11" s="62"/>
      <c r="L11" s="62"/>
      <c r="M11" s="62"/>
      <c r="N11" s="62"/>
      <c r="O11" s="62"/>
      <c r="P11" s="62"/>
      <c r="Q11" s="62"/>
      <c r="R11" s="63"/>
      <c r="S11" s="62"/>
      <c r="T11" s="61"/>
    </row>
    <row customHeight="true" ht="46" r="12">
      <c r="A12" s="62">
        <v>9</v>
      </c>
      <c r="B12" s="62" t="str">
        <v>SYNC+_0166</v>
      </c>
      <c r="C12" s="62" t="str">
        <v>1--4</v>
      </c>
      <c r="D12" s="62" t="str">
        <v>30S未配对弹窗-重试</v>
      </c>
      <c r="E12" s="62" t="str">
        <v>P3</v>
      </c>
      <c r="F12" s="62" t="str">
        <v>1.进入配对界面</v>
      </c>
      <c r="G12" s="62" t="str">
        <v>1.出现30s未创建档案弹窗
2.点击重试按钮</v>
      </c>
      <c r="H12" s="62" t="str">
        <v>2.仍在创建页面，档案未创建成功</v>
      </c>
      <c r="I12" s="62"/>
      <c r="J12" s="62"/>
      <c r="K12" s="62"/>
      <c r="L12" s="62"/>
      <c r="M12" s="62"/>
      <c r="N12" s="62"/>
      <c r="O12" s="62"/>
      <c r="P12" s="62"/>
      <c r="Q12" s="62"/>
      <c r="R12" s="63"/>
      <c r="S12" s="62"/>
      <c r="T12" s="61"/>
    </row>
    <row customHeight="true" ht="166" r="13">
      <c r="A13" s="62">
        <v>10</v>
      </c>
      <c r="B13" s="62" t="str">
        <v>SYNC+_0167</v>
      </c>
      <c r="C13" s="62" t="str">
        <v>1--5</v>
      </c>
      <c r="D13" s="62" t="str">
        <v>记忆按键已配对toast</v>
      </c>
      <c r="E13" s="62" t="str">
        <v>P3</v>
      </c>
      <c r="F13" s="62" t="str">
        <v>1.当前账号未创建档案
2.已有已关联的记忆按键</v>
      </c>
      <c r="G13" s="62" t="str">
        <v>1.进入创建页面
2.关联已关联的记忆按键</v>
      </c>
      <c r="H13" s="62" t="str">
        <v>2.提示记忆按键*已被关联，档案未创建成功</v>
      </c>
      <c r="I13" s="62" t="str">
        <v>FAIL</v>
      </c>
      <c r="J13" s="62" t="str">
        <v>功能</v>
      </c>
      <c r="K13" s="62" t="s">
        <v>14</v>
      </c>
      <c r="L13" s="62"/>
      <c r="M13" s="62"/>
      <c r="N13" s="62"/>
      <c r="O13" s="62"/>
      <c r="P13" s="62"/>
      <c r="Q13" s="62"/>
      <c r="R13" s="63"/>
      <c r="S13" s="62"/>
      <c r="T13" s="61"/>
    </row>
    <row customHeight="true" ht="166" r="14">
      <c r="A14" s="62">
        <v>9</v>
      </c>
      <c r="B14" s="62" t="str">
        <v>SYNC+_0165</v>
      </c>
      <c r="C14" s="62" t="str">
        <v>1--3.1</v>
      </c>
      <c r="D14" s="62" t="str">
        <v>创建档案</v>
      </c>
      <c r="E14" s="62" t="str">
        <v>P0</v>
      </c>
      <c r="F14" s="62" t="str">
        <v>1.进入创建档案引导页</v>
      </c>
      <c r="G14" s="62" t="str">
        <v>1.点击创建按钮
2.模拟0x3E1
EmButtn_D_Stat 05
./yfdbus_send AI.lv.ipcl.out vip2gip_VehicleNetwork 0x02,0x21,0x40,0x21,0x08,0x00,0x00,0x05
3.模拟0x3E1
EmButtn_D_Stat 01
./yfdbus_send AI.lv.ipcl.out vip2gip_VehicleNetwork 0x02,0x21,0x40,0x21,0x08,0x00,0x00,0x01
4.模拟0x3E1
PersStore_D_Actl 00
./yfdbus_send AI.lv.ipcl.out vip2gip_VehicleNetwork 0x02,0x21,0x40,0x21,0x09,0x00,0x00,0x00
5.模拟0x3E1
EmButtn_D_Stat 06
./yfdbus_send AI.lv.ipcl.out vip2gip_VehicleNetwork 0x02,0x21,0x40,0x21,0x08,0x00,0x00,0x06
前两个和最后两个信号发送间隔时间不能超过1.5s</v>
      </c>
      <c r="H14" s="62" t="str">
        <v>1.显示“正在保存当前个性化设置内容”弹窗，成功后进入设置引导页面
下发
0x227 Em_D_Stat= ProfileOn
0x227 EmPrflNo_D_Rq=null,
0X227 EmPrflButtnAssoc_D_Rq = EnterButtonAssociation
0x227 EmPrflKeyAssoc_D_Rq = null
2.下发
0x227 EmPrflNo_D_Rq = Pers
0x227 EmPrflButtnAssoc_D_Rq = null
0x227 EmPrflKeyAssoc_D_Rq = null
3.下发
0x3E2 CtrStkDsplyOp_D_Rq = copy, 0x3E2 CtrStkFeatNoActl = 0,
0x3E2 CtrStkFeatConfigActl = 0xFFFF, 0x3E2 CtrStkPersIndex_D_Actl =Pers1
4.下发
0x3E2 Pers1OptIn_B_Stats = OptIn, 0x3E2 Pers2OptIn_B_Stats = OptIn, 0x3E2 Pers3OptIn_B_Stats = OptIn, 0x3E2 Pers4OptIn_B_Stats = OptIn
5.下发
0x3EA CntrStk_D_RqRecall=0*
</v>
      </c>
      <c r="I14" s="62" t="str">
        <v>PASS</v>
      </c>
      <c r="J14" s="62" t="str">
        <v>功能</v>
      </c>
      <c r="K14" s="62"/>
      <c r="L14" s="62" t="str">
        <v>是</v>
      </c>
      <c r="M14" s="62"/>
      <c r="N14" s="62"/>
      <c r="O14" s="62"/>
      <c r="P14" s="62"/>
      <c r="Q14" s="62" t="str">
        <v>姜云腾</v>
      </c>
      <c r="R14" s="63">
        <v>45166</v>
      </c>
      <c r="S14" s="62" t="str">
        <v>台架</v>
      </c>
      <c r="T14" s="61"/>
    </row>
    <row customHeight="true" ht="181" r="15">
      <c r="A15" s="62">
        <v>10</v>
      </c>
      <c r="B15" s="62" t="str">
        <v>SYNC+_0165</v>
      </c>
      <c r="C15" s="62" t="str">
        <v>1--4</v>
      </c>
      <c r="D15" s="62" t="str">
        <v>设置引导页面</v>
      </c>
      <c r="E15" s="62" t="str">
        <v>P1</v>
      </c>
      <c r="F15" s="62" t="str">
        <v>1.进入设置引导页</v>
      </c>
      <c r="G15" s="62" t="str">
        <v>1.查看页面</v>
      </c>
      <c r="H15" s="62" t="str">
        <v>1.显示账号名称及头像、以后再说按钮和智能手机钥匙入口</v>
      </c>
      <c r="I15" s="62" t="str">
        <v>PASS</v>
      </c>
      <c r="J15" s="62" t="str">
        <v>功能</v>
      </c>
      <c r="K15" s="62"/>
      <c r="L15" s="62" t="str">
        <v>是</v>
      </c>
      <c r="M15" s="62"/>
      <c r="N15" s="62"/>
      <c r="O15" s="62"/>
      <c r="P15" s="62"/>
      <c r="Q15" s="62" t="str">
        <v>姜云腾</v>
      </c>
      <c r="R15" s="63">
        <v>45166</v>
      </c>
      <c r="S15" s="62" t="str">
        <v>台架</v>
      </c>
      <c r="T15" s="61"/>
    </row>
    <row customHeight="true" ht="46" r="16">
      <c r="A16" s="62">
        <v>11</v>
      </c>
      <c r="B16" s="62" t="str">
        <v>SYNC+_0165</v>
      </c>
      <c r="C16" s="62" t="str">
        <v>1--4</v>
      </c>
      <c r="D16" s="62" t="str">
        <v>设置引导页面</v>
      </c>
      <c r="E16" s="62" t="str">
        <v>P2</v>
      </c>
      <c r="F16" s="62" t="str">
        <v>1.进入设置引导页</v>
      </c>
      <c r="G16" s="62" t="str">
        <v>1.点击以后再说按钮</v>
      </c>
      <c r="H16" s="62" t="str">
        <v>1.返回个人中心</v>
      </c>
      <c r="I16" s="62"/>
      <c r="J16" s="62" t="str">
        <v>功能</v>
      </c>
      <c r="K16" s="62"/>
      <c r="L16" s="62" t="str">
        <v>是</v>
      </c>
      <c r="M16" s="62"/>
      <c r="N16" s="62"/>
      <c r="O16" s="62"/>
      <c r="P16" s="62" t="str">
        <v>SOC: 20230130_LA_R07-1_ENG04
MCU: 20230130_LA_R07-1_ENG04</v>
      </c>
      <c r="Q16" s="62" t="str">
        <v>姜云腾</v>
      </c>
      <c r="R16" s="63">
        <v>44960</v>
      </c>
      <c r="S16" s="62" t="str">
        <v>台架</v>
      </c>
      <c r="T16" s="61"/>
    </row>
    <row customHeight="true" ht="163" r="17">
      <c r="A17" s="62">
        <v>12</v>
      </c>
      <c r="B17" s="62" t="str">
        <v>SYNC+_0165</v>
      </c>
      <c r="C17" s="62" t="str">
        <v>1--4--1</v>
      </c>
      <c r="D17" s="62" t="str">
        <v>设置引导页面</v>
      </c>
      <c r="E17" s="62" t="str">
        <v>P2</v>
      </c>
      <c r="F17" s="62" t="str">
        <v>1.进入设置引导页
2.车机蓝牙未与手机连接 0x26B
PaakCnnct_D_Stat
./yfdbus_send AI.lv.ipcl.out vip2gip_VehicleNetwork 0x02,0x21,0x40,0x21,0x0F,0x00,0x00,0x01</v>
      </c>
      <c r="G17" s="62" t="str">
        <v>1.点击智能手机钥匙入口
2.点击确定</v>
      </c>
      <c r="H17" s="62" t="str">
        <v>1.弹出“未发现智能手机钥匙，请确保手机和蓝牙连接成功”弹窗
2.弹窗关闭</v>
      </c>
      <c r="I17" s="62"/>
      <c r="J17" s="62" t="str">
        <v>功能</v>
      </c>
      <c r="K17" s="62" t="s">
        <v>7</v>
      </c>
      <c r="L17" s="62" t="str">
        <v>是</v>
      </c>
      <c r="M17" s="62"/>
      <c r="N17" s="62"/>
      <c r="O17" s="62"/>
      <c r="P17" s="62" t="str">
        <v>SOC: 20230130_LA_R07-1_ENG04
MCU: 20230130_LA_R07-1_ENG04</v>
      </c>
      <c r="Q17" s="62" t="str">
        <v>姜云腾</v>
      </c>
      <c r="R17" s="63">
        <v>44960</v>
      </c>
      <c r="S17" s="62" t="str">
        <v>台架</v>
      </c>
      <c r="T17" s="61"/>
    </row>
    <row customHeight="true" ht="46" r="18">
      <c r="A18" s="62">
        <v>13</v>
      </c>
      <c r="B18" s="62" t="str">
        <v>SYNC+_0165</v>
      </c>
      <c r="C18" s="62" t="str">
        <v>1--4</v>
      </c>
      <c r="D18" s="62" t="str">
        <v>设置引导页面</v>
      </c>
      <c r="E18" s="62" t="str">
        <v>P1</v>
      </c>
      <c r="F18" s="62" t="str">
        <v>1.进入设置引导页
2.车机蓝牙已与手机连接26B PaakCnnct_D_Stat
./yfdbus_send AI.lv.ipcl.out vip2gip_VehicleNetwork 0x02,0x21,0x40,0x21,0x0F,0x00,0x00,0x02</v>
      </c>
      <c r="G18" s="62" t="str">
        <v>1.点击智能手机钥匙入口
</v>
      </c>
      <c r="H18" s="62" t="str">
        <v>1.跳转至关联智能手机钥匙引导页</v>
      </c>
      <c r="I18" s="62" t="str">
        <v>PASS</v>
      </c>
      <c r="J18" s="62" t="str">
        <v>功能</v>
      </c>
      <c r="K18" s="62"/>
      <c r="L18" s="62" t="str">
        <v>是</v>
      </c>
      <c r="M18" s="62"/>
      <c r="N18" s="62"/>
      <c r="O18" s="62"/>
      <c r="P18" s="62"/>
      <c r="Q18" s="62" t="str">
        <v>姜云腾</v>
      </c>
      <c r="R18" s="63">
        <v>45166</v>
      </c>
      <c r="S18" s="62" t="str">
        <v>台架</v>
      </c>
      <c r="T18" s="61"/>
    </row>
    <row customHeight="true" ht="151" r="19">
      <c r="A19" s="62">
        <v>14</v>
      </c>
      <c r="B19" s="62" t="str">
        <v>SYNC+_0165</v>
      </c>
      <c r="C19" s="62" t="str">
        <v>1--5</v>
      </c>
      <c r="D19" s="62" t="str">
        <v>设置引导页面智能手机钥匙关联状态</v>
      </c>
      <c r="E19" s="62" t="str">
        <v>P1</v>
      </c>
      <c r="F19" s="62" t="str">
        <v>1.进入设置引导页
</v>
      </c>
      <c r="G19" s="62" t="str">
        <v>1.已关联智能手机钥匙
0x3EC EmPrflKeyAssoc_D_Stat
./yfdbus_send AI.lv.ipcl.out vip2gip_VehicleNetwork 0x02,0x21,0x40,0x21,0x14,0x00,0x00,0x05</v>
      </c>
      <c r="H19" s="62" t="str">
        <v>1.智能手机钥匙左侧显示关联图标，右侧不显示下一级箭头，点击列表无反应；以后再说按钮变为完成按钮</v>
      </c>
      <c r="I19" s="62" t="str">
        <v>PASS</v>
      </c>
      <c r="J19" s="62" t="str">
        <v>功能</v>
      </c>
      <c r="K19" s="62"/>
      <c r="L19" s="62" t="str">
        <v>是</v>
      </c>
      <c r="M19" s="62"/>
      <c r="N19" s="62"/>
      <c r="O19" s="62"/>
      <c r="P19" s="62"/>
      <c r="Q19" s="62" t="str">
        <v>姜云腾</v>
      </c>
      <c r="R19" s="63">
        <v>45166</v>
      </c>
      <c r="S19" s="62" t="str">
        <v>台架</v>
      </c>
      <c r="T19" s="61"/>
    </row>
    <row customHeight="true" ht="46" r="20">
      <c r="A20" s="62">
        <v>15</v>
      </c>
      <c r="B20" s="62" t="str">
        <v>SYNC+_0165</v>
      </c>
      <c r="C20" s="62" t="str">
        <v>1--4</v>
      </c>
      <c r="D20" s="62" t="str">
        <v>设置引导页面智能手机钥匙关联状态</v>
      </c>
      <c r="E20" s="62" t="str">
        <v>P2</v>
      </c>
      <c r="F20" s="62" t="str">
        <v>1.进入设置引导页
</v>
      </c>
      <c r="G20" s="62" t="str">
        <v>1.未关联智能手机钥匙</v>
      </c>
      <c r="H20" s="62" t="str">
        <v>1.页面无变化</v>
      </c>
      <c r="I20" s="62"/>
      <c r="J20" s="62" t="str">
        <v>功能</v>
      </c>
      <c r="K20" s="62"/>
      <c r="L20" s="62" t="str">
        <v>是</v>
      </c>
      <c r="M20" s="62"/>
      <c r="N20" s="62"/>
      <c r="O20" s="62"/>
      <c r="P20" s="62" t="str">
        <v>SOC: 20230130_LA_R07-1_ENG04
MCU: 20230130_LA_R07-1_ENG04</v>
      </c>
      <c r="Q20" s="62" t="str">
        <v>姜云腾</v>
      </c>
      <c r="R20" s="63">
        <v>44960</v>
      </c>
      <c r="S20" s="62" t="str">
        <v>台架</v>
      </c>
      <c r="T20" s="61"/>
    </row>
    <row customHeight="true" ht="46" r="21">
      <c r="A21" s="62">
        <v>16</v>
      </c>
      <c r="B21" s="62" t="str">
        <v>SYNC+_0165</v>
      </c>
      <c r="C21" s="62" t="str">
        <v>2--1</v>
      </c>
      <c r="D21" s="62" t="str">
        <v>关联智能手机引导页</v>
      </c>
      <c r="E21" s="62" t="str">
        <v>P1</v>
      </c>
      <c r="F21" s="62" t="str">
        <v>1.进入关联智能手机引导页</v>
      </c>
      <c r="G21" s="62" t="str">
        <v>1.查看页面
2.查看227</v>
      </c>
      <c r="H21" s="62" t="str">
        <v>1.展示引导文案和关联智能手机钥匙引导图，同步时显示loading动画匹配中
2.下发
0x227 EmPrflNo_D_Rq 01
0x227 EmPrflKeyAssoc_D_Rq 01
0x227 EmPrflButtnAssoc_D_Rq 00</v>
      </c>
      <c r="I21" s="62" t="str">
        <v>PASS</v>
      </c>
      <c r="J21" s="62" t="str">
        <v>功能</v>
      </c>
      <c r="K21" s="62"/>
      <c r="L21" s="62" t="str">
        <v>是</v>
      </c>
      <c r="M21" s="62"/>
      <c r="N21" s="62"/>
      <c r="O21" s="62"/>
      <c r="P21" s="62"/>
      <c r="Q21" s="62" t="str">
        <v>姜云腾</v>
      </c>
      <c r="R21" s="63">
        <v>45166</v>
      </c>
      <c r="S21" s="62" t="str">
        <v>台架</v>
      </c>
      <c r="T21" s="61"/>
    </row>
    <row customHeight="true" ht="61" r="22">
      <c r="A22" s="62">
        <v>17</v>
      </c>
      <c r="B22" s="62" t="str">
        <v>SYNC+_0165</v>
      </c>
      <c r="C22" s="62" t="str">
        <v>2--1</v>
      </c>
      <c r="D22" s="62" t="str">
        <v>关联智能手机引导页</v>
      </c>
      <c r="E22" s="62" t="str">
        <v>P1</v>
      </c>
      <c r="F22" s="62" t="str">
        <v>1.进入关联智能手机引导页</v>
      </c>
      <c r="G22" s="62" t="str">
        <v>1.点击左上角返回按钮</v>
      </c>
      <c r="H22" s="62" t="str">
        <v>1.返回上一级页面</v>
      </c>
      <c r="I22" s="62" t="str">
        <v>PASS</v>
      </c>
      <c r="J22" s="62" t="str">
        <v>功能</v>
      </c>
      <c r="K22" s="62"/>
      <c r="L22" s="62" t="str">
        <v>是</v>
      </c>
      <c r="M22" s="62"/>
      <c r="N22" s="62"/>
      <c r="O22" s="62"/>
      <c r="P22" s="62"/>
      <c r="Q22" s="62" t="str">
        <v>姜云腾</v>
      </c>
      <c r="R22" s="63">
        <v>45166</v>
      </c>
      <c r="S22" s="62" t="str">
        <v>台架</v>
      </c>
      <c r="T22" s="61"/>
    </row>
    <row customHeight="true" ht="151" r="23">
      <c r="A23" s="62">
        <v>18</v>
      </c>
      <c r="B23" s="62" t="str">
        <v>SYNC+_0165</v>
      </c>
      <c r="C23" s="62" t="str">
        <v>2--2</v>
      </c>
      <c r="D23" s="62" t="str">
        <v>智能手机钥匙设备识别错误</v>
      </c>
      <c r="E23" s="62" t="str">
        <v>P2</v>
      </c>
      <c r="F23" s="62" t="str">
        <v>1.进入关联智能手机引导页</v>
      </c>
      <c r="G23" s="62" t="str">
        <v>1.设备信号识别错误
EmPrflKeyAssoc_D_Stat
./yfdbus_send AI.lv.ipcl.out vip2gip_VehicleNetwork 0x02,0x21,0x40,0x21,0x14,0x00,0x00,0x07</v>
      </c>
      <c r="H23" s="62" t="str">
        <v>1.出现错误提示“设备选择错误，请选择正确的设备”，3s后toast消失</v>
      </c>
      <c r="I23" s="62"/>
      <c r="J23" s="62" t="str">
        <v>功能</v>
      </c>
      <c r="K23" s="62"/>
      <c r="L23" s="62" t="str">
        <v>是</v>
      </c>
      <c r="M23" s="62"/>
      <c r="N23" s="62"/>
      <c r="O23" s="62"/>
      <c r="P23" s="62" t="str">
        <v>SOC: 20230130_LA_R07-1_ENG04
MCU: 20230130_LA_R07-1_ENG04</v>
      </c>
      <c r="Q23" s="62" t="str">
        <v>姜云腾</v>
      </c>
      <c r="R23" s="63">
        <v>44960</v>
      </c>
      <c r="S23" s="62" t="str">
        <v>台架</v>
      </c>
      <c r="T23" s="61"/>
    </row>
    <row customHeight="true" ht="151" r="24">
      <c r="A24" s="62">
        <v>19</v>
      </c>
      <c r="B24" s="62" t="str">
        <v>SYNC+_0165</v>
      </c>
      <c r="C24" s="62" t="str">
        <v>2--2--1</v>
      </c>
      <c r="D24" s="62" t="str">
        <v>智能手机钥匙关联超时提示</v>
      </c>
      <c r="E24" s="62" t="str">
        <v>P2</v>
      </c>
      <c r="F24" s="62" t="str">
        <v>1.设备信号识别正确
</v>
      </c>
      <c r="G24" s="62" t="str">
        <v>1.未关联到设备，页面停留超过30s</v>
      </c>
      <c r="H24" s="62" t="str">
        <v>1.出现弹窗“关联超时，是否重新关联”</v>
      </c>
      <c r="I24" s="62"/>
      <c r="J24" s="62" t="str">
        <v>功能</v>
      </c>
      <c r="K24" s="62"/>
      <c r="L24" s="62" t="str">
        <v>是</v>
      </c>
      <c r="M24" s="62"/>
      <c r="N24" s="62"/>
      <c r="O24" s="62"/>
      <c r="P24" s="62" t="str">
        <v>SOC: 20230130_LA_R07-1_ENG04
MCU: 20230130_LA_R07-1_ENG04</v>
      </c>
      <c r="Q24" s="62" t="str">
        <v>姜云腾</v>
      </c>
      <c r="R24" s="63">
        <v>44960</v>
      </c>
      <c r="S24" s="62" t="str">
        <v>台架</v>
      </c>
      <c r="T24" s="61"/>
    </row>
    <row customHeight="true" ht="151" r="25">
      <c r="A25" s="62">
        <v>20</v>
      </c>
      <c r="B25" s="62" t="str">
        <v>SYNC+_0165</v>
      </c>
      <c r="C25" s="62" t="str">
        <v>2--2--1</v>
      </c>
      <c r="D25" s="62" t="str">
        <v>智能手机钥匙关联超时提示</v>
      </c>
      <c r="E25" s="62" t="str">
        <v>P2</v>
      </c>
      <c r="F25" s="62" t="str">
        <v>1.出现关联超时弹窗</v>
      </c>
      <c r="G25" s="62" t="str">
        <v>1.点击退出
</v>
      </c>
      <c r="H25" s="62" t="str">
        <v>1.关闭弹窗，返回上一级</v>
      </c>
      <c r="I25" s="62"/>
      <c r="J25" s="62" t="str">
        <v>功能</v>
      </c>
      <c r="K25" s="62"/>
      <c r="L25" s="62" t="str">
        <v>是</v>
      </c>
      <c r="M25" s="62"/>
      <c r="N25" s="62"/>
      <c r="O25" s="62"/>
      <c r="P25" s="62" t="str">
        <v>SOC: 20230130_LA_R07-1_ENG04
MCU: 20230130_LA_R07-1_ENG04</v>
      </c>
      <c r="Q25" s="62" t="str">
        <v>姜云腾</v>
      </c>
      <c r="R25" s="63">
        <v>44960</v>
      </c>
      <c r="S25" s="62" t="str">
        <v>台架</v>
      </c>
      <c r="T25" s="61"/>
    </row>
    <row customHeight="true" ht="151" r="26">
      <c r="A26" s="62">
        <v>21</v>
      </c>
      <c r="B26" s="62" t="str">
        <v>SYNC+_0165</v>
      </c>
      <c r="C26" s="62" t="str">
        <v>2--2--1</v>
      </c>
      <c r="D26" s="62" t="str">
        <v>智能手机钥匙关联超时提示</v>
      </c>
      <c r="E26" s="62" t="str">
        <v>P2</v>
      </c>
      <c r="F26" s="62" t="str">
        <v>1.出现关联超时弹窗</v>
      </c>
      <c r="G26" s="62" t="str">
        <v>点击重试
1.重试小于三次
2.重试大于三次</v>
      </c>
      <c r="H26" s="62" t="str">
        <v>1.关闭弹窗返回关联引导页，重新匹配关联
2.出现智能手机关联失败次数过多提示</v>
      </c>
      <c r="I26" s="62"/>
      <c r="J26" s="62" t="str">
        <v>功能</v>
      </c>
      <c r="K26" s="62"/>
      <c r="L26" s="62" t="str">
        <v>是</v>
      </c>
      <c r="M26" s="62"/>
      <c r="N26" s="62"/>
      <c r="O26" s="62"/>
      <c r="P26" s="62" t="str">
        <v>SOC: 20230130_LA_R07-1_ENG04
MCU: 20230130_LA_R07-1_ENG04</v>
      </c>
      <c r="Q26" s="62" t="str">
        <v>姜云腾</v>
      </c>
      <c r="R26" s="63">
        <v>44960</v>
      </c>
      <c r="S26" s="62" t="str">
        <v>台架</v>
      </c>
      <c r="T26" s="61"/>
    </row>
    <row customHeight="true" ht="46" r="27">
      <c r="A27" s="62">
        <v>22</v>
      </c>
      <c r="B27" s="62" t="str">
        <v>SYNC+_0165</v>
      </c>
      <c r="C27" s="62" t="str">
        <v>2--3</v>
      </c>
      <c r="D27" s="62" t="str">
        <v>智能手机钥匙设备被其他号绑定提示</v>
      </c>
      <c r="E27" s="62" t="str">
        <v>P1</v>
      </c>
      <c r="F27" s="62" t="str">
        <v>1.进入关联设备引导页
2.设备信号识别正确
3.设备未超时</v>
      </c>
      <c r="G27" s="62" t="str">
        <v>1.设备已被绑定
EmPrflKeyAssoc_D_Stat 0X
./yfdbus_send AI.lv.ipcl.out vip2gip_VehicleNetwork 0x02,0x21,0x40,0x21,0x14,0x00,0x00,0x04</v>
      </c>
      <c r="H27" s="62" t="str">
        <v>1.弹出弹窗“该设备已被“福*生”帐号关联，继续操作将解除该关联，并关联到你的个性化档案上，是否继续”</v>
      </c>
      <c r="I27" s="62" t="str">
        <v>FAIL</v>
      </c>
      <c r="J27" s="62" t="str">
        <v>功能</v>
      </c>
      <c r="K27" s="62" t="s">
        <v>10</v>
      </c>
      <c r="L27" s="62" t="str">
        <v>是</v>
      </c>
      <c r="M27" s="62"/>
      <c r="N27" s="62"/>
      <c r="O27" s="62"/>
      <c r="P27" s="62"/>
      <c r="Q27" s="62" t="str">
        <v>姜云腾</v>
      </c>
      <c r="R27" s="63">
        <v>45166</v>
      </c>
      <c r="S27" s="62" t="str">
        <v>台架</v>
      </c>
      <c r="T27" s="61"/>
    </row>
    <row customHeight="true" ht="61" r="28">
      <c r="A28" s="62">
        <v>23</v>
      </c>
      <c r="B28" s="62" t="str">
        <v>SYNC+_0165</v>
      </c>
      <c r="C28" s="62" t="str">
        <v>2--4</v>
      </c>
      <c r="D28" s="62" t="str">
        <v>智能手机钥匙设备被其他号绑定提示</v>
      </c>
      <c r="E28" s="62" t="str">
        <v>P2</v>
      </c>
      <c r="F28" s="62" t="str">
        <v>1.出现智能手机钥匙设备被其他号绑定弹窗</v>
      </c>
      <c r="G28" s="62" t="str">
        <v>点击继续</v>
      </c>
      <c r="H28" s="62" t="str">
        <v>弹窗消失，
下发
0x227 EmPrflNo_D_Rq 01
0x227 EmPrflButtnAssoc_D_Rq 00
0x227 EmPrflKeyAssoc_D_Rq 04</v>
      </c>
      <c r="I28" s="62"/>
      <c r="J28" s="62" t="str">
        <v>功能</v>
      </c>
      <c r="K28" s="62"/>
      <c r="L28" s="62" t="str">
        <v>是</v>
      </c>
      <c r="M28" s="62"/>
      <c r="N28" s="62"/>
      <c r="O28" s="62"/>
      <c r="P28" s="62" t="str">
        <v>SOC: 20230130_LA_R07-1_ENG04
MCU: 20230130_LA_R07-1_ENG04</v>
      </c>
      <c r="Q28" s="62" t="str">
        <v>姜云腾</v>
      </c>
      <c r="R28" s="63">
        <v>44960</v>
      </c>
      <c r="S28" s="62" t="str">
        <v>台架</v>
      </c>
      <c r="T28" s="61"/>
    </row>
    <row customHeight="true" ht="46" r="29">
      <c r="A29" s="62">
        <v>24</v>
      </c>
      <c r="B29" s="62" t="str">
        <v>SYNC+_0165</v>
      </c>
      <c r="C29" s="62" t="str">
        <v>2--5</v>
      </c>
      <c r="D29" s="62" t="str">
        <v>智能手机钥匙设备被其他号绑定提示</v>
      </c>
      <c r="E29" s="62" t="str">
        <v>P2</v>
      </c>
      <c r="F29" s="62" t="str">
        <v>1.出现智能手机钥匙设备被其他号绑定弹窗</v>
      </c>
      <c r="G29" s="62" t="str">
        <v>点击取消</v>
      </c>
      <c r="H29" s="62" t="str">
        <v>弹窗消失，
下发
0x227 EmPrflNo_D_Rq 01
0x227 EmPrflButtnAssoc_D_Rq 00
0x227 EmPrflKeyAssoc_D_Rq 02</v>
      </c>
      <c r="I29" s="62"/>
      <c r="J29" s="62" t="str">
        <v>功能</v>
      </c>
      <c r="K29" s="62"/>
      <c r="L29" s="62" t="str">
        <v>是</v>
      </c>
      <c r="M29" s="62"/>
      <c r="N29" s="62"/>
      <c r="O29" s="62"/>
      <c r="P29" s="62" t="str">
        <v>SOC: 20230130_LA_R07-1_ENG04
MCU: 20230130_LA_R07-1_ENG04</v>
      </c>
      <c r="Q29" s="62" t="str">
        <v>姜云腾</v>
      </c>
      <c r="R29" s="63">
        <v>44960</v>
      </c>
      <c r="S29" s="62" t="str">
        <v>台架</v>
      </c>
      <c r="T29" s="61"/>
    </row>
    <row customHeight="true" ht="166" r="30">
      <c r="A30" s="62">
        <v>25</v>
      </c>
      <c r="B30" s="62" t="str">
        <v>SYNC+_0165</v>
      </c>
      <c r="C30" s="62" t="str">
        <v>2--4</v>
      </c>
      <c r="D30" s="62" t="str">
        <v>智能手机设备关联失败提示</v>
      </c>
      <c r="E30" s="62" t="str">
        <v>P2</v>
      </c>
      <c r="F30" s="62" t="str">
        <v>1.进入关联设备引导页
2.设备信号识别正确
3.设备未超时
4.设备未绑定</v>
      </c>
      <c r="G30" s="62" t="str">
        <v>1.关联失败
EmPrflKeyAssoc_D_Stat 
./yfdbus_send AI.lv.ipcl.out vip2gip_VehicleNetwork 0x02,0x21,0x40,0x21,0x14,0x00,0x00,0x06</v>
      </c>
      <c r="H30" s="62" t="str">
        <v>1.出现弹窗“关联失败，请重试”</v>
      </c>
      <c r="I30" s="62"/>
      <c r="J30" s="62" t="str">
        <v>功能</v>
      </c>
      <c r="K30" s="62"/>
      <c r="L30" s="62" t="str">
        <v>是</v>
      </c>
      <c r="M30" s="62"/>
      <c r="N30" s="62"/>
      <c r="O30" s="62"/>
      <c r="P30" s="62" t="str">
        <v>SOC: 20230130_LA_R07-1_ENG04
MCU: 20230130_LA_R07-1_ENG04</v>
      </c>
      <c r="Q30" s="62" t="str">
        <v>姜云腾</v>
      </c>
      <c r="R30" s="63">
        <v>44960</v>
      </c>
      <c r="S30" s="62" t="str">
        <v>台架</v>
      </c>
      <c r="T30" s="61"/>
    </row>
    <row customHeight="true" ht="46" r="31">
      <c r="A31" s="62">
        <v>26</v>
      </c>
      <c r="B31" s="62" t="str">
        <v>SYNC+_0165</v>
      </c>
      <c r="C31" s="62" t="str">
        <v>2--4</v>
      </c>
      <c r="D31" s="62" t="str">
        <v>智能手机设备关联失败提示</v>
      </c>
      <c r="E31" s="62" t="str">
        <v>P2</v>
      </c>
      <c r="F31" s="62" t="str">
        <v>1.出现关联失败弹窗</v>
      </c>
      <c r="G31" s="62" t="str">
        <v>1.点击退出
</v>
      </c>
      <c r="H31" s="62" t="str">
        <v>1.关闭弹窗，返回上一级</v>
      </c>
      <c r="I31" s="62"/>
      <c r="J31" s="62" t="str">
        <v>功能</v>
      </c>
      <c r="K31" s="62"/>
      <c r="L31" s="62" t="str">
        <v>是</v>
      </c>
      <c r="M31" s="62"/>
      <c r="N31" s="62"/>
      <c r="O31" s="62"/>
      <c r="P31" s="62" t="str">
        <v>SOC: 20230130_LA_R07-1_ENG04
MCU: 20230130_LA_R07-1_ENG04</v>
      </c>
      <c r="Q31" s="62" t="str">
        <v>姜云腾</v>
      </c>
      <c r="R31" s="63">
        <v>44960</v>
      </c>
      <c r="S31" s="62" t="str">
        <v>台架</v>
      </c>
      <c r="T31" s="61"/>
    </row>
    <row customHeight="true" ht="61" r="32">
      <c r="A32" s="62">
        <v>27</v>
      </c>
      <c r="B32" s="62" t="str">
        <v>SYNC+_0165</v>
      </c>
      <c r="C32" s="62" t="str">
        <v>2--4</v>
      </c>
      <c r="D32" s="62" t="str">
        <v>智能手机设备关联失败提示</v>
      </c>
      <c r="E32" s="62" t="str">
        <v>P2</v>
      </c>
      <c r="F32" s="62" t="str">
        <v>1.出现关联失败弹窗</v>
      </c>
      <c r="G32" s="62" t="str">
        <v>点击重试
1.重试小于三次
2.重试大于三次</v>
      </c>
      <c r="H32" s="62" t="str">
        <v>1.关闭弹窗，返回设备引导页重新匹配关联
2.出现智能手机关联失败次数过多提示</v>
      </c>
      <c r="I32" s="62"/>
      <c r="J32" s="62" t="str">
        <v>功能</v>
      </c>
      <c r="K32" s="62"/>
      <c r="L32" s="62" t="str">
        <v>是</v>
      </c>
      <c r="M32" s="62"/>
      <c r="N32" s="62"/>
      <c r="O32" s="62"/>
      <c r="P32" s="62" t="str">
        <v>SOC: 20230130_LA_R07-1_ENG04
MCU: 20230130_LA_R07-1_ENG04</v>
      </c>
      <c r="Q32" s="62" t="str">
        <v>姜云腾</v>
      </c>
      <c r="R32" s="63">
        <v>44960</v>
      </c>
      <c r="S32" s="62" t="str">
        <v>台架</v>
      </c>
      <c r="T32" s="61"/>
    </row>
    <row customHeight="true" ht="46" r="33">
      <c r="A33" s="62">
        <v>28</v>
      </c>
      <c r="B33" s="62" t="str">
        <v>SYNC+_0165</v>
      </c>
      <c r="C33" s="62" t="str">
        <v>2--5</v>
      </c>
      <c r="D33" s="62" t="str">
        <v>智能手机关联失败提示</v>
      </c>
      <c r="E33" s="62" t="str">
        <v>P2</v>
      </c>
      <c r="F33" s="62" t="str">
        <v>1.手机设备关联过程失败大于3次</v>
      </c>
      <c r="G33" s="62" t="str">
        <v>1.查看页面</v>
      </c>
      <c r="H33" s="62" t="str">
        <v>1.出现“失败次数过多，请重新开始”toast，同时返回上一级</v>
      </c>
      <c r="I33" s="62"/>
      <c r="J33" s="62" t="str">
        <v>功能</v>
      </c>
      <c r="K33" s="62"/>
      <c r="L33" s="62" t="str">
        <v>是</v>
      </c>
      <c r="M33" s="62"/>
      <c r="N33" s="62"/>
      <c r="O33" s="62"/>
      <c r="P33" s="62" t="str">
        <v>SOC: 20230130_LA_R07-1_ENG04
MCU: 20230130_LA_R07-1_ENG04</v>
      </c>
      <c r="Q33" s="62" t="str">
        <v>姜云腾</v>
      </c>
      <c r="R33" s="63">
        <v>44960</v>
      </c>
      <c r="S33" s="62" t="str">
        <v>台架</v>
      </c>
      <c r="T33" s="61"/>
    </row>
    <row customHeight="true" ht="46" r="34">
      <c r="A34" s="62">
        <v>29</v>
      </c>
      <c r="B34" s="62" t="str">
        <v>SYNC+_0165</v>
      </c>
      <c r="C34" s="62" t="str">
        <v>2--6</v>
      </c>
      <c r="D34" s="62" t="str">
        <v>智能手机设备关联成功</v>
      </c>
      <c r="E34" s="62" t="str">
        <v>P0</v>
      </c>
      <c r="F34" s="62" t="str">
        <v>1.进入关联设备引导页
2.设备信号识别正确
3.设备未超时
4.设备未绑定
5.设备关联成功</v>
      </c>
      <c r="G34" s="62" t="str">
        <v>1.查看页面
EmPrflKeyAssoc_D_Stat   
./yfdbus_send AI.lv.ipcl.out vip2gip_VehicleNetwork 0x02,0x21,0x40,0x21,0x14,0x00,0x00,0x05
</v>
      </c>
      <c r="H34" s="62" t="str">
        <v>1.页面显示关联智能手机钥匙成功，2s后或者点击返回按钮，返回上一级进入前页面，显示智能手机关联成功状态</v>
      </c>
      <c r="I34" s="62" t="str">
        <v>PASS</v>
      </c>
      <c r="J34" s="62" t="str">
        <v>功能</v>
      </c>
      <c r="K34" s="62"/>
      <c r="L34" s="62" t="str">
        <v>是</v>
      </c>
      <c r="M34" s="62"/>
      <c r="N34" s="62"/>
      <c r="O34" s="62"/>
      <c r="P34" s="62"/>
      <c r="Q34" s="62" t="str">
        <v>姜云腾</v>
      </c>
      <c r="R34" s="63">
        <v>45166</v>
      </c>
      <c r="S34" s="62" t="str">
        <v>台架</v>
      </c>
      <c r="T34" s="61"/>
    </row>
    <row customHeight="true" ht="46" r="35">
      <c r="A35" s="62">
        <v>30</v>
      </c>
      <c r="B35" s="62" t="str">
        <v>SYNC+_0165</v>
      </c>
      <c r="C35" s="62" t="str">
        <v>3--1</v>
      </c>
      <c r="D35" s="62" t="str">
        <v>个性化档案用户名显示</v>
      </c>
      <c r="E35" s="62" t="str">
        <v>P2</v>
      </c>
      <c r="F35" s="62" t="str">
        <v>1.进入个性化档案上限页面</v>
      </c>
      <c r="G35" s="62" t="str">
        <v>1.查看用户名</v>
      </c>
      <c r="H35" s="62" t="str">
        <v>1.只展示首字符与尾字符，中间用*代替；两个字符只显示首字符，尾字符用*代替</v>
      </c>
      <c r="I35" s="62"/>
      <c r="J35" s="62" t="str">
        <v>功能</v>
      </c>
      <c r="K35" s="62"/>
      <c r="L35" s="62" t="str">
        <v>是</v>
      </c>
      <c r="M35" s="62"/>
      <c r="N35" s="62"/>
      <c r="O35" s="62"/>
      <c r="P35" s="62" t="str">
        <v>SOC: 20230130_LA_R07-1_ENG04
MCU: 20230130_LA_R07-1_ENG04</v>
      </c>
      <c r="Q35" s="62" t="str">
        <v>姜云腾</v>
      </c>
      <c r="R35" s="63">
        <v>44960</v>
      </c>
      <c r="S35" s="62" t="str">
        <v>台架</v>
      </c>
      <c r="T35" s="61"/>
    </row>
    <row customHeight="true" ht="46" r="36">
      <c r="A36" s="62">
        <v>31</v>
      </c>
      <c r="B36" s="62" t="str">
        <v>SYNC+_0165</v>
      </c>
      <c r="C36" s="62" t="str">
        <v>3--1</v>
      </c>
      <c r="D36" s="62" t="str">
        <v>进入个性化档案上限页面</v>
      </c>
      <c r="E36" s="62" t="str">
        <v>P0</v>
      </c>
      <c r="F36" s="62" t="str">
        <v>1.新用户在登录账号下点击个性化档案卡片</v>
      </c>
      <c r="G36" s="62" t="str">
        <v>1.查看页面</v>
      </c>
      <c r="H36" s="62" t="str">
        <v>1.出现个性化档案上限页面，默认显示两个已创建的档案列表，左侧显示单选框默认未选中状态，头像用户名显示正常</v>
      </c>
      <c r="I36" s="62" t="str">
        <v>PASS</v>
      </c>
      <c r="J36" s="62" t="str">
        <v>功能</v>
      </c>
      <c r="K36" s="62"/>
      <c r="L36" s="62" t="str">
        <v>是</v>
      </c>
      <c r="M36" s="62"/>
      <c r="N36" s="62"/>
      <c r="O36" s="62"/>
      <c r="P36" s="62"/>
      <c r="Q36" s="62" t="str">
        <v>姜云腾</v>
      </c>
      <c r="R36" s="63">
        <v>45166</v>
      </c>
      <c r="S36" s="62" t="str">
        <v>台架</v>
      </c>
      <c r="T36" s="61"/>
    </row>
    <row customHeight="true" ht="46" r="37">
      <c r="A37" s="62">
        <v>32</v>
      </c>
      <c r="B37" s="62" t="str">
        <v>SYNC+_0165</v>
      </c>
      <c r="C37" s="62" t="str">
        <v>3--1</v>
      </c>
      <c r="D37" s="62" t="str">
        <v>未选中档案</v>
      </c>
      <c r="E37" s="62" t="str">
        <v>P2</v>
      </c>
      <c r="F37" s="62" t="str">
        <v>1.进入个性化档案上限页面</v>
      </c>
      <c r="G37" s="62" t="str">
        <v>1.单选框未选中
</v>
      </c>
      <c r="H37" s="62" t="str">
        <v>1.删除按钮置灰，点击无反应
</v>
      </c>
      <c r="I37" s="62"/>
      <c r="J37" s="62" t="str">
        <v>功能</v>
      </c>
      <c r="K37" s="62"/>
      <c r="L37" s="62" t="str">
        <v>是</v>
      </c>
      <c r="M37" s="62"/>
      <c r="N37" s="62"/>
      <c r="O37" s="62"/>
      <c r="P37" s="62" t="str">
        <v>SOC: 20230130_LA_R07-1_ENG04
MCU: 20230130_LA_R07-1_ENG04</v>
      </c>
      <c r="Q37" s="62" t="str">
        <v>姜云腾</v>
      </c>
      <c r="R37" s="63">
        <v>44960</v>
      </c>
      <c r="S37" s="62" t="str">
        <v>台架</v>
      </c>
      <c r="T37" s="61"/>
    </row>
    <row customHeight="true" ht="46" r="38">
      <c r="A38" s="62">
        <v>33</v>
      </c>
      <c r="B38" s="62" t="str">
        <v>SYNC+_0165</v>
      </c>
      <c r="C38" s="62" t="str">
        <v>3--1</v>
      </c>
      <c r="D38" s="62" t="str">
        <v>个性化档案上限取消按钮</v>
      </c>
      <c r="E38" s="62" t="str">
        <v>P2</v>
      </c>
      <c r="F38" s="62" t="str">
        <v>1.进入个性化档案上限页面</v>
      </c>
      <c r="G38" s="62" t="str">
        <v>1.点击取消按钮</v>
      </c>
      <c r="H38" s="62" t="str" xml:space="preserve">
        <v>1.返回上一级 </v>
      </c>
      <c r="I38" s="62"/>
      <c r="J38" s="62" t="str">
        <v>功能</v>
      </c>
      <c r="K38" s="62"/>
      <c r="L38" s="62" t="str">
        <v>是</v>
      </c>
      <c r="M38" s="62"/>
      <c r="N38" s="62"/>
      <c r="O38" s="62"/>
      <c r="P38" s="62" t="str">
        <v>SOC: 20230130_LA_R07-1_ENG04
MCU: 20230130_LA_R07-1_ENG04</v>
      </c>
      <c r="Q38" s="62" t="str">
        <v>姜云腾</v>
      </c>
      <c r="R38" s="63">
        <v>44960</v>
      </c>
      <c r="S38" s="62" t="str">
        <v>台架</v>
      </c>
      <c r="T38" s="61"/>
    </row>
    <row customHeight="true" ht="61" r="39">
      <c r="A39" s="62">
        <v>34</v>
      </c>
      <c r="B39" s="62" t="str">
        <v>SYNC+_0165</v>
      </c>
      <c r="C39" s="62" t="str">
        <v>3--2</v>
      </c>
      <c r="D39" s="62" t="str">
        <v>选中档案</v>
      </c>
      <c r="E39" s="62" t="str">
        <v>P2</v>
      </c>
      <c r="F39" s="62" t="str">
        <v>1.进入个性化档案上限页面</v>
      </c>
      <c r="G39" s="62" t="str">
        <v>1.点击单选框或整行列表选中</v>
      </c>
      <c r="H39" s="62" t="str">
        <v>1.删除按钮高亮，点击出现弹窗二次确认提示</v>
      </c>
      <c r="I39" s="62"/>
      <c r="J39" s="62" t="str">
        <v>功能</v>
      </c>
      <c r="K39" s="62"/>
      <c r="L39" s="62" t="str">
        <v>是</v>
      </c>
      <c r="M39" s="62"/>
      <c r="N39" s="62"/>
      <c r="O39" s="62"/>
      <c r="P39" s="62" t="str">
        <v>SOC: 20230130_LA_R07-1_ENG04
MCU: 20230130_LA_R07-1_ENG04</v>
      </c>
      <c r="Q39" s="62" t="str">
        <v>姜云腾</v>
      </c>
      <c r="R39" s="63">
        <v>44960</v>
      </c>
      <c r="S39" s="62" t="str">
        <v>台架</v>
      </c>
      <c r="T39" s="61"/>
    </row>
    <row customHeight="true" ht="46" r="40">
      <c r="A40" s="62">
        <v>35</v>
      </c>
      <c r="B40" s="62" t="str">
        <v>SYNC+_0165</v>
      </c>
      <c r="C40" s="62" t="str">
        <v>3--3</v>
      </c>
      <c r="D40" s="62" t="str">
        <v>删除档案二次确认弹窗</v>
      </c>
      <c r="E40" s="62" t="str">
        <v>P1</v>
      </c>
      <c r="F40" s="62" t="str">
        <v>1.进入个性化档案上限页面</v>
      </c>
      <c r="G40" s="62" t="str">
        <v>1.选中档案点击删除按钮
2.点击取消</v>
      </c>
      <c r="H40" s="62" t="str">
        <v>1.出现弹窗“确定要删除“大*”帐号下的个性化档案吗？”
2.关闭弹窗</v>
      </c>
      <c r="I40" s="62" t="str">
        <v>PASS</v>
      </c>
      <c r="J40" s="62" t="str">
        <v>功能</v>
      </c>
      <c r="K40" s="62"/>
      <c r="L40" s="62" t="str">
        <v>是</v>
      </c>
      <c r="M40" s="62"/>
      <c r="N40" s="62"/>
      <c r="O40" s="62"/>
      <c r="P40" s="62"/>
      <c r="Q40" s="62" t="str">
        <v>姜云腾</v>
      </c>
      <c r="R40" s="63">
        <v>45166</v>
      </c>
      <c r="S40" s="62" t="str">
        <v>台架</v>
      </c>
      <c r="T40" s="61"/>
    </row>
    <row customHeight="true" ht="196" r="41">
      <c r="A41" s="62">
        <v>36</v>
      </c>
      <c r="B41" s="62" t="str">
        <v>SYNC+_0165</v>
      </c>
      <c r="C41" s="62" t="str">
        <v>3--4</v>
      </c>
      <c r="D41" s="62" t="str">
        <v>清除成功-创建个性化档案引导</v>
      </c>
      <c r="E41" s="62" t="str">
        <v>P1</v>
      </c>
      <c r="F41" s="62" t="str">
        <v>1.进入删除档案二次确认弹窗</v>
      </c>
      <c r="G41" s="62" t="str">
        <v>1.点击删除按钮
</v>
      </c>
      <c r="H41" s="62" t="str">
        <v>1.出现弹窗“操作成功是否立即创建个性化档案？”</v>
      </c>
      <c r="I41" s="62" t="str">
        <v>PASS</v>
      </c>
      <c r="J41" s="62" t="str">
        <v>功能</v>
      </c>
      <c r="K41" s="62"/>
      <c r="L41" s="62" t="str">
        <v>是</v>
      </c>
      <c r="M41" s="62"/>
      <c r="N41" s="62"/>
      <c r="O41" s="62"/>
      <c r="P41" s="62"/>
      <c r="Q41" s="62" t="str">
        <v>姜云腾</v>
      </c>
      <c r="R41" s="63">
        <v>45166</v>
      </c>
      <c r="S41" s="62" t="str">
        <v>台架</v>
      </c>
      <c r="T41" s="61"/>
    </row>
    <row customHeight="true" ht="196" r="42">
      <c r="A42" s="62">
        <v>37</v>
      </c>
      <c r="B42" s="62" t="str">
        <v>SYNC+_0165</v>
      </c>
      <c r="C42" s="62" t="str">
        <v>3--4</v>
      </c>
      <c r="D42" s="62" t="str">
        <v>清除成功-创建个性化档案引导</v>
      </c>
      <c r="E42" s="62" t="str">
        <v>P1</v>
      </c>
      <c r="F42" s="62" t="str">
        <v>1.进入清除成功弹窗</v>
      </c>
      <c r="G42" s="62" t="str">
        <v>1.点击取消按钮
2.点击创建按钮</v>
      </c>
      <c r="H42" s="62" t="str">
        <v>1.关闭弹窗
2.弹窗提示引导创建个性化档案引导页面</v>
      </c>
      <c r="I42" s="62" t="str">
        <v>PASS</v>
      </c>
      <c r="J42" s="62" t="str">
        <v>功能</v>
      </c>
      <c r="K42" s="62"/>
      <c r="L42" s="62" t="str">
        <v>是</v>
      </c>
      <c r="M42" s="62"/>
      <c r="N42" s="62"/>
      <c r="O42" s="62"/>
      <c r="P42" s="62"/>
      <c r="Q42" s="62" t="str">
        <v>姜云腾</v>
      </c>
      <c r="R42" s="63">
        <v>45166</v>
      </c>
      <c r="S42" s="62" t="str">
        <v>台架</v>
      </c>
      <c r="T42" s="61"/>
    </row>
    <row customHeight="true" ht="46" r="43">
      <c r="A43" s="62">
        <v>38</v>
      </c>
      <c r="B43" s="62" t="str">
        <v>SYNC+_0165</v>
      </c>
      <c r="C43" s="65" t="str">
        <v>4--1</v>
      </c>
      <c r="D43" s="62" t="str">
        <v>个性化档案设置页面</v>
      </c>
      <c r="E43" s="62" t="str">
        <v>P1</v>
      </c>
      <c r="F43" s="62" t="str">
        <v>1.账号已创建个性化档案
2.进入个人中心</v>
      </c>
      <c r="G43" s="62" t="str">
        <v>1.点击个性化档案卡片</v>
      </c>
      <c r="H43" s="62" t="str">
        <v>1.进入个性化档案设置页面，出现关联智能手机钥匙、清除个性化档案按钮</v>
      </c>
      <c r="I43" s="62" t="str">
        <v>PASS</v>
      </c>
      <c r="J43" s="62" t="str">
        <v>功能</v>
      </c>
      <c r="K43" s="62"/>
      <c r="L43" s="62" t="str">
        <v>是</v>
      </c>
      <c r="M43" s="62"/>
      <c r="N43" s="62"/>
      <c r="O43" s="62"/>
      <c r="P43" s="62"/>
      <c r="Q43" s="62" t="str">
        <v>姜云腾</v>
      </c>
      <c r="R43" s="63">
        <v>45166</v>
      </c>
      <c r="S43" s="62" t="str">
        <v>台架</v>
      </c>
      <c r="T43" s="61"/>
    </row>
    <row customHeight="true" ht="118" r="44">
      <c r="A44" s="62">
        <v>39</v>
      </c>
      <c r="B44" s="62" t="str">
        <v>SYNC+_0165</v>
      </c>
      <c r="C44" s="74" t="str">
        <v>4--1</v>
      </c>
      <c r="D44" s="62" t="str">
        <v>个性化档案设置-未关联智能手机钥匙</v>
      </c>
      <c r="E44" s="62" t="str">
        <v>P2</v>
      </c>
      <c r="F44" s="62" t="str">
        <v>1.进入个性化档案设置页面
2.未关联手机</v>
      </c>
      <c r="G44" s="62" t="str">
        <v>1.查看智能手机钥匙状态</v>
      </c>
      <c r="H44" s="62" t="str">
        <v>1.显示智能手机未关联状态图标、智能手机钥匙、关联设备按钮</v>
      </c>
      <c r="I44" s="62"/>
      <c r="J44" s="62" t="str">
        <v>功能</v>
      </c>
      <c r="K44" s="62"/>
      <c r="L44" s="62" t="str">
        <v>是</v>
      </c>
      <c r="M44" s="62"/>
      <c r="N44" s="62"/>
      <c r="O44" s="62"/>
      <c r="P44" s="62" t="str">
        <v>SOC: 20230130_LA_R07-1_ENG04
MCU: 20230130_LA_R07-1_ENG04</v>
      </c>
      <c r="Q44" s="62" t="str">
        <v>姜云腾</v>
      </c>
      <c r="R44" s="63">
        <v>44960</v>
      </c>
      <c r="S44" s="62" t="str">
        <v>台架</v>
      </c>
      <c r="T44" s="61"/>
    </row>
    <row customHeight="true" ht="432" r="45">
      <c r="A45" s="62">
        <v>40</v>
      </c>
      <c r="B45" s="62" t="str">
        <v>SYNC+_0165</v>
      </c>
      <c r="C45" s="65" t="str">
        <v>1--4--1</v>
      </c>
      <c r="D45" s="62" t="str">
        <v>个性化档案设置-未连接蓝牙关联设备</v>
      </c>
      <c r="E45" s="62" t="str">
        <v>P2</v>
      </c>
      <c r="F45" s="62" t="str">
        <v>1.进入个性化档案设置页面
2.未关联手机
3.车机与手机蓝牙未连接PaakCnnct_D_Stat
./yfdbus_send AI.lv.ipcl.out vip2gip_VehicleNetwork 0x02,0x21,0x40,0x21,0x0F,0x00,0x00,0x01</v>
      </c>
      <c r="G45" s="62" t="str">
        <v>1.点击关联设备按钮
2.点击确定</v>
      </c>
      <c r="H45" s="62" t="str">
        <v>1.弹出连接智能手机提示，“未发现智能手机钥匙，请确保手机
和蓝牙连接成功”
2.弹窗关闭</v>
      </c>
      <c r="I45" s="62"/>
      <c r="J45" s="62" t="str">
        <v>功能</v>
      </c>
      <c r="K45" s="62"/>
      <c r="L45" s="62" t="str">
        <v>是</v>
      </c>
      <c r="M45" s="62"/>
      <c r="N45" s="62"/>
      <c r="O45" s="62"/>
      <c r="P45" s="62" t="str">
        <v>SOC: 20230130_LA_R07-1_ENG04
MCU: 20230130_LA_R07-1_ENG04</v>
      </c>
      <c r="Q45" s="62" t="str">
        <v>姜云腾</v>
      </c>
      <c r="R45" s="63">
        <v>44960</v>
      </c>
      <c r="S45" s="62" t="str">
        <v>台架</v>
      </c>
      <c r="T45" s="61"/>
    </row>
    <row customHeight="true" ht="432" r="46">
      <c r="A46" s="62">
        <v>41</v>
      </c>
      <c r="B46" s="62" t="str">
        <v>SYNC+_0165</v>
      </c>
      <c r="C46" s="74" t="str">
        <v>2--1</v>
      </c>
      <c r="D46" s="62" t="str">
        <v>个性化档案设置-已连接蓝牙关联设备</v>
      </c>
      <c r="E46" s="62" t="str">
        <v>P1</v>
      </c>
      <c r="F46" s="62" t="str">
        <v>1.进入个性化档案设置页面
2.未关联手机
3.车机与手机蓝牙已连接
./yfdbus_send AI.lv.ipcl.out vip2gip_VehicleNetwork 0x02,0x21,0x40,0x21,0x0F,0x00,0x00,0x02
</v>
      </c>
      <c r="G46" s="62" t="str">
        <v>1.点击关联设备按钮</v>
      </c>
      <c r="H46" s="62" t="str">
        <v>1.进入关联智能手机钥匙引导页【2-1】</v>
      </c>
      <c r="I46" s="62" t="str">
        <v>PASS</v>
      </c>
      <c r="J46" s="62" t="str">
        <v>功能</v>
      </c>
      <c r="K46" s="62"/>
      <c r="L46" s="62" t="str">
        <v>是</v>
      </c>
      <c r="M46" s="62"/>
      <c r="N46" s="62"/>
      <c r="O46" s="62"/>
      <c r="P46" s="62"/>
      <c r="Q46" s="62" t="str">
        <v>姜云腾</v>
      </c>
      <c r="R46" s="63">
        <v>45166</v>
      </c>
      <c r="S46" s="62" t="str">
        <v>台架</v>
      </c>
      <c r="T46" s="61"/>
    </row>
    <row customHeight="true" ht="46" r="47">
      <c r="A47" s="62">
        <v>42</v>
      </c>
      <c r="B47" s="62" t="str">
        <v>SYNC+_0165</v>
      </c>
      <c r="C47" s="62" t="str">
        <v>4--1</v>
      </c>
      <c r="D47" s="62" t="str">
        <v>个性化档案设置-智能手机钥匙状态</v>
      </c>
      <c r="E47" s="62" t="str">
        <v>P1</v>
      </c>
      <c r="F47" s="62" t="str">
        <v>1.进入个性化档案设置页面
2.已关联手机</v>
      </c>
      <c r="G47" s="62" t="str">
        <v>1.查看智能手机钥匙状态</v>
      </c>
      <c r="H47" s="62" t="str">
        <v>1.显示智能手机已关联状态图标、已关联的手机名称、解除关联按钮</v>
      </c>
      <c r="I47" s="62" t="str">
        <v>PASS</v>
      </c>
      <c r="J47" s="62" t="str">
        <v>功能</v>
      </c>
      <c r="K47" s="62"/>
      <c r="L47" s="62" t="str">
        <v>是</v>
      </c>
      <c r="M47" s="62"/>
      <c r="N47" s="62"/>
      <c r="O47" s="62"/>
      <c r="P47" s="62"/>
      <c r="Q47" s="62" t="str">
        <v>姜云腾</v>
      </c>
      <c r="R47" s="63">
        <v>45166</v>
      </c>
      <c r="S47" s="62" t="str">
        <v>台架</v>
      </c>
      <c r="T47" s="61"/>
    </row>
    <row customHeight="true" ht="46" r="48">
      <c r="A48" s="62">
        <v>43</v>
      </c>
      <c r="B48" s="62" t="str">
        <v>SYNC+_0165</v>
      </c>
      <c r="C48" s="62" t="str">
        <v>4--4</v>
      </c>
      <c r="D48" s="62" t="str">
        <v>个性化档案设置-解除关联二次确认弹窗</v>
      </c>
      <c r="E48" s="62" t="str">
        <v>P1</v>
      </c>
      <c r="F48" s="62" t="str">
        <v>1.进入个性化档案设置页面
2.已关联手机</v>
      </c>
      <c r="G48" s="62" t="str">
        <v>1.点击解除关联按钮</v>
      </c>
      <c r="H48" s="62" t="str">
        <v>1.出现二次确认弹窗“确定要与智能手机钥匙解除关联？”
下发
0x227 EmPrflNo_D_Rq 01
0x227 EmPrflButtnAssoc_D_Rq 00
0x227 EmPrflKeyAssoc_D_Rq 06</v>
      </c>
      <c r="I48" s="62" t="str">
        <v>PASS</v>
      </c>
      <c r="J48" s="62" t="str">
        <v>功能</v>
      </c>
      <c r="K48" s="62"/>
      <c r="L48" s="62" t="str">
        <v>是</v>
      </c>
      <c r="M48" s="62"/>
      <c r="N48" s="62"/>
      <c r="O48" s="62"/>
      <c r="P48" s="62"/>
      <c r="Q48" s="62" t="str">
        <v>姜云腾</v>
      </c>
      <c r="R48" s="63">
        <v>45166</v>
      </c>
      <c r="S48" s="62" t="str">
        <v>台架</v>
      </c>
      <c r="T48" s="61"/>
    </row>
    <row customHeight="true" ht="46" r="49">
      <c r="A49" s="62">
        <v>44</v>
      </c>
      <c r="B49" s="62" t="str">
        <v>SYNC+_0165</v>
      </c>
      <c r="C49" s="62" t="str">
        <v>4--5</v>
      </c>
      <c r="D49" s="62" t="str">
        <v>个性化档案设置-解除关联中</v>
      </c>
      <c r="E49" s="62" t="str">
        <v>P1</v>
      </c>
      <c r="F49" s="62" t="str">
        <v>1.出现解除关联二次确认弹窗</v>
      </c>
      <c r="G49" s="62" t="str">
        <v>1.点击确定按钮
上报
Pers4Phone_D_Stat
./yfdbus_send AI.lv.ipcl.out vip2gip_VehicleNetwork 0x02,0x21,0x40,0x21,0x14,0x00,0x00,0x03
如果是当前账号绑定的个性化档案编号为1,则发送Pers1Phone_D_Stat
./yfdbus_send AI.lv.ipcl.out vip2gip_VehicleNetwork 0x02,0x21,0x40,0x21,0x0B,0x00,0x00,0x00
如果是当前账号绑定的个性化档案编号为2,则发送Pers2Phone_D_Stat
./yfdbus_send AI.lv.ipcl.out vip2gip_VehicleNetwork 0x02,0x21,0x40,0x21,0x0C,0x00,0x00,0x00</v>
      </c>
      <c r="H49" s="62" t="str">
        <v>1.弹窗消失，出现“解除关联中”及加载图标</v>
      </c>
      <c r="I49" s="62" t="str">
        <v>PASS</v>
      </c>
      <c r="J49" s="62" t="str">
        <v>功能</v>
      </c>
      <c r="K49" s="62"/>
      <c r="L49" s="62" t="str">
        <v>是</v>
      </c>
      <c r="M49" s="62"/>
      <c r="N49" s="62"/>
      <c r="O49" s="62"/>
      <c r="P49" s="62"/>
      <c r="Q49" s="62" t="str">
        <v>姜云腾</v>
      </c>
      <c r="R49" s="63">
        <v>45166</v>
      </c>
      <c r="S49" s="62" t="str">
        <v>台架</v>
      </c>
      <c r="T49" s="61"/>
    </row>
    <row customHeight="true" ht="46" r="50">
      <c r="A50" s="62">
        <v>45</v>
      </c>
      <c r="B50" s="62" t="str">
        <v>SYNC+_0165</v>
      </c>
      <c r="C50" s="62" t="str">
        <v>4--6</v>
      </c>
      <c r="D50" s="62" t="str">
        <v>个性化档案设置-解除关联成功</v>
      </c>
      <c r="E50" s="62" t="str">
        <v>P1</v>
      </c>
      <c r="F50" s="62" t="str">
        <v>1.出现解除关联二次确认弹窗</v>
      </c>
      <c r="G50" s="62" t="str">
        <v>1.解除关联成功
上报 EmPrflKeyAssoc_D_Stat 
./yfdbus_send AI.lv.ipcl.out vip2gip_VehicleNetwork 0x02,0x21,0x40,0x21,0x14,0x00,0x00,0x03
如果是当前账号绑定的个性化档案编号为1,则发送
./yfdbus_send AI.lv.ipcl.out vip2gip_VehicleNetwork 0x02,0x21,0x40,0x21,0x0B,0x00,0x00,0x00
如果是当前账号绑定的个性化档案编号为2,则发送
./yfdbus_send AI.lv.ipcl.out vip2gip_VehicleNetwork 0x02,0x21,0x40,0x21,0x0C,0x00,0x00,0x00</v>
      </c>
      <c r="H50" s="62" t="str">
        <v>1.出现解除成功toast，同时只能手机钥匙状态显示实时更新</v>
      </c>
      <c r="I50" s="62" t="str">
        <v>PASS</v>
      </c>
      <c r="J50" s="62" t="str">
        <v>功能</v>
      </c>
      <c r="K50" s="62"/>
      <c r="L50" s="62" t="str">
        <v>是</v>
      </c>
      <c r="M50" s="62"/>
      <c r="N50" s="62"/>
      <c r="O50" s="62"/>
      <c r="P50" s="62"/>
      <c r="Q50" s="62" t="str">
        <v>姜云腾</v>
      </c>
      <c r="R50" s="63">
        <v>45166</v>
      </c>
      <c r="S50" s="62" t="str">
        <v>台架</v>
      </c>
      <c r="T50" s="61"/>
    </row>
    <row customHeight="true" ht="46" r="51">
      <c r="A51" s="62">
        <v>46</v>
      </c>
      <c r="B51" s="62" t="str">
        <v>SYNC+_0165</v>
      </c>
      <c r="C51" s="62" t="str">
        <v>4--4</v>
      </c>
      <c r="D51" s="62" t="str">
        <v>个性化档案设置-解除关联取消</v>
      </c>
      <c r="E51" s="62" t="str">
        <v>P1</v>
      </c>
      <c r="F51" s="62" t="str">
        <v>1.出现解除关联二次确认弹窗</v>
      </c>
      <c r="G51" s="62" t="str">
        <v>1.点击取消按钮</v>
      </c>
      <c r="H51" s="62" t="str">
        <v>1.关闭弹窗</v>
      </c>
      <c r="I51" s="62" t="str">
        <v>PASS</v>
      </c>
      <c r="J51" s="62" t="str">
        <v>功能</v>
      </c>
      <c r="K51" s="62"/>
      <c r="L51" s="62" t="str">
        <v>是</v>
      </c>
      <c r="M51" s="62"/>
      <c r="N51" s="62"/>
      <c r="O51" s="62"/>
      <c r="P51" s="62"/>
      <c r="Q51" s="62" t="str">
        <v>姜云腾</v>
      </c>
      <c r="R51" s="63">
        <v>45166</v>
      </c>
      <c r="S51" s="62" t="str">
        <v>台架</v>
      </c>
      <c r="T51" s="61"/>
    </row>
    <row customHeight="true" ht="46" r="52">
      <c r="A52" s="62">
        <v>47</v>
      </c>
      <c r="B52" s="62" t="str">
        <v>SYNC+_0165</v>
      </c>
      <c r="C52" s="62" t="str">
        <v>7--1</v>
      </c>
      <c r="D52" s="62" t="str">
        <v>个性化档案设置-infobook</v>
      </c>
      <c r="E52" s="62" t="str">
        <v>P2</v>
      </c>
      <c r="F52" s="62" t="str">
        <v>1.进入个性化档案设置页面
</v>
      </c>
      <c r="G52" s="62" t="str">
        <v>1.点击infobook按钮</v>
      </c>
      <c r="H52" s="62" t="str">
        <v>1.出现个性化档案简介页面，具体见UE</v>
      </c>
      <c r="I52" s="62"/>
      <c r="J52" s="62" t="str">
        <v>功能</v>
      </c>
      <c r="K52" s="62"/>
      <c r="L52" s="62" t="str">
        <v>是</v>
      </c>
      <c r="M52" s="62"/>
      <c r="N52" s="62"/>
      <c r="O52" s="62"/>
      <c r="P52" s="62" t="str">
        <v>SOC: 20230130_LA_R07-1_ENG04
MCU: 20230130_LA_R07-1_ENG04</v>
      </c>
      <c r="Q52" s="62" t="str">
        <v>姜云腾</v>
      </c>
      <c r="R52" s="63">
        <v>44960</v>
      </c>
      <c r="S52" s="62" t="str">
        <v>台架</v>
      </c>
      <c r="T52" s="61"/>
    </row>
    <row customHeight="true" ht="181" r="53">
      <c r="A53" s="62">
        <v>49</v>
      </c>
      <c r="B53" s="62" t="str">
        <v>SYNC+_0165</v>
      </c>
      <c r="C53" s="62" t="str">
        <v>4--1--1</v>
      </c>
      <c r="D53" s="79" t="str">
        <v>切换到其他用户提示</v>
      </c>
      <c r="E53" s="62" t="str">
        <v>P2</v>
      </c>
      <c r="F53" s="62" t="str">
        <v>1.当前登录账号已绑定记忆按键3
2.记忆按键1已绑定其他账号,记忆按键2未绑定账号</v>
      </c>
      <c r="G53" s="62" t="str">
        <v>1.短按记忆按键1
MemSwtch_D_RqRecall</v>
      </c>
      <c r="H53" s="62" t="str">
        <v>1.弹出弹窗提示“你已切换到"xx"账号的个性化档案    如需返回，请按下记忆按键3、如需切换账号，请注销后重新登录”和确定按钮，</v>
      </c>
      <c r="I53" s="62"/>
      <c r="J53" s="62" t="str">
        <v>功能</v>
      </c>
      <c r="K53" s="62" t="s">
        <v>13</v>
      </c>
      <c r="L53" s="62" t="str">
        <v>是</v>
      </c>
      <c r="M53" s="62"/>
      <c r="N53" s="62"/>
      <c r="O53" s="62"/>
      <c r="P53" s="62"/>
      <c r="Q53" s="62"/>
      <c r="R53" s="63"/>
      <c r="S53" s="62"/>
      <c r="T53" s="61"/>
    </row>
    <row customHeight="true" ht="46" r="54">
      <c r="A54" s="62">
        <v>52</v>
      </c>
      <c r="B54" s="62" t="str">
        <v>SYNC+_0165</v>
      </c>
      <c r="C54" s="62" t="str">
        <v>4--1--2</v>
      </c>
      <c r="D54" s="62" t="str">
        <v>存储classic memory提示</v>
      </c>
      <c r="E54" s="62" t="str">
        <v>P2</v>
      </c>
      <c r="F54" s="62" t="str">
        <v>1.当前登录账号已绑定记忆按键3
2.记忆按键1已绑定其他账号,记忆按键2未绑定账号
3.记忆按钮2未保存classic memory</v>
      </c>
      <c r="G54" s="62" t="str">
        <v>1.短按记忆按键2
MemSwtch_D_RqRecall</v>
      </c>
      <c r="H54" s="62" t="str">
        <v>1.无反应</v>
      </c>
      <c r="I54" s="62"/>
      <c r="J54" s="62" t="str">
        <v>功能</v>
      </c>
      <c r="K54" s="62"/>
      <c r="L54" s="62" t="str">
        <v>是</v>
      </c>
      <c r="M54" s="62"/>
      <c r="N54" s="62"/>
      <c r="O54" s="62"/>
      <c r="P54" s="62" t="str">
        <v>SOC: 20230130_LA_R07-1_ENG04
MCU: 20230130_LA_R07-1_ENG04</v>
      </c>
      <c r="Q54" s="62" t="str">
        <v>姜云腾</v>
      </c>
      <c r="R54" s="63">
        <v>44960</v>
      </c>
      <c r="S54" s="62" t="str">
        <v>台架</v>
      </c>
      <c r="T54" s="61"/>
    </row>
    <row customHeight="true" ht="76" r="55">
      <c r="A55" s="62">
        <v>53</v>
      </c>
      <c r="B55" s="62" t="str">
        <v>SYNC+_0165</v>
      </c>
      <c r="C55" s="62" t="str">
        <v>4--2</v>
      </c>
      <c r="D55" s="62" t="str">
        <v>个性化档案设置-清空个性化档案</v>
      </c>
      <c r="E55" s="62" t="str">
        <v>P1</v>
      </c>
      <c r="F55" s="62" t="str">
        <v>1.进入个性化档案设置页面
</v>
      </c>
      <c r="G55" s="62" t="str">
        <v>1.点击清空个性化档案按钮
2.点击取消</v>
      </c>
      <c r="H55" s="62" t="str">
        <v>1.出现二次确认弹窗“确定清空个性化档案”
2.关闭弹窗</v>
      </c>
      <c r="I55" s="62" t="str">
        <v>PASS</v>
      </c>
      <c r="J55" s="62" t="str">
        <v>功能</v>
      </c>
      <c r="K55" s="62"/>
      <c r="L55" s="62" t="str">
        <v>是</v>
      </c>
      <c r="M55" s="62"/>
      <c r="N55" s="62"/>
      <c r="O55" s="62"/>
      <c r="P55" s="62"/>
      <c r="Q55" s="62" t="str">
        <v>姜云腾</v>
      </c>
      <c r="R55" s="63">
        <v>45166</v>
      </c>
      <c r="S55" s="62" t="str">
        <v>台架</v>
      </c>
      <c r="T55" s="61"/>
    </row>
    <row customHeight="true" ht="125" r="56">
      <c r="A56" s="62">
        <v>54</v>
      </c>
      <c r="B56" s="62" t="str">
        <v>SYNC+_0165</v>
      </c>
      <c r="C56" s="62" t="str">
        <v>4--3</v>
      </c>
      <c r="D56" s="62" t="str">
        <v>个性化档案设置-清空个性化档案</v>
      </c>
      <c r="E56" s="62" t="str">
        <v>P1</v>
      </c>
      <c r="F56" s="62" t="str">
        <v>1.进入个性化档案设置页面
2.智能手机钥匙已关联
</v>
      </c>
      <c r="G56" s="62" t="str">
        <v>1.点击清空个性化档案按钮
2.点击清空</v>
      </c>
      <c r="H56" s="62" t="str">
        <v>2.出现toast“清除中...”</v>
      </c>
      <c r="I56" s="62" t="str">
        <v>PASS</v>
      </c>
      <c r="J56" s="62" t="str">
        <v>功能</v>
      </c>
      <c r="K56" s="62"/>
      <c r="L56" s="62" t="str">
        <v>是</v>
      </c>
      <c r="M56" s="62"/>
      <c r="N56" s="62"/>
      <c r="O56" s="62"/>
      <c r="P56" s="62"/>
      <c r="Q56" s="62" t="str">
        <v>姜云腾</v>
      </c>
      <c r="R56" s="63">
        <v>45166</v>
      </c>
      <c r="S56" s="62" t="str">
        <v>台架</v>
      </c>
      <c r="T56" s="61"/>
    </row>
    <row customHeight="true" ht="106" r="57">
      <c r="A57" s="62">
        <v>55</v>
      </c>
      <c r="B57" s="62" t="str">
        <v>SYNC+_0165</v>
      </c>
      <c r="C57" s="62" t="str">
        <v>4--3</v>
      </c>
      <c r="D57" s="62" t="str">
        <v>个性化档案设置-清空个性化档案</v>
      </c>
      <c r="E57" s="62" t="str">
        <v>P1</v>
      </c>
      <c r="F57" s="62" t="str">
        <v>1.进入个性化档案设置页面
2.智能手机钥匙已解除关联
</v>
      </c>
      <c r="G57" s="62" t="str">
        <v>1.点击清空个性化档案按钮
2.点击清空</v>
      </c>
      <c r="H57" s="62" t="str">
        <v>2.下发
0x227 EmPrflNo_D_Rq 01
0x227 EmPrflButtnAssoc_D_Rq 00
0x227 EmPrflKeyAssoc_D_Rq 06
0x3E2 Pers1OptIn_B_Stats
返回个人中心页面并toas提示“清除成功”</v>
      </c>
      <c r="I57" s="62" t="str">
        <v>PASS</v>
      </c>
      <c r="J57" s="62" t="str">
        <v>功能</v>
      </c>
      <c r="K57" s="62"/>
      <c r="L57" s="62" t="str">
        <v>是</v>
      </c>
      <c r="M57" s="62"/>
      <c r="N57" s="62"/>
      <c r="O57" s="62"/>
      <c r="P57" s="62"/>
      <c r="Q57" s="62" t="str">
        <v>姜云腾</v>
      </c>
      <c r="R57" s="63">
        <v>45166</v>
      </c>
      <c r="S57" s="62" t="str">
        <v>台架</v>
      </c>
      <c r="T57" s="61"/>
    </row>
    <row customHeight="true" ht="137" r="58">
      <c r="A58" s="62">
        <v>56</v>
      </c>
      <c r="B58" s="62" t="str">
        <v>SYNC+_0165</v>
      </c>
      <c r="C58" s="62" t="str">
        <v>4--1--2</v>
      </c>
      <c r="D58" s="62" t="str">
        <v>切换个性化档案TX</v>
      </c>
      <c r="E58" s="62" t="str">
        <v>P1</v>
      </c>
      <c r="F58" s="62" t="str">
        <v>1.车机供电
2.已创建两个档案00 01</v>
      </c>
      <c r="G58" s="62" t="str">
        <v>1.PersNo_D_Actl=0,1,2,3  0x3ec切换档案
2.查看3E2 PersonalityIndex 
</v>
      </c>
      <c r="H58" s="62" t="str">
        <v>2.下发对应档案的信号</v>
      </c>
      <c r="I58" s="62" t="str">
        <v>FAIL</v>
      </c>
      <c r="J58" s="62" t="str">
        <v>功能</v>
      </c>
      <c r="K58" s="62" t="s">
        <v>15</v>
      </c>
      <c r="L58" s="62" t="str">
        <v>是</v>
      </c>
      <c r="M58" s="62"/>
      <c r="N58" s="62"/>
      <c r="O58" s="62"/>
      <c r="P58" s="62"/>
      <c r="Q58" s="62" t="str">
        <v>姜云腾</v>
      </c>
      <c r="R58" s="63">
        <v>45166</v>
      </c>
      <c r="S58" s="62" t="str">
        <v>台架</v>
      </c>
      <c r="T58" s="61"/>
    </row>
    <row customHeight="true" ht="271" r="59">
      <c r="A59" s="62">
        <v>57</v>
      </c>
      <c r="B59" s="62" t="str">
        <v>SYNC+_0165</v>
      </c>
      <c r="C59" s="62" t="str">
        <v>4--8</v>
      </c>
      <c r="D59" s="62" t="str">
        <v>切换个性化档案弹窗提示</v>
      </c>
      <c r="E59" s="62" t="str">
        <v>P1</v>
      </c>
      <c r="F59" s="62" t="str">
        <v>1.车机供电
2.已创建两个档案，档案00绑定账号A，档案01绑定账号B</v>
      </c>
      <c r="G59" s="62" t="str">
        <v>1.登陆账号A
2.切换到档案01
./yfdbus_send AI.lv.ipcl.out vip2gip_VehicleNetwork 0x02,0x21,0x40,0x21,0x10,0x00,0x00,0x01</v>
      </c>
      <c r="H59" s="62" t="str">
        <v>2.出现你已切换到B账号个性化档案提示弹窗</v>
      </c>
      <c r="I59" s="62" t="str">
        <v>FAIL</v>
      </c>
      <c r="J59" s="62" t="str">
        <v>功能</v>
      </c>
      <c r="K59" s="62" t="s">
        <v>6</v>
      </c>
      <c r="L59" s="62" t="str">
        <v>是</v>
      </c>
      <c r="M59" s="62"/>
      <c r="N59" s="62"/>
      <c r="O59" s="62"/>
      <c r="P59" s="62"/>
      <c r="Q59" s="62" t="str">
        <v>姜云腾</v>
      </c>
      <c r="R59" s="63">
        <v>45166</v>
      </c>
      <c r="S59" s="62" t="str">
        <v>台架</v>
      </c>
      <c r="T59" s="61"/>
    </row>
    <row customHeight="true" ht="46" r="60">
      <c r="A60" s="62">
        <v>58</v>
      </c>
      <c r="B60" s="62" t="str">
        <v>SYNC+_0165</v>
      </c>
      <c r="C60" s="62" t="str">
        <v>4--8</v>
      </c>
      <c r="D60" s="62" t="str">
        <v>切换默认或当前登陆账号绑定的档案</v>
      </c>
      <c r="E60" s="62" t="str">
        <v>P1</v>
      </c>
      <c r="F60" s="62" t="str">
        <v>1.车机供电
2.已创建两个档案</v>
      </c>
      <c r="G60" s="62" t="str">
        <v>1.登陆账号A
2.切换默认档案
./yfdbus_send AI.lv.ipcl.out vip2gip_VehicleNetwork 0x02,0x21,0x40,0x21,0x10,0x00,0x00,0x04
3.切换当前账号绑定的档案
./yfdbus_send AI.lv.ipcl.out vip2gip_VehicleNetwork 0x02,0x21,0x40,0x21,0x10,0x00,0x00,0x00</v>
      </c>
      <c r="H60" s="62" t="str">
        <v>2.3.未出现切换档案弹窗</v>
      </c>
      <c r="I60" s="62" t="str">
        <v>PASS</v>
      </c>
      <c r="J60" s="62" t="str">
        <v>功能</v>
      </c>
      <c r="K60" s="62"/>
      <c r="L60" s="62" t="str">
        <v>是</v>
      </c>
      <c r="M60" s="62"/>
      <c r="N60" s="62"/>
      <c r="O60" s="62"/>
      <c r="P60" s="62"/>
      <c r="Q60" s="62" t="str">
        <v>姜云腾</v>
      </c>
      <c r="R60" s="63">
        <v>45166</v>
      </c>
      <c r="S60" s="62" t="str">
        <v>台架</v>
      </c>
      <c r="T60" s="61"/>
    </row>
    <row customHeight="true" ht="111" r="61">
      <c r="A61" s="62">
        <v>59</v>
      </c>
      <c r="B61" s="62" t="str">
        <v>SYNC+_0165</v>
      </c>
      <c r="C61" s="62" t="str">
        <v>4--8</v>
      </c>
      <c r="D61" s="62" t="str">
        <v>切换个性化档案弹窗提示点击取消</v>
      </c>
      <c r="E61" s="62" t="str">
        <v>P1</v>
      </c>
      <c r="F61" s="62" t="str">
        <v>1.出现切换个性化档案弹窗</v>
      </c>
      <c r="G61" s="62" t="str">
        <v>1.点击确定</v>
      </c>
      <c r="H61" s="62" t="str">
        <v>1.关闭弹窗</v>
      </c>
      <c r="I61" s="62" t="str">
        <v>PASS</v>
      </c>
      <c r="J61" s="62" t="str">
        <v>功能</v>
      </c>
      <c r="K61" s="62"/>
      <c r="L61" s="62" t="str">
        <v>是</v>
      </c>
      <c r="M61" s="62"/>
      <c r="N61" s="62"/>
      <c r="O61" s="62"/>
      <c r="P61" s="62"/>
      <c r="Q61" s="62" t="str">
        <v>姜云腾</v>
      </c>
      <c r="R61" s="63">
        <v>45166</v>
      </c>
      <c r="S61" s="62" t="str">
        <v>台架</v>
      </c>
      <c r="T61" s="61"/>
    </row>
    <row customHeight="true" ht="61" r="62">
      <c r="A62" s="62">
        <v>61</v>
      </c>
      <c r="B62" s="62" t="str">
        <v>SYNC+_0165</v>
      </c>
      <c r="C62" s="62" t="str">
        <v>5--1</v>
      </c>
      <c r="D62" s="62" t="str">
        <v>操作过程中断</v>
      </c>
      <c r="E62" s="62" t="str">
        <v>P2</v>
      </c>
      <c r="F62" s="62" t="str">
        <v>1.创建档案过程中</v>
      </c>
      <c r="G62" s="62" t="str">
        <v>创建个性化档案过程中，车辆退出P档、IGN在非RUN状态 、车辆行驶中、系统超时、系统关闭等会弹出【操作中断】弹窗</v>
      </c>
      <c r="H62" s="62" t="str">
        <v>1.出现弹窗“操作中断，请重试”</v>
      </c>
      <c r="I62" s="62"/>
      <c r="J62" s="62" t="str">
        <v>功能</v>
      </c>
      <c r="K62" s="62"/>
      <c r="L62" s="62" t="str">
        <v>是</v>
      </c>
      <c r="M62" s="62"/>
      <c r="N62" s="62"/>
      <c r="O62" s="62"/>
      <c r="P62" s="62" t="str">
        <v>SOC: 20230130_LA_R07-1_ENG04
MCU: 20230130_LA_R07-1_ENG04</v>
      </c>
      <c r="Q62" s="62" t="str">
        <v>姜云腾</v>
      </c>
      <c r="R62" s="63">
        <v>44960</v>
      </c>
      <c r="S62" s="62" t="str">
        <v>台架</v>
      </c>
      <c r="T62" s="61"/>
    </row>
    <row customHeight="true" ht="61" r="63">
      <c r="A63" s="62">
        <v>62</v>
      </c>
      <c r="B63" s="62" t="str">
        <v>SYNC+_0165</v>
      </c>
      <c r="C63" s="62" t="str">
        <v>5--1</v>
      </c>
      <c r="D63" s="62" t="str">
        <v>操作过程中断-档案创建成功</v>
      </c>
      <c r="E63" s="62" t="str">
        <v>P2</v>
      </c>
      <c r="F63" s="62" t="str">
        <v>1.出现操作过程中断弹窗
2.档案创建成功
3.入口为个人中心</v>
      </c>
      <c r="G63" s="62" t="str">
        <v>1.点击退出按钮
</v>
      </c>
      <c r="H63" s="62" t="str">
        <v>1.回到个性化档案设置详情页</v>
      </c>
      <c r="I63" s="62"/>
      <c r="J63" s="62" t="str">
        <v>功能</v>
      </c>
      <c r="K63" s="62"/>
      <c r="L63" s="62" t="str">
        <v>是</v>
      </c>
      <c r="M63" s="62"/>
      <c r="N63" s="62"/>
      <c r="O63" s="62"/>
      <c r="P63" s="62" t="str">
        <v>SOC: 20230130_LA_R07-1_ENG04
MCU: 20230130_LA_R07-1_ENG04</v>
      </c>
      <c r="Q63" s="62" t="str">
        <v>姜云腾</v>
      </c>
      <c r="R63" s="63">
        <v>44960</v>
      </c>
      <c r="S63" s="62" t="str">
        <v>台架</v>
      </c>
      <c r="T63" s="61"/>
    </row>
    <row customHeight="true" ht="61" r="64">
      <c r="A64" s="62">
        <v>63</v>
      </c>
      <c r="B64" s="62" t="str">
        <v>SYNC+_0165</v>
      </c>
      <c r="C64" s="62" t="str">
        <v>5--1</v>
      </c>
      <c r="D64" s="62" t="str">
        <v>操作过程中断-档案创建成功</v>
      </c>
      <c r="E64" s="62" t="str">
        <v>P2</v>
      </c>
      <c r="F64" s="62" t="str">
        <v>1.出现操作过程中断弹窗
2.档案创建成功
3.入口为新手引导页</v>
      </c>
      <c r="G64" s="62" t="str">
        <v>1.点击退出按钮
</v>
      </c>
      <c r="H64" s="62" t="str">
        <v>1.回到新手引导页，展示个性化档案完成状态</v>
      </c>
      <c r="I64" s="62"/>
      <c r="J64" s="62" t="str">
        <v>其他</v>
      </c>
      <c r="K64" s="62"/>
      <c r="L64" s="62" t="str">
        <v>是</v>
      </c>
      <c r="M64" s="62"/>
      <c r="N64" s="62"/>
      <c r="O64" s="62"/>
      <c r="P64" s="62" t="str">
        <v>SOC: 20230130_LA_R07-1_ENG04
MCU: 20230130_LA_R07-1_ENG04</v>
      </c>
      <c r="Q64" s="62" t="str">
        <v>姜云腾</v>
      </c>
      <c r="R64" s="63">
        <v>44960</v>
      </c>
      <c r="S64" s="62" t="str">
        <v>台架</v>
      </c>
      <c r="T64" s="61"/>
    </row>
    <row customHeight="true" ht="61" r="65">
      <c r="A65" s="62">
        <v>64</v>
      </c>
      <c r="B65" s="62" t="str">
        <v>SYNC+_0165</v>
      </c>
      <c r="C65" s="62" t="str">
        <v>5--1</v>
      </c>
      <c r="D65" s="62" t="str">
        <v>操作过程中断-档案未创建成功</v>
      </c>
      <c r="E65" s="62" t="str">
        <v>P2</v>
      </c>
      <c r="F65" s="62" t="str">
        <v>1.出现操作过程中断弹窗
2.档案未创建成功
</v>
      </c>
      <c r="G65" s="62" t="str">
        <v>1.点击退出按钮
</v>
      </c>
      <c r="H65" s="62" t="str">
        <v>1.返回上一级页面</v>
      </c>
      <c r="I65" s="62"/>
      <c r="J65" s="62" t="str">
        <v>功能</v>
      </c>
      <c r="K65" s="80"/>
      <c r="L65" s="62" t="str">
        <v>是</v>
      </c>
      <c r="M65" s="62"/>
      <c r="N65" s="62"/>
      <c r="O65" s="62"/>
      <c r="P65" s="62" t="str">
        <v>SOC: 20230130_LA_R07-1_ENG04
MCU: 20230130_LA_R07-1_ENG04</v>
      </c>
      <c r="Q65" s="62" t="str">
        <v>姜云腾</v>
      </c>
      <c r="R65" s="63">
        <v>44960</v>
      </c>
      <c r="S65" s="62" t="str">
        <v>台架</v>
      </c>
      <c r="T65" s="61"/>
    </row>
    <row customHeight="true" ht="46" r="66">
      <c r="A66" s="62">
        <v>65</v>
      </c>
      <c r="B66" s="62" t="str">
        <v>SYNC+_0165</v>
      </c>
      <c r="C66" s="62" t="str">
        <v>5--1</v>
      </c>
      <c r="D66" s="62" t="str">
        <v>操作过程中断弹窗-持续时间</v>
      </c>
      <c r="E66" s="62" t="str">
        <v>P2</v>
      </c>
      <c r="F66" s="62" t="str">
        <v>1.出现操作过程中断弹窗
</v>
      </c>
      <c r="G66" s="62" t="str">
        <v>1.未操作持续6s</v>
      </c>
      <c r="H66" s="62" t="str">
        <v>1.弹窗关闭，自动退回进入时页面</v>
      </c>
      <c r="I66" s="62"/>
      <c r="J66" s="62" t="str">
        <v>功能</v>
      </c>
      <c r="K66" s="62"/>
      <c r="L66" s="62" t="str">
        <v>是</v>
      </c>
      <c r="M66" s="62"/>
      <c r="N66" s="62"/>
      <c r="O66" s="62"/>
      <c r="P66" s="62" t="str">
        <v>SOC: 20230130_LA_R07-1_ENG04
MCU: 20230130_LA_R07-1_ENG04</v>
      </c>
      <c r="Q66" s="62" t="str">
        <v>姜云腾</v>
      </c>
      <c r="R66" s="63">
        <v>44960</v>
      </c>
      <c r="S66" s="62" t="str">
        <v>台架</v>
      </c>
      <c r="T66" s="61"/>
    </row>
    <row customHeight="true" ht="240" r="67">
      <c r="A67" s="62">
        <v>66</v>
      </c>
      <c r="B67" s="62" t="str">
        <v>SYNC+_0165</v>
      </c>
      <c r="C67" s="62" t="str">
        <v>6--1</v>
      </c>
      <c r="D67" s="62" t="str">
        <v>个性化档案被其他账号删除提示</v>
      </c>
      <c r="E67" s="62" t="str">
        <v>P1</v>
      </c>
      <c r="F67" s="62" t="str">
        <v>1.当前用户个性化档案被其他用户删除</v>
      </c>
      <c r="G67" s="62" t="str">
        <v>1.当前用户登录账号成功</v>
      </c>
      <c r="H67" s="62" t="str">
        <v>1.消息中心弹出“您的个性化档案已被其他用户删除，请至个人中心重新创建”</v>
      </c>
      <c r="I67" s="62" t="str">
        <v>PASS</v>
      </c>
      <c r="J67" s="62" t="str">
        <v>功能</v>
      </c>
      <c r="K67" s="62"/>
      <c r="L67" s="62" t="str">
        <v>是</v>
      </c>
      <c r="M67" s="62"/>
      <c r="N67" s="62"/>
      <c r="O67" s="62"/>
      <c r="P67" s="62"/>
      <c r="Q67" s="62" t="str">
        <v>姜云腾</v>
      </c>
      <c r="R67" s="63">
        <v>45166</v>
      </c>
      <c r="S67" s="62" t="str">
        <v>台架</v>
      </c>
      <c r="T67" s="61"/>
    </row>
    <row customHeight="true" ht="92" r="68">
      <c r="A68" s="62">
        <v>67</v>
      </c>
      <c r="B68" s="62" t="str">
        <v>SYNC+_0165</v>
      </c>
      <c r="C68" s="62"/>
      <c r="D68" s="62" t="str">
        <v>氛围灯记忆（开关、亮度、颜色、模式）</v>
      </c>
      <c r="E68" s="62" t="str">
        <v>P1</v>
      </c>
      <c r="F68" s="62" t="str">
        <v>1.当前车档为P档
2.已经建立档案01、21，且01绑定A账号，02绑定B账号</v>
      </c>
      <c r="G68" s="62" t="str">
        <v>1.登录账号A，且切换到01档案，修改氛围灯设置项
2.切换档案02，修改不同的氛围灯配置
3.切回档案01</v>
      </c>
      <c r="H68" s="62" t="str">
        <v>3.氛围灯配置变为第一次修改后的配置</v>
      </c>
      <c r="I68" s="62" t="str">
        <v>FAIL</v>
      </c>
      <c r="J68" s="62" t="str">
        <v>功能</v>
      </c>
      <c r="K68" s="62" t="str">
        <v>APIMCIM-18810
Phase5_【U611】【黑盒】【必现】【EnhanceMemory】氛围灯未跟随档案记忆</v>
      </c>
      <c r="L68" s="62" t="str">
        <v>是</v>
      </c>
      <c r="M68" s="62"/>
      <c r="N68" s="62"/>
      <c r="O68" s="62"/>
      <c r="P68" s="62"/>
      <c r="Q68" s="62" t="str">
        <v>姜云腾</v>
      </c>
      <c r="R68" s="63">
        <v>45166</v>
      </c>
      <c r="S68" s="62" t="str">
        <v>台架</v>
      </c>
      <c r="T68" s="61"/>
    </row>
    <row customHeight="true" ht="92" r="69">
      <c r="A69" s="62">
        <v>68</v>
      </c>
      <c r="B69" s="62" t="str">
        <v>SYNC+_0165</v>
      </c>
      <c r="C69" s="62"/>
      <c r="D69" s="62" t="str">
        <v>车速音量调整按钮记忆</v>
      </c>
      <c r="E69" s="62" t="str">
        <v>P1</v>
      </c>
      <c r="F69" s="62" t="str">
        <v>1.当前车档为P档
2.已经建立档案01、21，且01绑定A账号，02绑定B账号</v>
      </c>
      <c r="G69" s="62" t="str">
        <v>1.登录账号A，且切换到01档案，调节等级为高
2.切换档案02，调节等级为关闭
3.切回档案01</v>
      </c>
      <c r="H69" s="62" t="str">
        <v>3.车速音量调整按钮等级为高</v>
      </c>
      <c r="I69" s="62" t="str">
        <v>PASS</v>
      </c>
      <c r="J69" s="62" t="str">
        <v>功能</v>
      </c>
      <c r="K69" s="70"/>
      <c r="L69" s="62" t="str">
        <v>是</v>
      </c>
      <c r="M69" s="62" t="str">
        <v>高</v>
      </c>
      <c r="N69" s="62"/>
      <c r="O69" s="62"/>
      <c r="P69" s="62"/>
      <c r="Q69" s="62" t="str">
        <v>姜云腾</v>
      </c>
      <c r="R69" s="63">
        <v>45166</v>
      </c>
      <c r="S69" s="62" t="str">
        <v>台架</v>
      </c>
      <c r="T69" s="61"/>
    </row>
    <row customHeight="true" ht="92" r="70">
      <c r="A70" s="62">
        <v>69</v>
      </c>
      <c r="B70" s="62" t="str">
        <v>SYNC+_0165</v>
      </c>
      <c r="C70" s="62"/>
      <c r="D70" s="62" t="str">
        <v>360影像设置-前后视角互切记忆按钮</v>
      </c>
      <c r="E70" s="62" t="str">
        <v>P2</v>
      </c>
      <c r="F70" s="62" t="str">
        <v>1.当前车档为P档
2.已经建立档案01、21，且01绑定A账号，02绑定B账号</v>
      </c>
      <c r="G70" s="62" t="str">
        <v>1.登录账号A，且切换到01档案，打开开关
2.切换档案02，关闭开关
3.切回档案01</v>
      </c>
      <c r="H70" s="62" t="str">
        <v>3.开关为关</v>
      </c>
      <c r="I70" s="62" t="str">
        <v>FAIL</v>
      </c>
      <c r="J70" s="62" t="str">
        <v>功能</v>
      </c>
      <c r="K70" s="62" t="s">
        <v>11</v>
      </c>
      <c r="L70" s="62" t="str">
        <v>是</v>
      </c>
      <c r="M70" s="62" t="str">
        <v>关</v>
      </c>
      <c r="N70" s="62"/>
      <c r="O70" s="62"/>
      <c r="P70" s="62" t="str">
        <v>SOC: 20230130_LA_R07-1_ENG04
MCU: 20230130_LA_R07-1_ENG04</v>
      </c>
      <c r="Q70" s="62" t="str">
        <v>姜云腾</v>
      </c>
      <c r="R70" s="63">
        <v>44960</v>
      </c>
      <c r="S70" s="62" t="str">
        <v>台架</v>
      </c>
      <c r="T70" s="61"/>
    </row>
    <row customHeight="true" ht="196" r="71">
      <c r="A71" s="62">
        <v>70</v>
      </c>
      <c r="B71" s="62" t="str">
        <v>SYNC+_0165</v>
      </c>
      <c r="C71" s="62"/>
      <c r="D71" s="62" t="str">
        <v>语音播报按钮记忆</v>
      </c>
      <c r="E71" s="62" t="str">
        <v>P2</v>
      </c>
      <c r="F71" s="62" t="str">
        <v>1.当前车档为P档
2.已经建立档案01、21，且01绑定A账号，02绑定B账号</v>
      </c>
      <c r="G71" s="62" t="str">
        <v>1.登录账号A，且切换到01档案，切换语音播放类型
2.切换档案02，切换不同的语音播报类型
3.切回档案01</v>
      </c>
      <c r="H71" s="62" t="str">
        <v>3.语音播报变为第一次修改后的类型</v>
      </c>
      <c r="I71" s="62" t="str">
        <v>PASS</v>
      </c>
      <c r="J71" s="62" t="str">
        <v>功能</v>
      </c>
      <c r="K71" s="62"/>
      <c r="L71" s="62" t="str">
        <v>是</v>
      </c>
      <c r="M71" s="62">
        <v>1</v>
      </c>
      <c r="N71" s="62"/>
      <c r="O71" s="62"/>
      <c r="P71" s="62" t="str">
        <v>SOC: 20230130_LA_R07-1_ENG04
MCU: 20230130_LA_R07-1_ENG04</v>
      </c>
      <c r="Q71" s="62" t="str">
        <v>姜云腾</v>
      </c>
      <c r="R71" s="63">
        <v>44960</v>
      </c>
      <c r="S71" s="62" t="str">
        <v>台架</v>
      </c>
      <c r="T71" s="61"/>
    </row>
    <row customHeight="true" ht="106" r="72">
      <c r="A72" s="62">
        <v>71</v>
      </c>
      <c r="B72" s="62" t="str">
        <v>SYNC+_0165</v>
      </c>
      <c r="C72" s="62"/>
      <c r="D72" s="62" t="str">
        <v>主题设置记忆</v>
      </c>
      <c r="E72" s="62" t="str">
        <v>P2</v>
      </c>
      <c r="F72" s="62" t="str">
        <v>1.当前车档为P档
2.已经建立档案01、21，且01绑定A账号，02绑定B账号</v>
      </c>
      <c r="G72" s="62" t="str">
        <v>1.登录账号A，且切换到01档案，设置主题
2.切换档案02，设置主题
3.切回档案01</v>
      </c>
      <c r="H72" s="62" t="str">
        <v>3.主题为第一次设置的主题</v>
      </c>
      <c r="I72" s="62" t="str">
        <v>FAIL</v>
      </c>
      <c r="J72" s="62" t="str">
        <v>功能</v>
      </c>
      <c r="K72" s="62" t="s">
        <v>4</v>
      </c>
      <c r="L72" s="62" t="str">
        <v>是</v>
      </c>
      <c r="M72" s="62">
        <v>2</v>
      </c>
      <c r="N72" s="62"/>
      <c r="O72" s="62"/>
      <c r="P72" s="62" t="str">
        <v>SOC: 20230130_LA_R07-1_ENG04
MCU: 20230130_LA_R07-1_ENG04</v>
      </c>
      <c r="Q72" s="62" t="str">
        <v>姜云腾</v>
      </c>
      <c r="R72" s="63">
        <v>44960</v>
      </c>
      <c r="S72" s="62" t="str">
        <v>台架</v>
      </c>
      <c r="T72" s="61"/>
    </row>
    <row customHeight="true" ht="92" r="73">
      <c r="A73" s="62">
        <v>72</v>
      </c>
      <c r="B73" s="62" t="str">
        <v>SYNC+_0165</v>
      </c>
      <c r="C73" s="62"/>
      <c r="D73" s="62" t="str">
        <v>数字香氛记忆（开关、香型、强度）</v>
      </c>
      <c r="E73" s="62" t="str">
        <v>P2</v>
      </c>
      <c r="F73" s="62" t="str">
        <v>1.当前车档为P档
2.已经建立档案01、21，且01绑定A账号，02绑定B账号</v>
      </c>
      <c r="G73" s="62" t="str">
        <v>1.登录账号A，且切换到01档案，改变香氛开关、香型、强度
2.切换档案02，修改数字香氛不同的设置项
3.切回档案01</v>
      </c>
      <c r="H73" s="62" t="str">
        <v>3.变为档案1所记忆的香氛设置项</v>
      </c>
      <c r="I73" s="62" t="str">
        <v>PASS</v>
      </c>
      <c r="J73" s="62" t="str">
        <v>功能</v>
      </c>
      <c r="K73" s="62" t="str">
        <v>1高</v>
      </c>
      <c r="L73" s="62" t="str">
        <v>是</v>
      </c>
      <c r="M73" s="62" t="str">
        <v>恋海 高</v>
      </c>
      <c r="N73" s="62"/>
      <c r="O73" s="62"/>
      <c r="P73" s="62" t="str">
        <v>SOC: 20230130_LA_R07-1_ENG04
MCU: 20230130_LA_R07-1_ENG04</v>
      </c>
      <c r="Q73" s="62" t="str">
        <v>姜云腾</v>
      </c>
      <c r="R73" s="63">
        <v>44960</v>
      </c>
      <c r="S73" s="62" t="str">
        <v>台架</v>
      </c>
      <c r="T73" s="61"/>
    </row>
    <row customHeight="true" ht="157" r="74">
      <c r="A74" s="62">
        <v>73</v>
      </c>
      <c r="B74" s="62" t="str">
        <v>SYNC+_0165</v>
      </c>
      <c r="C74" s="62"/>
      <c r="D74" s="62" t="str">
        <v>常规设置记忆（温度单位、距离单位/度量单位、胎压单位）</v>
      </c>
      <c r="E74" s="62" t="str">
        <v>P2</v>
      </c>
      <c r="F74" s="62" t="str">
        <v>1.当前车档为P档
2.已经建立档案01、21，且01绑定A账号，02绑定B账号</v>
      </c>
      <c r="G74" s="62" t="str">
        <v>1.登录账号A，且切换到00档案，改变单位
2.切换档案01，关闭开关
3.切回档案01</v>
      </c>
      <c r="H74" s="62" t="str">
        <v>3.单位为第一次设置后的选项</v>
      </c>
      <c r="I74" s="62" t="str">
        <v>PASS</v>
      </c>
      <c r="J74" s="62" t="str">
        <v>功能</v>
      </c>
      <c r="K74" s="62"/>
      <c r="L74" s="62" t="str">
        <v>是</v>
      </c>
      <c r="M74" s="62">
        <v>111</v>
      </c>
      <c r="N74" s="62"/>
      <c r="O74" s="62"/>
      <c r="P74" s="62" t="str">
        <v>SOC: 20230130_LA_R07-1_ENG04
MCU: 20230130_LA_R07-1_ENG04</v>
      </c>
      <c r="Q74" s="62" t="str">
        <v>姜云腾</v>
      </c>
      <c r="R74" s="63">
        <v>44960</v>
      </c>
      <c r="S74" s="62" t="str">
        <v>台架</v>
      </c>
      <c r="T74" s="61"/>
    </row>
    <row customHeight="true" ht="157" r="75">
      <c r="A75" s="62">
        <v>74</v>
      </c>
      <c r="B75" s="62" t="str">
        <v>SYNC+_0165</v>
      </c>
      <c r="C75" s="62"/>
      <c r="D75" s="62" t="str">
        <v>车辆设置记忆-巡航控制</v>
      </c>
      <c r="E75" s="62" t="str">
        <v>P3</v>
      </c>
      <c r="F75" s="62" t="str">
        <v>1.当前车档为P档
2.已经建立档案01、02</v>
      </c>
      <c r="G75" s="62" t="str">
        <v>1.切换到档案1，改变标准巡航、自适应巡航、智能巡航、智能巡航容限状态
2.切换到档案2
3.切换档案1</v>
      </c>
      <c r="H75" s="62" t="str">
        <v>3.变为档案1所记忆的设置项</v>
      </c>
      <c r="I75" s="62" t="str">
        <v>PASS</v>
      </c>
      <c r="J75" s="62" t="str">
        <v>功能</v>
      </c>
      <c r="K75" s="62" t="str">
        <v>定速</v>
      </c>
      <c r="L75" s="62" t="str">
        <v>是</v>
      </c>
      <c r="M75" s="62" t="str">
        <v>开关关开开30</v>
      </c>
      <c r="N75" s="62"/>
      <c r="O75" s="62"/>
      <c r="P75" s="62" t="str">
        <v>SOC: 20230130_LA_R07-1_ENG04
MCU: 20230130_LA_R07-1_ENG04</v>
      </c>
      <c r="Q75" s="62" t="str">
        <v>姜云腾</v>
      </c>
      <c r="R75" s="63">
        <v>44960</v>
      </c>
      <c r="S75" s="62" t="str">
        <v>台架</v>
      </c>
      <c r="T75" s="61"/>
    </row>
    <row customHeight="true" ht="157" r="76">
      <c r="A76" s="62">
        <v>75</v>
      </c>
      <c r="B76" s="62" t="str">
        <v>SYNC+_0165</v>
      </c>
      <c r="C76" s="62"/>
      <c r="D76" s="62" t="str">
        <v>车辆设置记忆-车道保持系统</v>
      </c>
      <c r="E76" s="62" t="str">
        <v>P3</v>
      </c>
      <c r="F76" s="62" t="str">
        <v>1.当前车档为P档
2.已经建立档案01、02</v>
      </c>
      <c r="G76" s="62" t="str">
        <v>1.切换到档案1，改变标车道保持模式、警告强度
2.切换到档案2
3.切换档案1</v>
      </c>
      <c r="H76" s="62" t="str">
        <v>3.变为档案1所记忆的设置项</v>
      </c>
      <c r="I76" s="62" t="str">
        <v>PASS</v>
      </c>
      <c r="J76" s="62" t="str">
        <v>功能</v>
      </c>
      <c r="K76" s="62">
        <v>111</v>
      </c>
      <c r="L76" s="62" t="str">
        <v>是</v>
      </c>
      <c r="M76" s="62">
        <v>33</v>
      </c>
      <c r="N76" s="62"/>
      <c r="O76" s="62"/>
      <c r="P76" s="62" t="str">
        <v>SOC: 20230130_LA_R07-1_ENG04
MCU: 20230130_LA_R07-1_ENG04</v>
      </c>
      <c r="Q76" s="62" t="str">
        <v>姜云腾</v>
      </c>
      <c r="R76" s="63">
        <v>44960</v>
      </c>
      <c r="S76" s="62" t="str">
        <v>台架</v>
      </c>
      <c r="T76" s="61"/>
    </row>
    <row customHeight="true" ht="157" r="77">
      <c r="A77" s="62">
        <v>76</v>
      </c>
      <c r="B77" s="62" t="str">
        <v>SYNC+_0165</v>
      </c>
      <c r="C77" s="62"/>
      <c r="D77" s="62" t="str">
        <v>车辆设置记忆-碰撞预警</v>
      </c>
      <c r="E77" s="62" t="str">
        <v>P3</v>
      </c>
      <c r="F77" s="62" t="str">
        <v>1.当前车档为P档
2.已经建立档案01、02</v>
      </c>
      <c r="G77" s="62" t="str">
        <v>1.切换到档案1，改变车距提示、ESA、灵敏度状态
2.切换到档案2
3.切换档案1</v>
      </c>
      <c r="H77" s="62" t="str">
        <v>3.变为档案1所记忆的设置项</v>
      </c>
      <c r="I77" s="62" t="str">
        <v>FAIL</v>
      </c>
      <c r="J77" s="62" t="str">
        <v>功能</v>
      </c>
      <c r="K77" s="62" t="s">
        <v>16</v>
      </c>
      <c r="L77" s="62" t="str">
        <v>是</v>
      </c>
      <c r="M77" s="62" t="str">
        <v>开开开低</v>
      </c>
      <c r="N77" s="62"/>
      <c r="O77" s="62"/>
      <c r="P77" s="62" t="str">
        <v>SOC: 20230130_LA_R07-1_ENG04
MCU: 20230130_LA_R07-1_ENG04</v>
      </c>
      <c r="Q77" s="62" t="str">
        <v>姜云腾</v>
      </c>
      <c r="R77" s="63">
        <v>44960</v>
      </c>
      <c r="S77" s="62" t="str">
        <v>台架</v>
      </c>
      <c r="T77" s="61"/>
    </row>
    <row customHeight="true" ht="157" r="78">
      <c r="A78" s="62">
        <v>77</v>
      </c>
      <c r="B78" s="62" t="str">
        <v>SYNC+_0165</v>
      </c>
      <c r="C78" s="62"/>
      <c r="D78" s="62" t="str">
        <v>车辆设置记忆-疲劳驾驶预警</v>
      </c>
      <c r="E78" s="62" t="str">
        <v>P3</v>
      </c>
      <c r="F78" s="62" t="str">
        <v>1.当前车档为P档
2.已经建立档案01、02</v>
      </c>
      <c r="G78" s="62" t="str">
        <v>1.切换到档案1，改变疲劳驾驶预警状态
2.切换到档案2
3.切换档案1</v>
      </c>
      <c r="H78" s="62" t="str">
        <v>3.变为档案1所记忆的设置项</v>
      </c>
      <c r="I78" s="62" t="str">
        <v>PASS</v>
      </c>
      <c r="J78" s="62" t="str">
        <v>功能</v>
      </c>
      <c r="K78" s="62" t="str">
        <v>开</v>
      </c>
      <c r="L78" s="62" t="str">
        <v>是</v>
      </c>
      <c r="M78" s="62" t="str">
        <v>关</v>
      </c>
      <c r="N78" s="62"/>
      <c r="O78" s="62"/>
      <c r="P78" s="62" t="str">
        <v>SOC: 20230130_LA_R07-1_ENG04
MCU: 20230130_LA_R07-1_ENG04</v>
      </c>
      <c r="Q78" s="62" t="str">
        <v>姜云腾</v>
      </c>
      <c r="R78" s="63">
        <v>44960</v>
      </c>
      <c r="S78" s="62" t="str">
        <v>台架</v>
      </c>
      <c r="T78" s="61"/>
    </row>
    <row customHeight="true" ht="157" r="79">
      <c r="A79" s="62">
        <v>78</v>
      </c>
      <c r="B79" s="62" t="str">
        <v>SYNC+_0165</v>
      </c>
      <c r="C79" s="62"/>
      <c r="D79" s="62" t="str">
        <v>车辆设置记忆-舒适进出</v>
      </c>
      <c r="E79" s="62" t="str">
        <v>P3</v>
      </c>
      <c r="F79" s="62" t="str">
        <v>1.当前车档为P档
2.已经建立档案01、02</v>
      </c>
      <c r="G79" s="62" t="str">
        <v>1.切换到档案1，改变座椅调整状态
2.切换到档案2
3.切换档案1</v>
      </c>
      <c r="H79" s="62" t="str">
        <v>3.变为档案1所记忆的设置项</v>
      </c>
      <c r="I79" s="62" t="str">
        <v>PASS</v>
      </c>
      <c r="J79" s="62" t="str">
        <v>功能</v>
      </c>
      <c r="K79" s="62" t="str">
        <v>开</v>
      </c>
      <c r="L79" s="62" t="str">
        <v>是</v>
      </c>
      <c r="M79" s="71" t="str">
        <v>开</v>
      </c>
      <c r="N79" s="62"/>
      <c r="O79" s="62"/>
      <c r="P79" s="62" t="str">
        <v>SOC: 20230130_LA_R07-1_ENG04
MCU: 20230130_LA_R07-1_ENG04</v>
      </c>
      <c r="Q79" s="62" t="str">
        <v>姜云腾</v>
      </c>
      <c r="R79" s="63">
        <v>44960</v>
      </c>
      <c r="S79" s="62" t="str">
        <v>台架</v>
      </c>
      <c r="T79" s="61"/>
    </row>
    <row customHeight="true" ht="157" r="80">
      <c r="A80" s="62">
        <v>79</v>
      </c>
      <c r="B80" s="62" t="str">
        <v>SYNC+_0165</v>
      </c>
      <c r="C80" s="62"/>
      <c r="D80" s="62" t="str">
        <v>车辆设置记忆-电动窗设置</v>
      </c>
      <c r="E80" s="62" t="str">
        <v>P3</v>
      </c>
      <c r="F80" s="62" t="str">
        <v>1.当前车档为P档
2.已经建立档案01、02</v>
      </c>
      <c r="G80" s="62" t="str">
        <v>1.切换到档案1，改变遥控开启、遥控关闭 状态
2.切换到档案2
3.切换档案1</v>
      </c>
      <c r="H80" s="62" t="str">
        <v>3.变为档案1所记忆的设置项</v>
      </c>
      <c r="I80" s="62" t="str">
        <v>PASS</v>
      </c>
      <c r="J80" s="62" t="str">
        <v>功能</v>
      </c>
      <c r="K80" s="62" t="str">
        <v>开开</v>
      </c>
      <c r="L80" s="62" t="str">
        <v>是</v>
      </c>
      <c r="M80" s="62" t="str">
        <v>关关</v>
      </c>
      <c r="N80" s="62"/>
      <c r="O80" s="62"/>
      <c r="P80" s="62" t="str">
        <v>SOC: 20230130_LA_R07-1_ENG04
MCU: 20230130_LA_R07-1_ENG04</v>
      </c>
      <c r="Q80" s="62" t="str">
        <v>姜云腾</v>
      </c>
      <c r="R80" s="63">
        <v>44960</v>
      </c>
      <c r="S80" s="62" t="str">
        <v>台架</v>
      </c>
      <c r="T80" s="61"/>
    </row>
    <row customHeight="true" ht="157" r="81">
      <c r="A81" s="59">
        <v>80</v>
      </c>
      <c r="B81" s="59" t="str">
        <v>SYNC+_0165</v>
      </c>
      <c r="C81" s="59"/>
      <c r="D81" s="59" t="str">
        <v>车辆设置记忆-灯光设置</v>
      </c>
      <c r="E81" s="59" t="str">
        <v>P3</v>
      </c>
      <c r="F81" s="59" t="str">
        <v>1.当前车档为P档
2.已经建立档案01、02</v>
      </c>
      <c r="G81" s="59" t="str">
        <v>1.切换到档案1，改变自动远光灯、防眩照明、自动远光灯-Variant2状态、前照灯延时关闭
2.切换到档案2
3.切换档案1</v>
      </c>
      <c r="H81" s="59" t="str">
        <v>3.变为档案1所记忆的设置项</v>
      </c>
      <c r="I81" s="62" t="str">
        <v>PASS</v>
      </c>
      <c r="J81" s="62" t="str">
        <v>功能</v>
      </c>
      <c r="K81" s="59" t="str">
        <v>开关闭开开</v>
      </c>
      <c r="L81" s="59" t="str">
        <v>是</v>
      </c>
      <c r="M81" s="59" t="str">
        <v>开关闭开</v>
      </c>
      <c r="N81" s="59"/>
      <c r="O81" s="59"/>
      <c r="P81" s="59" t="str">
        <v>SOC: 20230130_LA_R07-1_ENG04
MCU: 20230130_LA_R07-1_ENG04</v>
      </c>
      <c r="Q81" s="59" t="str">
        <v>姜云腾</v>
      </c>
      <c r="R81" s="66">
        <v>44960</v>
      </c>
      <c r="S81" s="59" t="str">
        <v>台架</v>
      </c>
      <c r="T81" s="61"/>
    </row>
    <row customHeight="true" ht="157" r="82">
      <c r="A82" s="62">
        <v>81</v>
      </c>
      <c r="B82" s="59" t="str">
        <v>SYNC+_0165</v>
      </c>
      <c r="C82" s="62"/>
      <c r="D82" s="62" t="str">
        <v>车辆设置记忆-车锁设置</v>
      </c>
      <c r="E82" s="62" t="str">
        <v>P3</v>
      </c>
      <c r="F82" s="62" t="str">
        <v>1.当前车档为P档
2.已经建立档案01、02</v>
      </c>
      <c r="G82" s="62" t="str">
        <v>1.切换到档案1，改变行车自动落锁、自动解锁、误锁警告、自动重锁、开关禁止状态
2.切换到档案2
3.切换档案1</v>
      </c>
      <c r="H82" s="62" t="str">
        <v>3.变为档案1所记忆的设置项</v>
      </c>
      <c r="I82" s="62" t="str">
        <v>BLOCK</v>
      </c>
      <c r="J82" s="62" t="str">
        <v>功能</v>
      </c>
      <c r="K82" s="62" t="s">
        <v>2</v>
      </c>
      <c r="L82" s="59" t="str">
        <v>是</v>
      </c>
      <c r="M82" s="62" t="str">
        <v>全关 全部车门</v>
      </c>
      <c r="N82" s="62"/>
      <c r="O82" s="62"/>
      <c r="P82" s="62" t="str">
        <v>SOC: 20230130_LA_R07-1_ENG04
MCU: 20230130_LA_R07-1_ENG04</v>
      </c>
      <c r="Q82" s="59" t="str">
        <v>姜云腾</v>
      </c>
      <c r="R82" s="64">
        <v>44960</v>
      </c>
      <c r="S82" s="59" t="str">
        <v>台架</v>
      </c>
      <c r="T82" s="61"/>
    </row>
    <row customHeight="true" ht="157" r="83">
      <c r="A83" s="59">
        <v>82</v>
      </c>
      <c r="B83" s="59" t="str">
        <v>SYNC+_0165</v>
      </c>
      <c r="C83" s="59"/>
      <c r="D83" s="59" t="str">
        <v>车辆设置记忆-电动后视镜</v>
      </c>
      <c r="E83" s="59" t="str">
        <v>P3</v>
      </c>
      <c r="F83" s="59" t="str">
        <v>1.当前车档为P档
2.已经建立档案01、02</v>
      </c>
      <c r="G83" s="59" t="str">
        <v>1.切换到档案1，改变自动折叠、倒车倾斜状态
2.切换到档案2
3.切换档案1</v>
      </c>
      <c r="H83" s="59" t="str">
        <v>3.变为档案1所记忆的设置项</v>
      </c>
      <c r="I83" s="62" t="str">
        <v>PASS</v>
      </c>
      <c r="J83" s="59" t="str">
        <v>功能</v>
      </c>
      <c r="K83" s="59" t="str">
        <v>开开</v>
      </c>
      <c r="L83" s="59" t="str">
        <v>是</v>
      </c>
      <c r="M83" s="59" t="str">
        <v>关关</v>
      </c>
      <c r="N83" s="59"/>
      <c r="O83" s="59"/>
      <c r="P83" s="59" t="str">
        <v>SOC: 20230130_LA_R07-1_ENG04
MCU: 20230130_LA_R07-1_ENG04</v>
      </c>
      <c r="Q83" s="59" t="str">
        <v>姜云腾</v>
      </c>
      <c r="R83" s="60">
        <v>44960</v>
      </c>
      <c r="S83" s="59" t="str">
        <v>台架</v>
      </c>
      <c r="T83" s="61"/>
    </row>
    <row customHeight="true" ht="126" r="84">
      <c r="A84" s="62"/>
      <c r="B84" s="59" t="str">
        <v>SYNC+_0165</v>
      </c>
      <c r="C84" s="62"/>
      <c r="D84" s="62" t="str">
        <v>个性化档案-主题</v>
      </c>
      <c r="E84" s="62" t="str">
        <v>P1</v>
      </c>
      <c r="F84" s="62" t="str">
        <v>1.当前车载p档</v>
      </c>
      <c r="G84" s="62" t="str">
        <v>1.切换主题
2.查看个性化档案各控件、按钮、页面</v>
      </c>
      <c r="H84" s="62" t="str">
        <v>2.适配当前主题，UI显示无异常</v>
      </c>
      <c r="I84" s="67" t="str">
        <v>FAIL</v>
      </c>
      <c r="J84" s="62"/>
      <c r="K84" s="62" t="s">
        <v>5</v>
      </c>
      <c r="L84" s="59" t="str">
        <v>是</v>
      </c>
      <c r="M84" s="62"/>
      <c r="N84" s="62"/>
      <c r="O84" s="62"/>
      <c r="P84" s="62"/>
      <c r="Q84" s="62" t="str">
        <v>姜云腾</v>
      </c>
      <c r="R84" s="63">
        <v>45166</v>
      </c>
      <c r="S84" s="73"/>
      <c r="T84" s="72"/>
    </row>
    <row customHeight="true" ht="36" r="85">
      <c r="A85" s="62"/>
      <c r="B85" s="59" t="str">
        <v>SYNC+_0165</v>
      </c>
      <c r="C85" s="62"/>
      <c r="D85" s="62" t="str">
        <v>个性化档案-分屏</v>
      </c>
      <c r="E85" s="62" t="str">
        <v>P1</v>
      </c>
      <c r="F85" s="62" t="str">
        <v>1.当前车载p档
</v>
      </c>
      <c r="G85" s="62" t="str">
        <v>1.切换分屏模式
2.档案页面切换至副屏</v>
      </c>
      <c r="H85" s="62" t="str">
        <v>2.适配副屏，测试无问题</v>
      </c>
      <c r="I85" s="67" t="str">
        <v>PASS</v>
      </c>
      <c r="J85" s="62"/>
      <c r="K85" s="62"/>
      <c r="L85" s="59" t="str">
        <v>是</v>
      </c>
      <c r="M85" s="62"/>
      <c r="N85" s="62"/>
      <c r="O85" s="62"/>
      <c r="P85" s="62"/>
      <c r="Q85" s="62" t="str">
        <v>姜云腾</v>
      </c>
      <c r="R85" s="63">
        <v>45166</v>
      </c>
      <c r="S85" s="67"/>
      <c r="T85" s="72"/>
    </row>
    <row customHeight="true" ht="88" r="86">
      <c r="A86" s="48"/>
      <c r="B86" s="48"/>
      <c r="C86" s="48" t="str">
        <v>精简模式</v>
      </c>
      <c r="D86" s="40" t="str">
        <v>切换为精简模式后，个性化档案不受影响</v>
      </c>
      <c r="E86" s="36" t="str">
        <v>P2</v>
      </c>
      <c r="F86" s="69" t="str">
        <v>1.车机供电
2.已配置个性化档案
3.车机点火且在p档</v>
      </c>
      <c r="G86" s="48" t="str">
        <v>1.从原来的个性化档案A切换到个性化档案B
2.切换为精简模式，再切回个性化档案A，查看个性化情况</v>
      </c>
      <c r="H86" s="48" t="str">
        <v>2.个性化档案A不受影响</v>
      </c>
      <c r="I86" s="67" t="str">
        <v>PASS</v>
      </c>
      <c r="J86" s="48"/>
      <c r="K86" s="48"/>
      <c r="L86" s="48"/>
      <c r="M86" s="48"/>
      <c r="N86" s="48"/>
      <c r="O86" s="48"/>
      <c r="P86" s="48"/>
      <c r="Q86" s="48"/>
      <c r="R86" s="48"/>
      <c r="S86" s="48"/>
      <c r="T86" s="68"/>
    </row>
  </sheetData>
  <dataValidations count="2">
    <dataValidation allowBlank="true" errorStyle="stop" showErrorMessage="true" sqref="I2:I83" type="list">
      <formula1>"PASS,BLOCK,NT,FAIL"</formula1>
    </dataValidation>
    <dataValidation allowBlank="true" errorStyle="stop" showErrorMessage="true" sqref="I84:I86" type="list">
      <formula1>"PASS,FAIL,NT,BLOCK"</formula1>
    </dataValidation>
  </dataValidations>
  <hyperlinks>
    <hyperlink ref="K13" display="APIMCIM-29436" r:id="rId1"/>
    <hyperlink ref="K53" display="APIMCIM-26848" r:id="rId2"/>
    <hyperlink ref="K72" display="APIMCIM-24435" r:id="rId3"/>
    <hyperlink ref="K7" display="APIMCIM-26793" r:id="rId4"/>
    <hyperlink ref="K10" display="APIMCIM-29430" r:id="rId5"/>
    <hyperlink ref="K70" display="APIMCIM-24434" r:id="rId6"/>
    <hyperlink ref="K3" display="APIMCIM-29379" r:id="rId7"/>
    <hyperlink ref="K17" display="APIMCIM-26767" r:id="rId8"/>
    <hyperlink ref="K82" display="APIMCIM-29420" r:id="rId9"/>
    <hyperlink ref="K6" display="APIMCIM-29434" r:id="rId10"/>
    <hyperlink ref="K58" display="APIMCIM-29401" r:id="rId11"/>
    <hyperlink ref="K77" display="APIMCIM-29420" r:id="rId12"/>
    <hyperlink ref="K27" display="APIMCIM-29408" r:id="rId13"/>
    <hyperlink ref="K84" display="APIMCIM-29398" r:id="rId14"/>
    <hyperlink ref="K59" display="APIMCIM-29395" r:id="rId15"/>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