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无线充电" sheetId="3" r:id="rId6"/>
    <sheet name="蓝牙电话" sheetId="4" r:id="rId7"/>
    <sheet name="林肯香氛-611" sheetId="5" r:id="rId8"/>
    <sheet name="儿童座椅" sheetId="6" r:id="rId9"/>
    <sheet name="PAAK" sheetId="7" r:id="rId10"/>
    <sheet name="V2I" sheetId="8" r:id="rId11"/>
    <sheet name="3D车模" sheetId="9" r:id="rId12"/>
    <sheet name="VHA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<sst xmlns="http://schemas.openxmlformats.org/spreadsheetml/2006/main" count="101" uniqueCount="101">
  <si>
    <t xml:space="preserve">  </t>
  </si>
  <si>
    <t/>
    <r>
      <rPr>
        <u/>
        <sz val="9.75"/>
        <color theme="10"/>
        <rFont val="Calibri"/>
        <family val="2"/>
      </rPr>
      <t>3D车模-测试报告</t>
    </r>
  </si>
  <si>
    <t/>
    <r>
      <rPr>
        <u/>
        <sz val="9.75"/>
        <color theme="10"/>
        <rFont val="Calibri"/>
        <family val="2"/>
      </rPr>
      <t>PAAK-测试报告</t>
    </r>
  </si>
  <si>
    <t/>
    <r>
      <rPr>
        <u/>
        <sz val="9.75"/>
        <color theme="10"/>
        <rFont val="Calibri"/>
        <family val="2"/>
      </rPr>
      <t>蓝牙电话-测试报告</t>
    </r>
  </si>
  <si>
    <t/>
    <r>
      <rPr>
        <u/>
        <sz val="9.75"/>
        <color theme="10"/>
        <rFont val="Calibri"/>
        <family val="2"/>
      </rPr>
      <t>无线充电-测试报告</t>
    </r>
  </si>
  <si>
    <t/>
    <r>
      <rPr>
        <u/>
        <sz val="9.75"/>
        <color theme="10"/>
        <rFont val="Calibri"/>
        <family val="2"/>
      </rPr>
      <t>VHA-测试报告</t>
    </r>
  </si>
  <si>
    <t/>
    <r>
      <rPr>
        <u/>
        <sz val="9.75"/>
        <color theme="10"/>
        <rFont val="Calibri"/>
        <family val="2"/>
      </rPr>
      <t>APIMCIM-31579</t>
    </r>
  </si>
  <si>
    <t/>
    <r>
      <rPr>
        <u/>
        <sz val="9.75"/>
        <color theme="10"/>
        <rFont val="Calibri"/>
        <family val="2"/>
      </rPr>
      <t>V2I-测试报告</t>
    </r>
  </si>
  <si>
    <t/>
    <r>
      <rPr>
        <u/>
        <sz val="9.75"/>
        <color theme="10"/>
        <rFont val="Calibri"/>
        <family val="2"/>
      </rPr>
      <t>CFDC01-142</t>
    </r>
    <r>
      <t>外部BUG号</t>
    </r>
  </si>
  <si>
    <t/>
    <r>
      <rPr>
        <u/>
        <sz val="9.75"/>
        <color theme="10"/>
        <rFont val="Calibri"/>
        <family val="2"/>
      </rPr>
      <t>蓝牙儿童安全座椅-测试报告</t>
    </r>
  </si>
  <si>
    <t/>
    <r>
      <rPr>
        <u/>
        <sz val="9.75"/>
        <color theme="10"/>
        <rFont val="Calibri"/>
        <family val="2"/>
      </rPr>
      <t>APIMCIM-31579</t>
    </r>
    <r>
      <t xml:space="preserve">
</t>
    </r>
    <r>
      <t xml:space="preserve">
</t>
    </r>
    <r>
      <t xml:space="preserve">【U611】【Vehicle Control】【5/5】唤醒VR后，解除座椅锁定，tts播报不完整，出现吞字</t>
    </r>
  </si>
  <si>
    <t/>
    <r>
      <rPr>
        <sz val="9.75"/>
        <color rgb="FF000000"/>
        <rFont val="Calibri"/>
        <family val="2"/>
      </rPr>
      <t xml:space="preserve">1.IGN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2.IVI POWER ON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</t>
    </r>
    <r>
      <rPr>
        <sz val="9.75"/>
        <color rgb="FF000000"/>
        <rFont val="Calibri"/>
        <family val="2"/>
      </rPr>
      <t>儿童座椅已连接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</t>
    </r>
    <r>
      <rPr>
        <sz val="9.75"/>
        <color rgb="FF000000"/>
        <rFont val="Calibri"/>
        <family val="2"/>
      </rPr>
      <t>儿童座椅未锁住和低电量状态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</si>
  <si>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分屏，主驾侧连接儿童座椅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</si>
  <si>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弹出的未锁定和消息横幅均在主驾侧显示，点击消息跳转在儿童座椅详情页也在主驾侧显示，无异常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</si>
  <si>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分屏，副驾侧连接儿童座椅</t>
    </r>
  </si>
  <si>
    <t/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>弹出的未锁定和消息横幅均在主驾侧显示，点击消息跳转在儿童座椅详情页在副驾侧显示，无异常</t>
    </r>
  </si>
  <si>
    <t/>
    <r>
      <rPr>
        <sz val="9.75"/>
        <color rgb="FF000000"/>
        <rFont val="Calibri"/>
        <family val="2"/>
      </rPr>
      <t>1.toast提示"系统错误，无法完成该请求"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2.返回输入密码界面</t>
    </r>
  </si>
  <si>
    <t/>
    <r>
      <rPr>
        <sz val="9.75"/>
        <color rgb="FF000000"/>
        <rFont val="Calibri"/>
        <family val="2"/>
      </rPr>
      <t>1.输入错误密码2次，超时黑屏</t>
    </r>
    <r>
      <rPr>
        <sz val="9.75"/>
        <color rgb="FF000000"/>
        <rFont val="Calibri"/>
        <family val="2"/>
      </rPr>
      <t xml:space="preserve">
2.中间BSP启动一次车辆，再次熄火-点火
3.再次拉起密码弹窗，再次输入错误密码5，查看界面</t>
    </r>
  </si>
  <si>
    <t/>
    <r>
      <rPr>
        <sz val="9.75"/>
        <color rgb="FF000000"/>
        <rFont val="Calibri"/>
        <family val="2"/>
      </rPr>
      <t>1.车机正常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2.车辆连接开启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3.点火开关锁定</t>
    </r>
  </si>
  <si>
    <t/>
    <r>
      <rPr>
        <sz val="9.75"/>
        <color rgb="FF000000"/>
        <rFont val="Calibri"/>
        <family val="2"/>
      </rPr>
      <t>1.输入错误密码1次，超时黑屏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2.再次拉起密码弹窗，再次输入错误密码4，查看界面</t>
    </r>
  </si>
  <si>
    <t/>
    <r>
      <rPr>
        <sz val="9.75"/>
        <color rgb="FF000000"/>
        <rFont val="Calibri"/>
        <family val="2"/>
      </rPr>
      <t>1.车机正常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dbus命令：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./yfdbus_send AI.lv.ipcl.out vip2gip_VehicleNetwork 0x02,0x21,0x40,0x10,0x0F,0x00,0x00,0x05，进入添加个人车门解锁密码</t>
    </r>
  </si>
  <si>
    <t/>
    <r>
      <rPr>
        <sz val="9.75"/>
        <color rgb="FF000000"/>
        <rFont val="Calibri"/>
        <family val="2"/>
      </rPr>
      <t>1.输入被占用的密码点击完成按钮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dbus命令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yfdbus_send AI.lv.ipcl.out vip2gip_VehicleNetwork 0x02,0x21,0x40,0x10,0x0F,0x00,0x00,0x02</t>
    </r>
  </si>
  <si>
    <t/>
    <r>
      <rPr>
        <u/>
        <sz val="9.75"/>
        <color theme="10"/>
        <rFont val="Calibri"/>
        <family val="2"/>
      </rPr>
      <t xml:space="preserve">设置密码里面完全等于 xato-net-10-million-passwords-10000.txt 文档中的密码，保存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</si>
  <si>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2.多功能座椅显示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3.ignition = run</t>
    </r>
  </si>
  <si>
    <t/>
    <r>
      <rPr>
        <sz val="9.75"/>
        <color rgb="FF000000"/>
        <rFont val="Calibri"/>
        <family val="2"/>
      </rPr>
      <t xml:space="preserve">1.其他选项被选中时, 点击档位低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</si>
  <si>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2.信号向下按摩：0x34E SeatMasgPsngr_D_Rq=0x2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 0x34E SeatFnChngPsgr2_D_Rq=0x8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</si>
  <si>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完全放松：0x34D SeatMasgPsngr_D_Stat=0x4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2.查看完全放松状态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</si>
  <si>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3.氛围灯开启</t>
    </r>
  </si>
  <si>
    <t/>
    <r>
      <rPr>
        <sz val="9.75"/>
        <color rgb="FF000000"/>
        <rFont val="Calibri"/>
        <family val="2"/>
      </rPr>
      <t>1.车机供电正常;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2.支持配置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</si>
  <si>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坐垫按摩：0x34C SeatMasgDrv_D_Stat=0x3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2.查看坐垫按摩选项状态</t>
    </r>
  </si>
  <si>
    <t/>
    <r>
      <rPr>
        <sz val="9.75"/>
        <color rgb="FF000000"/>
        <rFont val="Calibri"/>
        <family val="2"/>
      </rPr>
      <t xml:space="preserve">2.信号向下按摩：0x34E SeatMasgPsngr_D_Rq=0x2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 0x34E SeatFnChngPsgr2_D_Rq=0xA</t>
    </r>
  </si>
  <si>
    <t/>
    <r>
      <rPr>
        <sz val="9.75"/>
        <color rgb="FF000000"/>
        <rFont val="Calibri"/>
        <family val="2"/>
      </rPr>
      <t xml:space="preserve">1.其他选项被选中时, 点击档位高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</si>
  <si>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完全放松：0x34C SeatMasgDrv_D_Stat=0x4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2.查看完全放松选项状态</t>
    </r>
  </si>
  <si>
    <t/>
    <r>
      <rPr>
        <sz val="9.75"/>
        <color rgb="FF000000"/>
        <rFont val="Calibri"/>
        <family val="2"/>
      </rPr>
      <t xml:space="preserve">2.信号坐垫按摩：0x34E SeatMasgPsngr_D_Rq=0x3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 0x34E SeatFnChngPsgr2_D_Rq=0xA</t>
    </r>
  </si>
  <si>
    <t/>
    <r>
      <rPr>
        <sz val="9.75"/>
        <color rgb="FF000000"/>
        <rFont val="Calibri"/>
        <family val="2"/>
      </rPr>
      <t>1.进入快捷控制-车内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2.已配置多功能座椅、氛围灯、林肯香氛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</si>
  <si>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完全放松：0x34C SeatMasgDrv_D_Stat=0x4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2.查看完全放松状态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</si>
  <si>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坐垫按摩：0x34C SeatMasgDrv_D_Stat=0x3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2.查看坐垫按摩选项状态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</si>
  <si>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舒适放松：0x34D SeatMasgPsngr_D_Stat=0x5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2.查看舒适放松状态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</si>
  <si>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坐垫按摩：0x34C SeatMasgDrv_D_Stat=0x3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2.查看坐垫按摩状态</t>
    </r>
  </si>
  <si>
    <t/>
    <r>
      <rPr>
        <sz val="9.75"/>
        <color rgb="FF000000"/>
        <rFont val="Calibri"/>
        <family val="2"/>
      </rPr>
      <t>1.TX下发信号：0x3DA.LightAmbIntsty_No_Rq=0x00-64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2.发送打开信号：0x3DA.LightAmbIntsty_No_Rq=off</t>
    </r>
  </si>
  <si>
    <t/>
    <r>
      <rPr>
        <sz val="9.75"/>
        <color rgb="FF000000"/>
        <rFont val="Calibri"/>
        <family val="2"/>
      </rPr>
      <t>1.车机供电正常;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2.配置DE01 Ambient Light：0x2</t>
    </r>
  </si>
  <si>
    <t/>
    <r>
      <rPr>
        <sz val="9.75"/>
        <color rgb="FF000000"/>
        <rFont val="Calibri"/>
        <family val="2"/>
      </rPr>
      <t>1.点击开启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2.点击关闭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</si>
  <si>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舒适放松：0x34C SeatMasgDrv_D_Stat=0x5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2.查看舒适放松选项状态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</si>
  <si>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0x3E3.LightAmbColor_No_Actl=0x04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</si>
  <si>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舒适放松：0x34C SeatMasgDrv_D_Stat=0x5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2.查看舒适放松选项状态</t>
    </r>
  </si>
  <si>
    <t/>
    <r>
      <rPr>
        <sz val="9.75"/>
        <color rgb="FF000000"/>
        <rFont val="Calibri"/>
        <family val="2"/>
      </rPr>
      <t>1.车机供电正常;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2.配置DE01 Ambient Light：0x3</t>
    </r>
  </si>
  <si>
    <t/>
    <r>
      <rPr>
        <sz val="9.75"/>
        <color rgb="FF000000"/>
        <rFont val="Calibri"/>
        <family val="2"/>
      </rPr>
      <t>1.发送关闭信号：0x3E3.LightAmbIntsy_No_Actl=0x01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2.发送打开信号：0x3E3.LightAmbIntsy_No_Actl=0x64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</si>
  <si>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2.3D车模图片和当前车型匹配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3.进入Controller Launcher页面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</si>
  <si>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向下按摩：0x34D SeatMasgPsngr_D_Stat=0x2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2.查看向下按摩选项状态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</si>
  <si>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舒适放松：0x34D SeatMasgPsngr_D_Stat=0x5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2.查看舒适放松选项状态</t>
    </r>
  </si>
  <si>
    <t/>
    <r>
      <rPr>
        <sz val="9.75"/>
        <color rgb="FF000000"/>
        <rFont val="Calibri"/>
        <family val="2"/>
      </rPr>
      <t xml:space="preserve">1.其他选项被选中时, 点击档位2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</si>
  <si>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2.信号向上按摩：0x34E SeatMasgDrv_D_Rq=0x1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 0x34E SeatFnChngDrv2_D_Rq=0x9</t>
    </r>
  </si>
  <si>
    <t/>
    <r>
      <rPr>
        <sz val="9.75"/>
        <color rgb="FF000000"/>
        <rFont val="Calibri"/>
        <family val="2"/>
      </rPr>
      <t xml:space="preserve">1.其他选项被选中时, 点击档位中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</si>
  <si>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t/>
    <r>
      <rPr>
        <sz val="9.75"/>
        <color rgb="FF000000"/>
        <rFont val="Calibri"/>
        <family val="2"/>
      </rPr>
      <t xml:space="preserve">2.信号向上按摩：0x34E SeatMasgPsngr_D_Rq=0x1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 0x34E SeatFnChngPsgr2_D_Rq=0x9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</si>
  <si>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完全放松：0x34D SeatMasgPsngr_D_Stat=0x4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2.查看完全放松选项状态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</si>
  <si>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坐垫按摩：0x34D SeatMasgPsngr_D_Stat=0x3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2.查看坐垫按摩选项状态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</si>
  <si>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向上按摩：0x34D SeatMasgPsngr_D_Stat=0x1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</si>
  <si>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 xml:space="preserve">2.信号坐垫按摩：0x34E SeatMasgDrv_D_Rq=0x3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 0x34E SeatFnChngDrv2_D_Rq=0xA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</si>
  <si>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0x3E3.LightAmbColor_No_Actl=0x07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</si>
  <si>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向上按摩：0x34C SeatMasgDrv_D_Stat=0x1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2.查看向上按摩选项状态</t>
    </r>
  </si>
  <si>
    <t/>
    <r>
      <rPr>
        <sz val="9.75"/>
        <color rgb="FF000000"/>
        <rFont val="Calibri"/>
        <family val="2"/>
      </rPr>
      <t xml:space="preserve">2.信号坐垫按摩：0x34E SeatMasgPsngr_D_Rq=0x3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 0x34E SeatFnChngPsgr2_D_Rq=0x8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</si>
  <si>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0x3E3.LightAmbColor_No_Actl=0x01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</si>
  <si>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坐垫按摩：0x34D SeatMasgPsngr_D_Stat=0x3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2.查看坐垫按摩状态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</si>
  <si>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向下按摩：0x34D SeatMasgPsngr_D_Stat=0x2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挡位低：0x34D SeatIntnsPsngr_D_Stat=0x2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2.查看档位2选项状态</t>
    </r>
  </si>
  <si>
    <t/>
    <r>
      <rPr>
        <sz val="9.75"/>
        <color rgb="FF000000"/>
        <rFont val="Calibri"/>
        <family val="2"/>
      </rPr>
      <t>1.TX下发信号：0x3DA.LightAmbIntsty_No_Rq=0x64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2.发送打开信号：0x3DA.LightAmbIntsty_No_Rq=0x00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</si>
  <si>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向下按摩：0x34D SeatMasgPsngr_D_Stat=0x2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2.查看向下按摩选项状态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</si>
  <si>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向上按摩：0x34D SeatMasgPsngr_D_Stat=0x1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2.查看按摩模式1选项状态</t>
    </r>
  </si>
  <si>
    <t/>
    <r>
      <rPr>
        <sz val="9.75"/>
        <color rgb="FF000000"/>
        <rFont val="Calibri"/>
        <family val="2"/>
      </rPr>
      <t xml:space="preserve">2.信号坐垫按摩：0x34E SeatMasgDrv_D_Rq=0x3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 0x34E SeatFnChngDrv2_D_Rq=0x9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</si>
  <si>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完全放松：0x34C SeatMasgDrv_D_Stat=0x4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2.查看完全放松选项状态</t>
    </r>
  </si>
  <si>
    <t/>
    <r>
      <rPr>
        <sz val="9.75"/>
        <color rgb="FF000000"/>
        <rFont val="Calibri"/>
        <family val="2"/>
      </rPr>
      <t xml:space="preserve">2.信号向下按摩：0x34E SeatMasgDrv_D_Rq=0x2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 0x34E SeatFnChngDrv2_D_Rq=0x9</t>
    </r>
  </si>
  <si>
    <t/>
    <r>
      <rPr>
        <sz val="9.75"/>
        <color rgb="FF000000"/>
        <rFont val="Calibri"/>
        <family val="2"/>
      </rPr>
      <t xml:space="preserve">2.信号向下按摩：0x34E SeatMasgDrv_D_Rq=0x2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 0x34E SeatFnChngDrv2_D_Rq=0xA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</si>
  <si>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向上按摩：0x34D SeatMasgPsngr_D_Stat=0x1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挡位中：0x34D SeatIntnsPsngr_D_Stat=0x3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2.查看向上按摩选项状态</t>
    </r>
  </si>
  <si>
    <t/>
    <r>
      <rPr>
        <sz val="9.75"/>
        <color rgb="FF000000"/>
        <rFont val="Calibri"/>
        <family val="2"/>
      </rPr>
      <t xml:space="preserve">2.信号向上按摩：0x34E SeatMasgPsngr_D_Rq=0x1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 0x34E SeatFnChngPsgr2_D_Rq=0x8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</si>
  <si>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舒适放松：0x34D SeatMasgPsngr_D_Stat=0x5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2.查看舒适放松选项状态</t>
    </r>
  </si>
  <si>
    <t/>
    <r>
      <rPr>
        <sz val="9.75"/>
        <color rgb="FF000000"/>
        <rFont val="Calibri"/>
        <family val="2"/>
      </rPr>
      <t xml:space="preserve">1.IG =RUN/START
2.DE01 6 5  </t>
    </r>
    <r>
      <rPr>
        <sz val="9.75"/>
        <color rgb="FFFF0000"/>
        <rFont val="Calibri"/>
        <family val="2"/>
      </rPr>
      <t xml:space="preserve">transmission =Automatic ,</t>
    </r>
    <r>
      <rPr>
        <sz val="9.75"/>
        <color rgb="FF000000"/>
        <rFont val="Calibri"/>
        <family val="2"/>
      </rPr>
      <t xml:space="preserve">
 230 GearLvrPos_D_Actl=park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</si>
  <si>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0x3E3.LightAmbColor_No_Actl=0x03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</si>
  <si>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</si>
  <si>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向下按摩：0x34C SeatMasgDrv_D_Stat=0x2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2.查看向下按摩选项状态</t>
    </r>
  </si>
  <si>
    <t/>
    <r>
      <rPr>
        <sz val="9.75"/>
        <color rgb="FF000000"/>
        <rFont val="Calibri"/>
        <family val="2"/>
      </rPr>
      <t xml:space="preserve">1.配置有DE01 Ambient Light：0x0: Disabled;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2.查看界面显示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3.配置 DE01 Ambient Light：0x2 / 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4.查看界面显示</t>
    </r>
  </si>
  <si>
    <t/>
    <r>
      <rPr>
        <sz val="9.75"/>
        <color rgb="FF000000"/>
        <rFont val="Calibri"/>
        <family val="2"/>
      </rPr>
      <t>2.不显示氛围灯选项;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4.显示氛围灯选项;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</si>
  <si>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0x3E3.LightAmbColor_No_Actl=0x02</t>
    </r>
  </si>
  <si>
    <t/>
    <r>
      <rPr>
        <sz val="9.75"/>
        <color rgb="FF000000"/>
        <rFont val="Calibri"/>
        <family val="2"/>
      </rPr>
      <t xml:space="preserve">1.配置 DE01 Ambient Light：0x2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2.发送CAN信号，查看界面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3.配置 DE01 Ambient Light：0x3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4.发送CAN信号，查看界面</t>
    </r>
  </si>
  <si>
    <t/>
    <r>
      <rPr>
        <sz val="9.75"/>
        <color rgb="FF000000"/>
        <rFont val="Calibri"/>
        <family val="2"/>
      </rPr>
      <t>2.需要点击才有对应变化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4.发信号直接变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</si>
  <si>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向上按摩：0x34C SeatMasgDrv_D_Stat=0x1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挡位高：0x34C SeatIntnsDrv_D_Stat=0x4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2.查看按摩模式1选项状态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</si>
  <si>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0x3E3.LightAmbColor_No_Actl=0x06</t>
    </r>
  </si>
  <si>
    <t/>
    <r>
      <rPr>
        <sz val="9.75"/>
        <color rgb="FF000000"/>
        <rFont val="Calibri"/>
        <family val="2"/>
      </rPr>
      <t xml:space="preserve">2.信号向下按摩：0x34E SeatMasgDrv_D_Rq=0x2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 0x34E SeatFnChngDrv2_D_Rq=0x8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</si>
  <si>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坐垫按摩：0x34D SeatMasgPsngr_D_Stat=0x3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2.查看坐垫按摩选项状态</t>
    </r>
  </si>
  <si>
    <t/>
    <r>
      <rPr>
        <sz val="9.75"/>
        <color rgb="FF000000"/>
        <rFont val="Calibri"/>
        <family val="2"/>
      </rPr>
      <t>1.发送关闭信号：0x3E3.LightAmbIntsy_No_Actl=0x00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2.发送打开信号：0x3E3.LightAmbIntsy_No_Actl=0x01-0x64</t>
    </r>
  </si>
  <si>
    <t/>
    <r>
      <rPr>
        <sz val="9.75"/>
        <color rgb="FF000000"/>
        <rFont val="Calibri"/>
        <family val="2"/>
      </rPr>
      <t>1.开关关闭，氛围灯颜色和氛围灯亮度置灰显示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2.开关开启，激活氛围灯颜色和氛围灯亮度</t>
    </r>
  </si>
  <si>
    <t/>
    <r>
      <rPr>
        <sz val="9.75"/>
        <color rgb="FF000000"/>
        <rFont val="Calibri"/>
        <family val="2"/>
      </rPr>
      <t xml:space="preserve">2.信号坐垫按摩：0x34E SeatMasgDrv_D_Rq=0x3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 0x34E SeatFnChngDrv2_D_Rq=0x8</t>
    </r>
  </si>
  <si>
    <t/>
    <r>
      <rPr>
        <sz val="9.75"/>
        <color rgb="FF000000"/>
        <rFont val="Calibri"/>
        <family val="2"/>
      </rPr>
      <t xml:space="preserve">2.信号向下按摩：0x34E SeatMasgPsngr_D_Rq=0x2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 0x34E SeatFnChngPsgr2_D_Rq=0x9</t>
    </r>
  </si>
  <si>
    <t/>
    <r>
      <rPr>
        <sz val="9.75"/>
        <color rgb="FF000000"/>
        <rFont val="Calibri"/>
        <family val="2"/>
      </rPr>
      <t>1.发送信号：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0x3E3.LightAmbColor_No_Actl=0x05</t>
    </r>
  </si>
  <si>
    <t/>
    <r>
      <rPr>
        <sz val="9.75"/>
        <color rgb="FF000000"/>
        <rFont val="Calibri"/>
        <family val="2"/>
      </rPr>
      <t xml:space="preserve">2.信号坐垫按摩：0x34E SeatMasgPsngr_D_Rq=0x3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 0x34E SeatFnChngPsgr2_D_Rq=0x9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</si>
  <si>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舒适放松：0x34C SeatMasgDrv_D_Stat=0x5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2.查看舒适放松状态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</si>
  <si>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完全放松：0x34D SeatMasgPsngr_D_Stat=0x4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挡位高：0x34D SeatIntnsPsngr_D_Stat=0x4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2.查看完全放松选项状态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</si>
  <si>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向上按摩：0x34C SeatMasgDrv_D_Stat=0x1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2.查看档位1选项状态</t>
    </r>
  </si>
  <si>
    <t/>
    <r>
      <rPr>
        <sz val="9.75"/>
        <color rgb="FF000000"/>
        <rFont val="Calibri"/>
        <family val="2"/>
      </rPr>
      <t xml:space="preserve">2.信号向上按摩：0x34E SeatMasgPsngr_D_Rq=0x1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 0x34E SeatFnChngPsgr2_D_Rq=0xA</t>
    </r>
  </si>
  <si>
    <t/>
    <r>
      <rPr>
        <sz val="9.75"/>
        <color rgb="FF000000"/>
        <rFont val="Calibri"/>
        <family val="2"/>
      </rPr>
      <t xml:space="preserve">2.信号向上按摩：0x34E SeatMasgDrv_D_Rq=0x1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挡位高 0x34E SeatFnChngDrv2_D_Rq=0xA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</si>
  <si>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向下按摩：0x34C SeatMasgDrv_D_Stat=0x2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挡位低：0x34C SeatIntnsDrv_D_Stat=0x2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2.查看档位2选项状态</t>
    </r>
  </si>
  <si>
    <t/>
    <r>
      <rPr>
        <sz val="9.75"/>
        <color rgb="FF000000"/>
        <rFont val="Calibri"/>
        <family val="2"/>
      </rPr>
      <t>1.模拟ECU发送信号: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向下按摩：0x34C SeatMasgDrv_D_Stat=0x2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挡位中：0x34C SeatIntnsDrv_D_Stat=0x3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2.查看向下按摩选项状态</t>
    </r>
  </si>
  <si>
    <t/>
    <r>
      <rPr>
        <sz val="9.75"/>
        <color rgb="FF000000"/>
        <rFont val="Calibri"/>
        <family val="2"/>
      </rPr>
      <t xml:space="preserve">2.里程为100
</t>
    </r>
    <r>
      <rPr>
        <sz val="9.75"/>
        <color rgb="FFFF0000"/>
        <rFont val="Calibri"/>
        <family val="2"/>
      </rPr>
      <t>4.里程为-50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</si>
</sst>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164" formatCode="0.00%"/>
    <numFmt numFmtId="165" formatCode="0.00%"/>
    <numFmt numFmtId="166" formatCode="_-[$€-2]* #,##0.00_-;\-[$€-2]* #,##0.00_-;_-[$€-2]* &quot;-&quot;??_-"/>
    <numFmt numFmtId="167" formatCode="_-[$€-2]* #,##0.00_-;\-[$€-2]* #,##0.00_-;_-[$€-2]* &quot;-&quot;??_-"/>
    <numFmt numFmtId="168" formatCode="_-[$€-2]* #,##0.00_-;\-[$€-2]* #,##0.00_-;_-[$€-2]* &quot;-&quot;??_-"/>
    <numFmt numFmtId="169" formatCode="@"/>
    <numFmt numFmtId="170" formatCode="@"/>
    <numFmt numFmtId="171" formatCode="_-[$€-2]* #,##0.00_-;\-[$€-2]* #,##0.00_-;_-[$€-2]* &quot;-&quot;??_-"/>
    <numFmt numFmtId="172" formatCode="yyyy/m/d;@"/>
    <numFmt numFmtId="173" formatCode="_-[$€-2]* #,##0.00_-;\-[$€-2]* #,##0.00_-;_-[$€-2]* &quot;-&quot;??_-"/>
    <numFmt numFmtId="174" formatCode="_-[$€-2]* #,##0.00_-;\-[$€-2]* #,##0.00_-;_-[$€-2]* &quot;-&quot;??_-"/>
    <numFmt numFmtId="175" formatCode="@"/>
    <numFmt numFmtId="176" formatCode="@"/>
    <numFmt numFmtId="177" formatCode="_-[$€-2]* #,##0.00_-;\-[$€-2]* #,##0.00_-;_-[$€-2]* &quot;-&quot;??_-"/>
    <numFmt numFmtId="178" formatCode="_-[$€-2]* #,##0.00_-;\-[$€-2]* #,##0.00_-;_-[$€-2]* &quot;-&quot;??_-"/>
    <numFmt numFmtId="179" formatCode="@"/>
    <numFmt numFmtId="180" formatCode="yyyy/m/d"/>
    <numFmt numFmtId="181" formatCode="m-d-yy"/>
    <numFmt numFmtId="182" formatCode="yyyy/m/d"/>
    <numFmt numFmtId="183" formatCode="m-d-yy"/>
    <numFmt numFmtId="184" formatCode="@"/>
    <numFmt numFmtId="185" formatCode="m\-d\-yy"/>
    <numFmt numFmtId="186" formatCode="m\-d\-yy"/>
    <numFmt numFmtId="187" formatCode="yyyy/m/d"/>
    <numFmt numFmtId="188" formatCode="yyyy/m/d"/>
    <numFmt numFmtId="189" formatCode="yyyy/m/d"/>
    <numFmt numFmtId="190" formatCode="[$-409]d\-mmm\-yyyy;@"/>
    <numFmt numFmtId="191" formatCode="yyyy/m/d"/>
    <numFmt numFmtId="192" formatCode="m&quot;月&quot;d&quot;日&quot;"/>
    <numFmt numFmtId="193" formatCode="yyyy/m/d"/>
  </numFmts>
  <fonts count="157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6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54A45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F54A45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7030A0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A5A5A5"/>
        <bgColor/>
      </patternFill>
    </fill>
    <fill>
      <patternFill patternType="solid">
        <fgColor rgb="FF7F7F7F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C6EFCE"/>
        <bgColor/>
      </patternFill>
    </fill>
    <fill>
      <patternFill patternType="solid">
        <fgColor rgb="FFBFBFBF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7EDAFB"/>
        <bgColor/>
      </patternFill>
    </fill>
    <fill>
      <patternFill patternType="solid">
        <fgColor rgb="FFFED4A4"/>
        <bgColor/>
      </patternFill>
    </fill>
    <fill>
      <patternFill patternType="solid">
        <fgColor rgb="FFFFC000"/>
        <bgColor/>
      </patternFill>
    </fill>
    <fill>
      <patternFill patternType="solid">
        <fgColor rgb="FF7030A0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FFC60A"/>
        <bgColor/>
      </patternFill>
    </fill>
    <fill>
      <patternFill patternType="solid">
        <fgColor rgb="FFDEEBF7"/>
        <bgColor/>
      </patternFill>
    </fill>
    <fill>
      <patternFill patternType="solid">
        <fgColor rgb="FF333399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F54A45"/>
        <bgColor/>
      </patternFill>
    </fill>
    <fill>
      <patternFill patternType="solid">
        <fgColor rgb="FFDEEBF7"/>
        <bgColor/>
      </patternFill>
    </fill>
    <fill>
      <patternFill patternType="solid">
        <fgColor rgb="FFBDD7EE"/>
        <bgColor/>
      </patternFill>
    </fill>
    <fill>
      <patternFill patternType="solid">
        <fgColor rgb="FFFFFF00"/>
        <bgColor/>
      </patternFill>
    </fill>
  </fills>
  <borders count="1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EE0E3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4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0" fontId="9" numFmtId="165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2" fontId="11" numFmtId="166" xfId="0">
      <alignment horizontal="center" vertical="center" wrapText="true"/>
    </xf>
    <xf applyAlignment="true" applyBorder="false" applyFill="false" applyFont="true" applyNumberFormat="true" applyProtection="false" borderId="12" fillId="0" fontId="12" numFmtId="167" xfId="0">
      <alignment horizontal="center" vertical="center" wrapText="true"/>
    </xf>
    <xf applyAlignment="true" applyBorder="false" applyFill="false" applyFont="true" applyNumberFormat="true" applyProtection="false" borderId="13" fillId="3" fontId="13" numFmtId="168" xfId="0">
      <alignment horizontal="center" vertical="center" wrapText="true"/>
    </xf>
    <xf applyAlignment="true" applyBorder="false" applyFill="false" applyFont="true" applyNumberFormat="true" applyProtection="false" borderId="14" fillId="0" fontId="14" numFmtId="169" xfId="0">
      <alignment horizontal="center" vertical="center" wrapText="true"/>
    </xf>
    <xf applyAlignment="true" applyBorder="false" applyFill="false" applyFont="true" applyNumberFormat="true" applyProtection="false" borderId="15" fillId="0" fontId="15" numFmtId="170" xfId="0">
      <alignment horizontal="center" vertical="center" wrapText="true"/>
    </xf>
    <xf applyAlignment="true" applyBorder="false" applyFill="false" applyFont="true" applyNumberFormat="true" applyProtection="false" borderId="16" fillId="0" fontId="16" numFmtId="171" xfId="0">
      <alignment horizontal="center" vertical="center" wrapText="true"/>
    </xf>
    <xf applyAlignment="true" applyBorder="false" applyFill="false" applyFont="true" applyNumberFormat="true" applyProtection="false" borderId="17" fillId="0" fontId="17" numFmtId="172" xfId="0">
      <alignment horizontal="center" vertical="center" wrapText="true"/>
    </xf>
    <xf applyAlignment="true" applyBorder="false" applyFill="false" applyFont="true" applyNumberFormat="true" applyProtection="false" borderId="18" fillId="4" fontId="18" numFmtId="173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vertical="center"/>
    </xf>
    <xf applyAlignment="true" applyBorder="false" applyFill="false" applyFont="true" applyNumberFormat="true" applyProtection="false" borderId="20" fillId="5" fontId="20" numFmtId="174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false" applyProtection="false" borderId="22" fillId="0" fontId="22" numFmtId="0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 wrapText="true"/>
    </xf>
    <xf applyAlignment="true" applyBorder="false" applyFill="false" applyFont="true" applyNumberFormat="true" applyProtection="false" borderId="24" fillId="0" fontId="24" numFmtId="175" xfId="0">
      <alignment horizontal="left" vertical="center" wrapText="true"/>
    </xf>
    <xf applyAlignment="true" applyBorder="false" applyFill="false" applyFont="true" applyNumberFormat="true" applyProtection="false" borderId="25" fillId="0" fontId="25" numFmtId="176" xfId="0">
      <alignment horizontal="left" vertical="center" wrapText="true"/>
    </xf>
    <xf applyAlignment="true" applyBorder="false" applyFill="false" applyFont="true" applyNumberFormat="true" applyProtection="false" borderId="26" fillId="6" fontId="26" numFmtId="177" xfId="0">
      <alignment horizontal="center" vertical="center" wrapText="true"/>
    </xf>
    <xf applyAlignment="true" applyBorder="false" applyFill="false" applyFont="true" applyNumberFormat="true" applyProtection="false" borderId="27" fillId="7" fontId="27" numFmtId="178" xfId="0">
      <alignment horizontal="center" vertical="center" wrapText="true"/>
    </xf>
    <xf applyAlignment="true" applyBorder="false" applyFill="false" applyFont="true" applyNumberFormat="false" applyProtection="false" borderId="28" fillId="8" fontId="28" numFmtId="0" xfId="0">
      <alignment horizontal="center" vertical="center" wrapText="true"/>
    </xf>
    <xf applyAlignment="true" applyBorder="false" applyFill="false" applyFont="true" applyNumberFormat="false" applyProtection="false" borderId="29" fillId="9" fontId="29" numFmtId="0" xfId="0">
      <alignment horizontal="center" vertical="center" wrapText="true"/>
    </xf>
    <xf applyAlignment="true" applyBorder="false" applyFill="false" applyFont="true" applyNumberFormat="false" applyProtection="false" borderId="30" fillId="10" fontId="30" numFmtId="0" xfId="0">
      <alignment horizontal="center" vertical="center" wrapText="true"/>
    </xf>
    <xf applyAlignment="true" applyBorder="false" applyFill="false" applyFont="true" applyNumberFormat="false" applyProtection="false" borderId="31" fillId="11" fontId="31" numFmtId="0" xfId="0">
      <alignment horizontal="center" vertical="center" wrapText="true"/>
    </xf>
    <xf applyAlignment="true" applyBorder="false" applyFill="false" applyFont="true" applyNumberFormat="true" applyProtection="false" borderId="32" fillId="12" fontId="32" numFmtId="179" xfId="0">
      <alignment horizontal="center" vertical="center" wrapText="true"/>
    </xf>
    <xf applyAlignment="true" applyBorder="false" applyFill="false" applyFont="true" applyNumberFormat="false" applyProtection="false" borderId="33" fillId="0" fontId="33" numFmtId="0" xfId="0">
      <alignment vertical="center" wrapText="true"/>
    </xf>
    <xf applyAlignment="true" applyBorder="false" applyFill="false" applyFont="true" applyNumberFormat="false" applyProtection="false" borderId="34" fillId="0" fontId="34" numFmtId="0" xfId="0">
      <alignment vertical="center" wrapText="true"/>
    </xf>
    <xf applyAlignment="true" applyBorder="false" applyFill="false" applyFont="true" applyNumberFormat="false" applyProtection="false" borderId="35" fillId="0" fontId="35" numFmtId="0" xfId="0">
      <alignment vertical="center" wrapText="true"/>
    </xf>
    <xf applyAlignment="true" applyBorder="false" applyFill="false" applyFont="true" applyNumberFormat="false" applyProtection="false" borderId="36" fillId="0" fontId="36" numFmtId="0" xfId="0">
      <alignment vertical="top" wrapText="true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false" applyProtection="false" borderId="38" fillId="13" fontId="38" numFmtId="0" xfId="0">
      <alignment vertical="center" wrapText="true"/>
    </xf>
    <xf applyAlignment="true" applyBorder="false" applyFill="false" applyFont="true" applyNumberFormat="false" applyProtection="false" borderId="39" fillId="14" fontId="39" numFmtId="0" xfId="0">
      <alignment vertical="center" wrapText="true"/>
    </xf>
    <xf applyAlignment="true" applyBorder="false" applyFill="false" applyFont="true" applyNumberFormat="false" applyProtection="false" borderId="40" fillId="15" fontId="40" numFmtId="0" xfId="0">
      <alignment vertical="center" wrapText="true"/>
    </xf>
    <xf applyAlignment="true" applyBorder="false" applyFill="false" applyFont="true" applyNumberFormat="false" applyProtection="false" borderId="41" fillId="16" fontId="41" numFmtId="0" xfId="0">
      <alignment vertical="center" wrapText="true"/>
    </xf>
    <xf applyAlignment="true" applyBorder="false" applyFill="false" applyFont="true" applyNumberFormat="false" applyProtection="false" borderId="42" fillId="17" fontId="42" numFmtId="0" xfId="0">
      <alignment vertical="center" wrapText="true"/>
    </xf>
    <xf applyAlignment="true" applyBorder="false" applyFill="false" applyFont="true" applyNumberFormat="false" applyProtection="false" borderId="43" fillId="18" fontId="43" numFmtId="0" xfId="0">
      <alignment vertical="center" wrapText="true"/>
    </xf>
    <xf applyAlignment="true" applyBorder="false" applyFill="false" applyFont="true" applyNumberFormat="false" applyProtection="false" borderId="44" fillId="19" fontId="44" numFmtId="0" xfId="0">
      <alignment vertical="center" wrapText="true"/>
    </xf>
    <xf applyAlignment="true" applyBorder="false" applyFill="false" applyFont="true" applyNumberFormat="false" applyProtection="false" borderId="45" fillId="20" fontId="45" numFmtId="0" xfId="0">
      <alignment vertical="center" wrapText="true"/>
    </xf>
    <xf applyAlignment="true" applyBorder="false" applyFill="false" applyFont="true" applyNumberFormat="false" applyProtection="false" borderId="46" fillId="21" fontId="46" numFmtId="0" xfId="0">
      <alignment vertical="center" wrapText="true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false" applyProtection="false" borderId="48" fillId="0" fontId="48" numFmtId="0" xfId="0">
      <alignment vertical="center" wrapText="true"/>
    </xf>
    <xf applyAlignment="true" applyBorder="false" applyFill="false" applyFont="true" applyNumberFormat="false" applyProtection="false" borderId="49" fillId="0" fontId="49" numFmtId="0" xfId="0">
      <alignment vertical="center" wrapText="true"/>
    </xf>
    <xf applyAlignment="true" applyBorder="false" applyFill="false" applyFont="true" applyNumberFormat="false" applyProtection="false" borderId="50" fillId="0" fontId="50" numFmtId="0" xfId="0">
      <alignment vertical="center" wrapText="true"/>
    </xf>
    <xf applyAlignment="true" applyBorder="false" applyFill="false" applyFont="true" applyNumberFormat="false" applyProtection="false" borderId="51" fillId="0" fontId="51" numFmtId="0" xfId="0">
      <alignment vertical="center" wrapText="true"/>
    </xf>
    <xf applyAlignment="true" applyBorder="false" applyFill="false" applyFont="true" applyNumberFormat="false" applyProtection="false" borderId="52" fillId="0" fontId="52" numFmtId="0" xfId="0">
      <alignment vertical="center" wrapText="true"/>
    </xf>
    <xf applyAlignment="true" applyBorder="false" applyFill="false" applyFont="true" applyNumberFormat="false" applyProtection="false" borderId="53" fillId="0" fontId="53" numFmtId="0" xfId="0">
      <alignment vertical="center" wrapText="true"/>
    </xf>
    <xf applyAlignment="true" applyBorder="false" applyFill="false" applyFont="true" applyNumberFormat="false" applyProtection="false" borderId="54" fillId="22" fontId="54" numFmtId="0" xfId="0">
      <alignment vertical="center" wrapText="true"/>
    </xf>
    <xf applyAlignment="true" applyBorder="false" applyFill="false" applyFont="true" applyNumberFormat="false" applyProtection="false" borderId="55" fillId="23" fontId="55" numFmtId="0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horizontal="left" vertical="center" wrapText="true"/>
    </xf>
    <xf applyAlignment="true" applyBorder="false" applyFill="false" applyFont="true" applyNumberFormat="false" applyProtection="false" borderId="57" fillId="24" fontId="57" numFmtId="0" xfId="0">
      <alignment horizontal="left" vertical="center"/>
    </xf>
    <xf applyAlignment="true" applyBorder="false" applyFill="false" applyFont="true" applyNumberFormat="true" applyProtection="false" borderId="58" fillId="0" fontId="58" numFmtId="180" xfId="0">
      <alignment horizontal="left" vertical="center" wrapText="true"/>
    </xf>
    <xf applyAlignment="true" applyBorder="false" applyFill="false" applyFont="true" applyNumberFormat="true" applyProtection="false" borderId="59" fillId="0" fontId="59" numFmtId="181" xfId="0">
      <alignment horizontal="left" vertical="center" wrapText="true"/>
    </xf>
    <xf applyAlignment="true" applyBorder="false" applyFill="false" applyFont="true" applyNumberFormat="false" applyProtection="false" borderId="60" fillId="0" fontId="60" numFmtId="0" xfId="0">
      <alignment vertical="center" wrapText="true"/>
    </xf>
    <xf applyAlignment="true" applyBorder="false" applyFill="false" applyFont="true" applyNumberFormat="false" applyProtection="false" borderId="61" fillId="0" fontId="61" numFmtId="0" xfId="0">
      <alignment vertical="center"/>
    </xf>
    <xf applyAlignment="true" applyBorder="false" applyFill="false" applyFont="true" applyNumberFormat="true" applyProtection="false" borderId="62" fillId="0" fontId="62" numFmtId="182" xfId="0">
      <alignment vertical="center" wrapText="true"/>
    </xf>
    <xf applyAlignment="true" applyBorder="false" applyFill="false" applyFont="true" applyNumberFormat="false" applyProtection="false" borderId="63" fillId="0" fontId="63" numFmtId="0" xfId="0">
      <alignment vertical="center"/>
    </xf>
    <xf applyAlignment="true" applyBorder="false" applyFill="false" applyFont="true" applyNumberFormat="false" applyProtection="false" borderId="64" fillId="0" fontId="64" numFmtId="0" xfId="0">
      <alignment vertical="center"/>
    </xf>
    <xf applyAlignment="true" applyBorder="false" applyFill="false" applyFont="true" applyNumberFormat="false" applyProtection="false" borderId="65" fillId="25" fontId="65" numFmtId="0" xfId="0">
      <alignment vertical="center" wrapText="true"/>
    </xf>
    <xf applyAlignment="true" applyBorder="false" applyFill="false" applyFont="true" applyNumberFormat="false" applyProtection="false" borderId="66" fillId="0" fontId="66" numFmtId="0" xfId="0">
      <alignment vertical="center" wrapText="true"/>
    </xf>
    <xf applyAlignment="true" applyBorder="false" applyFill="false" applyFont="true" applyNumberFormat="false" applyProtection="false" borderId="67" fillId="0" fontId="67" numFmtId="0" xfId="0">
      <alignment horizontal="left" vertical="center"/>
    </xf>
    <xf applyAlignment="true" applyBorder="false" applyFill="false" applyFont="true" applyNumberFormat="false" applyProtection="false" borderId="68" fillId="0" fontId="68" numFmtId="0" xfId="0">
      <alignment horizontal="left" vertical="center" wrapText="true"/>
    </xf>
    <xf applyAlignment="true" applyBorder="false" applyFill="false" applyFont="true" applyNumberFormat="false" applyProtection="false" borderId="69" fillId="0" fontId="69" numFmtId="0" xfId="0">
      <alignment horizontal="left" vertical="center"/>
    </xf>
    <xf applyAlignment="true" applyBorder="false" applyFill="false" applyFont="true" applyNumberFormat="false" applyProtection="false" borderId="70" fillId="26" fontId="70" numFmtId="0" xfId="0">
      <alignment vertical="center" wrapText="true"/>
    </xf>
    <xf applyAlignment="true" applyBorder="false" applyFill="false" applyFont="true" applyNumberFormat="false" applyProtection="false" borderId="71" fillId="0" fontId="71" numFmtId="0" xfId="0">
      <alignment vertical="center"/>
    </xf>
    <xf applyAlignment="true" applyBorder="false" applyFill="false" applyFont="true" applyNumberFormat="false" applyProtection="false" borderId="72" fillId="0" fontId="72" numFmtId="0" xfId="0">
      <alignment vertical="center"/>
    </xf>
    <xf applyAlignment="true" applyBorder="false" applyFill="false" applyFont="true" applyNumberFormat="false" applyProtection="false" borderId="73" fillId="0" fontId="73" numFmtId="0" xfId="0">
      <alignment vertical="center"/>
    </xf>
    <xf applyAlignment="true" applyBorder="false" applyFill="false" applyFont="true" applyNumberFormat="false" applyProtection="false" borderId="74" fillId="27" fontId="74" numFmtId="0" xfId="0">
      <alignment vertical="center" wrapText="true"/>
    </xf>
    <xf applyAlignment="true" applyBorder="false" applyFill="false" applyFont="true" applyNumberFormat="true" applyProtection="false" borderId="75" fillId="0" fontId="75" numFmtId="183" xfId="0">
      <alignment horizontal="center" vertical="center" wrapText="true"/>
    </xf>
    <xf applyAlignment="true" applyBorder="false" applyFill="false" applyFont="true" applyNumberFormat="true" applyProtection="false" borderId="76" fillId="0" fontId="76" numFmtId="184" xfId="0">
      <alignment horizontal="center" vertical="center" wrapText="true"/>
    </xf>
    <xf applyAlignment="true" applyBorder="false" applyFill="false" applyFont="true" applyNumberFormat="false" applyProtection="false" borderId="77" fillId="0" fontId="77" numFmtId="0" xfId="0">
      <alignment vertical="center" wrapText="true"/>
    </xf>
    <xf applyAlignment="true" applyBorder="false" applyFill="false" applyFont="true" applyNumberFormat="false" applyProtection="false" borderId="78" fillId="0" fontId="78" numFmtId="0" xfId="0">
      <alignment horizontal="center" vertical="center" wrapText="true"/>
    </xf>
    <xf applyAlignment="true" applyBorder="false" applyFill="false" applyFont="true" applyNumberFormat="false" applyProtection="false" borderId="79" fillId="0" fontId="79" numFmtId="0" xfId="0">
      <alignment vertical="center"/>
    </xf>
    <xf applyAlignment="true" applyBorder="false" applyFill="false" applyFont="true" applyNumberFormat="false" applyProtection="false" borderId="80" fillId="0" fontId="80" numFmtId="0" xfId="0">
      <alignment horizontal="left" vertical="top" wrapText="true"/>
    </xf>
    <xf applyAlignment="true" applyBorder="false" applyFill="false" applyFont="true" applyNumberFormat="false" applyProtection="false" borderId="81" fillId="28" fontId="81" numFmtId="0" xfId="0">
      <alignment vertical="center"/>
    </xf>
    <xf applyAlignment="true" applyBorder="false" applyFill="false" applyFont="true" applyNumberFormat="false" applyProtection="false" borderId="82" fillId="0" fontId="82" numFmtId="0" xfId="0">
      <alignment horizontal="left" vertical="center" wrapText="true"/>
    </xf>
    <xf applyAlignment="true" applyBorder="false" applyFill="false" applyFont="true" applyNumberFormat="false" applyProtection="false" borderId="83" fillId="0" fontId="83" numFmtId="0" xfId="0">
      <alignment horizontal="center" vertical="center" wrapText="true"/>
    </xf>
    <xf applyAlignment="true" applyBorder="false" applyFill="false" applyFont="true" applyNumberFormat="false" applyProtection="false" borderId="84" fillId="0" fontId="84" numFmtId="0" xfId="0">
      <alignment vertical="bottom"/>
    </xf>
    <xf applyAlignment="true" applyBorder="false" applyFill="false" applyFont="true" applyNumberFormat="false" applyProtection="false" borderId="85" fillId="29" fontId="85" numFmtId="0" xfId="0">
      <alignment horizontal="center" vertical="center" wrapText="true"/>
    </xf>
    <xf applyAlignment="true" applyBorder="false" applyFill="false" applyFont="true" applyNumberFormat="false" applyProtection="false" borderId="86" fillId="30" fontId="86" numFmtId="0" xfId="0">
      <alignment horizontal="center" vertical="center" wrapText="true"/>
    </xf>
    <xf applyAlignment="true" applyBorder="false" applyFill="false" applyFont="true" applyNumberFormat="false" applyProtection="false" borderId="87" fillId="31" fontId="87" numFmtId="0" xfId="0">
      <alignment horizontal="center" vertical="center" wrapText="true"/>
    </xf>
    <xf applyAlignment="true" applyBorder="false" applyFill="false" applyFont="true" applyNumberFormat="false" applyProtection="false" borderId="88" fillId="32" fontId="88" numFmtId="0" xfId="0">
      <alignment horizontal="center" vertical="center" wrapText="true"/>
    </xf>
    <xf applyAlignment="true" applyBorder="false" applyFill="false" applyFont="true" applyNumberFormat="false" applyProtection="false" borderId="89" fillId="33" fontId="89" numFmtId="0" xfId="0">
      <alignment horizontal="center" vertical="center" wrapText="true"/>
    </xf>
    <xf applyAlignment="true" applyBorder="false" applyFill="false" applyFont="true" applyNumberFormat="false" applyProtection="false" borderId="90" fillId="34" fontId="90" numFmtId="0" xfId="0">
      <alignment horizontal="center" vertical="center" wrapText="true"/>
    </xf>
    <xf applyAlignment="true" applyBorder="false" applyFill="false" applyFont="true" applyNumberFormat="false" applyProtection="false" borderId="91" fillId="35" fontId="91" numFmtId="0" xfId="0">
      <alignment horizontal="center" vertical="center" wrapText="true"/>
    </xf>
    <xf applyAlignment="true" applyBorder="false" applyFill="false" applyFont="true" applyNumberFormat="false" applyProtection="false" borderId="92" fillId="0" fontId="92" numFmtId="0" xfId="0">
      <alignment vertical="bottom"/>
    </xf>
    <xf applyAlignment="true" applyBorder="false" applyFill="false" applyFont="true" applyNumberFormat="false" applyProtection="false" borderId="93" fillId="0" fontId="93" numFmtId="0" xfId="0">
      <alignment horizontal="center" vertical="center" wrapText="true"/>
    </xf>
    <xf applyAlignment="true" applyBorder="false" applyFill="false" applyFont="true" applyNumberFormat="false" applyProtection="false" borderId="94" fillId="0" fontId="94" numFmtId="0" xfId="0">
      <alignment vertical="bottom"/>
    </xf>
    <xf applyAlignment="true" applyBorder="false" applyFill="false" applyFont="true" applyNumberFormat="false" applyProtection="false" borderId="95" fillId="0" fontId="95" numFmtId="0" xfId="0">
      <alignment horizontal="left" vertical="center" wrapText="true"/>
    </xf>
    <xf applyAlignment="true" applyBorder="false" applyFill="false" applyFont="true" applyNumberFormat="false" applyProtection="false" borderId="96" fillId="0" fontId="96" numFmtId="0" xfId="0">
      <alignment horizontal="center" vertical="center" wrapText="true"/>
    </xf>
    <xf applyAlignment="false" applyBorder="false" applyFill="false" applyFont="false" applyNumberFormat="false" applyProtection="false" borderId="97" fillId="36" fontId="0" numFmtId="0" xfId="0">
      <alignment/>
    </xf>
    <xf applyAlignment="false" applyBorder="false" applyFill="false" applyFont="false" applyNumberFormat="false" applyProtection="false" borderId="98" fillId="37" fontId="0" numFmtId="0" xfId="0">
      <alignment/>
    </xf>
    <xf applyAlignment="false" applyBorder="false" applyFill="false" applyFont="false" applyNumberFormat="false" applyProtection="false" borderId="99" fillId="38" fontId="0" numFmtId="0" xfId="0">
      <alignment/>
    </xf>
    <xf applyAlignment="false" applyBorder="false" applyFill="false" applyFont="false" applyNumberFormat="false" applyProtection="false" borderId="100" fillId="39" fontId="0" numFmtId="0" xfId="0">
      <alignment/>
    </xf>
    <xf applyAlignment="false" applyBorder="false" applyFill="false" applyFont="false" applyNumberFormat="false" applyProtection="false" borderId="101" fillId="40" fontId="0" numFmtId="0" xfId="0">
      <alignment/>
    </xf>
    <xf applyAlignment="false" applyBorder="false" applyFill="false" applyFont="false" applyNumberFormat="false" applyProtection="false" borderId="102" fillId="41" fontId="0" numFmtId="0" xfId="0">
      <alignment/>
    </xf>
    <xf applyAlignment="false" applyBorder="false" applyFill="false" applyFont="true" applyNumberFormat="false" applyProtection="false" borderId="103" fillId="42" fontId="97" numFmtId="0" xfId="0">
      <alignment/>
    </xf>
    <xf applyAlignment="true" applyBorder="false" applyFill="false" applyFont="true" applyNumberFormat="true" applyProtection="false" borderId="104" fillId="0" fontId="98" numFmtId="185" xfId="0">
      <alignment vertical="center"/>
    </xf>
    <xf applyAlignment="true" applyBorder="false" applyFill="false" applyFont="true" applyNumberFormat="false" applyProtection="false" borderId="105" fillId="0" fontId="99" numFmtId="0" xfId="0">
      <alignment vertical="center" wrapText="true"/>
    </xf>
    <xf applyAlignment="true" applyBorder="false" applyFill="false" applyFont="true" applyNumberFormat="true" applyProtection="false" borderId="106" fillId="0" fontId="100" numFmtId="186" xfId="0">
      <alignment horizontal="left" vertical="center" wrapText="true"/>
    </xf>
    <xf applyAlignment="true" applyBorder="false" applyFill="false" applyFont="true" applyNumberFormat="false" applyProtection="false" borderId="107" fillId="0" fontId="101" numFmtId="0" xfId="0">
      <alignment horizontal="left" vertical="center" wrapText="true"/>
    </xf>
    <xf applyAlignment="false" applyBorder="false" applyFill="false" applyFont="false" applyNumberFormat="false" applyProtection="false" borderId="108" fillId="43" fontId="0" numFmtId="0" xfId="0">
      <alignment/>
    </xf>
    <xf applyAlignment="true" applyBorder="false" applyFill="false" applyFont="true" applyNumberFormat="false" applyProtection="false" borderId="109" fillId="44" fontId="102" numFmtId="0" xfId="0">
      <alignment vertical="center"/>
    </xf>
    <xf applyAlignment="true" applyBorder="false" applyFill="false" applyFont="true" applyNumberFormat="false" applyProtection="false" borderId="110" fillId="45" fontId="103" numFmtId="0" xfId="0">
      <alignment vertical="center" wrapText="true"/>
    </xf>
    <xf applyAlignment="true" applyBorder="false" applyFill="false" applyFont="true" applyNumberFormat="false" applyProtection="false" borderId="111" fillId="46" fontId="104" numFmtId="0" xfId="0">
      <alignment horizontal="left" vertical="center"/>
    </xf>
    <xf applyAlignment="true" applyBorder="false" applyFill="false" applyFont="true" applyNumberFormat="false" applyProtection="false" borderId="112" fillId="0" fontId="105" numFmtId="0" xfId="0">
      <alignment horizontal="left" vertical="center"/>
    </xf>
    <xf applyAlignment="true" applyBorder="false" applyFill="false" applyFont="true" applyNumberFormat="false" applyProtection="false" borderId="113" fillId="47" fontId="106" numFmtId="0" xfId="0">
      <alignment vertical="center" wrapText="true"/>
    </xf>
    <xf applyAlignment="true" applyBorder="false" applyFill="false" applyFont="true" applyNumberFormat="false" applyProtection="false" borderId="114" fillId="0" fontId="107" numFmtId="0" xfId="0">
      <alignment vertical="center" wrapText="true"/>
    </xf>
    <xf applyAlignment="true" applyBorder="false" applyFill="false" applyFont="true" applyNumberFormat="false" applyProtection="false" borderId="115" fillId="0" fontId="108" numFmtId="0" xfId="0">
      <alignment vertical="center" wrapText="true"/>
    </xf>
    <xf applyAlignment="true" applyBorder="false" applyFill="false" applyFont="true" applyNumberFormat="false" applyProtection="false" borderId="116" fillId="0" fontId="109" numFmtId="0" xfId="0">
      <alignment vertical="center"/>
    </xf>
    <xf applyAlignment="true" applyBorder="false" applyFill="false" applyFont="true" applyNumberFormat="false" applyProtection="false" borderId="117" fillId="48" fontId="110" numFmtId="0" xfId="0">
      <alignment horizontal="left" vertical="center" wrapText="true"/>
    </xf>
    <xf applyAlignment="true" applyBorder="false" applyFill="false" applyFont="true" applyNumberFormat="false" applyProtection="false" borderId="118" fillId="0" fontId="111" numFmtId="0" xfId="0">
      <alignment horizontal="left" vertical="center"/>
    </xf>
    <xf applyAlignment="true" applyBorder="false" applyFill="false" applyFont="true" applyNumberFormat="false" applyProtection="false" borderId="119" fillId="0" fontId="112" numFmtId="0" xfId="0">
      <alignment vertical="center" wrapText="true"/>
    </xf>
    <xf applyAlignment="true" applyBorder="false" applyFill="false" applyFont="true" applyNumberFormat="false" applyProtection="false" borderId="120" fillId="49" fontId="113" numFmtId="0" xfId="0">
      <alignment horizontal="center" vertical="center"/>
    </xf>
    <xf applyAlignment="true" applyBorder="false" applyFill="false" applyFont="true" applyNumberFormat="false" applyProtection="false" borderId="121" fillId="50" fontId="114" numFmtId="0" xfId="0">
      <alignment horizontal="center" vertical="center"/>
    </xf>
    <xf applyAlignment="true" applyBorder="false" applyFill="false" applyFont="true" applyNumberFormat="false" applyProtection="false" borderId="122" fillId="0" fontId="115" numFmtId="0" xfId="0">
      <alignment horizontal="left" vertical="center" wrapText="true"/>
    </xf>
    <xf applyAlignment="true" applyBorder="false" applyFill="false" applyFont="true" applyNumberFormat="false" applyProtection="false" borderId="123" fillId="0" fontId="116" numFmtId="0" xfId="0">
      <alignment vertical="center" wrapText="true"/>
    </xf>
    <xf applyAlignment="true" applyBorder="false" applyFill="false" applyFont="true" applyNumberFormat="false" applyProtection="false" borderId="124" fillId="0" fontId="117" numFmtId="0" xfId="0">
      <alignment vertical="center"/>
    </xf>
    <xf applyAlignment="true" applyBorder="false" applyFill="false" applyFont="true" applyNumberFormat="false" applyProtection="false" borderId="125" fillId="0" fontId="118" numFmtId="0" xfId="0">
      <alignment vertical="center"/>
    </xf>
    <xf applyAlignment="true" applyBorder="false" applyFill="false" applyFont="true" applyNumberFormat="false" applyProtection="false" borderId="126" fillId="51" fontId="119" numFmtId="0" xfId="0">
      <alignment vertical="center"/>
    </xf>
    <xf applyAlignment="true" applyBorder="false" applyFill="false" applyFont="true" applyNumberFormat="false" applyProtection="false" borderId="127" fillId="52" fontId="120" numFmtId="0" xfId="0">
      <alignment vertical="center"/>
    </xf>
    <xf applyAlignment="true" applyBorder="false" applyFill="false" applyFont="true" applyNumberFormat="false" applyProtection="false" borderId="128" fillId="53" fontId="121" numFmtId="0" xfId="0">
      <alignment vertical="center" wrapText="true"/>
    </xf>
    <xf applyAlignment="true" applyBorder="false" applyFill="false" applyFont="true" applyNumberFormat="false" applyProtection="false" borderId="129" fillId="54" fontId="122" numFmtId="0" xfId="0">
      <alignment vertical="center"/>
    </xf>
    <xf applyAlignment="true" applyBorder="false" applyFill="false" applyFont="true" applyNumberFormat="true" applyProtection="false" borderId="130" fillId="0" fontId="123" numFmtId="187" xfId="0">
      <alignment vertical="center"/>
    </xf>
    <xf applyAlignment="true" applyBorder="false" applyFill="false" applyFont="true" applyNumberFormat="true" applyProtection="false" borderId="131" fillId="0" fontId="124" numFmtId="188" xfId="0">
      <alignment vertical="center" wrapText="true"/>
    </xf>
    <xf applyAlignment="true" applyBorder="false" applyFill="false" applyFont="true" applyNumberFormat="false" applyProtection="false" borderId="132" fillId="0" fontId="125" numFmtId="0" xfId="0">
      <alignment horizontal="center" vertical="center" wrapText="true"/>
    </xf>
    <xf applyAlignment="true" applyBorder="false" applyFill="false" applyFont="true" applyNumberFormat="false" applyProtection="false" borderId="133" fillId="0" fontId="126" numFmtId="0" xfId="0">
      <alignment vertical="center" wrapText="true"/>
    </xf>
    <xf applyAlignment="true" applyBorder="false" applyFill="false" applyFont="true" applyNumberFormat="false" applyProtection="false" borderId="134" fillId="0" fontId="127" numFmtId="0" xfId="0">
      <alignment horizontal="center" vertical="center" wrapText="true"/>
    </xf>
    <xf applyAlignment="true" applyBorder="false" applyFill="false" applyFont="true" applyNumberFormat="false" applyProtection="false" borderId="135" fillId="0" fontId="128" numFmtId="0" xfId="0">
      <alignment vertical="center" wrapText="true"/>
    </xf>
    <xf applyAlignment="true" applyBorder="false" applyFill="false" applyFont="true" applyNumberFormat="false" applyProtection="false" borderId="136" fillId="0" fontId="129" numFmtId="0" xfId="0">
      <alignment horizontal="center" vertical="center"/>
    </xf>
    <xf applyAlignment="true" applyBorder="false" applyFill="false" applyFont="true" applyNumberFormat="false" applyProtection="false" borderId="137" fillId="0" fontId="130" numFmtId="0" xfId="0">
      <alignment vertical="center" wrapText="true"/>
    </xf>
    <xf applyAlignment="true" applyBorder="false" applyFill="false" applyFont="true" applyNumberFormat="false" applyProtection="false" borderId="138" fillId="0" fontId="131" numFmtId="0" xfId="0">
      <alignment vertical="center" wrapText="true"/>
    </xf>
    <xf applyAlignment="true" applyBorder="false" applyFill="false" applyFont="true" applyNumberFormat="true" applyProtection="false" borderId="139" fillId="0" fontId="132" numFmtId="189" xfId="0">
      <alignment vertical="center" wrapText="true"/>
    </xf>
    <xf applyAlignment="true" applyBorder="false" applyFill="false" applyFont="true" applyNumberFormat="false" applyProtection="false" borderId="140" fillId="0" fontId="133" numFmtId="0" xfId="0">
      <alignment vertical="center" wrapText="true"/>
    </xf>
    <xf applyAlignment="true" applyBorder="false" applyFill="false" applyFont="true" applyNumberFormat="false" applyProtection="false" borderId="141" fillId="55" fontId="134" numFmtId="0" xfId="0">
      <alignment vertical="center" wrapText="true"/>
    </xf>
    <xf applyAlignment="true" applyBorder="false" applyFill="false" applyFont="true" applyNumberFormat="true" applyProtection="false" borderId="142" fillId="0" fontId="135" numFmtId="190" xfId="0">
      <alignment horizontal="left" vertical="center" wrapText="true"/>
    </xf>
    <xf applyAlignment="true" applyBorder="false" applyFill="false" applyFont="true" applyNumberFormat="false" applyProtection="false" borderId="143" fillId="56" fontId="136" numFmtId="0" xfId="0">
      <alignment horizontal="center" vertical="center" wrapText="true"/>
    </xf>
    <xf applyAlignment="true" applyBorder="false" applyFill="false" applyFont="true" applyNumberFormat="false" applyProtection="false" borderId="144" fillId="57" fontId="137" numFmtId="0" xfId="0">
      <alignment vertical="center" wrapText="true"/>
    </xf>
    <xf applyAlignment="true" applyBorder="false" applyFill="false" applyFont="true" applyNumberFormat="false" applyProtection="false" borderId="145" fillId="58" fontId="138" numFmtId="0" xfId="0">
      <alignment vertical="center" wrapText="true"/>
    </xf>
    <xf applyAlignment="true" applyBorder="false" applyFill="false" applyFont="true" applyNumberFormat="false" applyProtection="false" borderId="146" fillId="59" fontId="139" numFmtId="0" xfId="0">
      <alignment vertical="center" wrapText="true"/>
    </xf>
    <xf applyAlignment="true" applyBorder="false" applyFill="false" applyFont="true" applyNumberFormat="false" applyProtection="false" borderId="147" fillId="60" fontId="140" numFmtId="0" xfId="0">
      <alignment vertical="center" wrapText="true"/>
    </xf>
    <xf applyAlignment="true" applyBorder="false" applyFill="false" applyFont="true" applyNumberFormat="false" applyProtection="false" borderId="148" fillId="61" fontId="141" numFmtId="0" xfId="0">
      <alignment vertical="center" wrapText="true"/>
    </xf>
    <xf applyAlignment="true" applyBorder="false" applyFill="false" applyFont="true" applyNumberFormat="false" applyProtection="false" borderId="149" fillId="62" fontId="142" numFmtId="0" xfId="0">
      <alignment horizontal="left" vertical="center" wrapText="true"/>
    </xf>
    <xf applyAlignment="true" applyBorder="false" applyFill="false" applyFont="true" applyNumberFormat="false" applyProtection="false" borderId="150" fillId="0" fontId="143" numFmtId="0" xfId="0">
      <alignment vertical="center" wrapText="true"/>
    </xf>
    <xf applyAlignment="true" applyBorder="false" applyFill="false" applyFont="true" applyNumberFormat="false" applyProtection="false" borderId="151" fillId="63" fontId="144" numFmtId="0" xfId="0">
      <alignment vertical="center" wrapText="true"/>
    </xf>
    <xf applyAlignment="true" applyBorder="false" applyFill="false" applyFont="true" applyNumberFormat="false" applyProtection="false" borderId="152" fillId="0" fontId="145" numFmtId="0" xfId="0">
      <alignment horizontal="center" vertical="center" wrapText="true"/>
    </xf>
    <xf applyAlignment="true" applyBorder="false" applyFill="false" applyFont="true" applyNumberFormat="false" applyProtection="false" borderId="153" fillId="0" fontId="146" numFmtId="0" xfId="0">
      <alignment horizontal="center" vertical="center" wrapText="true"/>
    </xf>
    <xf applyAlignment="true" applyBorder="false" applyFill="false" applyFont="true" applyNumberFormat="true" applyProtection="false" borderId="154" fillId="0" fontId="147" numFmtId="191" xfId="0">
      <alignment vertical="center" wrapText="true"/>
    </xf>
    <xf applyAlignment="true" applyBorder="false" applyFill="false" applyFont="true" applyNumberFormat="true" applyProtection="false" borderId="155" fillId="0" fontId="148" numFmtId="192" xfId="0">
      <alignment horizontal="center" vertical="center" wrapText="true"/>
    </xf>
    <xf applyAlignment="true" applyBorder="false" applyFill="false" applyFont="true" applyNumberFormat="false" applyProtection="false" borderId="156" fillId="0" fontId="149" numFmtId="0" xfId="0">
      <alignment vertical="top" wrapText="true"/>
    </xf>
    <xf applyAlignment="true" applyBorder="false" applyFill="false" applyFont="true" applyNumberFormat="true" applyProtection="false" borderId="157" fillId="0" fontId="150" numFmtId="193" xfId="0">
      <alignment vertical="center"/>
    </xf>
    <xf applyAlignment="true" applyBorder="false" applyFill="false" applyFont="true" applyNumberFormat="false" applyProtection="false" borderId="158" fillId="0" fontId="151" numFmtId="0" xfId="0">
      <alignment horizontal="center" vertical="center" wrapText="true"/>
    </xf>
    <xf applyAlignment="true" applyBorder="false" applyFill="false" applyFont="true" applyNumberFormat="false" applyProtection="false" borderId="159" fillId="64" fontId="152" numFmtId="0" xfId="0">
      <alignment horizontal="left" vertical="center" wrapText="true"/>
    </xf>
    <xf applyAlignment="true" applyBorder="false" applyFill="false" applyFont="true" applyNumberFormat="false" applyProtection="false" borderId="160" fillId="0" fontId="153" numFmtId="0" xfId="0">
      <alignment vertical="center" wrapText="true"/>
    </xf>
    <xf applyAlignment="true" applyBorder="false" applyFill="false" applyFont="true" applyNumberFormat="false" applyProtection="false" borderId="161" fillId="0" fontId="154" numFmtId="0" xfId="0">
      <alignment horizontal="left" vertical="center"/>
    </xf>
    <xf applyAlignment="true" applyBorder="false" applyFill="false" applyFont="true" applyNumberFormat="false" applyProtection="false" borderId="162" fillId="0" fontId="155" numFmtId="0" xfId="0">
      <alignment vertical="center"/>
    </xf>
    <xf applyAlignment="true" applyBorder="false" applyFill="false" applyFont="true" applyNumberFormat="false" applyProtection="false" borderId="163" fillId="0" fontId="156" numFmtId="0" xfId="0">
      <alignment horizontal="center" vertical="center"/>
    </xf>
  </cellXfs>
  <cellStyles count="1">
    <cellStyle builtinId="0" name="Normal" xfId="0"/>
  </cellStyles>
  <dxfs count="227"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ont>
        <sz val="11"/>
        <color rgb="FF006100"/>
        <name val="Calibri"/>
        <family val="2"/>
        <scheme val="minor"/>
      </font>
      <fill>
        <patternFill patternType="solid">
          <fgColor/>
          <bgColor rgb="FFC6EFCE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A5A5A5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2.jpeg" Type="http://schemas.openxmlformats.org/officeDocument/2006/relationships/image"></Relationship><Relationship Id="rId9" Target="../media/image3.jpeg" Type="http://schemas.openxmlformats.org/officeDocument/2006/relationships/image"></Relationship><Relationship Id="rId10" Target="../media/image4.jpeg" Type="http://schemas.openxmlformats.org/officeDocument/2006/relationships/image"></Relationship><Relationship Id="rId11" Target="../media/image3.jpeg" Type="http://schemas.openxmlformats.org/officeDocument/2006/relationships/image"></Relationship><Relationship Id="rId12" Target="../media/image4.jpeg" Type="http://schemas.openxmlformats.org/officeDocument/2006/relationships/image"></Relationship><Relationship Id="rId13" Target="../media/image5.jpeg" Type="http://schemas.openxmlformats.org/officeDocument/2006/relationships/image"></Relationship><Relationship Id="rId14" Target="../media/image2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2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2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6.jpeg" Type="http://schemas.openxmlformats.org/officeDocument/2006/relationships/image"></Relationship><Relationship Id="rId22" Target="../media/image5.jpeg" Type="http://schemas.openxmlformats.org/officeDocument/2006/relationships/image"></Relationship><Relationship Id="rId23" Target="../media/image6.jpeg" Type="http://schemas.openxmlformats.org/officeDocument/2006/relationships/image"></Relationship><Relationship Id="rId24" Target="../media/image6.jpeg" Type="http://schemas.openxmlformats.org/officeDocument/2006/relationships/image"></Relationship><Relationship Id="rId25" Target="../media/image6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4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4.jpeg" Type="http://schemas.openxmlformats.org/officeDocument/2006/relationships/image"></Relationship><Relationship Id="rId30" Target="../media/image6.jpeg" Type="http://schemas.openxmlformats.org/officeDocument/2006/relationships/image"></Relationship><Relationship Id="rId31" Target="../media/image7.jpeg" Type="http://schemas.openxmlformats.org/officeDocument/2006/relationships/image"></Relationship><Relationship Id="rId32" Target="../media/image6.jpeg" Type="http://schemas.openxmlformats.org/officeDocument/2006/relationships/image"></Relationship><Relationship Id="rId33" Target="../media/image7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4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4.jpeg" Type="http://schemas.openxmlformats.org/officeDocument/2006/relationships/image"></Relationship><Relationship Id="rId38" Target="../media/image6.jpeg" Type="http://schemas.openxmlformats.org/officeDocument/2006/relationships/image"></Relationship><Relationship Id="rId39" Target="../media/image7.jpeg" Type="http://schemas.openxmlformats.org/officeDocument/2006/relationships/image"></Relationship><Relationship Id="rId40" Target="../media/image6.jpeg" Type="http://schemas.openxmlformats.org/officeDocument/2006/relationships/image"></Relationship><Relationship Id="rId41" Target="../media/image7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7.jpeg" Type="http://schemas.openxmlformats.org/officeDocument/2006/relationships/image"></Relationship><Relationship Id="rId45" Target="../media/image3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7.jpeg" Type="http://schemas.openxmlformats.org/officeDocument/2006/relationships/image"></Relationship><Relationship Id="rId48" Target="../media/image2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2.jpeg" Type="http://schemas.openxmlformats.org/officeDocument/2006/relationships/image"></Relationship><Relationship Id="rId51" Target="../media/image3.jpeg" Type="http://schemas.openxmlformats.org/officeDocument/2006/relationships/image"></Relationship><Relationship Id="rId52" Target="../media/image4.jpeg" Type="http://schemas.openxmlformats.org/officeDocument/2006/relationships/image"></Relationship><Relationship Id="rId53" Target="../media/image3.jpeg" Type="http://schemas.openxmlformats.org/officeDocument/2006/relationships/image"></Relationship><Relationship Id="rId54" Target="../media/image4.jpeg" Type="http://schemas.openxmlformats.org/officeDocument/2006/relationships/image"></Relationship><Relationship Id="rId55" Target="../media/image5.jpeg" Type="http://schemas.openxmlformats.org/officeDocument/2006/relationships/image"></Relationship><Relationship Id="rId56" Target="../media/image2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3.jpeg" Type="http://schemas.openxmlformats.org/officeDocument/2006/relationships/image"></Relationship><Relationship Id="rId60" Target="../media/image4.jpeg" Type="http://schemas.openxmlformats.org/officeDocument/2006/relationships/image"></Relationship><Relationship Id="rId61" Target="../media/image3.jpeg" Type="http://schemas.openxmlformats.org/officeDocument/2006/relationships/image"></Relationship><Relationship Id="rId62" Target="../media/image4.jpeg" Type="http://schemas.openxmlformats.org/officeDocument/2006/relationships/image"></Relationship><Relationship Id="rId63" Target="../media/image5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2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6.jpeg" Type="http://schemas.openxmlformats.org/officeDocument/2006/relationships/image"></Relationship><Relationship Id="rId70" Target="../media/image6.jpeg" Type="http://schemas.openxmlformats.org/officeDocument/2006/relationships/image"></Relationship><Relationship Id="rId71" Target="../media/image5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6.jpeg" Type="http://schemas.openxmlformats.org/officeDocument/2006/relationships/image"></Relationship><Relationship Id="rId74" Target="../media/image6.jpeg" Type="http://schemas.openxmlformats.org/officeDocument/2006/relationships/image"></Relationship><Relationship Id="rId75" Target="../media/image6.jpeg" Type="http://schemas.openxmlformats.org/officeDocument/2006/relationships/image"></Relationship><Relationship Id="rId76" Target="../media/image5.jpeg" Type="http://schemas.openxmlformats.org/officeDocument/2006/relationships/image"></Relationship><Relationship Id="rId77" Target="../media/image3.jpeg" Type="http://schemas.openxmlformats.org/officeDocument/2006/relationships/image"></Relationship><Relationship Id="rId78" Target="../media/image4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4.jpeg" Type="http://schemas.openxmlformats.org/officeDocument/2006/relationships/image"></Relationship><Relationship Id="rId81" Target="../media/image6.jpeg" Type="http://schemas.openxmlformats.org/officeDocument/2006/relationships/image"></Relationship><Relationship Id="rId82" Target="../media/image7.jpeg" Type="http://schemas.openxmlformats.org/officeDocument/2006/relationships/image"></Relationship><Relationship Id="rId83" Target="../media/image6.jpeg" Type="http://schemas.openxmlformats.org/officeDocument/2006/relationships/image"></Relationship><Relationship Id="rId84" Target="../media/image7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2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7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4.jpeg" Type="http://schemas.openxmlformats.org/officeDocument/2006/relationships/image"></Relationship><Relationship Id="rId91" Target="../media/image5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4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4.jpeg" Type="http://schemas.openxmlformats.org/officeDocument/2006/relationships/image"></Relationship><Relationship Id="rId96" Target="../media/image5.jpeg" Type="http://schemas.openxmlformats.org/officeDocument/2006/relationships/image"></Relationship><Relationship Id="rId97" Target="../media/image5.jpeg" Type="http://schemas.openxmlformats.org/officeDocument/2006/relationships/image"></Relationship><Relationship Id="rId98" Target="../media/image5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3.jpeg" Type="http://schemas.openxmlformats.org/officeDocument/2006/relationships/image"></Relationship><Relationship Id="rId101" Target="../media/image4.jpeg" Type="http://schemas.openxmlformats.org/officeDocument/2006/relationships/image"></Relationship><Relationship Id="rId102" Target="../media/image3.jpeg" Type="http://schemas.openxmlformats.org/officeDocument/2006/relationships/image"></Relationship><Relationship Id="rId103" Target="../media/image4.jpeg" Type="http://schemas.openxmlformats.org/officeDocument/2006/relationships/image"></Relationship><Relationship Id="rId104" Target="../media/image3.jpeg" Type="http://schemas.openxmlformats.org/officeDocument/2006/relationships/image"></Relationship><Relationship Id="rId105" Target="../media/image4.jpeg" Type="http://schemas.openxmlformats.org/officeDocument/2006/relationships/image"></Relationship><Relationship Id="rId106" Target="../media/image5.jpeg" Type="http://schemas.openxmlformats.org/officeDocument/2006/relationships/image"></Relationship><Relationship Id="rId107" Target="../media/image7.jpeg" Type="http://schemas.openxmlformats.org/officeDocument/2006/relationships/image"></Relationship><Relationship Id="rId108" Target="../media/image3.jpeg" Type="http://schemas.openxmlformats.org/officeDocument/2006/relationships/image"></Relationship><Relationship Id="rId109" Target="../media/image4.jpeg" Type="http://schemas.openxmlformats.org/officeDocument/2006/relationships/image"></Relationship><Relationship Id="rId110" Target="../media/image5.jpeg" Type="http://schemas.openxmlformats.org/officeDocument/2006/relationships/image"></Relationship><Relationship Id="rId111" Target="../media/image7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4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4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4.jpeg" Type="http://schemas.openxmlformats.org/officeDocument/2006/relationships/image"></Relationship><Relationship Id="rId118" Target="../media/image6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7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4.jpeg" Type="http://schemas.openxmlformats.org/officeDocument/2006/relationships/image"></Relationship><Relationship Id="rId123" Target="../media/image6.jpeg" Type="http://schemas.openxmlformats.org/officeDocument/2006/relationships/image"></Relationship><Relationship Id="rId124" Target="../media/image5.jpeg" Type="http://schemas.openxmlformats.org/officeDocument/2006/relationships/image"></Relationship><Relationship Id="rId125" Target="../media/image7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7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7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2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7.jpeg" Type="http://schemas.openxmlformats.org/officeDocument/2006/relationships/image"></Relationship><Relationship Id="rId134" Target="../media/image3.jpeg" Type="http://schemas.openxmlformats.org/officeDocument/2006/relationships/image"></Relationship><Relationship Id="rId135" Target="../media/image4.jpeg" Type="http://schemas.openxmlformats.org/officeDocument/2006/relationships/image"></Relationship><Relationship Id="rId136" Target="../media/image3.jpeg" Type="http://schemas.openxmlformats.org/officeDocument/2006/relationships/image"></Relationship><Relationship Id="rId137" Target="../media/image4.jpeg" Type="http://schemas.openxmlformats.org/officeDocument/2006/relationships/image"></Relationship><Relationship Id="rId138" Target="../media/image5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3.jpeg" Type="http://schemas.openxmlformats.org/officeDocument/2006/relationships/image"></Relationship><Relationship Id="rId141" Target="../media/image4.jpeg" Type="http://schemas.openxmlformats.org/officeDocument/2006/relationships/image"></Relationship><Relationship Id="rId142" Target="../media/image3.jpeg" Type="http://schemas.openxmlformats.org/officeDocument/2006/relationships/image"></Relationship><Relationship Id="rId143" Target="../media/image4.jpeg" Type="http://schemas.openxmlformats.org/officeDocument/2006/relationships/image"></Relationship><Relationship Id="rId144" Target="../media/image5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5.jpeg" Type="http://schemas.openxmlformats.org/officeDocument/2006/relationships/image"></Relationship><Relationship Id="rId148" Target="../media/image5.jpeg" Type="http://schemas.openxmlformats.org/officeDocument/2006/relationships/image"></Relationship><Relationship Id="rId149" Target="../media/image5.jpeg" Type="http://schemas.openxmlformats.org/officeDocument/2006/relationships/image"></Relationship><Relationship Id="rId150" Target="../media/image3.jpeg" Type="http://schemas.openxmlformats.org/officeDocument/2006/relationships/image"></Relationship><Relationship Id="rId151" Target="../media/image4.jpeg" Type="http://schemas.openxmlformats.org/officeDocument/2006/relationships/image"></Relationship><Relationship Id="rId152" Target="../media/image3.jpeg" Type="http://schemas.openxmlformats.org/officeDocument/2006/relationships/image"></Relationship><Relationship Id="rId153" Target="../media/image4.jpeg" Type="http://schemas.openxmlformats.org/officeDocument/2006/relationships/image"></Relationship><Relationship Id="rId154" Target="../media/image3.jpeg" Type="http://schemas.openxmlformats.org/officeDocument/2006/relationships/image"></Relationship><Relationship Id="rId155" Target="../media/image4.jpeg" Type="http://schemas.openxmlformats.org/officeDocument/2006/relationships/image"></Relationship><Relationship Id="rId156" Target="../media/image5.jpeg" Type="http://schemas.openxmlformats.org/officeDocument/2006/relationships/image"></Relationship><Relationship Id="rId157" Target="../media/image7.jpeg" Type="http://schemas.openxmlformats.org/officeDocument/2006/relationships/image"></Relationship><Relationship Id="rId158" Target="../media/image3.jpeg" Type="http://schemas.openxmlformats.org/officeDocument/2006/relationships/image"></Relationship><Relationship Id="rId159" Target="../media/image4.jpeg" Type="http://schemas.openxmlformats.org/officeDocument/2006/relationships/image"></Relationship><Relationship Id="rId160" Target="../media/image5.jpeg" Type="http://schemas.openxmlformats.org/officeDocument/2006/relationships/image"></Relationship><Relationship Id="rId161" Target="../media/image7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2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7.jpeg" Type="http://schemas.openxmlformats.org/officeDocument/2006/relationships/image"></Relationship><Relationship Id="rId166" Target="../media/image3.jpeg" Type="http://schemas.openxmlformats.org/officeDocument/2006/relationships/image"></Relationship><Relationship Id="rId167" Target="../media/image4.jpeg" Type="http://schemas.openxmlformats.org/officeDocument/2006/relationships/image"></Relationship><Relationship Id="rId168" Target="../media/image5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4.jpeg" Type="http://schemas.openxmlformats.org/officeDocument/2006/relationships/image"></Relationship><Relationship Id="rId171" Target="../media/image5.jpeg" Type="http://schemas.openxmlformats.org/officeDocument/2006/relationships/image"></Relationship><Relationship Id="rId172" Target="../media/image5.jpeg" Type="http://schemas.openxmlformats.org/officeDocument/2006/relationships/image"></Relationship><Relationship Id="rId173" Target="../media/image5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4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4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4.jpeg" Type="http://schemas.openxmlformats.org/officeDocument/2006/relationships/image"></Relationship><Relationship Id="rId180" Target="../media/image5.jpeg" Type="http://schemas.openxmlformats.org/officeDocument/2006/relationships/image"></Relationship><Relationship Id="rId181" Target="../media/image7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4.jpeg" Type="http://schemas.openxmlformats.org/officeDocument/2006/relationships/image"></Relationship><Relationship Id="rId184" Target="../media/image5.jpeg" Type="http://schemas.openxmlformats.org/officeDocument/2006/relationships/image"></Relationship><Relationship Id="rId185" Target="../media/image7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4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4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4.jpeg" Type="http://schemas.openxmlformats.org/officeDocument/2006/relationships/image"></Relationship><Relationship Id="rId192" Target="../media/image6.jpeg" Type="http://schemas.openxmlformats.org/officeDocument/2006/relationships/image"></Relationship><Relationship Id="rId193" Target="../media/image5.jpeg" Type="http://schemas.openxmlformats.org/officeDocument/2006/relationships/image"></Relationship><Relationship Id="rId194" Target="../media/image7.jpeg" Type="http://schemas.openxmlformats.org/officeDocument/2006/relationships/image"></Relationship><Relationship Id="rId195" Target="../media/image3.jpeg" Type="http://schemas.openxmlformats.org/officeDocument/2006/relationships/image"></Relationship><Relationship Id="rId196" Target="../media/image4.jpeg" Type="http://schemas.openxmlformats.org/officeDocument/2006/relationships/image"></Relationship><Relationship Id="rId197" Target="../media/image6.jpeg" Type="http://schemas.openxmlformats.org/officeDocument/2006/relationships/image"></Relationship><Relationship Id="rId198" Target="../media/image5.jpeg" Type="http://schemas.openxmlformats.org/officeDocument/2006/relationships/image"></Relationship><Relationship Id="rId199" Target="../media/image7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7.jpeg" Type="http://schemas.openxmlformats.org/officeDocument/2006/relationships/image"></Relationship><Relationship Id="rId202" Target="../media/image8.jpeg" Type="http://schemas.openxmlformats.org/officeDocument/2006/relationships/image"></Relationship><Relationship Id="rId203" Target="../media/image7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2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7.jpeg" Type="http://schemas.openxmlformats.org/officeDocument/2006/relationships/image"></Relationship><Relationship Id="rId208" Target="../media/image3.jpeg" Type="http://schemas.openxmlformats.org/officeDocument/2006/relationships/image"></Relationship><Relationship Id="rId209" Target="../media/image4.jpeg" Type="http://schemas.openxmlformats.org/officeDocument/2006/relationships/image"></Relationship><Relationship Id="rId210" Target="../media/image3.jpeg" Type="http://schemas.openxmlformats.org/officeDocument/2006/relationships/image"></Relationship><Relationship Id="rId211" Target="../media/image4.jpeg" Type="http://schemas.openxmlformats.org/officeDocument/2006/relationships/image"></Relationship><Relationship Id="rId212" Target="../media/image5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3.jpeg" Type="http://schemas.openxmlformats.org/officeDocument/2006/relationships/image"></Relationship><Relationship Id="rId215" Target="../media/image4.jpeg" Type="http://schemas.openxmlformats.org/officeDocument/2006/relationships/image"></Relationship><Relationship Id="rId216" Target="../media/image3.jpeg" Type="http://schemas.openxmlformats.org/officeDocument/2006/relationships/image"></Relationship><Relationship Id="rId217" Target="../media/image4.jpeg" Type="http://schemas.openxmlformats.org/officeDocument/2006/relationships/image"></Relationship><Relationship Id="rId218" Target="../media/image5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5.jpeg" Type="http://schemas.openxmlformats.org/officeDocument/2006/relationships/image"></Relationship><Relationship Id="rId221" Target="../media/image5.jpeg" Type="http://schemas.openxmlformats.org/officeDocument/2006/relationships/image"></Relationship><Relationship Id="rId222" Target="../media/image5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4.jpeg" Type="http://schemas.openxmlformats.org/officeDocument/2006/relationships/image"></Relationship><Relationship Id="rId225" Target="../media/image3.jpeg" Type="http://schemas.openxmlformats.org/officeDocument/2006/relationships/image"></Relationship><Relationship Id="rId226" Target="../media/image4.jpeg" Type="http://schemas.openxmlformats.org/officeDocument/2006/relationships/image"></Relationship><Relationship Id="rId227" Target="../media/image3.jpeg" Type="http://schemas.openxmlformats.org/officeDocument/2006/relationships/image"></Relationship><Relationship Id="rId228" Target="../media/image4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7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4.jpeg" Type="http://schemas.openxmlformats.org/officeDocument/2006/relationships/image"></Relationship><Relationship Id="rId233" Target="../media/image5.jpeg" Type="http://schemas.openxmlformats.org/officeDocument/2006/relationships/image"></Relationship><Relationship Id="rId234" Target="../media/image7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4.jpeg" Type="http://schemas.openxmlformats.org/officeDocument/2006/relationships/image"></Relationship><Relationship Id="rId237" Target="../media/image7.jpeg" Type="http://schemas.openxmlformats.org/officeDocument/2006/relationships/image"></Relationship><Relationship Id="rId238" Target="../media/image7.jpeg" Type="http://schemas.openxmlformats.org/officeDocument/2006/relationships/image"></Relationship><Relationship Id="rId239" Target="../media/image7.jpeg" Type="http://schemas.openxmlformats.org/officeDocument/2006/relationships/image"></Relationship><Relationship Id="rId240" Target="../media/image7.jpeg" Type="http://schemas.openxmlformats.org/officeDocument/2006/relationships/image"></Relationship><Relationship Id="rId241" Target="../media/image3.jpeg" Type="http://schemas.openxmlformats.org/officeDocument/2006/relationships/image"></Relationship><Relationship Id="rId242" Target="../media/image4.jpeg" Type="http://schemas.openxmlformats.org/officeDocument/2006/relationships/image"></Relationship><Relationship Id="rId243" Target="../media/image3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4.jpeg" Type="http://schemas.openxmlformats.org/officeDocument/2006/relationships/image"></Relationship><Relationship Id="rId246" Target="../media/image7.jpeg" Type="http://schemas.openxmlformats.org/officeDocument/2006/relationships/image"></Relationship><Relationship Id="rId247" Target="../media/image7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2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5.jpeg" Type="http://schemas.openxmlformats.org/officeDocument/2006/relationships/image"></Relationship><Relationship Id="rId253" Target="../media/image2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3.jpeg" Type="http://schemas.openxmlformats.org/officeDocument/2006/relationships/image"></Relationship><Relationship Id="rId256" Target="../media/image3.jpeg" Type="http://schemas.openxmlformats.org/officeDocument/2006/relationships/image"></Relationship><Relationship Id="rId257" Target="../media/image5.jpeg" Type="http://schemas.openxmlformats.org/officeDocument/2006/relationships/image"></Relationship><Relationship Id="rId258" Target="../media/image2.jpeg" Type="http://schemas.openxmlformats.org/officeDocument/2006/relationships/image"></Relationship><Relationship Id="rId259" Target="../media/image2.jpeg" Type="http://schemas.openxmlformats.org/officeDocument/2006/relationships/image"></Relationship><Relationship Id="rId260" Target="../media/image2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2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6.jpeg" Type="http://schemas.openxmlformats.org/officeDocument/2006/relationships/image"></Relationship><Relationship Id="rId265" Target="../media/image6.jpeg" Type="http://schemas.openxmlformats.org/officeDocument/2006/relationships/image"></Relationship><Relationship Id="rId266" Target="../media/image5.jpeg" Type="http://schemas.openxmlformats.org/officeDocument/2006/relationships/image"></Relationship><Relationship Id="rId267" Target="../media/image6.jpeg" Type="http://schemas.openxmlformats.org/officeDocument/2006/relationships/image"></Relationship><Relationship Id="rId268" Target="../media/image6.jpeg" Type="http://schemas.openxmlformats.org/officeDocument/2006/relationships/image"></Relationship><Relationship Id="rId269" Target="../media/image6.jpeg" Type="http://schemas.openxmlformats.org/officeDocument/2006/relationships/image"></Relationship><Relationship Id="rId270" Target="../media/image3.jpeg" Type="http://schemas.openxmlformats.org/officeDocument/2006/relationships/image"></Relationship><Relationship Id="rId271" Target="../media/image3.jpeg" Type="http://schemas.openxmlformats.org/officeDocument/2006/relationships/image"></Relationship><Relationship Id="rId272" Target="../media/image6.jpeg" Type="http://schemas.openxmlformats.org/officeDocument/2006/relationships/image"></Relationship><Relationship Id="rId273" Target="../media/image7.jpeg" Type="http://schemas.openxmlformats.org/officeDocument/2006/relationships/image"></Relationship><Relationship Id="rId274" Target="../media/image6.jpeg" Type="http://schemas.openxmlformats.org/officeDocument/2006/relationships/image"></Relationship><Relationship Id="rId275" Target="../media/image7.jpeg" Type="http://schemas.openxmlformats.org/officeDocument/2006/relationships/image"></Relationship><Relationship Id="rId276" Target="../media/image3.jpeg" Type="http://schemas.openxmlformats.org/officeDocument/2006/relationships/image"></Relationship><Relationship Id="rId277" Target="../media/image3.jpeg" Type="http://schemas.openxmlformats.org/officeDocument/2006/relationships/image"></Relationship><Relationship Id="rId278" Target="../media/image6.jpeg" Type="http://schemas.openxmlformats.org/officeDocument/2006/relationships/image"></Relationship><Relationship Id="rId279" Target="../media/image7.jpeg" Type="http://schemas.openxmlformats.org/officeDocument/2006/relationships/image"></Relationship><Relationship Id="rId280" Target="../media/image6.jpeg" Type="http://schemas.openxmlformats.org/officeDocument/2006/relationships/image"></Relationship><Relationship Id="rId281" Target="../media/image7.jpeg" Type="http://schemas.openxmlformats.org/officeDocument/2006/relationships/image"></Relationship><Relationship Id="rId282" Target="../media/image3.jpeg" Type="http://schemas.openxmlformats.org/officeDocument/2006/relationships/image"></Relationship><Relationship Id="rId283" Target="../media/image8.jpeg" Type="http://schemas.openxmlformats.org/officeDocument/2006/relationships/image"></Relationship><Relationship Id="rId284" Target="../media/image7.jpeg" Type="http://schemas.openxmlformats.org/officeDocument/2006/relationships/image"></Relationship><Relationship Id="rId285" Target="../media/image3.jpeg" Type="http://schemas.openxmlformats.org/officeDocument/2006/relationships/image"></Relationship><Relationship Id="rId286" Target="../media/image8.jpeg" Type="http://schemas.openxmlformats.org/officeDocument/2006/relationships/image"></Relationship><Relationship Id="rId287" Target="../media/image7.jpeg" Type="http://schemas.openxmlformats.org/officeDocument/2006/relationships/image"></Relationship><Relationship Id="rId288" Target="../media/image2.jpeg" Type="http://schemas.openxmlformats.org/officeDocument/2006/relationships/image"></Relationship><Relationship Id="rId289" Target="../media/image2.jpeg" Type="http://schemas.openxmlformats.org/officeDocument/2006/relationships/image"></Relationship><Relationship Id="rId290" Target="../media/image2.jpeg" Type="http://schemas.openxmlformats.org/officeDocument/2006/relationships/image"></Relationship><Relationship Id="rId291" Target="../media/image3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5.jpeg" Type="http://schemas.openxmlformats.org/officeDocument/2006/relationships/image"></Relationship><Relationship Id="rId294" Target="../media/image2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3.jpeg" Type="http://schemas.openxmlformats.org/officeDocument/2006/relationships/image"></Relationship><Relationship Id="rId297" Target="../media/image3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5.jpeg" Type="http://schemas.openxmlformats.org/officeDocument/2006/relationships/image"></Relationship><Relationship Id="rId300" Target="../media/image8.jpeg" Type="http://schemas.openxmlformats.org/officeDocument/2006/relationships/image"></Relationship><Relationship Id="rId301" Target="../media/image2.jpeg" Type="http://schemas.openxmlformats.org/officeDocument/2006/relationships/image"></Relationship><Relationship Id="rId302" Target="../media/image2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2.jpeg" Type="http://schemas.openxmlformats.org/officeDocument/2006/relationships/image"></Relationship><Relationship Id="rId305" Target="../media/image6.jpeg" Type="http://schemas.openxmlformats.org/officeDocument/2006/relationships/image"></Relationship><Relationship Id="rId306" Target="../media/image6.jpeg" Type="http://schemas.openxmlformats.org/officeDocument/2006/relationships/image"></Relationship><Relationship Id="rId307" Target="../media/image5.jpeg" Type="http://schemas.openxmlformats.org/officeDocument/2006/relationships/image"></Relationship><Relationship Id="rId308" Target="../media/image5.jpeg" Type="http://schemas.openxmlformats.org/officeDocument/2006/relationships/image"></Relationship><Relationship Id="rId309" Target="../media/image6.jpeg" Type="http://schemas.openxmlformats.org/officeDocument/2006/relationships/image"></Relationship><Relationship Id="rId310" Target="../media/image6.jpeg" Type="http://schemas.openxmlformats.org/officeDocument/2006/relationships/image"></Relationship><Relationship Id="rId311" Target="../media/image6.jpeg" Type="http://schemas.openxmlformats.org/officeDocument/2006/relationships/image"></Relationship><Relationship Id="rId312" Target="../media/image5.jpeg" Type="http://schemas.openxmlformats.org/officeDocument/2006/relationships/image"></Relationship><Relationship Id="rId313" Target="../media/image3.jpeg" Type="http://schemas.openxmlformats.org/officeDocument/2006/relationships/image"></Relationship><Relationship Id="rId314" Target="../media/image3.jpeg" Type="http://schemas.openxmlformats.org/officeDocument/2006/relationships/image"></Relationship><Relationship Id="rId315" Target="../media/image6.jpeg" Type="http://schemas.openxmlformats.org/officeDocument/2006/relationships/image"></Relationship><Relationship Id="rId316" Target="../media/image7.jpeg" Type="http://schemas.openxmlformats.org/officeDocument/2006/relationships/image"></Relationship><Relationship Id="rId317" Target="../media/image6.jpeg" Type="http://schemas.openxmlformats.org/officeDocument/2006/relationships/image"></Relationship><Relationship Id="rId318" Target="../media/image7.jpeg" Type="http://schemas.openxmlformats.org/officeDocument/2006/relationships/image"></Relationship><Relationship Id="rId319" Target="../media/image2.jpeg" Type="http://schemas.openxmlformats.org/officeDocument/2006/relationships/image"></Relationship><Relationship Id="rId320" Target="../media/image2.jpeg" Type="http://schemas.openxmlformats.org/officeDocument/2006/relationships/image"></Relationship><Relationship Id="rId321" Target="../media/image2.jpeg" Type="http://schemas.openxmlformats.org/officeDocument/2006/relationships/image"></Relationship><Relationship Id="rId322" Target="../media/image7.jpeg" Type="http://schemas.openxmlformats.org/officeDocument/2006/relationships/image"></Relationship><Relationship Id="rId323" Target="../media/image3.jpeg" Type="http://schemas.openxmlformats.org/officeDocument/2006/relationships/image"></Relationship><Relationship Id="rId324" Target="../media/image5.jpeg" Type="http://schemas.openxmlformats.org/officeDocument/2006/relationships/image"></Relationship><Relationship Id="rId325" Target="../media/image3.jpeg" Type="http://schemas.openxmlformats.org/officeDocument/2006/relationships/image"></Relationship><Relationship Id="rId326" Target="../media/image3.jpeg" Type="http://schemas.openxmlformats.org/officeDocument/2006/relationships/image"></Relationship><Relationship Id="rId327" Target="../media/image5.jpeg" Type="http://schemas.openxmlformats.org/officeDocument/2006/relationships/image"></Relationship><Relationship Id="rId328" Target="../media/image5.jpeg" Type="http://schemas.openxmlformats.org/officeDocument/2006/relationships/image"></Relationship><Relationship Id="rId329" Target="../media/image5.jpeg" Type="http://schemas.openxmlformats.org/officeDocument/2006/relationships/image"></Relationship><Relationship Id="rId330" Target="../media/image5.jpeg" Type="http://schemas.openxmlformats.org/officeDocument/2006/relationships/image"></Relationship><Relationship Id="rId331" Target="../media/image3.jpeg" Type="http://schemas.openxmlformats.org/officeDocument/2006/relationships/image"></Relationship><Relationship Id="rId332" Target="../media/image3.jpeg" Type="http://schemas.openxmlformats.org/officeDocument/2006/relationships/image"></Relationship><Relationship Id="rId333" Target="../media/image3.jpeg" Type="http://schemas.openxmlformats.org/officeDocument/2006/relationships/image"></Relationship><Relationship Id="rId334" Target="../media/image5.jpeg" Type="http://schemas.openxmlformats.org/officeDocument/2006/relationships/image"></Relationship><Relationship Id="rId335" Target="../media/image7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5.jpeg" Type="http://schemas.openxmlformats.org/officeDocument/2006/relationships/image"></Relationship><Relationship Id="rId338" Target="../media/image7.jpeg" Type="http://schemas.openxmlformats.org/officeDocument/2006/relationships/image"></Relationship><Relationship Id="rId339" Target="../media/image3.jpeg" Type="http://schemas.openxmlformats.org/officeDocument/2006/relationships/image"></Relationship><Relationship Id="rId340" Target="../media/image3.jpeg" Type="http://schemas.openxmlformats.org/officeDocument/2006/relationships/image"></Relationship><Relationship Id="rId341" Target="../media/image3.jpeg" Type="http://schemas.openxmlformats.org/officeDocument/2006/relationships/image"></Relationship><Relationship Id="rId342" Target="../media/image6.jpeg" Type="http://schemas.openxmlformats.org/officeDocument/2006/relationships/image"></Relationship><Relationship Id="rId343" Target="../media/image5.jpeg" Type="http://schemas.openxmlformats.org/officeDocument/2006/relationships/image"></Relationship><Relationship Id="rId344" Target="../media/image7.jpeg" Type="http://schemas.openxmlformats.org/officeDocument/2006/relationships/image"></Relationship><Relationship Id="rId345" Target="../media/image3.jpeg" Type="http://schemas.openxmlformats.org/officeDocument/2006/relationships/image"></Relationship><Relationship Id="rId346" Target="../media/image6.jpeg" Type="http://schemas.openxmlformats.org/officeDocument/2006/relationships/image"></Relationship><Relationship Id="rId347" Target="../media/image5.jpeg" Type="http://schemas.openxmlformats.org/officeDocument/2006/relationships/image"></Relationship><Relationship Id="rId348" Target="../media/image7.jpeg" Type="http://schemas.openxmlformats.org/officeDocument/2006/relationships/image"></Relationship><Relationship Id="rId349" Target="../media/image8.jpeg" Type="http://schemas.openxmlformats.org/officeDocument/2006/relationships/image"></Relationship><Relationship Id="rId350" Target="../media/image7.jpeg" Type="http://schemas.openxmlformats.org/officeDocument/2006/relationships/image"></Relationship><Relationship Id="rId351" Target="../media/image8.jpeg" Type="http://schemas.openxmlformats.org/officeDocument/2006/relationships/image"></Relationship><Relationship Id="rId352" Target="../media/image7.jpeg" Type="http://schemas.openxmlformats.org/officeDocument/2006/relationships/image"></Relationship><Relationship Id="rId353" Target="../media/image2.jpeg" Type="http://schemas.openxmlformats.org/officeDocument/2006/relationships/image"></Relationship><Relationship Id="rId354" Target="../media/image2.jpeg" Type="http://schemas.openxmlformats.org/officeDocument/2006/relationships/image"></Relationship><Relationship Id="rId355" Target="../media/image2.jpeg" Type="http://schemas.openxmlformats.org/officeDocument/2006/relationships/image"></Relationship><Relationship Id="rId356" Target="../media/image7.jpeg" Type="http://schemas.openxmlformats.org/officeDocument/2006/relationships/image"></Relationship><Relationship Id="rId357" Target="../media/image3.jpeg" Type="http://schemas.openxmlformats.org/officeDocument/2006/relationships/image"></Relationship><Relationship Id="rId358" Target="../media/image3.jpeg" Type="http://schemas.openxmlformats.org/officeDocument/2006/relationships/image"></Relationship><Relationship Id="rId359" Target="../media/image5.jpeg" Type="http://schemas.openxmlformats.org/officeDocument/2006/relationships/image"></Relationship><Relationship Id="rId360" Target="../media/image3.jpeg" Type="http://schemas.openxmlformats.org/officeDocument/2006/relationships/image"></Relationship><Relationship Id="rId361" Target="../media/image3.jpeg" Type="http://schemas.openxmlformats.org/officeDocument/2006/relationships/image"></Relationship><Relationship Id="rId362" Target="../media/image3.jpeg" Type="http://schemas.openxmlformats.org/officeDocument/2006/relationships/image"></Relationship><Relationship Id="rId363" Target="../media/image5.jpeg" Type="http://schemas.openxmlformats.org/officeDocument/2006/relationships/image"></Relationship><Relationship Id="rId364" Target="../media/image8.jpeg" Type="http://schemas.openxmlformats.org/officeDocument/2006/relationships/image"></Relationship><Relationship Id="rId365" Target="../media/image2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5.jpeg" Type="http://schemas.openxmlformats.org/officeDocument/2006/relationships/image"></Relationship><Relationship Id="rId368" Target="../media/image5.jpeg" Type="http://schemas.openxmlformats.org/officeDocument/2006/relationships/image"></Relationship><Relationship Id="rId369" Target="../media/image3.jpeg" Type="http://schemas.openxmlformats.org/officeDocument/2006/relationships/image"></Relationship><Relationship Id="rId370" Target="../media/image3.jpeg" Type="http://schemas.openxmlformats.org/officeDocument/2006/relationships/image"></Relationship><Relationship Id="rId371" Target="../media/image3.jpeg" Type="http://schemas.openxmlformats.org/officeDocument/2006/relationships/image"></Relationship><Relationship Id="rId372" Target="../media/image5.jpeg" Type="http://schemas.openxmlformats.org/officeDocument/2006/relationships/image"></Relationship><Relationship Id="rId373" Target="../media/image7.jpeg" Type="http://schemas.openxmlformats.org/officeDocument/2006/relationships/image"></Relationship><Relationship Id="rId374" Target="../media/image3.jpeg" Type="http://schemas.openxmlformats.org/officeDocument/2006/relationships/image"></Relationship><Relationship Id="rId375" Target="../media/image5.jpeg" Type="http://schemas.openxmlformats.org/officeDocument/2006/relationships/image"></Relationship><Relationship Id="rId376" Target="../media/image7.jpeg" Type="http://schemas.openxmlformats.org/officeDocument/2006/relationships/image"></Relationship><Relationship Id="rId377" Target="../media/image2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2.jpeg" Type="http://schemas.openxmlformats.org/officeDocument/2006/relationships/image"></Relationship><Relationship Id="rId380" Target="../media/image7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5.jpeg" Type="http://schemas.openxmlformats.org/officeDocument/2006/relationships/image"></Relationship><Relationship Id="rId383" Target="../media/image3.jpeg" Type="http://schemas.openxmlformats.org/officeDocument/2006/relationships/image"></Relationship><Relationship Id="rId384" Target="../media/image5.jpeg" Type="http://schemas.openxmlformats.org/officeDocument/2006/relationships/image"></Relationship><Relationship Id="rId385" Target="../media/image5.jpeg" Type="http://schemas.openxmlformats.org/officeDocument/2006/relationships/image"></Relationship><Relationship Id="rId386" Target="../media/image5.jpeg" Type="http://schemas.openxmlformats.org/officeDocument/2006/relationships/image"></Relationship><Relationship Id="rId387" Target="../media/image3.jpeg" Type="http://schemas.openxmlformats.org/officeDocument/2006/relationships/image"></Relationship><Relationship Id="rId388" Target="../media/image3.jpeg" Type="http://schemas.openxmlformats.org/officeDocument/2006/relationships/image"></Relationship><Relationship Id="rId389" Target="../media/image3.jpeg" Type="http://schemas.openxmlformats.org/officeDocument/2006/relationships/image"></Relationship><Relationship Id="rId390" Target="../media/image5.jpeg" Type="http://schemas.openxmlformats.org/officeDocument/2006/relationships/image"></Relationship><Relationship Id="rId391" Target="../media/image7.jpeg" Type="http://schemas.openxmlformats.org/officeDocument/2006/relationships/image"></Relationship><Relationship Id="rId392" Target="../media/image3.jpeg" Type="http://schemas.openxmlformats.org/officeDocument/2006/relationships/image"></Relationship><Relationship Id="rId393" Target="../media/image5.jpeg" Type="http://schemas.openxmlformats.org/officeDocument/2006/relationships/image"></Relationship><Relationship Id="rId394" Target="../media/image7.jpeg" Type="http://schemas.openxmlformats.org/officeDocument/2006/relationships/image"></Relationship><Relationship Id="rId395" Target="../media/image3.jpeg" Type="http://schemas.openxmlformats.org/officeDocument/2006/relationships/image"></Relationship><Relationship Id="rId396" Target="../media/image3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6.jpeg" Type="http://schemas.openxmlformats.org/officeDocument/2006/relationships/image"></Relationship><Relationship Id="rId399" Target="../media/image5.jpeg" Type="http://schemas.openxmlformats.org/officeDocument/2006/relationships/image"></Relationship><Relationship Id="rId400" Target="../media/image7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6.jpeg" Type="http://schemas.openxmlformats.org/officeDocument/2006/relationships/image"></Relationship><Relationship Id="rId403" Target="../media/image5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8.jpeg" Type="http://schemas.openxmlformats.org/officeDocument/2006/relationships/image"></Relationship><Relationship Id="rId406" Target="../media/image7.jpeg" Type="http://schemas.openxmlformats.org/officeDocument/2006/relationships/image"></Relationship><Relationship Id="rId407" Target="../media/image8.jpeg" Type="http://schemas.openxmlformats.org/officeDocument/2006/relationships/image"></Relationship><Relationship Id="rId408" Target="../media/image7.jpeg" Type="http://schemas.openxmlformats.org/officeDocument/2006/relationships/image"></Relationship><Relationship Id="rId409" Target="../media/image2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2.jpeg" Type="http://schemas.openxmlformats.org/officeDocument/2006/relationships/image"></Relationship><Relationship Id="rId412" Target="../media/image7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3.jpeg" Type="http://schemas.openxmlformats.org/officeDocument/2006/relationships/image"></Relationship><Relationship Id="rId415" Target="../media/image5.jpeg" Type="http://schemas.openxmlformats.org/officeDocument/2006/relationships/image"></Relationship><Relationship Id="rId416" Target="../media/image3.jpeg" Type="http://schemas.openxmlformats.org/officeDocument/2006/relationships/image"></Relationship><Relationship Id="rId417" Target="../media/image3.jpeg" Type="http://schemas.openxmlformats.org/officeDocument/2006/relationships/image"></Relationship><Relationship Id="rId418" Target="../media/image3.jpeg" Type="http://schemas.openxmlformats.org/officeDocument/2006/relationships/image"></Relationship><Relationship Id="rId419" Target="../media/image5.jpeg" Type="http://schemas.openxmlformats.org/officeDocument/2006/relationships/image"></Relationship><Relationship Id="rId420" Target="../media/image8.jpeg" Type="http://schemas.openxmlformats.org/officeDocument/2006/relationships/image"></Relationship><Relationship Id="rId421" Target="../media/image5.jpeg" Type="http://schemas.openxmlformats.org/officeDocument/2006/relationships/image"></Relationship><Relationship Id="rId422" Target="../media/image5.jpeg" Type="http://schemas.openxmlformats.org/officeDocument/2006/relationships/image"></Relationship><Relationship Id="rId423" Target="../media/image5.jpeg" Type="http://schemas.openxmlformats.org/officeDocument/2006/relationships/image"></Relationship><Relationship Id="rId424" Target="../media/image3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3.jpeg" Type="http://schemas.openxmlformats.org/officeDocument/2006/relationships/image"></Relationship><Relationship Id="rId427" Target="../media/image5.jpeg" Type="http://schemas.openxmlformats.org/officeDocument/2006/relationships/image"></Relationship><Relationship Id="rId428" Target="../media/image7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5.jpeg" Type="http://schemas.openxmlformats.org/officeDocument/2006/relationships/image"></Relationship><Relationship Id="rId431" Target="../media/image7.jpeg" Type="http://schemas.openxmlformats.org/officeDocument/2006/relationships/image"></Relationship><Relationship Id="rId432" Target="../media/image3.jpeg" Type="http://schemas.openxmlformats.org/officeDocument/2006/relationships/image"></Relationship><Relationship Id="rId433" Target="../media/image7.jpeg" Type="http://schemas.openxmlformats.org/officeDocument/2006/relationships/image"></Relationship><Relationship Id="rId434" Target="../media/image7.jpeg" Type="http://schemas.openxmlformats.org/officeDocument/2006/relationships/image"></Relationship><Relationship Id="rId435" Target="../media/image7.jpeg" Type="http://schemas.openxmlformats.org/officeDocument/2006/relationships/image"></Relationship><Relationship Id="rId436" Target="../media/image7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3.jpeg" Type="http://schemas.openxmlformats.org/officeDocument/2006/relationships/image"></Relationship><Relationship Id="rId439" Target="../media/image3.jpeg" Type="http://schemas.openxmlformats.org/officeDocument/2006/relationships/image"></Relationship><Relationship Id="rId440" Target="../media/image7.jpeg" Type="http://schemas.openxmlformats.org/officeDocument/2006/relationships/image"></Relationship><Relationship Id="rId441" Target="../media/image7.jpeg" Type="http://schemas.openxmlformats.org/officeDocument/2006/relationships/image"></Relationship><Relationship Id="rId442" Target="../media/image2.jpeg" Type="http://schemas.openxmlformats.org/officeDocument/2006/relationships/image"></Relationship><Relationship Id="rId443" Target="../media/image2.jpeg" Type="http://schemas.openxmlformats.org/officeDocument/2006/relationships/image"></Relationship><Relationship Id="rId444" Target="../media/image2.jpeg" Type="http://schemas.openxmlformats.org/officeDocument/2006/relationships/image"></Relationship><Relationship Id="rId445" Target="../media/image5.jpeg" Type="http://schemas.openxmlformats.org/officeDocument/2006/relationships/image"></Relationship><Relationship Id="rId446" Target="../media/image2.jpeg" Type="http://schemas.openxmlformats.org/officeDocument/2006/relationships/image"></Relationship><Relationship Id="rId447" Target="../media/image2.jpeg" Type="http://schemas.openxmlformats.org/officeDocument/2006/relationships/image"></Relationship><Relationship Id="rId448" Target="../media/image5.jpeg" Type="http://schemas.openxmlformats.org/officeDocument/2006/relationships/image"></Relationship><Relationship Id="rId449" Target="../media/image2.jpeg" Type="http://schemas.openxmlformats.org/officeDocument/2006/relationships/image"></Relationship><Relationship Id="rId450" Target="../media/image2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2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2.jpeg" Type="http://schemas.openxmlformats.org/officeDocument/2006/relationships/image"></Relationship><Relationship Id="rId455" Target="../media/image6.jpeg" Type="http://schemas.openxmlformats.org/officeDocument/2006/relationships/image"></Relationship><Relationship Id="rId456" Target="../media/image6.jpeg" Type="http://schemas.openxmlformats.org/officeDocument/2006/relationships/image"></Relationship><Relationship Id="rId457" Target="../media/image5.jpeg" Type="http://schemas.openxmlformats.org/officeDocument/2006/relationships/image"></Relationship><Relationship Id="rId458" Target="../media/image6.jpeg" Type="http://schemas.openxmlformats.org/officeDocument/2006/relationships/image"></Relationship><Relationship Id="rId459" Target="../media/image6.jpeg" Type="http://schemas.openxmlformats.org/officeDocument/2006/relationships/image"></Relationship><Relationship Id="rId460" Target="../media/image6.jpeg" Type="http://schemas.openxmlformats.org/officeDocument/2006/relationships/image"></Relationship><Relationship Id="rId461" Target="../media/image6.jpeg" Type="http://schemas.openxmlformats.org/officeDocument/2006/relationships/image"></Relationship><Relationship Id="rId462" Target="../media/image7.jpeg" Type="http://schemas.openxmlformats.org/officeDocument/2006/relationships/image"></Relationship><Relationship Id="rId463" Target="../media/image6.jpeg" Type="http://schemas.openxmlformats.org/officeDocument/2006/relationships/image"></Relationship><Relationship Id="rId464" Target="../media/image7.jpeg" Type="http://schemas.openxmlformats.org/officeDocument/2006/relationships/image"></Relationship><Relationship Id="rId465" Target="../media/image6.jpeg" Type="http://schemas.openxmlformats.org/officeDocument/2006/relationships/image"></Relationship><Relationship Id="rId466" Target="../media/image7.jpeg" Type="http://schemas.openxmlformats.org/officeDocument/2006/relationships/image"></Relationship><Relationship Id="rId467" Target="../media/image6.jpeg" Type="http://schemas.openxmlformats.org/officeDocument/2006/relationships/image"></Relationship><Relationship Id="rId468" Target="../media/image7.jpeg" Type="http://schemas.openxmlformats.org/officeDocument/2006/relationships/image"></Relationship><Relationship Id="rId469" Target="../media/image8.jpeg" Type="http://schemas.openxmlformats.org/officeDocument/2006/relationships/image"></Relationship><Relationship Id="rId470" Target="../media/image7.jpeg" Type="http://schemas.openxmlformats.org/officeDocument/2006/relationships/image"></Relationship><Relationship Id="rId471" Target="../media/image8.jpeg" Type="http://schemas.openxmlformats.org/officeDocument/2006/relationships/image"></Relationship><Relationship Id="rId472" Target="../media/image7.jpeg" Type="http://schemas.openxmlformats.org/officeDocument/2006/relationships/image"></Relationship><Relationship Id="rId473" Target="../media/image2.jpeg" Type="http://schemas.openxmlformats.org/officeDocument/2006/relationships/image"></Relationship><Relationship Id="rId474" Target="../media/image2.jpeg" Type="http://schemas.openxmlformats.org/officeDocument/2006/relationships/image"></Relationship><Relationship Id="rId475" Target="../media/image2.jpeg" Type="http://schemas.openxmlformats.org/officeDocument/2006/relationships/image"></Relationship><Relationship Id="rId476" Target="../media/image5.jpeg" Type="http://schemas.openxmlformats.org/officeDocument/2006/relationships/image"></Relationship><Relationship Id="rId477" Target="../media/image2.jpeg" Type="http://schemas.openxmlformats.org/officeDocument/2006/relationships/image"></Relationship><Relationship Id="rId478" Target="../media/image2.jpeg" Type="http://schemas.openxmlformats.org/officeDocument/2006/relationships/image"></Relationship><Relationship Id="rId479" Target="../media/image5.jpeg" Type="http://schemas.openxmlformats.org/officeDocument/2006/relationships/image"></Relationship><Relationship Id="rId480" Target="../media/image8.jpeg" Type="http://schemas.openxmlformats.org/officeDocument/2006/relationships/image"></Relationship><Relationship Id="rId481" Target="../media/image2.jpeg" Type="http://schemas.openxmlformats.org/officeDocument/2006/relationships/image"></Relationship><Relationship Id="rId482" Target="../media/image2.jpeg" Type="http://schemas.openxmlformats.org/officeDocument/2006/relationships/image"></Relationship><Relationship Id="rId483" Target="../media/image2.jpeg" Type="http://schemas.openxmlformats.org/officeDocument/2006/relationships/image"></Relationship><Relationship Id="rId484" Target="../media/image2.jpeg" Type="http://schemas.openxmlformats.org/officeDocument/2006/relationships/image"></Relationship><Relationship Id="rId485" Target="../media/image6.jpeg" Type="http://schemas.openxmlformats.org/officeDocument/2006/relationships/image"></Relationship><Relationship Id="rId486" Target="../media/image6.jpeg" Type="http://schemas.openxmlformats.org/officeDocument/2006/relationships/image"></Relationship><Relationship Id="rId487" Target="../media/image5.jpeg" Type="http://schemas.openxmlformats.org/officeDocument/2006/relationships/image"></Relationship><Relationship Id="rId488" Target="../media/image5.jpeg" Type="http://schemas.openxmlformats.org/officeDocument/2006/relationships/image"></Relationship><Relationship Id="rId489" Target="../media/image6.jpeg" Type="http://schemas.openxmlformats.org/officeDocument/2006/relationships/image"></Relationship><Relationship Id="rId490" Target="../media/image6.jpeg" Type="http://schemas.openxmlformats.org/officeDocument/2006/relationships/image"></Relationship><Relationship Id="rId491" Target="../media/image6.jpeg" Type="http://schemas.openxmlformats.org/officeDocument/2006/relationships/image"></Relationship><Relationship Id="rId492" Target="../media/image5.jpeg" Type="http://schemas.openxmlformats.org/officeDocument/2006/relationships/image"></Relationship><Relationship Id="rId493" Target="../media/image6.jpeg" Type="http://schemas.openxmlformats.org/officeDocument/2006/relationships/image"></Relationship><Relationship Id="rId494" Target="../media/image7.jpeg" Type="http://schemas.openxmlformats.org/officeDocument/2006/relationships/image"></Relationship><Relationship Id="rId495" Target="../media/image6.jpeg" Type="http://schemas.openxmlformats.org/officeDocument/2006/relationships/image"></Relationship><Relationship Id="rId496" Target="../media/image7.jpeg" Type="http://schemas.openxmlformats.org/officeDocument/2006/relationships/image"></Relationship><Relationship Id="rId497" Target="../media/image2.jpeg" Type="http://schemas.openxmlformats.org/officeDocument/2006/relationships/image"></Relationship><Relationship Id="rId498" Target="../media/image2.jpeg" Type="http://schemas.openxmlformats.org/officeDocument/2006/relationships/image"></Relationship><Relationship Id="rId499" Target="../media/image2.jpeg" Type="http://schemas.openxmlformats.org/officeDocument/2006/relationships/image"></Relationship><Relationship Id="rId500" Target="../media/image7.jpeg" Type="http://schemas.openxmlformats.org/officeDocument/2006/relationships/image"></Relationship><Relationship Id="rId501" Target="../media/image5.jpeg" Type="http://schemas.openxmlformats.org/officeDocument/2006/relationships/image"></Relationship><Relationship Id="rId502" Target="../media/image5.jpeg" Type="http://schemas.openxmlformats.org/officeDocument/2006/relationships/image"></Relationship><Relationship Id="rId503" Target="../media/image5.jpeg" Type="http://schemas.openxmlformats.org/officeDocument/2006/relationships/image"></Relationship><Relationship Id="rId504" Target="../media/image5.jpeg" Type="http://schemas.openxmlformats.org/officeDocument/2006/relationships/image"></Relationship><Relationship Id="rId505" Target="../media/image5.jpeg" Type="http://schemas.openxmlformats.org/officeDocument/2006/relationships/image"></Relationship><Relationship Id="rId506" Target="../media/image5.jpeg" Type="http://schemas.openxmlformats.org/officeDocument/2006/relationships/image"></Relationship><Relationship Id="rId507" Target="../media/image7.jpeg" Type="http://schemas.openxmlformats.org/officeDocument/2006/relationships/image"></Relationship><Relationship Id="rId508" Target="../media/image5.jpeg" Type="http://schemas.openxmlformats.org/officeDocument/2006/relationships/image"></Relationship><Relationship Id="rId509" Target="../media/image7.jpeg" Type="http://schemas.openxmlformats.org/officeDocument/2006/relationships/image"></Relationship><Relationship Id="rId510" Target="../media/image6.jpeg" Type="http://schemas.openxmlformats.org/officeDocument/2006/relationships/image"></Relationship><Relationship Id="rId511" Target="../media/image5.jpeg" Type="http://schemas.openxmlformats.org/officeDocument/2006/relationships/image"></Relationship><Relationship Id="rId512" Target="../media/image7.jpeg" Type="http://schemas.openxmlformats.org/officeDocument/2006/relationships/image"></Relationship><Relationship Id="rId513" Target="../media/image6.jpeg" Type="http://schemas.openxmlformats.org/officeDocument/2006/relationships/image"></Relationship><Relationship Id="rId514" Target="../media/image5.jpeg" Type="http://schemas.openxmlformats.org/officeDocument/2006/relationships/image"></Relationship><Relationship Id="rId515" Target="../media/image7.jpeg" Type="http://schemas.openxmlformats.org/officeDocument/2006/relationships/image"></Relationship><Relationship Id="rId516" Target="../media/image8.jpeg" Type="http://schemas.openxmlformats.org/officeDocument/2006/relationships/image"></Relationship><Relationship Id="rId517" Target="../media/image7.jpeg" Type="http://schemas.openxmlformats.org/officeDocument/2006/relationships/image"></Relationship><Relationship Id="rId518" Target="../media/image8.jpeg" Type="http://schemas.openxmlformats.org/officeDocument/2006/relationships/image"></Relationship><Relationship Id="rId519" Target="../media/image7.jpeg" Type="http://schemas.openxmlformats.org/officeDocument/2006/relationships/image"></Relationship><Relationship Id="rId520" Target="../media/image2.jpeg" Type="http://schemas.openxmlformats.org/officeDocument/2006/relationships/image"></Relationship><Relationship Id="rId521" Target="../media/image2.jpeg" Type="http://schemas.openxmlformats.org/officeDocument/2006/relationships/image"></Relationship><Relationship Id="rId522" Target="../media/image2.jpeg" Type="http://schemas.openxmlformats.org/officeDocument/2006/relationships/image"></Relationship><Relationship Id="rId523" Target="../media/image7.jpeg" Type="http://schemas.openxmlformats.org/officeDocument/2006/relationships/image"></Relationship><Relationship Id="rId524" Target="../media/image5.jpeg" Type="http://schemas.openxmlformats.org/officeDocument/2006/relationships/image"></Relationship><Relationship Id="rId525" Target="../media/image5.jpeg" Type="http://schemas.openxmlformats.org/officeDocument/2006/relationships/image"></Relationship><Relationship Id="rId526" Target="../media/image8.jpeg" Type="http://schemas.openxmlformats.org/officeDocument/2006/relationships/image"></Relationship><Relationship Id="rId527" Target="../media/image2.jpeg" Type="http://schemas.openxmlformats.org/officeDocument/2006/relationships/image"></Relationship><Relationship Id="rId528" Target="../media/image5.jpeg" Type="http://schemas.openxmlformats.org/officeDocument/2006/relationships/image"></Relationship><Relationship Id="rId529" Target="../media/image5.jpeg" Type="http://schemas.openxmlformats.org/officeDocument/2006/relationships/image"></Relationship><Relationship Id="rId530" Target="../media/image5.jpeg" Type="http://schemas.openxmlformats.org/officeDocument/2006/relationships/image"></Relationship><Relationship Id="rId531" Target="../media/image5.jpeg" Type="http://schemas.openxmlformats.org/officeDocument/2006/relationships/image"></Relationship><Relationship Id="rId532" Target="../media/image7.jpeg" Type="http://schemas.openxmlformats.org/officeDocument/2006/relationships/image"></Relationship><Relationship Id="rId533" Target="../media/image5.jpeg" Type="http://schemas.openxmlformats.org/officeDocument/2006/relationships/image"></Relationship><Relationship Id="rId534" Target="../media/image7.jpeg" Type="http://schemas.openxmlformats.org/officeDocument/2006/relationships/image"></Relationship><Relationship Id="rId535" Target="../media/image2.jpeg" Type="http://schemas.openxmlformats.org/officeDocument/2006/relationships/image"></Relationship><Relationship Id="rId536" Target="../media/image2.jpeg" Type="http://schemas.openxmlformats.org/officeDocument/2006/relationships/image"></Relationship><Relationship Id="rId537" Target="../media/image2.jpeg" Type="http://schemas.openxmlformats.org/officeDocument/2006/relationships/image"></Relationship><Relationship Id="rId538" Target="../media/image7.jpeg" Type="http://schemas.openxmlformats.org/officeDocument/2006/relationships/image"></Relationship><Relationship Id="rId539" Target="../media/image5.jpeg" Type="http://schemas.openxmlformats.org/officeDocument/2006/relationships/image"></Relationship><Relationship Id="rId540" Target="../media/image5.jpeg" Type="http://schemas.openxmlformats.org/officeDocument/2006/relationships/image"></Relationship><Relationship Id="rId541" Target="../media/image5.jpeg" Type="http://schemas.openxmlformats.org/officeDocument/2006/relationships/image"></Relationship><Relationship Id="rId542" Target="../media/image5.jpeg" Type="http://schemas.openxmlformats.org/officeDocument/2006/relationships/image"></Relationship><Relationship Id="rId543" Target="../media/image5.jpeg" Type="http://schemas.openxmlformats.org/officeDocument/2006/relationships/image"></Relationship><Relationship Id="rId544" Target="../media/image7.jpeg" Type="http://schemas.openxmlformats.org/officeDocument/2006/relationships/image"></Relationship><Relationship Id="rId545" Target="../media/image5.jpeg" Type="http://schemas.openxmlformats.org/officeDocument/2006/relationships/image"></Relationship><Relationship Id="rId546" Target="../media/image7.jpeg" Type="http://schemas.openxmlformats.org/officeDocument/2006/relationships/image"></Relationship><Relationship Id="rId547" Target="../media/image6.jpeg" Type="http://schemas.openxmlformats.org/officeDocument/2006/relationships/image"></Relationship><Relationship Id="rId548" Target="../media/image5.jpeg" Type="http://schemas.openxmlformats.org/officeDocument/2006/relationships/image"></Relationship><Relationship Id="rId549" Target="../media/image7.jpeg" Type="http://schemas.openxmlformats.org/officeDocument/2006/relationships/image"></Relationship><Relationship Id="rId550" Target="../media/image6.jpeg" Type="http://schemas.openxmlformats.org/officeDocument/2006/relationships/image"></Relationship><Relationship Id="rId551" Target="../media/image5.jpeg" Type="http://schemas.openxmlformats.org/officeDocument/2006/relationships/image"></Relationship><Relationship Id="rId552" Target="../media/image7.jpeg" Type="http://schemas.openxmlformats.org/officeDocument/2006/relationships/image"></Relationship><Relationship Id="rId553" Target="../media/image8.jpeg" Type="http://schemas.openxmlformats.org/officeDocument/2006/relationships/image"></Relationship><Relationship Id="rId554" Target="../media/image7.jpeg" Type="http://schemas.openxmlformats.org/officeDocument/2006/relationships/image"></Relationship><Relationship Id="rId555" Target="../media/image8.jpeg" Type="http://schemas.openxmlformats.org/officeDocument/2006/relationships/image"></Relationship><Relationship Id="rId556" Target="../media/image7.jpeg" Type="http://schemas.openxmlformats.org/officeDocument/2006/relationships/image"></Relationship><Relationship Id="rId557" Target="../media/image2.jpeg" Type="http://schemas.openxmlformats.org/officeDocument/2006/relationships/image"></Relationship><Relationship Id="rId558" Target="../media/image2.jpeg" Type="http://schemas.openxmlformats.org/officeDocument/2006/relationships/image"></Relationship><Relationship Id="rId559" Target="../media/image2.jpeg" Type="http://schemas.openxmlformats.org/officeDocument/2006/relationships/image"></Relationship><Relationship Id="rId560" Target="../media/image7.jpeg" Type="http://schemas.openxmlformats.org/officeDocument/2006/relationships/image"></Relationship><Relationship Id="rId561" Target="../media/image5.jpeg" Type="http://schemas.openxmlformats.org/officeDocument/2006/relationships/image"></Relationship><Relationship Id="rId562" Target="../media/image5.jpeg" Type="http://schemas.openxmlformats.org/officeDocument/2006/relationships/image"></Relationship><Relationship Id="rId563" Target="../media/image8.jpeg" Type="http://schemas.openxmlformats.org/officeDocument/2006/relationships/image"></Relationship><Relationship Id="rId564" Target="../media/image5.jpeg" Type="http://schemas.openxmlformats.org/officeDocument/2006/relationships/image"></Relationship><Relationship Id="rId565" Target="../media/image5.jpeg" Type="http://schemas.openxmlformats.org/officeDocument/2006/relationships/image"></Relationship><Relationship Id="rId566" Target="../media/image5.jpeg" Type="http://schemas.openxmlformats.org/officeDocument/2006/relationships/image"></Relationship><Relationship Id="rId567" Target="../media/image5.jpeg" Type="http://schemas.openxmlformats.org/officeDocument/2006/relationships/image"></Relationship><Relationship Id="rId568" Target="../media/image7.jpeg" Type="http://schemas.openxmlformats.org/officeDocument/2006/relationships/image"></Relationship><Relationship Id="rId569" Target="../media/image5.jpeg" Type="http://schemas.openxmlformats.org/officeDocument/2006/relationships/image"></Relationship><Relationship Id="rId570" Target="../media/image7.jpeg" Type="http://schemas.openxmlformats.org/officeDocument/2006/relationships/image"></Relationship><Relationship Id="rId571" Target="../media/image7.jpeg" Type="http://schemas.openxmlformats.org/officeDocument/2006/relationships/image"></Relationship><Relationship Id="rId572" Target="../media/image7.jpeg" Type="http://schemas.openxmlformats.org/officeDocument/2006/relationships/image"></Relationship><Relationship Id="rId573" Target="../media/image7.jpeg" Type="http://schemas.openxmlformats.org/officeDocument/2006/relationships/image"></Relationship><Relationship Id="rId574" Target="../media/image7.jpeg" Type="http://schemas.openxmlformats.org/officeDocument/2006/relationships/image"></Relationship><Relationship Id="rId575" Target="../media/image7.jpeg" Type="http://schemas.openxmlformats.org/officeDocument/2006/relationships/image"></Relationship><Relationship Id="rId576" Target="../media/image7.jpeg" Type="http://schemas.openxmlformats.org/officeDocument/2006/relationships/image"></Relationship><Relationship Id="rId577" Target="../media/image2.jpeg" Type="http://schemas.openxmlformats.org/officeDocument/2006/relationships/image"></Relationship><Relationship Id="rId578" Target="../media/image2.jpeg" Type="http://schemas.openxmlformats.org/officeDocument/2006/relationships/image"></Relationship><Relationship Id="rId579" Target="../media/image2.jpeg" Type="http://schemas.openxmlformats.org/officeDocument/2006/relationships/image"></Relationship><Relationship Id="rId580" Target="../media/image3.jpeg" Type="http://schemas.openxmlformats.org/officeDocument/2006/relationships/image"></Relationship><Relationship Id="rId581" Target="../media/image4.jpeg" Type="http://schemas.openxmlformats.org/officeDocument/2006/relationships/image"></Relationship><Relationship Id="rId582" Target="../media/image5.jpeg" Type="http://schemas.openxmlformats.org/officeDocument/2006/relationships/image"></Relationship><Relationship Id="rId583" Target="../media/image2.jpeg" Type="http://schemas.openxmlformats.org/officeDocument/2006/relationships/image"></Relationship><Relationship Id="rId584" Target="../media/image2.jpeg" Type="http://schemas.openxmlformats.org/officeDocument/2006/relationships/image"></Relationship><Relationship Id="rId585" Target="../media/image3.jpeg" Type="http://schemas.openxmlformats.org/officeDocument/2006/relationships/image"></Relationship><Relationship Id="rId586" Target="../media/image4.jpeg" Type="http://schemas.openxmlformats.org/officeDocument/2006/relationships/image"></Relationship><Relationship Id="rId587" Target="../media/image3.jpeg" Type="http://schemas.openxmlformats.org/officeDocument/2006/relationships/image"></Relationship><Relationship Id="rId588" Target="../media/image4.jpeg" Type="http://schemas.openxmlformats.org/officeDocument/2006/relationships/image"></Relationship><Relationship Id="rId589" Target="../media/image5.jpeg" Type="http://schemas.openxmlformats.org/officeDocument/2006/relationships/image"></Relationship><Relationship Id="rId590" Target="../media/image2.jpeg" Type="http://schemas.openxmlformats.org/officeDocument/2006/relationships/image"></Relationship><Relationship Id="rId591" Target="../media/image2.jpeg" Type="http://schemas.openxmlformats.org/officeDocument/2006/relationships/image"></Relationship><Relationship Id="rId592" Target="../media/image2.jpeg" Type="http://schemas.openxmlformats.org/officeDocument/2006/relationships/image"></Relationship><Relationship Id="rId593" Target="../media/image2.jpeg" Type="http://schemas.openxmlformats.org/officeDocument/2006/relationships/image"></Relationship><Relationship Id="rId594" Target="../media/image2.jpeg" Type="http://schemas.openxmlformats.org/officeDocument/2006/relationships/image"></Relationship><Relationship Id="rId595" Target="../media/image2.jpeg" Type="http://schemas.openxmlformats.org/officeDocument/2006/relationships/image"></Relationship><Relationship Id="rId596" Target="../media/image6.jpeg" Type="http://schemas.openxmlformats.org/officeDocument/2006/relationships/image"></Relationship><Relationship Id="rId597" Target="../media/image6.jpeg" Type="http://schemas.openxmlformats.org/officeDocument/2006/relationships/image"></Relationship><Relationship Id="rId598" Target="../media/image5.jpeg" Type="http://schemas.openxmlformats.org/officeDocument/2006/relationships/image"></Relationship><Relationship Id="rId599" Target="../media/image6.jpeg" Type="http://schemas.openxmlformats.org/officeDocument/2006/relationships/image"></Relationship><Relationship Id="rId600" Target="../media/image6.jpeg" Type="http://schemas.openxmlformats.org/officeDocument/2006/relationships/image"></Relationship><Relationship Id="rId601" Target="../media/image6.jpeg" Type="http://schemas.openxmlformats.org/officeDocument/2006/relationships/image"></Relationship><Relationship Id="rId602" Target="../media/image3.jpeg" Type="http://schemas.openxmlformats.org/officeDocument/2006/relationships/image"></Relationship><Relationship Id="rId603" Target="../media/image4.jpeg" Type="http://schemas.openxmlformats.org/officeDocument/2006/relationships/image"></Relationship><Relationship Id="rId604" Target="../media/image3.jpeg" Type="http://schemas.openxmlformats.org/officeDocument/2006/relationships/image"></Relationship><Relationship Id="rId605" Target="../media/image4.jpeg" Type="http://schemas.openxmlformats.org/officeDocument/2006/relationships/image"></Relationship><Relationship Id="rId606" Target="../media/image6.jpeg" Type="http://schemas.openxmlformats.org/officeDocument/2006/relationships/image"></Relationship><Relationship Id="rId607" Target="../media/image7.jpeg" Type="http://schemas.openxmlformats.org/officeDocument/2006/relationships/image"></Relationship><Relationship Id="rId608" Target="../media/image6.jpeg" Type="http://schemas.openxmlformats.org/officeDocument/2006/relationships/image"></Relationship><Relationship Id="rId609" Target="../media/image7.jpeg" Type="http://schemas.openxmlformats.org/officeDocument/2006/relationships/image"></Relationship><Relationship Id="rId610" Target="../media/image3.jpeg" Type="http://schemas.openxmlformats.org/officeDocument/2006/relationships/image"></Relationship><Relationship Id="rId611" Target="../media/image4.jpeg" Type="http://schemas.openxmlformats.org/officeDocument/2006/relationships/image"></Relationship><Relationship Id="rId612" Target="../media/image3.jpeg" Type="http://schemas.openxmlformats.org/officeDocument/2006/relationships/image"></Relationship><Relationship Id="rId613" Target="../media/image4.jpeg" Type="http://schemas.openxmlformats.org/officeDocument/2006/relationships/image"></Relationship><Relationship Id="rId614" Target="../media/image6.jpeg" Type="http://schemas.openxmlformats.org/officeDocument/2006/relationships/image"></Relationship><Relationship Id="rId615" Target="../media/image7.jpeg" Type="http://schemas.openxmlformats.org/officeDocument/2006/relationships/image"></Relationship><Relationship Id="rId616" Target="../media/image6.jpeg" Type="http://schemas.openxmlformats.org/officeDocument/2006/relationships/image"></Relationship><Relationship Id="rId617" Target="../media/image7.jpeg" Type="http://schemas.openxmlformats.org/officeDocument/2006/relationships/image"></Relationship><Relationship Id="rId618" Target="../media/image3.jpeg" Type="http://schemas.openxmlformats.org/officeDocument/2006/relationships/image"></Relationship><Relationship Id="rId619" Target="../media/image8.jpeg" Type="http://schemas.openxmlformats.org/officeDocument/2006/relationships/image"></Relationship><Relationship Id="rId620" Target="../media/image7.jpeg" Type="http://schemas.openxmlformats.org/officeDocument/2006/relationships/image"></Relationship><Relationship Id="rId621" Target="../media/image3.jpeg" Type="http://schemas.openxmlformats.org/officeDocument/2006/relationships/image"></Relationship><Relationship Id="rId622" Target="../media/image8.jpeg" Type="http://schemas.openxmlformats.org/officeDocument/2006/relationships/image"></Relationship><Relationship Id="rId623" Target="../media/image7.jpeg" Type="http://schemas.openxmlformats.org/officeDocument/2006/relationships/image"></Relationship><Relationship Id="rId624" Target="../media/image2.jpeg" Type="http://schemas.openxmlformats.org/officeDocument/2006/relationships/image"></Relationship><Relationship Id="rId625" Target="../media/image2.jpeg" Type="http://schemas.openxmlformats.org/officeDocument/2006/relationships/image"></Relationship><Relationship Id="rId626" Target="../media/image2.jpeg" Type="http://schemas.openxmlformats.org/officeDocument/2006/relationships/image"></Relationship><Relationship Id="rId627" Target="../media/image3.jpeg" Type="http://schemas.openxmlformats.org/officeDocument/2006/relationships/image"></Relationship><Relationship Id="rId628" Target="../media/image4.jpeg" Type="http://schemas.openxmlformats.org/officeDocument/2006/relationships/image"></Relationship><Relationship Id="rId629" Target="../media/image3.jpeg" Type="http://schemas.openxmlformats.org/officeDocument/2006/relationships/image"></Relationship><Relationship Id="rId630" Target="../media/image4.jpeg" Type="http://schemas.openxmlformats.org/officeDocument/2006/relationships/image"></Relationship><Relationship Id="rId631" Target="../media/image5.jpeg" Type="http://schemas.openxmlformats.org/officeDocument/2006/relationships/image"></Relationship><Relationship Id="rId632" Target="../media/image2.jpeg" Type="http://schemas.openxmlformats.org/officeDocument/2006/relationships/image"></Relationship><Relationship Id="rId633" Target="../media/image2.jpeg" Type="http://schemas.openxmlformats.org/officeDocument/2006/relationships/image"></Relationship><Relationship Id="rId634" Target="../media/image3.jpeg" Type="http://schemas.openxmlformats.org/officeDocument/2006/relationships/image"></Relationship><Relationship Id="rId635" Target="../media/image3.jpeg" Type="http://schemas.openxmlformats.org/officeDocument/2006/relationships/image"></Relationship><Relationship Id="rId636" Target="../media/image4.jpeg" Type="http://schemas.openxmlformats.org/officeDocument/2006/relationships/image"></Relationship><Relationship Id="rId637" Target="../media/image3.jpeg" Type="http://schemas.openxmlformats.org/officeDocument/2006/relationships/image"></Relationship><Relationship Id="rId638" Target="../media/image4.jpeg" Type="http://schemas.openxmlformats.org/officeDocument/2006/relationships/image"></Relationship><Relationship Id="rId639" Target="../media/image5.jpeg" Type="http://schemas.openxmlformats.org/officeDocument/2006/relationships/image"></Relationship><Relationship Id="rId640" Target="../media/image8.jpeg" Type="http://schemas.openxmlformats.org/officeDocument/2006/relationships/image"></Relationship><Relationship Id="rId641" Target="../media/image2.jpeg" Type="http://schemas.openxmlformats.org/officeDocument/2006/relationships/image"></Relationship><Relationship Id="rId642" Target="../media/image2.jpeg" Type="http://schemas.openxmlformats.org/officeDocument/2006/relationships/image"></Relationship><Relationship Id="rId643" Target="../media/image2.jpeg" Type="http://schemas.openxmlformats.org/officeDocument/2006/relationships/image"></Relationship><Relationship Id="rId644" Target="../media/image2.jpeg" Type="http://schemas.openxmlformats.org/officeDocument/2006/relationships/image"></Relationship><Relationship Id="rId645" Target="../media/image6.jpeg" Type="http://schemas.openxmlformats.org/officeDocument/2006/relationships/image"></Relationship><Relationship Id="rId646" Target="../media/image6.jpeg" Type="http://schemas.openxmlformats.org/officeDocument/2006/relationships/image"></Relationship><Relationship Id="rId647" Target="../media/image5.jpeg" Type="http://schemas.openxmlformats.org/officeDocument/2006/relationships/image"></Relationship><Relationship Id="rId648" Target="../media/image5.jpeg" Type="http://schemas.openxmlformats.org/officeDocument/2006/relationships/image"></Relationship><Relationship Id="rId649" Target="../media/image6.jpeg" Type="http://schemas.openxmlformats.org/officeDocument/2006/relationships/image"></Relationship><Relationship Id="rId650" Target="../media/image6.jpeg" Type="http://schemas.openxmlformats.org/officeDocument/2006/relationships/image"></Relationship><Relationship Id="rId651" Target="../media/image6.jpeg" Type="http://schemas.openxmlformats.org/officeDocument/2006/relationships/image"></Relationship><Relationship Id="rId652" Target="../media/image5.jpeg" Type="http://schemas.openxmlformats.org/officeDocument/2006/relationships/image"></Relationship><Relationship Id="rId653" Target="../media/image3.jpeg" Type="http://schemas.openxmlformats.org/officeDocument/2006/relationships/image"></Relationship><Relationship Id="rId654" Target="../media/image4.jpeg" Type="http://schemas.openxmlformats.org/officeDocument/2006/relationships/image"></Relationship><Relationship Id="rId655" Target="../media/image3.jpeg" Type="http://schemas.openxmlformats.org/officeDocument/2006/relationships/image"></Relationship><Relationship Id="rId656" Target="../media/image4.jpeg" Type="http://schemas.openxmlformats.org/officeDocument/2006/relationships/image"></Relationship><Relationship Id="rId657" Target="../media/image6.jpeg" Type="http://schemas.openxmlformats.org/officeDocument/2006/relationships/image"></Relationship><Relationship Id="rId658" Target="../media/image7.jpeg" Type="http://schemas.openxmlformats.org/officeDocument/2006/relationships/image"></Relationship><Relationship Id="rId659" Target="../media/image6.jpeg" Type="http://schemas.openxmlformats.org/officeDocument/2006/relationships/image"></Relationship><Relationship Id="rId660" Target="../media/image7.jpeg" Type="http://schemas.openxmlformats.org/officeDocument/2006/relationships/image"></Relationship><Relationship Id="rId661" Target="../media/image2.jpeg" Type="http://schemas.openxmlformats.org/officeDocument/2006/relationships/image"></Relationship><Relationship Id="rId662" Target="../media/image2.jpeg" Type="http://schemas.openxmlformats.org/officeDocument/2006/relationships/image"></Relationship><Relationship Id="rId663" Target="../media/image2.jpeg" Type="http://schemas.openxmlformats.org/officeDocument/2006/relationships/image"></Relationship><Relationship Id="rId664" Target="../media/image7.jpeg" Type="http://schemas.openxmlformats.org/officeDocument/2006/relationships/image"></Relationship><Relationship Id="rId665" Target="../media/image3.jpeg" Type="http://schemas.openxmlformats.org/officeDocument/2006/relationships/image"></Relationship><Relationship Id="rId666" Target="../media/image4.jpeg" Type="http://schemas.openxmlformats.org/officeDocument/2006/relationships/image"></Relationship><Relationship Id="rId667" Target="../media/image5.jpeg" Type="http://schemas.openxmlformats.org/officeDocument/2006/relationships/image"></Relationship><Relationship Id="rId668" Target="../media/image3.jpeg" Type="http://schemas.openxmlformats.org/officeDocument/2006/relationships/image"></Relationship><Relationship Id="rId669" Target="../media/image4.jpeg" Type="http://schemas.openxmlformats.org/officeDocument/2006/relationships/image"></Relationship><Relationship Id="rId670" Target="../media/image3.jpeg" Type="http://schemas.openxmlformats.org/officeDocument/2006/relationships/image"></Relationship><Relationship Id="rId671" Target="../media/image4.jpeg" Type="http://schemas.openxmlformats.org/officeDocument/2006/relationships/image"></Relationship><Relationship Id="rId672" Target="../media/image5.jpeg" Type="http://schemas.openxmlformats.org/officeDocument/2006/relationships/image"></Relationship><Relationship Id="rId673" Target="../media/image5.jpeg" Type="http://schemas.openxmlformats.org/officeDocument/2006/relationships/image"></Relationship><Relationship Id="rId674" Target="../media/image5.jpeg" Type="http://schemas.openxmlformats.org/officeDocument/2006/relationships/image"></Relationship><Relationship Id="rId675" Target="../media/image5.jpeg" Type="http://schemas.openxmlformats.org/officeDocument/2006/relationships/image"></Relationship><Relationship Id="rId676" Target="../media/image3.jpeg" Type="http://schemas.openxmlformats.org/officeDocument/2006/relationships/image"></Relationship><Relationship Id="rId677" Target="../media/image4.jpeg" Type="http://schemas.openxmlformats.org/officeDocument/2006/relationships/image"></Relationship><Relationship Id="rId678" Target="../media/image3.jpeg" Type="http://schemas.openxmlformats.org/officeDocument/2006/relationships/image"></Relationship><Relationship Id="rId679" Target="../media/image4.jpeg" Type="http://schemas.openxmlformats.org/officeDocument/2006/relationships/image"></Relationship><Relationship Id="rId680" Target="../media/image3.jpeg" Type="http://schemas.openxmlformats.org/officeDocument/2006/relationships/image"></Relationship><Relationship Id="rId681" Target="../media/image4.jpeg" Type="http://schemas.openxmlformats.org/officeDocument/2006/relationships/image"></Relationship><Relationship Id="rId682" Target="../media/image5.jpeg" Type="http://schemas.openxmlformats.org/officeDocument/2006/relationships/image"></Relationship><Relationship Id="rId683" Target="../media/image7.jpeg" Type="http://schemas.openxmlformats.org/officeDocument/2006/relationships/image"></Relationship><Relationship Id="rId684" Target="../media/image3.jpeg" Type="http://schemas.openxmlformats.org/officeDocument/2006/relationships/image"></Relationship><Relationship Id="rId685" Target="../media/image4.jpeg" Type="http://schemas.openxmlformats.org/officeDocument/2006/relationships/image"></Relationship><Relationship Id="rId686" Target="../media/image5.jpeg" Type="http://schemas.openxmlformats.org/officeDocument/2006/relationships/image"></Relationship><Relationship Id="rId687" Target="../media/image7.jpeg" Type="http://schemas.openxmlformats.org/officeDocument/2006/relationships/image"></Relationship><Relationship Id="rId688" Target="../media/image3.jpeg" Type="http://schemas.openxmlformats.org/officeDocument/2006/relationships/image"></Relationship><Relationship Id="rId689" Target="../media/image4.jpeg" Type="http://schemas.openxmlformats.org/officeDocument/2006/relationships/image"></Relationship><Relationship Id="rId690" Target="../media/image3.jpeg" Type="http://schemas.openxmlformats.org/officeDocument/2006/relationships/image"></Relationship><Relationship Id="rId691" Target="../media/image4.jpeg" Type="http://schemas.openxmlformats.org/officeDocument/2006/relationships/image"></Relationship><Relationship Id="rId692" Target="../media/image3.jpeg" Type="http://schemas.openxmlformats.org/officeDocument/2006/relationships/image"></Relationship><Relationship Id="rId693" Target="../media/image4.jpeg" Type="http://schemas.openxmlformats.org/officeDocument/2006/relationships/image"></Relationship><Relationship Id="rId694" Target="../media/image6.jpeg" Type="http://schemas.openxmlformats.org/officeDocument/2006/relationships/image"></Relationship><Relationship Id="rId695" Target="../media/image5.jpeg" Type="http://schemas.openxmlformats.org/officeDocument/2006/relationships/image"></Relationship><Relationship Id="rId696" Target="../media/image7.jpeg" Type="http://schemas.openxmlformats.org/officeDocument/2006/relationships/image"></Relationship><Relationship Id="rId697" Target="../media/image3.jpeg" Type="http://schemas.openxmlformats.org/officeDocument/2006/relationships/image"></Relationship><Relationship Id="rId698" Target="../media/image4.jpeg" Type="http://schemas.openxmlformats.org/officeDocument/2006/relationships/image"></Relationship><Relationship Id="rId699" Target="../media/image6.jpeg" Type="http://schemas.openxmlformats.org/officeDocument/2006/relationships/image"></Relationship><Relationship Id="rId700" Target="../media/image5.jpeg" Type="http://schemas.openxmlformats.org/officeDocument/2006/relationships/image"></Relationship><Relationship Id="rId701" Target="../media/image7.jpeg" Type="http://schemas.openxmlformats.org/officeDocument/2006/relationships/image"></Relationship><Relationship Id="rId702" Target="../media/image8.jpeg" Type="http://schemas.openxmlformats.org/officeDocument/2006/relationships/image"></Relationship><Relationship Id="rId703" Target="../media/image7.jpeg" Type="http://schemas.openxmlformats.org/officeDocument/2006/relationships/image"></Relationship><Relationship Id="rId704" Target="../media/image8.jpeg" Type="http://schemas.openxmlformats.org/officeDocument/2006/relationships/image"></Relationship><Relationship Id="rId705" Target="../media/image7.jpeg" Type="http://schemas.openxmlformats.org/officeDocument/2006/relationships/image"></Relationship><Relationship Id="rId706" Target="../media/image2.jpeg" Type="http://schemas.openxmlformats.org/officeDocument/2006/relationships/image"></Relationship><Relationship Id="rId707" Target="../media/image2.jpeg" Type="http://schemas.openxmlformats.org/officeDocument/2006/relationships/image"></Relationship><Relationship Id="rId708" Target="../media/image2.jpeg" Type="http://schemas.openxmlformats.org/officeDocument/2006/relationships/image"></Relationship><Relationship Id="rId709" Target="../media/image7.jpeg" Type="http://schemas.openxmlformats.org/officeDocument/2006/relationships/image"></Relationship><Relationship Id="rId710" Target="../media/image3.jpeg" Type="http://schemas.openxmlformats.org/officeDocument/2006/relationships/image"></Relationship><Relationship Id="rId711" Target="../media/image4.jpeg" Type="http://schemas.openxmlformats.org/officeDocument/2006/relationships/image"></Relationship><Relationship Id="rId712" Target="../media/image3.jpeg" Type="http://schemas.openxmlformats.org/officeDocument/2006/relationships/image"></Relationship><Relationship Id="rId713" Target="../media/image4.jpeg" Type="http://schemas.openxmlformats.org/officeDocument/2006/relationships/image"></Relationship><Relationship Id="rId714" Target="../media/image5.jpeg" Type="http://schemas.openxmlformats.org/officeDocument/2006/relationships/image"></Relationship><Relationship Id="rId715" Target="../media/image3.jpeg" Type="http://schemas.openxmlformats.org/officeDocument/2006/relationships/image"></Relationship><Relationship Id="rId716" Target="../media/image3.jpeg" Type="http://schemas.openxmlformats.org/officeDocument/2006/relationships/image"></Relationship><Relationship Id="rId717" Target="../media/image4.jpeg" Type="http://schemas.openxmlformats.org/officeDocument/2006/relationships/image"></Relationship><Relationship Id="rId718" Target="../media/image3.jpeg" Type="http://schemas.openxmlformats.org/officeDocument/2006/relationships/image"></Relationship><Relationship Id="rId719" Target="../media/image4.jpeg" Type="http://schemas.openxmlformats.org/officeDocument/2006/relationships/image"></Relationship><Relationship Id="rId720" Target="../media/image5.jpeg" Type="http://schemas.openxmlformats.org/officeDocument/2006/relationships/image"></Relationship><Relationship Id="rId721" Target="../media/image8.jpeg" Type="http://schemas.openxmlformats.org/officeDocument/2006/relationships/image"></Relationship><Relationship Id="rId722" Target="../media/image2.jpeg" Type="http://schemas.openxmlformats.org/officeDocument/2006/relationships/image"></Relationship><Relationship Id="rId723" Target="../media/image5.jpeg" Type="http://schemas.openxmlformats.org/officeDocument/2006/relationships/image"></Relationship><Relationship Id="rId724" Target="../media/image5.jpeg" Type="http://schemas.openxmlformats.org/officeDocument/2006/relationships/image"></Relationship><Relationship Id="rId725" Target="../media/image5.jpeg" Type="http://schemas.openxmlformats.org/officeDocument/2006/relationships/image"></Relationship><Relationship Id="rId726" Target="../media/image3.jpeg" Type="http://schemas.openxmlformats.org/officeDocument/2006/relationships/image"></Relationship><Relationship Id="rId727" Target="../media/image4.jpeg" Type="http://schemas.openxmlformats.org/officeDocument/2006/relationships/image"></Relationship><Relationship Id="rId728" Target="../media/image3.jpeg" Type="http://schemas.openxmlformats.org/officeDocument/2006/relationships/image"></Relationship><Relationship Id="rId729" Target="../media/image4.jpeg" Type="http://schemas.openxmlformats.org/officeDocument/2006/relationships/image"></Relationship><Relationship Id="rId730" Target="../media/image3.jpeg" Type="http://schemas.openxmlformats.org/officeDocument/2006/relationships/image"></Relationship><Relationship Id="rId731" Target="../media/image4.jpeg" Type="http://schemas.openxmlformats.org/officeDocument/2006/relationships/image"></Relationship><Relationship Id="rId732" Target="../media/image5.jpeg" Type="http://schemas.openxmlformats.org/officeDocument/2006/relationships/image"></Relationship><Relationship Id="rId733" Target="../media/image7.jpeg" Type="http://schemas.openxmlformats.org/officeDocument/2006/relationships/image"></Relationship><Relationship Id="rId734" Target="../media/image3.jpeg" Type="http://schemas.openxmlformats.org/officeDocument/2006/relationships/image"></Relationship><Relationship Id="rId735" Target="../media/image4.jpeg" Type="http://schemas.openxmlformats.org/officeDocument/2006/relationships/image"></Relationship><Relationship Id="rId736" Target="../media/image5.jpeg" Type="http://schemas.openxmlformats.org/officeDocument/2006/relationships/image"></Relationship><Relationship Id="rId737" Target="../media/image7.jpeg" Type="http://schemas.openxmlformats.org/officeDocument/2006/relationships/image"></Relationship><Relationship Id="rId738" Target="../media/image2.jpeg" Type="http://schemas.openxmlformats.org/officeDocument/2006/relationships/image"></Relationship><Relationship Id="rId739" Target="../media/image2.jpeg" Type="http://schemas.openxmlformats.org/officeDocument/2006/relationships/image"></Relationship><Relationship Id="rId740" Target="../media/image2.jpeg" Type="http://schemas.openxmlformats.org/officeDocument/2006/relationships/image"></Relationship><Relationship Id="rId741" Target="../media/image7.jpeg" Type="http://schemas.openxmlformats.org/officeDocument/2006/relationships/image"></Relationship><Relationship Id="rId742" Target="../media/image3.jpeg" Type="http://schemas.openxmlformats.org/officeDocument/2006/relationships/image"></Relationship><Relationship Id="rId743" Target="../media/image4.jpeg" Type="http://schemas.openxmlformats.org/officeDocument/2006/relationships/image"></Relationship><Relationship Id="rId744" Target="../media/image5.jpeg" Type="http://schemas.openxmlformats.org/officeDocument/2006/relationships/image"></Relationship><Relationship Id="rId745" Target="../media/image3.jpeg" Type="http://schemas.openxmlformats.org/officeDocument/2006/relationships/image"></Relationship><Relationship Id="rId746" Target="../media/image4.jpeg" Type="http://schemas.openxmlformats.org/officeDocument/2006/relationships/image"></Relationship><Relationship Id="rId747" Target="../media/image5.jpeg" Type="http://schemas.openxmlformats.org/officeDocument/2006/relationships/image"></Relationship><Relationship Id="rId748" Target="../media/image5.jpeg" Type="http://schemas.openxmlformats.org/officeDocument/2006/relationships/image"></Relationship><Relationship Id="rId749" Target="../media/image5.jpeg" Type="http://schemas.openxmlformats.org/officeDocument/2006/relationships/image"></Relationship><Relationship Id="rId750" Target="../media/image3.jpeg" Type="http://schemas.openxmlformats.org/officeDocument/2006/relationships/image"></Relationship><Relationship Id="rId751" Target="../media/image4.jpeg" Type="http://schemas.openxmlformats.org/officeDocument/2006/relationships/image"></Relationship><Relationship Id="rId752" Target="../media/image3.jpeg" Type="http://schemas.openxmlformats.org/officeDocument/2006/relationships/image"></Relationship><Relationship Id="rId753" Target="../media/image4.jpeg" Type="http://schemas.openxmlformats.org/officeDocument/2006/relationships/image"></Relationship><Relationship Id="rId754" Target="../media/image3.jpeg" Type="http://schemas.openxmlformats.org/officeDocument/2006/relationships/image"></Relationship><Relationship Id="rId755" Target="../media/image4.jpeg" Type="http://schemas.openxmlformats.org/officeDocument/2006/relationships/image"></Relationship><Relationship Id="rId756" Target="../media/image5.jpeg" Type="http://schemas.openxmlformats.org/officeDocument/2006/relationships/image"></Relationship><Relationship Id="rId757" Target="../media/image7.jpeg" Type="http://schemas.openxmlformats.org/officeDocument/2006/relationships/image"></Relationship><Relationship Id="rId758" Target="../media/image3.jpeg" Type="http://schemas.openxmlformats.org/officeDocument/2006/relationships/image"></Relationship><Relationship Id="rId759" Target="../media/image4.jpeg" Type="http://schemas.openxmlformats.org/officeDocument/2006/relationships/image"></Relationship><Relationship Id="rId760" Target="../media/image5.jpeg" Type="http://schemas.openxmlformats.org/officeDocument/2006/relationships/image"></Relationship><Relationship Id="rId761" Target="../media/image7.jpeg" Type="http://schemas.openxmlformats.org/officeDocument/2006/relationships/image"></Relationship><Relationship Id="rId762" Target="../media/image3.jpeg" Type="http://schemas.openxmlformats.org/officeDocument/2006/relationships/image"></Relationship><Relationship Id="rId763" Target="../media/image4.jpeg" Type="http://schemas.openxmlformats.org/officeDocument/2006/relationships/image"></Relationship><Relationship Id="rId764" Target="../media/image3.jpeg" Type="http://schemas.openxmlformats.org/officeDocument/2006/relationships/image"></Relationship><Relationship Id="rId765" Target="../media/image4.jpeg" Type="http://schemas.openxmlformats.org/officeDocument/2006/relationships/image"></Relationship><Relationship Id="rId766" Target="../media/image3.jpeg" Type="http://schemas.openxmlformats.org/officeDocument/2006/relationships/image"></Relationship><Relationship Id="rId767" Target="../media/image4.jpeg" Type="http://schemas.openxmlformats.org/officeDocument/2006/relationships/image"></Relationship><Relationship Id="rId768" Target="../media/image6.jpeg" Type="http://schemas.openxmlformats.org/officeDocument/2006/relationships/image"></Relationship><Relationship Id="rId769" Target="../media/image5.jpeg" Type="http://schemas.openxmlformats.org/officeDocument/2006/relationships/image"></Relationship><Relationship Id="rId770" Target="../media/image7.jpeg" Type="http://schemas.openxmlformats.org/officeDocument/2006/relationships/image"></Relationship><Relationship Id="rId771" Target="../media/image3.jpeg" Type="http://schemas.openxmlformats.org/officeDocument/2006/relationships/image"></Relationship><Relationship Id="rId772" Target="../media/image4.jpeg" Type="http://schemas.openxmlformats.org/officeDocument/2006/relationships/image"></Relationship><Relationship Id="rId773" Target="../media/image6.jpeg" Type="http://schemas.openxmlformats.org/officeDocument/2006/relationships/image"></Relationship><Relationship Id="rId774" Target="../media/image5.jpeg" Type="http://schemas.openxmlformats.org/officeDocument/2006/relationships/image"></Relationship><Relationship Id="rId775" Target="../media/image7.jpeg" Type="http://schemas.openxmlformats.org/officeDocument/2006/relationships/image"></Relationship><Relationship Id="rId776" Target="../media/image8.jpeg" Type="http://schemas.openxmlformats.org/officeDocument/2006/relationships/image"></Relationship><Relationship Id="rId777" Target="../media/image7.jpeg" Type="http://schemas.openxmlformats.org/officeDocument/2006/relationships/image"></Relationship><Relationship Id="rId778" Target="../media/image8.jpeg" Type="http://schemas.openxmlformats.org/officeDocument/2006/relationships/image"></Relationship><Relationship Id="rId779" Target="../media/image7.jpeg" Type="http://schemas.openxmlformats.org/officeDocument/2006/relationships/image"></Relationship><Relationship Id="rId780" Target="../media/image2.jpeg" Type="http://schemas.openxmlformats.org/officeDocument/2006/relationships/image"></Relationship><Relationship Id="rId781" Target="../media/image2.jpeg" Type="http://schemas.openxmlformats.org/officeDocument/2006/relationships/image"></Relationship><Relationship Id="rId782" Target="../media/image2.jpeg" Type="http://schemas.openxmlformats.org/officeDocument/2006/relationships/image"></Relationship><Relationship Id="rId783" Target="../media/image7.jpeg" Type="http://schemas.openxmlformats.org/officeDocument/2006/relationships/image"></Relationship><Relationship Id="rId784" Target="../media/image3.jpeg" Type="http://schemas.openxmlformats.org/officeDocument/2006/relationships/image"></Relationship><Relationship Id="rId785" Target="../media/image4.jpeg" Type="http://schemas.openxmlformats.org/officeDocument/2006/relationships/image"></Relationship><Relationship Id="rId786" Target="../media/image3.jpeg" Type="http://schemas.openxmlformats.org/officeDocument/2006/relationships/image"></Relationship><Relationship Id="rId787" Target="../media/image4.jpeg" Type="http://schemas.openxmlformats.org/officeDocument/2006/relationships/image"></Relationship><Relationship Id="rId788" Target="../media/image5.jpeg" Type="http://schemas.openxmlformats.org/officeDocument/2006/relationships/image"></Relationship><Relationship Id="rId789" Target="../media/image3.jpeg" Type="http://schemas.openxmlformats.org/officeDocument/2006/relationships/image"></Relationship><Relationship Id="rId790" Target="../media/image3.jpeg" Type="http://schemas.openxmlformats.org/officeDocument/2006/relationships/image"></Relationship><Relationship Id="rId791" Target="../media/image4.jpeg" Type="http://schemas.openxmlformats.org/officeDocument/2006/relationships/image"></Relationship><Relationship Id="rId792" Target="../media/image3.jpeg" Type="http://schemas.openxmlformats.org/officeDocument/2006/relationships/image"></Relationship><Relationship Id="rId793" Target="../media/image4.jpeg" Type="http://schemas.openxmlformats.org/officeDocument/2006/relationships/image"></Relationship><Relationship Id="rId794" Target="../media/image5.jpeg" Type="http://schemas.openxmlformats.org/officeDocument/2006/relationships/image"></Relationship><Relationship Id="rId795" Target="../media/image8.jpeg" Type="http://schemas.openxmlformats.org/officeDocument/2006/relationships/image"></Relationship><Relationship Id="rId796" Target="../media/image5.jpeg" Type="http://schemas.openxmlformats.org/officeDocument/2006/relationships/image"></Relationship><Relationship Id="rId797" Target="../media/image5.jpeg" Type="http://schemas.openxmlformats.org/officeDocument/2006/relationships/image"></Relationship><Relationship Id="rId798" Target="../media/image5.jpeg" Type="http://schemas.openxmlformats.org/officeDocument/2006/relationships/image"></Relationship><Relationship Id="rId799" Target="../media/image3.jpeg" Type="http://schemas.openxmlformats.org/officeDocument/2006/relationships/image"></Relationship><Relationship Id="rId800" Target="../media/image4.jpeg" Type="http://schemas.openxmlformats.org/officeDocument/2006/relationships/image"></Relationship><Relationship Id="rId801" Target="../media/image3.jpeg" Type="http://schemas.openxmlformats.org/officeDocument/2006/relationships/image"></Relationship><Relationship Id="rId802" Target="../media/image4.jpeg" Type="http://schemas.openxmlformats.org/officeDocument/2006/relationships/image"></Relationship><Relationship Id="rId803" Target="../media/image3.jpeg" Type="http://schemas.openxmlformats.org/officeDocument/2006/relationships/image"></Relationship><Relationship Id="rId804" Target="../media/image4.jpeg" Type="http://schemas.openxmlformats.org/officeDocument/2006/relationships/image"></Relationship><Relationship Id="rId805" Target="../media/image5.jpeg" Type="http://schemas.openxmlformats.org/officeDocument/2006/relationships/image"></Relationship><Relationship Id="rId806" Target="../media/image7.jpeg" Type="http://schemas.openxmlformats.org/officeDocument/2006/relationships/image"></Relationship><Relationship Id="rId807" Target="../media/image3.jpeg" Type="http://schemas.openxmlformats.org/officeDocument/2006/relationships/image"></Relationship><Relationship Id="rId808" Target="../media/image4.jpeg" Type="http://schemas.openxmlformats.org/officeDocument/2006/relationships/image"></Relationship><Relationship Id="rId809" Target="../media/image5.jpeg" Type="http://schemas.openxmlformats.org/officeDocument/2006/relationships/image"></Relationship><Relationship Id="rId810" Target="../media/image7.jpeg" Type="http://schemas.openxmlformats.org/officeDocument/2006/relationships/image"></Relationship><Relationship Id="rId811" Target="../media/image3.jpeg" Type="http://schemas.openxmlformats.org/officeDocument/2006/relationships/image"></Relationship><Relationship Id="rId812" Target="../media/image4.jpeg" Type="http://schemas.openxmlformats.org/officeDocument/2006/relationships/image"></Relationship><Relationship Id="rId813" Target="../media/image7.jpeg" Type="http://schemas.openxmlformats.org/officeDocument/2006/relationships/image"></Relationship><Relationship Id="rId814" Target="../media/image7.jpeg" Type="http://schemas.openxmlformats.org/officeDocument/2006/relationships/image"></Relationship><Relationship Id="rId815" Target="../media/image7.jpeg" Type="http://schemas.openxmlformats.org/officeDocument/2006/relationships/image"></Relationship><Relationship Id="rId816" Target="../media/image7.jpeg" Type="http://schemas.openxmlformats.org/officeDocument/2006/relationships/image"></Relationship><Relationship Id="rId817" Target="../media/image3.jpeg" Type="http://schemas.openxmlformats.org/officeDocument/2006/relationships/image"></Relationship><Relationship Id="rId818" Target="../media/image4.jpeg" Type="http://schemas.openxmlformats.org/officeDocument/2006/relationships/image"></Relationship><Relationship Id="rId819" Target="../media/image3.jpeg" Type="http://schemas.openxmlformats.org/officeDocument/2006/relationships/image"></Relationship><Relationship Id="rId820" Target="../media/image3.jpeg" Type="http://schemas.openxmlformats.org/officeDocument/2006/relationships/image"></Relationship><Relationship Id="rId821" Target="../media/image4.jpeg" Type="http://schemas.openxmlformats.org/officeDocument/2006/relationships/image"></Relationship><Relationship Id="rId822" Target="../media/image7.jpeg" Type="http://schemas.openxmlformats.org/officeDocument/2006/relationships/image"></Relationship><Relationship Id="rId823" Target="../media/image7.jpeg" Type="http://schemas.openxmlformats.org/officeDocument/2006/relationships/image"></Relationship><Relationship Id="rId824" Target="../media/image2.jpeg" Type="http://schemas.openxmlformats.org/officeDocument/2006/relationships/image"></Relationship><Relationship Id="rId825" Target="../media/image2.jpeg" Type="http://schemas.openxmlformats.org/officeDocument/2006/relationships/image"></Relationship><Relationship Id="rId826" Target="../media/image2.jpeg" Type="http://schemas.openxmlformats.org/officeDocument/2006/relationships/image"></Relationship><Relationship Id="rId827" Target="../media/image3.jpeg" Type="http://schemas.openxmlformats.org/officeDocument/2006/relationships/image"></Relationship><Relationship Id="rId828" Target="../media/image4.jpeg" Type="http://schemas.openxmlformats.org/officeDocument/2006/relationships/image"></Relationship><Relationship Id="rId829" Target="../media/image5.jpeg" Type="http://schemas.openxmlformats.org/officeDocument/2006/relationships/image"></Relationship><Relationship Id="rId830" Target="../media/image2.jpeg" Type="http://schemas.openxmlformats.org/officeDocument/2006/relationships/image"></Relationship><Relationship Id="rId831" Target="../media/image2.jpeg" Type="http://schemas.openxmlformats.org/officeDocument/2006/relationships/image"></Relationship><Relationship Id="rId832" Target="../media/image3.jpeg" Type="http://schemas.openxmlformats.org/officeDocument/2006/relationships/image"></Relationship><Relationship Id="rId833" Target="../media/image4.jpeg" Type="http://schemas.openxmlformats.org/officeDocument/2006/relationships/image"></Relationship><Relationship Id="rId834" Target="../media/image3.jpeg" Type="http://schemas.openxmlformats.org/officeDocument/2006/relationships/image"></Relationship><Relationship Id="rId835" Target="../media/image4.jpeg" Type="http://schemas.openxmlformats.org/officeDocument/2006/relationships/image"></Relationship><Relationship Id="rId836" Target="../media/image5.jpeg" Type="http://schemas.openxmlformats.org/officeDocument/2006/relationships/image"></Relationship><Relationship Id="rId837" Target="../media/image2.jpeg" Type="http://schemas.openxmlformats.org/officeDocument/2006/relationships/image"></Relationship><Relationship Id="rId838" Target="../media/image2.jpeg" Type="http://schemas.openxmlformats.org/officeDocument/2006/relationships/image"></Relationship><Relationship Id="rId839" Target="../media/image2.jpeg" Type="http://schemas.openxmlformats.org/officeDocument/2006/relationships/image"></Relationship><Relationship Id="rId840" Target="../media/image2.jpeg" Type="http://schemas.openxmlformats.org/officeDocument/2006/relationships/image"></Relationship><Relationship Id="rId841" Target="../media/image2.jpeg" Type="http://schemas.openxmlformats.org/officeDocument/2006/relationships/image"></Relationship><Relationship Id="rId842" Target="../media/image2.jpeg" Type="http://schemas.openxmlformats.org/officeDocument/2006/relationships/image"></Relationship><Relationship Id="rId843" Target="../media/image6.jpeg" Type="http://schemas.openxmlformats.org/officeDocument/2006/relationships/image"></Relationship><Relationship Id="rId844" Target="../media/image6.jpeg" Type="http://schemas.openxmlformats.org/officeDocument/2006/relationships/image"></Relationship><Relationship Id="rId845" Target="../media/image5.jpeg" Type="http://schemas.openxmlformats.org/officeDocument/2006/relationships/image"></Relationship><Relationship Id="rId846" Target="../media/image6.jpeg" Type="http://schemas.openxmlformats.org/officeDocument/2006/relationships/image"></Relationship><Relationship Id="rId847" Target="../media/image6.jpeg" Type="http://schemas.openxmlformats.org/officeDocument/2006/relationships/image"></Relationship><Relationship Id="rId848" Target="../media/image6.jpeg" Type="http://schemas.openxmlformats.org/officeDocument/2006/relationships/image"></Relationship><Relationship Id="rId849" Target="../media/image3.jpeg" Type="http://schemas.openxmlformats.org/officeDocument/2006/relationships/image"></Relationship><Relationship Id="rId850" Target="../media/image4.jpeg" Type="http://schemas.openxmlformats.org/officeDocument/2006/relationships/image"></Relationship><Relationship Id="rId851" Target="../media/image3.jpeg" Type="http://schemas.openxmlformats.org/officeDocument/2006/relationships/image"></Relationship><Relationship Id="rId852" Target="../media/image4.jpeg" Type="http://schemas.openxmlformats.org/officeDocument/2006/relationships/image"></Relationship><Relationship Id="rId853" Target="../media/image6.jpeg" Type="http://schemas.openxmlformats.org/officeDocument/2006/relationships/image"></Relationship><Relationship Id="rId854" Target="../media/image7.jpeg" Type="http://schemas.openxmlformats.org/officeDocument/2006/relationships/image"></Relationship><Relationship Id="rId855" Target="../media/image6.jpeg" Type="http://schemas.openxmlformats.org/officeDocument/2006/relationships/image"></Relationship><Relationship Id="rId856" Target="../media/image7.jpeg" Type="http://schemas.openxmlformats.org/officeDocument/2006/relationships/image"></Relationship><Relationship Id="rId857" Target="../media/image3.jpeg" Type="http://schemas.openxmlformats.org/officeDocument/2006/relationships/image"></Relationship><Relationship Id="rId858" Target="../media/image4.jpeg" Type="http://schemas.openxmlformats.org/officeDocument/2006/relationships/image"></Relationship><Relationship Id="rId859" Target="../media/image3.jpeg" Type="http://schemas.openxmlformats.org/officeDocument/2006/relationships/image"></Relationship><Relationship Id="rId860" Target="../media/image4.jpeg" Type="http://schemas.openxmlformats.org/officeDocument/2006/relationships/image"></Relationship><Relationship Id="rId861" Target="../media/image6.jpeg" Type="http://schemas.openxmlformats.org/officeDocument/2006/relationships/image"></Relationship><Relationship Id="rId862" Target="../media/image7.jpeg" Type="http://schemas.openxmlformats.org/officeDocument/2006/relationships/image"></Relationship><Relationship Id="rId863" Target="../media/image6.jpeg" Type="http://schemas.openxmlformats.org/officeDocument/2006/relationships/image"></Relationship><Relationship Id="rId864" Target="../media/image7.jpeg" Type="http://schemas.openxmlformats.org/officeDocument/2006/relationships/image"></Relationship><Relationship Id="rId865" Target="../media/image3.jpeg" Type="http://schemas.openxmlformats.org/officeDocument/2006/relationships/image"></Relationship><Relationship Id="rId866" Target="../media/image8.jpeg" Type="http://schemas.openxmlformats.org/officeDocument/2006/relationships/image"></Relationship><Relationship Id="rId867" Target="../media/image7.jpeg" Type="http://schemas.openxmlformats.org/officeDocument/2006/relationships/image"></Relationship><Relationship Id="rId868" Target="../media/image3.jpeg" Type="http://schemas.openxmlformats.org/officeDocument/2006/relationships/image"></Relationship><Relationship Id="rId869" Target="../media/image8.jpeg" Type="http://schemas.openxmlformats.org/officeDocument/2006/relationships/image"></Relationship><Relationship Id="rId870" Target="../media/image7.jpeg" Type="http://schemas.openxmlformats.org/officeDocument/2006/relationships/image"></Relationship><Relationship Id="rId871" Target="../media/image2.jpeg" Type="http://schemas.openxmlformats.org/officeDocument/2006/relationships/image"></Relationship><Relationship Id="rId872" Target="../media/image2.jpeg" Type="http://schemas.openxmlformats.org/officeDocument/2006/relationships/image"></Relationship><Relationship Id="rId873" Target="../media/image2.jpeg" Type="http://schemas.openxmlformats.org/officeDocument/2006/relationships/image"></Relationship><Relationship Id="rId874" Target="../media/image3.jpeg" Type="http://schemas.openxmlformats.org/officeDocument/2006/relationships/image"></Relationship><Relationship Id="rId875" Target="../media/image4.jpeg" Type="http://schemas.openxmlformats.org/officeDocument/2006/relationships/image"></Relationship><Relationship Id="rId876" Target="../media/image3.jpeg" Type="http://schemas.openxmlformats.org/officeDocument/2006/relationships/image"></Relationship><Relationship Id="rId877" Target="../media/image4.jpeg" Type="http://schemas.openxmlformats.org/officeDocument/2006/relationships/image"></Relationship><Relationship Id="rId878" Target="../media/image5.jpeg" Type="http://schemas.openxmlformats.org/officeDocument/2006/relationships/image"></Relationship><Relationship Id="rId879" Target="../media/image2.jpeg" Type="http://schemas.openxmlformats.org/officeDocument/2006/relationships/image"></Relationship><Relationship Id="rId880" Target="../media/image2.jpeg" Type="http://schemas.openxmlformats.org/officeDocument/2006/relationships/image"></Relationship><Relationship Id="rId881" Target="../media/image3.jpeg" Type="http://schemas.openxmlformats.org/officeDocument/2006/relationships/image"></Relationship><Relationship Id="rId882" Target="../media/image3.jpeg" Type="http://schemas.openxmlformats.org/officeDocument/2006/relationships/image"></Relationship><Relationship Id="rId883" Target="../media/image4.jpeg" Type="http://schemas.openxmlformats.org/officeDocument/2006/relationships/image"></Relationship><Relationship Id="rId884" Target="../media/image3.jpeg" Type="http://schemas.openxmlformats.org/officeDocument/2006/relationships/image"></Relationship><Relationship Id="rId885" Target="../media/image4.jpeg" Type="http://schemas.openxmlformats.org/officeDocument/2006/relationships/image"></Relationship><Relationship Id="rId886" Target="../media/image5.jpeg" Type="http://schemas.openxmlformats.org/officeDocument/2006/relationships/image"></Relationship><Relationship Id="rId887" Target="../media/image8.jpeg" Type="http://schemas.openxmlformats.org/officeDocument/2006/relationships/image"></Relationship><Relationship Id="rId888" Target="../media/image2.jpeg" Type="http://schemas.openxmlformats.org/officeDocument/2006/relationships/image"></Relationship><Relationship Id="rId889" Target="../media/image2.jpeg" Type="http://schemas.openxmlformats.org/officeDocument/2006/relationships/image"></Relationship><Relationship Id="rId890" Target="../media/image2.jpeg" Type="http://schemas.openxmlformats.org/officeDocument/2006/relationships/image"></Relationship><Relationship Id="rId891" Target="../media/image2.jpeg" Type="http://schemas.openxmlformats.org/officeDocument/2006/relationships/image"></Relationship><Relationship Id="rId892" Target="../media/image6.jpeg" Type="http://schemas.openxmlformats.org/officeDocument/2006/relationships/image"></Relationship><Relationship Id="rId893" Target="../media/image6.jpeg" Type="http://schemas.openxmlformats.org/officeDocument/2006/relationships/image"></Relationship><Relationship Id="rId894" Target="../media/image5.jpeg" Type="http://schemas.openxmlformats.org/officeDocument/2006/relationships/image"></Relationship><Relationship Id="rId895" Target="../media/image5.jpeg" Type="http://schemas.openxmlformats.org/officeDocument/2006/relationships/image"></Relationship><Relationship Id="rId896" Target="../media/image6.jpeg" Type="http://schemas.openxmlformats.org/officeDocument/2006/relationships/image"></Relationship><Relationship Id="rId897" Target="../media/image6.jpeg" Type="http://schemas.openxmlformats.org/officeDocument/2006/relationships/image"></Relationship><Relationship Id="rId898" Target="../media/image6.jpeg" Type="http://schemas.openxmlformats.org/officeDocument/2006/relationships/image"></Relationship><Relationship Id="rId899" Target="../media/image5.jpeg" Type="http://schemas.openxmlformats.org/officeDocument/2006/relationships/image"></Relationship><Relationship Id="rId900" Target="../media/image3.jpeg" Type="http://schemas.openxmlformats.org/officeDocument/2006/relationships/image"></Relationship><Relationship Id="rId901" Target="../media/image4.jpeg" Type="http://schemas.openxmlformats.org/officeDocument/2006/relationships/image"></Relationship><Relationship Id="rId902" Target="../media/image3.jpeg" Type="http://schemas.openxmlformats.org/officeDocument/2006/relationships/image"></Relationship><Relationship Id="rId903" Target="../media/image4.jpeg" Type="http://schemas.openxmlformats.org/officeDocument/2006/relationships/image"></Relationship><Relationship Id="rId904" Target="../media/image6.jpeg" Type="http://schemas.openxmlformats.org/officeDocument/2006/relationships/image"></Relationship><Relationship Id="rId905" Target="../media/image7.jpeg" Type="http://schemas.openxmlformats.org/officeDocument/2006/relationships/image"></Relationship><Relationship Id="rId906" Target="../media/image6.jpeg" Type="http://schemas.openxmlformats.org/officeDocument/2006/relationships/image"></Relationship><Relationship Id="rId907" Target="../media/image7.jpeg" Type="http://schemas.openxmlformats.org/officeDocument/2006/relationships/image"></Relationship><Relationship Id="rId908" Target="../media/image2.jpeg" Type="http://schemas.openxmlformats.org/officeDocument/2006/relationships/image"></Relationship><Relationship Id="rId909" Target="../media/image2.jpeg" Type="http://schemas.openxmlformats.org/officeDocument/2006/relationships/image"></Relationship><Relationship Id="rId910" Target="../media/image2.jpeg" Type="http://schemas.openxmlformats.org/officeDocument/2006/relationships/image"></Relationship><Relationship Id="rId911" Target="../media/image7.jpeg" Type="http://schemas.openxmlformats.org/officeDocument/2006/relationships/image"></Relationship><Relationship Id="rId912" Target="../media/image3.jpeg" Type="http://schemas.openxmlformats.org/officeDocument/2006/relationships/image"></Relationship><Relationship Id="rId913" Target="../media/image4.jpeg" Type="http://schemas.openxmlformats.org/officeDocument/2006/relationships/image"></Relationship><Relationship Id="rId914" Target="../media/image5.jpeg" Type="http://schemas.openxmlformats.org/officeDocument/2006/relationships/image"></Relationship><Relationship Id="rId915" Target="../media/image3.jpeg" Type="http://schemas.openxmlformats.org/officeDocument/2006/relationships/image"></Relationship><Relationship Id="rId916" Target="../media/image4.jpeg" Type="http://schemas.openxmlformats.org/officeDocument/2006/relationships/image"></Relationship><Relationship Id="rId917" Target="../media/image3.jpeg" Type="http://schemas.openxmlformats.org/officeDocument/2006/relationships/image"></Relationship><Relationship Id="rId918" Target="../media/image4.jpeg" Type="http://schemas.openxmlformats.org/officeDocument/2006/relationships/image"></Relationship><Relationship Id="rId919" Target="../media/image5.jpeg" Type="http://schemas.openxmlformats.org/officeDocument/2006/relationships/image"></Relationship><Relationship Id="rId920" Target="../media/image5.jpeg" Type="http://schemas.openxmlformats.org/officeDocument/2006/relationships/image"></Relationship><Relationship Id="rId921" Target="../media/image5.jpeg" Type="http://schemas.openxmlformats.org/officeDocument/2006/relationships/image"></Relationship><Relationship Id="rId922" Target="../media/image5.jpeg" Type="http://schemas.openxmlformats.org/officeDocument/2006/relationships/image"></Relationship><Relationship Id="rId923" Target="../media/image3.jpeg" Type="http://schemas.openxmlformats.org/officeDocument/2006/relationships/image"></Relationship><Relationship Id="rId924" Target="../media/image4.jpeg" Type="http://schemas.openxmlformats.org/officeDocument/2006/relationships/image"></Relationship><Relationship Id="rId925" Target="../media/image3.jpeg" Type="http://schemas.openxmlformats.org/officeDocument/2006/relationships/image"></Relationship><Relationship Id="rId926" Target="../media/image4.jpeg" Type="http://schemas.openxmlformats.org/officeDocument/2006/relationships/image"></Relationship><Relationship Id="rId927" Target="../media/image3.jpeg" Type="http://schemas.openxmlformats.org/officeDocument/2006/relationships/image"></Relationship><Relationship Id="rId928" Target="../media/image4.jpeg" Type="http://schemas.openxmlformats.org/officeDocument/2006/relationships/image"></Relationship><Relationship Id="rId929" Target="../media/image5.jpeg" Type="http://schemas.openxmlformats.org/officeDocument/2006/relationships/image"></Relationship><Relationship Id="rId930" Target="../media/image7.jpeg" Type="http://schemas.openxmlformats.org/officeDocument/2006/relationships/image"></Relationship><Relationship Id="rId931" Target="../media/image3.jpeg" Type="http://schemas.openxmlformats.org/officeDocument/2006/relationships/image"></Relationship><Relationship Id="rId932" Target="../media/image4.jpeg" Type="http://schemas.openxmlformats.org/officeDocument/2006/relationships/image"></Relationship><Relationship Id="rId933" Target="../media/image5.jpeg" Type="http://schemas.openxmlformats.org/officeDocument/2006/relationships/image"></Relationship><Relationship Id="rId934" Target="../media/image7.jpeg" Type="http://schemas.openxmlformats.org/officeDocument/2006/relationships/image"></Relationship><Relationship Id="rId935" Target="../media/image3.jpeg" Type="http://schemas.openxmlformats.org/officeDocument/2006/relationships/image"></Relationship><Relationship Id="rId936" Target="../media/image4.jpeg" Type="http://schemas.openxmlformats.org/officeDocument/2006/relationships/image"></Relationship><Relationship Id="rId937" Target="../media/image3.jpeg" Type="http://schemas.openxmlformats.org/officeDocument/2006/relationships/image"></Relationship><Relationship Id="rId938" Target="../media/image4.jpeg" Type="http://schemas.openxmlformats.org/officeDocument/2006/relationships/image"></Relationship><Relationship Id="rId939" Target="../media/image3.jpeg" Type="http://schemas.openxmlformats.org/officeDocument/2006/relationships/image"></Relationship><Relationship Id="rId940" Target="../media/image4.jpeg" Type="http://schemas.openxmlformats.org/officeDocument/2006/relationships/image"></Relationship><Relationship Id="rId941" Target="../media/image6.jpeg" Type="http://schemas.openxmlformats.org/officeDocument/2006/relationships/image"></Relationship><Relationship Id="rId942" Target="../media/image5.jpeg" Type="http://schemas.openxmlformats.org/officeDocument/2006/relationships/image"></Relationship><Relationship Id="rId943" Target="../media/image7.jpeg" Type="http://schemas.openxmlformats.org/officeDocument/2006/relationships/image"></Relationship><Relationship Id="rId944" Target="../media/image3.jpeg" Type="http://schemas.openxmlformats.org/officeDocument/2006/relationships/image"></Relationship><Relationship Id="rId945" Target="../media/image4.jpeg" Type="http://schemas.openxmlformats.org/officeDocument/2006/relationships/image"></Relationship><Relationship Id="rId946" Target="../media/image6.jpeg" Type="http://schemas.openxmlformats.org/officeDocument/2006/relationships/image"></Relationship><Relationship Id="rId947" Target="../media/image5.jpeg" Type="http://schemas.openxmlformats.org/officeDocument/2006/relationships/image"></Relationship><Relationship Id="rId948" Target="../media/image7.jpeg" Type="http://schemas.openxmlformats.org/officeDocument/2006/relationships/image"></Relationship><Relationship Id="rId949" Target="../media/image8.jpeg" Type="http://schemas.openxmlformats.org/officeDocument/2006/relationships/image"></Relationship><Relationship Id="rId950" Target="../media/image7.jpeg" Type="http://schemas.openxmlformats.org/officeDocument/2006/relationships/image"></Relationship><Relationship Id="rId951" Target="../media/image8.jpeg" Type="http://schemas.openxmlformats.org/officeDocument/2006/relationships/image"></Relationship><Relationship Id="rId952" Target="../media/image7.jpeg" Type="http://schemas.openxmlformats.org/officeDocument/2006/relationships/image"></Relationship><Relationship Id="rId953" Target="../media/image2.jpeg" Type="http://schemas.openxmlformats.org/officeDocument/2006/relationships/image"></Relationship><Relationship Id="rId954" Target="../media/image2.jpeg" Type="http://schemas.openxmlformats.org/officeDocument/2006/relationships/image"></Relationship><Relationship Id="rId955" Target="../media/image2.jpeg" Type="http://schemas.openxmlformats.org/officeDocument/2006/relationships/image"></Relationship><Relationship Id="rId956" Target="../media/image7.jpeg" Type="http://schemas.openxmlformats.org/officeDocument/2006/relationships/image"></Relationship><Relationship Id="rId957" Target="../media/image3.jpeg" Type="http://schemas.openxmlformats.org/officeDocument/2006/relationships/image"></Relationship><Relationship Id="rId958" Target="../media/image4.jpeg" Type="http://schemas.openxmlformats.org/officeDocument/2006/relationships/image"></Relationship><Relationship Id="rId959" Target="../media/image3.jpeg" Type="http://schemas.openxmlformats.org/officeDocument/2006/relationships/image"></Relationship><Relationship Id="rId960" Target="../media/image4.jpeg" Type="http://schemas.openxmlformats.org/officeDocument/2006/relationships/image"></Relationship><Relationship Id="rId961" Target="../media/image5.jpeg" Type="http://schemas.openxmlformats.org/officeDocument/2006/relationships/image"></Relationship><Relationship Id="rId962" Target="../media/image3.jpeg" Type="http://schemas.openxmlformats.org/officeDocument/2006/relationships/image"></Relationship><Relationship Id="rId963" Target="../media/image3.jpeg" Type="http://schemas.openxmlformats.org/officeDocument/2006/relationships/image"></Relationship><Relationship Id="rId964" Target="../media/image4.jpeg" Type="http://schemas.openxmlformats.org/officeDocument/2006/relationships/image"></Relationship><Relationship Id="rId965" Target="../media/image3.jpeg" Type="http://schemas.openxmlformats.org/officeDocument/2006/relationships/image"></Relationship><Relationship Id="rId966" Target="../media/image4.jpeg" Type="http://schemas.openxmlformats.org/officeDocument/2006/relationships/image"></Relationship><Relationship Id="rId967" Target="../media/image5.jpeg" Type="http://schemas.openxmlformats.org/officeDocument/2006/relationships/image"></Relationship><Relationship Id="rId968" Target="../media/image8.jpeg" Type="http://schemas.openxmlformats.org/officeDocument/2006/relationships/image"></Relationship><Relationship Id="rId969" Target="../media/image2.jpeg" Type="http://schemas.openxmlformats.org/officeDocument/2006/relationships/image"></Relationship><Relationship Id="rId970" Target="../media/image5.jpeg" Type="http://schemas.openxmlformats.org/officeDocument/2006/relationships/image"></Relationship><Relationship Id="rId971" Target="../media/image5.jpeg" Type="http://schemas.openxmlformats.org/officeDocument/2006/relationships/image"></Relationship><Relationship Id="rId972" Target="../media/image5.jpeg" Type="http://schemas.openxmlformats.org/officeDocument/2006/relationships/image"></Relationship><Relationship Id="rId973" Target="../media/image3.jpeg" Type="http://schemas.openxmlformats.org/officeDocument/2006/relationships/image"></Relationship><Relationship Id="rId974" Target="../media/image4.jpeg" Type="http://schemas.openxmlformats.org/officeDocument/2006/relationships/image"></Relationship><Relationship Id="rId975" Target="../media/image3.jpeg" Type="http://schemas.openxmlformats.org/officeDocument/2006/relationships/image"></Relationship><Relationship Id="rId976" Target="../media/image4.jpeg" Type="http://schemas.openxmlformats.org/officeDocument/2006/relationships/image"></Relationship><Relationship Id="rId977" Target="../media/image3.jpeg" Type="http://schemas.openxmlformats.org/officeDocument/2006/relationships/image"></Relationship><Relationship Id="rId978" Target="../media/image4.jpeg" Type="http://schemas.openxmlformats.org/officeDocument/2006/relationships/image"></Relationship><Relationship Id="rId979" Target="../media/image5.jpeg" Type="http://schemas.openxmlformats.org/officeDocument/2006/relationships/image"></Relationship><Relationship Id="rId980" Target="../media/image7.jpeg" Type="http://schemas.openxmlformats.org/officeDocument/2006/relationships/image"></Relationship><Relationship Id="rId981" Target="../media/image3.jpeg" Type="http://schemas.openxmlformats.org/officeDocument/2006/relationships/image"></Relationship><Relationship Id="rId982" Target="../media/image4.jpeg" Type="http://schemas.openxmlformats.org/officeDocument/2006/relationships/image"></Relationship><Relationship Id="rId983" Target="../media/image5.jpeg" Type="http://schemas.openxmlformats.org/officeDocument/2006/relationships/image"></Relationship><Relationship Id="rId984" Target="../media/image7.jpeg" Type="http://schemas.openxmlformats.org/officeDocument/2006/relationships/image"></Relationship><Relationship Id="rId985" Target="../media/image2.jpeg" Type="http://schemas.openxmlformats.org/officeDocument/2006/relationships/image"></Relationship><Relationship Id="rId986" Target="../media/image2.jpeg" Type="http://schemas.openxmlformats.org/officeDocument/2006/relationships/image"></Relationship><Relationship Id="rId987" Target="../media/image2.jpeg" Type="http://schemas.openxmlformats.org/officeDocument/2006/relationships/image"></Relationship><Relationship Id="rId988" Target="../media/image7.jpeg" Type="http://schemas.openxmlformats.org/officeDocument/2006/relationships/image"></Relationship><Relationship Id="rId989" Target="../media/image3.jpeg" Type="http://schemas.openxmlformats.org/officeDocument/2006/relationships/image"></Relationship><Relationship Id="rId990" Target="../media/image4.jpeg" Type="http://schemas.openxmlformats.org/officeDocument/2006/relationships/image"></Relationship><Relationship Id="rId991" Target="../media/image5.jpeg" Type="http://schemas.openxmlformats.org/officeDocument/2006/relationships/image"></Relationship><Relationship Id="rId992" Target="../media/image3.jpeg" Type="http://schemas.openxmlformats.org/officeDocument/2006/relationships/image"></Relationship><Relationship Id="rId993" Target="../media/image4.jpeg" Type="http://schemas.openxmlformats.org/officeDocument/2006/relationships/image"></Relationship><Relationship Id="rId994" Target="../media/image5.jpeg" Type="http://schemas.openxmlformats.org/officeDocument/2006/relationships/image"></Relationship><Relationship Id="rId995" Target="../media/image5.jpeg" Type="http://schemas.openxmlformats.org/officeDocument/2006/relationships/image"></Relationship><Relationship Id="rId996" Target="../media/image5.jpeg" Type="http://schemas.openxmlformats.org/officeDocument/2006/relationships/image"></Relationship><Relationship Id="rId997" Target="../media/image3.jpeg" Type="http://schemas.openxmlformats.org/officeDocument/2006/relationships/image"></Relationship><Relationship Id="rId998" Target="../media/image4.jpeg" Type="http://schemas.openxmlformats.org/officeDocument/2006/relationships/image"></Relationship><Relationship Id="rId999" Target="../media/image3.jpeg" Type="http://schemas.openxmlformats.org/officeDocument/2006/relationships/image"></Relationship><Relationship Id="rId1000" Target="../media/image4.jpeg" Type="http://schemas.openxmlformats.org/officeDocument/2006/relationships/image"></Relationship><Relationship Id="rId1001" Target="../media/image3.jpeg" Type="http://schemas.openxmlformats.org/officeDocument/2006/relationships/image"></Relationship><Relationship Id="rId1002" Target="../media/image4.jpeg" Type="http://schemas.openxmlformats.org/officeDocument/2006/relationships/image"></Relationship><Relationship Id="rId1003" Target="../media/image5.jpeg" Type="http://schemas.openxmlformats.org/officeDocument/2006/relationships/image"></Relationship><Relationship Id="rId1004" Target="../media/image7.jpeg" Type="http://schemas.openxmlformats.org/officeDocument/2006/relationships/image"></Relationship><Relationship Id="rId1005" Target="../media/image3.jpeg" Type="http://schemas.openxmlformats.org/officeDocument/2006/relationships/image"></Relationship><Relationship Id="rId1006" Target="../media/image4.jpeg" Type="http://schemas.openxmlformats.org/officeDocument/2006/relationships/image"></Relationship><Relationship Id="rId1007" Target="../media/image5.jpeg" Type="http://schemas.openxmlformats.org/officeDocument/2006/relationships/image"></Relationship><Relationship Id="rId1008" Target="../media/image7.jpeg" Type="http://schemas.openxmlformats.org/officeDocument/2006/relationships/image"></Relationship><Relationship Id="rId1009" Target="../media/image3.jpeg" Type="http://schemas.openxmlformats.org/officeDocument/2006/relationships/image"></Relationship><Relationship Id="rId1010" Target="../media/image4.jpeg" Type="http://schemas.openxmlformats.org/officeDocument/2006/relationships/image"></Relationship><Relationship Id="rId1011" Target="../media/image3.jpeg" Type="http://schemas.openxmlformats.org/officeDocument/2006/relationships/image"></Relationship><Relationship Id="rId1012" Target="../media/image4.jpeg" Type="http://schemas.openxmlformats.org/officeDocument/2006/relationships/image"></Relationship><Relationship Id="rId1013" Target="../media/image3.jpeg" Type="http://schemas.openxmlformats.org/officeDocument/2006/relationships/image"></Relationship><Relationship Id="rId1014" Target="../media/image4.jpeg" Type="http://schemas.openxmlformats.org/officeDocument/2006/relationships/image"></Relationship><Relationship Id="rId1015" Target="../media/image6.jpeg" Type="http://schemas.openxmlformats.org/officeDocument/2006/relationships/image"></Relationship><Relationship Id="rId1016" Target="../media/image5.jpeg" Type="http://schemas.openxmlformats.org/officeDocument/2006/relationships/image"></Relationship><Relationship Id="rId1017" Target="../media/image7.jpeg" Type="http://schemas.openxmlformats.org/officeDocument/2006/relationships/image"></Relationship><Relationship Id="rId1018" Target="../media/image3.jpeg" Type="http://schemas.openxmlformats.org/officeDocument/2006/relationships/image"></Relationship><Relationship Id="rId1019" Target="../media/image4.jpeg" Type="http://schemas.openxmlformats.org/officeDocument/2006/relationships/image"></Relationship><Relationship Id="rId1020" Target="../media/image6.jpeg" Type="http://schemas.openxmlformats.org/officeDocument/2006/relationships/image"></Relationship><Relationship Id="rId1021" Target="../media/image5.jpeg" Type="http://schemas.openxmlformats.org/officeDocument/2006/relationships/image"></Relationship><Relationship Id="rId1022" Target="../media/image7.jpeg" Type="http://schemas.openxmlformats.org/officeDocument/2006/relationships/image"></Relationship><Relationship Id="rId1023" Target="../media/image8.jpeg" Type="http://schemas.openxmlformats.org/officeDocument/2006/relationships/image"></Relationship><Relationship Id="rId1024" Target="../media/image7.jpeg" Type="http://schemas.openxmlformats.org/officeDocument/2006/relationships/image"></Relationship><Relationship Id="rId1025" Target="../media/image8.jpeg" Type="http://schemas.openxmlformats.org/officeDocument/2006/relationships/image"></Relationship><Relationship Id="rId1026" Target="../media/image7.jpeg" Type="http://schemas.openxmlformats.org/officeDocument/2006/relationships/image"></Relationship><Relationship Id="rId1027" Target="../media/image2.jpeg" Type="http://schemas.openxmlformats.org/officeDocument/2006/relationships/image"></Relationship><Relationship Id="rId1028" Target="../media/image2.jpeg" Type="http://schemas.openxmlformats.org/officeDocument/2006/relationships/image"></Relationship><Relationship Id="rId1029" Target="../media/image2.jpeg" Type="http://schemas.openxmlformats.org/officeDocument/2006/relationships/image"></Relationship><Relationship Id="rId1030" Target="../media/image7.jpeg" Type="http://schemas.openxmlformats.org/officeDocument/2006/relationships/image"></Relationship><Relationship Id="rId1031" Target="../media/image3.jpeg" Type="http://schemas.openxmlformats.org/officeDocument/2006/relationships/image"></Relationship><Relationship Id="rId1032" Target="../media/image4.jpeg" Type="http://schemas.openxmlformats.org/officeDocument/2006/relationships/image"></Relationship><Relationship Id="rId1033" Target="../media/image3.jpeg" Type="http://schemas.openxmlformats.org/officeDocument/2006/relationships/image"></Relationship><Relationship Id="rId1034" Target="../media/image4.jpeg" Type="http://schemas.openxmlformats.org/officeDocument/2006/relationships/image"></Relationship><Relationship Id="rId1035" Target="../media/image5.jpeg" Type="http://schemas.openxmlformats.org/officeDocument/2006/relationships/image"></Relationship><Relationship Id="rId1036" Target="../media/image3.jpeg" Type="http://schemas.openxmlformats.org/officeDocument/2006/relationships/image"></Relationship><Relationship Id="rId1037" Target="../media/image3.jpeg" Type="http://schemas.openxmlformats.org/officeDocument/2006/relationships/image"></Relationship><Relationship Id="rId1038" Target="../media/image4.jpeg" Type="http://schemas.openxmlformats.org/officeDocument/2006/relationships/image"></Relationship><Relationship Id="rId1039" Target="../media/image3.jpeg" Type="http://schemas.openxmlformats.org/officeDocument/2006/relationships/image"></Relationship><Relationship Id="rId1040" Target="../media/image4.jpeg" Type="http://schemas.openxmlformats.org/officeDocument/2006/relationships/image"></Relationship><Relationship Id="rId1041" Target="../media/image5.jpeg" Type="http://schemas.openxmlformats.org/officeDocument/2006/relationships/image"></Relationship><Relationship Id="rId1042" Target="../media/image8.jpeg" Type="http://schemas.openxmlformats.org/officeDocument/2006/relationships/image"></Relationship><Relationship Id="rId1043" Target="../media/image5.jpeg" Type="http://schemas.openxmlformats.org/officeDocument/2006/relationships/image"></Relationship><Relationship Id="rId1044" Target="../media/image5.jpeg" Type="http://schemas.openxmlformats.org/officeDocument/2006/relationships/image"></Relationship><Relationship Id="rId1045" Target="../media/image5.jpeg" Type="http://schemas.openxmlformats.org/officeDocument/2006/relationships/image"></Relationship><Relationship Id="rId1046" Target="../media/image3.jpeg" Type="http://schemas.openxmlformats.org/officeDocument/2006/relationships/image"></Relationship><Relationship Id="rId1047" Target="../media/image4.jpeg" Type="http://schemas.openxmlformats.org/officeDocument/2006/relationships/image"></Relationship><Relationship Id="rId1048" Target="../media/image3.jpeg" Type="http://schemas.openxmlformats.org/officeDocument/2006/relationships/image"></Relationship><Relationship Id="rId1049" Target="../media/image4.jpeg" Type="http://schemas.openxmlformats.org/officeDocument/2006/relationships/image"></Relationship><Relationship Id="rId1050" Target="../media/image3.jpeg" Type="http://schemas.openxmlformats.org/officeDocument/2006/relationships/image"></Relationship><Relationship Id="rId1051" Target="../media/image4.jpeg" Type="http://schemas.openxmlformats.org/officeDocument/2006/relationships/image"></Relationship><Relationship Id="rId1052" Target="../media/image5.jpeg" Type="http://schemas.openxmlformats.org/officeDocument/2006/relationships/image"></Relationship><Relationship Id="rId1053" Target="../media/image7.jpeg" Type="http://schemas.openxmlformats.org/officeDocument/2006/relationships/image"></Relationship><Relationship Id="rId1054" Target="../media/image3.jpeg" Type="http://schemas.openxmlformats.org/officeDocument/2006/relationships/image"></Relationship><Relationship Id="rId1055" Target="../media/image4.jpeg" Type="http://schemas.openxmlformats.org/officeDocument/2006/relationships/image"></Relationship><Relationship Id="rId1056" Target="../media/image5.jpeg" Type="http://schemas.openxmlformats.org/officeDocument/2006/relationships/image"></Relationship><Relationship Id="rId1057" Target="../media/image7.jpeg" Type="http://schemas.openxmlformats.org/officeDocument/2006/relationships/image"></Relationship><Relationship Id="rId1058" Target="../media/image3.jpeg" Type="http://schemas.openxmlformats.org/officeDocument/2006/relationships/image"></Relationship><Relationship Id="rId1059" Target="../media/image4.jpeg" Type="http://schemas.openxmlformats.org/officeDocument/2006/relationships/image"></Relationship><Relationship Id="rId1060" Target="../media/image7.jpeg" Type="http://schemas.openxmlformats.org/officeDocument/2006/relationships/image"></Relationship><Relationship Id="rId1061" Target="../media/image7.jpeg" Type="http://schemas.openxmlformats.org/officeDocument/2006/relationships/image"></Relationship><Relationship Id="rId1062" Target="../media/image7.jpeg" Type="http://schemas.openxmlformats.org/officeDocument/2006/relationships/image"></Relationship><Relationship Id="rId1063" Target="../media/image7.jpeg" Type="http://schemas.openxmlformats.org/officeDocument/2006/relationships/image"></Relationship><Relationship Id="rId1064" Target="../media/image3.jpeg" Type="http://schemas.openxmlformats.org/officeDocument/2006/relationships/image"></Relationship><Relationship Id="rId1065" Target="../media/image4.jpeg" Type="http://schemas.openxmlformats.org/officeDocument/2006/relationships/image"></Relationship><Relationship Id="rId1066" Target="../media/image3.jpeg" Type="http://schemas.openxmlformats.org/officeDocument/2006/relationships/image"></Relationship><Relationship Id="rId1067" Target="../media/image3.jpeg" Type="http://schemas.openxmlformats.org/officeDocument/2006/relationships/image"></Relationship><Relationship Id="rId1068" Target="../media/image4.jpeg" Type="http://schemas.openxmlformats.org/officeDocument/2006/relationships/image"></Relationship><Relationship Id="rId1069" Target="../media/image7.jpeg" Type="http://schemas.openxmlformats.org/officeDocument/2006/relationships/image"></Relationship><Relationship Id="rId1070" Target="../media/image7.jpeg" Type="http://schemas.openxmlformats.org/officeDocument/2006/relationships/image"></Relationship><Relationship Id="rId1071" Target="../media/image2.jpeg" Type="http://schemas.openxmlformats.org/officeDocument/2006/relationships/image"></Relationship><Relationship Id="rId1072" Target="../media/image2.jpeg" Type="http://schemas.openxmlformats.org/officeDocument/2006/relationships/image"></Relationship><Relationship Id="rId1073" Target="../media/image2.jpeg" Type="http://schemas.openxmlformats.org/officeDocument/2006/relationships/image"></Relationship><Relationship Id="rId1074" Target="../media/image3.jpeg" Type="http://schemas.openxmlformats.org/officeDocument/2006/relationships/image"></Relationship><Relationship Id="rId1075" Target="../media/image4.jpeg" Type="http://schemas.openxmlformats.org/officeDocument/2006/relationships/image"></Relationship><Relationship Id="rId1076" Target="../media/image5.jpeg" Type="http://schemas.openxmlformats.org/officeDocument/2006/relationships/image"></Relationship><Relationship Id="rId1077" Target="../media/image2.jpeg" Type="http://schemas.openxmlformats.org/officeDocument/2006/relationships/image"></Relationship><Relationship Id="rId1078" Target="../media/image2.jpeg" Type="http://schemas.openxmlformats.org/officeDocument/2006/relationships/image"></Relationship><Relationship Id="rId1079" Target="../media/image3.jpeg" Type="http://schemas.openxmlformats.org/officeDocument/2006/relationships/image"></Relationship><Relationship Id="rId1080" Target="../media/image4.jpeg" Type="http://schemas.openxmlformats.org/officeDocument/2006/relationships/image"></Relationship><Relationship Id="rId1081" Target="../media/image3.jpeg" Type="http://schemas.openxmlformats.org/officeDocument/2006/relationships/image"></Relationship><Relationship Id="rId1082" Target="../media/image4.jpeg" Type="http://schemas.openxmlformats.org/officeDocument/2006/relationships/image"></Relationship><Relationship Id="rId1083" Target="../media/image5.jpeg" Type="http://schemas.openxmlformats.org/officeDocument/2006/relationships/image"></Relationship><Relationship Id="rId1084" Target="../media/image2.jpeg" Type="http://schemas.openxmlformats.org/officeDocument/2006/relationships/image"></Relationship><Relationship Id="rId1085" Target="../media/image2.jpeg" Type="http://schemas.openxmlformats.org/officeDocument/2006/relationships/image"></Relationship><Relationship Id="rId1086" Target="../media/image2.jpeg" Type="http://schemas.openxmlformats.org/officeDocument/2006/relationships/image"></Relationship><Relationship Id="rId1087" Target="../media/image2.jpeg" Type="http://schemas.openxmlformats.org/officeDocument/2006/relationships/image"></Relationship><Relationship Id="rId1088" Target="../media/image2.jpeg" Type="http://schemas.openxmlformats.org/officeDocument/2006/relationships/image"></Relationship><Relationship Id="rId1089" Target="../media/image2.jpeg" Type="http://schemas.openxmlformats.org/officeDocument/2006/relationships/image"></Relationship><Relationship Id="rId1090" Target="../media/image6.jpeg" Type="http://schemas.openxmlformats.org/officeDocument/2006/relationships/image"></Relationship><Relationship Id="rId1091" Target="../media/image6.jpeg" Type="http://schemas.openxmlformats.org/officeDocument/2006/relationships/image"></Relationship><Relationship Id="rId1092" Target="../media/image5.jpeg" Type="http://schemas.openxmlformats.org/officeDocument/2006/relationships/image"></Relationship><Relationship Id="rId1093" Target="../media/image6.jpeg" Type="http://schemas.openxmlformats.org/officeDocument/2006/relationships/image"></Relationship><Relationship Id="rId1094" Target="../media/image6.jpeg" Type="http://schemas.openxmlformats.org/officeDocument/2006/relationships/image"></Relationship><Relationship Id="rId1095" Target="../media/image6.jpeg" Type="http://schemas.openxmlformats.org/officeDocument/2006/relationships/image"></Relationship><Relationship Id="rId1096" Target="../media/image3.jpeg" Type="http://schemas.openxmlformats.org/officeDocument/2006/relationships/image"></Relationship><Relationship Id="rId1097" Target="../media/image4.jpeg" Type="http://schemas.openxmlformats.org/officeDocument/2006/relationships/image"></Relationship><Relationship Id="rId1098" Target="../media/image3.jpeg" Type="http://schemas.openxmlformats.org/officeDocument/2006/relationships/image"></Relationship><Relationship Id="rId1099" Target="../media/image4.jpeg" Type="http://schemas.openxmlformats.org/officeDocument/2006/relationships/image"></Relationship><Relationship Id="rId1100" Target="../media/image6.jpeg" Type="http://schemas.openxmlformats.org/officeDocument/2006/relationships/image"></Relationship><Relationship Id="rId1101" Target="../media/image7.jpeg" Type="http://schemas.openxmlformats.org/officeDocument/2006/relationships/image"></Relationship><Relationship Id="rId1102" Target="../media/image6.jpeg" Type="http://schemas.openxmlformats.org/officeDocument/2006/relationships/image"></Relationship><Relationship Id="rId1103" Target="../media/image7.jpeg" Type="http://schemas.openxmlformats.org/officeDocument/2006/relationships/image"></Relationship><Relationship Id="rId1104" Target="../media/image3.jpeg" Type="http://schemas.openxmlformats.org/officeDocument/2006/relationships/image"></Relationship><Relationship Id="rId1105" Target="../media/image4.jpeg" Type="http://schemas.openxmlformats.org/officeDocument/2006/relationships/image"></Relationship><Relationship Id="rId1106" Target="../media/image3.jpeg" Type="http://schemas.openxmlformats.org/officeDocument/2006/relationships/image"></Relationship><Relationship Id="rId1107" Target="../media/image4.jpeg" Type="http://schemas.openxmlformats.org/officeDocument/2006/relationships/image"></Relationship><Relationship Id="rId1108" Target="../media/image6.jpeg" Type="http://schemas.openxmlformats.org/officeDocument/2006/relationships/image"></Relationship><Relationship Id="rId1109" Target="../media/image7.jpeg" Type="http://schemas.openxmlformats.org/officeDocument/2006/relationships/image"></Relationship><Relationship Id="rId1110" Target="../media/image6.jpeg" Type="http://schemas.openxmlformats.org/officeDocument/2006/relationships/image"></Relationship><Relationship Id="rId1111" Target="../media/image7.jpeg" Type="http://schemas.openxmlformats.org/officeDocument/2006/relationships/image"></Relationship><Relationship Id="rId1112" Target="../media/image3.jpeg" Type="http://schemas.openxmlformats.org/officeDocument/2006/relationships/image"></Relationship><Relationship Id="rId1113" Target="../media/image8.jpeg" Type="http://schemas.openxmlformats.org/officeDocument/2006/relationships/image"></Relationship><Relationship Id="rId1114" Target="../media/image7.jpeg" Type="http://schemas.openxmlformats.org/officeDocument/2006/relationships/image"></Relationship><Relationship Id="rId1115" Target="../media/image3.jpeg" Type="http://schemas.openxmlformats.org/officeDocument/2006/relationships/image"></Relationship><Relationship Id="rId1116" Target="../media/image8.jpeg" Type="http://schemas.openxmlformats.org/officeDocument/2006/relationships/image"></Relationship><Relationship Id="rId1117" Target="../media/image7.jpeg" Type="http://schemas.openxmlformats.org/officeDocument/2006/relationships/image"></Relationship><Relationship Id="rId1118" Target="../media/image2.jpeg" Type="http://schemas.openxmlformats.org/officeDocument/2006/relationships/image"></Relationship><Relationship Id="rId1119" Target="../media/image2.jpeg" Type="http://schemas.openxmlformats.org/officeDocument/2006/relationships/image"></Relationship><Relationship Id="rId1120" Target="../media/image2.jpeg" Type="http://schemas.openxmlformats.org/officeDocument/2006/relationships/image"></Relationship><Relationship Id="rId1121" Target="../media/image3.jpeg" Type="http://schemas.openxmlformats.org/officeDocument/2006/relationships/image"></Relationship><Relationship Id="rId1122" Target="../media/image4.jpeg" Type="http://schemas.openxmlformats.org/officeDocument/2006/relationships/image"></Relationship><Relationship Id="rId1123" Target="../media/image3.jpeg" Type="http://schemas.openxmlformats.org/officeDocument/2006/relationships/image"></Relationship><Relationship Id="rId1124" Target="../media/image4.jpeg" Type="http://schemas.openxmlformats.org/officeDocument/2006/relationships/image"></Relationship><Relationship Id="rId1125" Target="../media/image5.jpeg" Type="http://schemas.openxmlformats.org/officeDocument/2006/relationships/image"></Relationship><Relationship Id="rId1126" Target="../media/image2.jpeg" Type="http://schemas.openxmlformats.org/officeDocument/2006/relationships/image"></Relationship><Relationship Id="rId1127" Target="../media/image2.jpeg" Type="http://schemas.openxmlformats.org/officeDocument/2006/relationships/image"></Relationship><Relationship Id="rId1128" Target="../media/image3.jpeg" Type="http://schemas.openxmlformats.org/officeDocument/2006/relationships/image"></Relationship><Relationship Id="rId1129" Target="../media/image3.jpeg" Type="http://schemas.openxmlformats.org/officeDocument/2006/relationships/image"></Relationship><Relationship Id="rId1130" Target="../media/image4.jpeg" Type="http://schemas.openxmlformats.org/officeDocument/2006/relationships/image"></Relationship><Relationship Id="rId1131" Target="../media/image3.jpeg" Type="http://schemas.openxmlformats.org/officeDocument/2006/relationships/image"></Relationship><Relationship Id="rId1132" Target="../media/image4.jpeg" Type="http://schemas.openxmlformats.org/officeDocument/2006/relationships/image"></Relationship><Relationship Id="rId1133" Target="../media/image5.jpeg" Type="http://schemas.openxmlformats.org/officeDocument/2006/relationships/image"></Relationship><Relationship Id="rId1134" Target="../media/image8.jpeg" Type="http://schemas.openxmlformats.org/officeDocument/2006/relationships/image"></Relationship><Relationship Id="rId1135" Target="../media/image2.jpeg" Type="http://schemas.openxmlformats.org/officeDocument/2006/relationships/image"></Relationship><Relationship Id="rId1136" Target="../media/image2.jpeg" Type="http://schemas.openxmlformats.org/officeDocument/2006/relationships/image"></Relationship><Relationship Id="rId1137" Target="../media/image2.jpeg" Type="http://schemas.openxmlformats.org/officeDocument/2006/relationships/image"></Relationship><Relationship Id="rId1138" Target="../media/image2.jpeg" Type="http://schemas.openxmlformats.org/officeDocument/2006/relationships/image"></Relationship><Relationship Id="rId1139" Target="../media/image6.jpeg" Type="http://schemas.openxmlformats.org/officeDocument/2006/relationships/image"></Relationship><Relationship Id="rId1140" Target="../media/image6.jpeg" Type="http://schemas.openxmlformats.org/officeDocument/2006/relationships/image"></Relationship><Relationship Id="rId1141" Target="../media/image5.jpeg" Type="http://schemas.openxmlformats.org/officeDocument/2006/relationships/image"></Relationship><Relationship Id="rId1142" Target="../media/image5.jpeg" Type="http://schemas.openxmlformats.org/officeDocument/2006/relationships/image"></Relationship><Relationship Id="rId1143" Target="../media/image6.jpeg" Type="http://schemas.openxmlformats.org/officeDocument/2006/relationships/image"></Relationship><Relationship Id="rId1144" Target="../media/image6.jpeg" Type="http://schemas.openxmlformats.org/officeDocument/2006/relationships/image"></Relationship><Relationship Id="rId1145" Target="../media/image6.jpeg" Type="http://schemas.openxmlformats.org/officeDocument/2006/relationships/image"></Relationship><Relationship Id="rId1146" Target="../media/image5.jpeg" Type="http://schemas.openxmlformats.org/officeDocument/2006/relationships/image"></Relationship><Relationship Id="rId1147" Target="../media/image3.jpeg" Type="http://schemas.openxmlformats.org/officeDocument/2006/relationships/image"></Relationship><Relationship Id="rId1148" Target="../media/image4.jpeg" Type="http://schemas.openxmlformats.org/officeDocument/2006/relationships/image"></Relationship><Relationship Id="rId1149" Target="../media/image3.jpeg" Type="http://schemas.openxmlformats.org/officeDocument/2006/relationships/image"></Relationship><Relationship Id="rId1150" Target="../media/image4.jpeg" Type="http://schemas.openxmlformats.org/officeDocument/2006/relationships/image"></Relationship><Relationship Id="rId1151" Target="../media/image6.jpeg" Type="http://schemas.openxmlformats.org/officeDocument/2006/relationships/image"></Relationship><Relationship Id="rId1152" Target="../media/image7.jpeg" Type="http://schemas.openxmlformats.org/officeDocument/2006/relationships/image"></Relationship><Relationship Id="rId1153" Target="../media/image6.jpeg" Type="http://schemas.openxmlformats.org/officeDocument/2006/relationships/image"></Relationship><Relationship Id="rId1154" Target="../media/image7.jpeg" Type="http://schemas.openxmlformats.org/officeDocument/2006/relationships/image"></Relationship><Relationship Id="rId1155" Target="../media/image2.jpeg" Type="http://schemas.openxmlformats.org/officeDocument/2006/relationships/image"></Relationship><Relationship Id="rId1156" Target="../media/image2.jpeg" Type="http://schemas.openxmlformats.org/officeDocument/2006/relationships/image"></Relationship><Relationship Id="rId1157" Target="../media/image2.jpeg" Type="http://schemas.openxmlformats.org/officeDocument/2006/relationships/image"></Relationship><Relationship Id="rId1158" Target="../media/image7.jpeg" Type="http://schemas.openxmlformats.org/officeDocument/2006/relationships/image"></Relationship><Relationship Id="rId1159" Target="../media/image3.jpeg" Type="http://schemas.openxmlformats.org/officeDocument/2006/relationships/image"></Relationship><Relationship Id="rId1160" Target="../media/image4.jpeg" Type="http://schemas.openxmlformats.org/officeDocument/2006/relationships/image"></Relationship><Relationship Id="rId1161" Target="../media/image5.jpeg" Type="http://schemas.openxmlformats.org/officeDocument/2006/relationships/image"></Relationship><Relationship Id="rId1162" Target="../media/image3.jpeg" Type="http://schemas.openxmlformats.org/officeDocument/2006/relationships/image"></Relationship><Relationship Id="rId1163" Target="../media/image4.jpeg" Type="http://schemas.openxmlformats.org/officeDocument/2006/relationships/image"></Relationship><Relationship Id="rId1164" Target="../media/image3.jpeg" Type="http://schemas.openxmlformats.org/officeDocument/2006/relationships/image"></Relationship><Relationship Id="rId1165" Target="../media/image4.jpeg" Type="http://schemas.openxmlformats.org/officeDocument/2006/relationships/image"></Relationship><Relationship Id="rId1166" Target="../media/image5.jpeg" Type="http://schemas.openxmlformats.org/officeDocument/2006/relationships/image"></Relationship><Relationship Id="rId1167" Target="../media/image5.jpeg" Type="http://schemas.openxmlformats.org/officeDocument/2006/relationships/image"></Relationship><Relationship Id="rId1168" Target="../media/image5.jpeg" Type="http://schemas.openxmlformats.org/officeDocument/2006/relationships/image"></Relationship><Relationship Id="rId1169" Target="../media/image5.jpeg" Type="http://schemas.openxmlformats.org/officeDocument/2006/relationships/image"></Relationship><Relationship Id="rId1170" Target="../media/image3.jpeg" Type="http://schemas.openxmlformats.org/officeDocument/2006/relationships/image"></Relationship><Relationship Id="rId1171" Target="../media/image4.jpeg" Type="http://schemas.openxmlformats.org/officeDocument/2006/relationships/image"></Relationship><Relationship Id="rId1172" Target="../media/image3.jpeg" Type="http://schemas.openxmlformats.org/officeDocument/2006/relationships/image"></Relationship><Relationship Id="rId1173" Target="../media/image4.jpeg" Type="http://schemas.openxmlformats.org/officeDocument/2006/relationships/image"></Relationship><Relationship Id="rId1174" Target="../media/image3.jpeg" Type="http://schemas.openxmlformats.org/officeDocument/2006/relationships/image"></Relationship><Relationship Id="rId1175" Target="../media/image4.jpeg" Type="http://schemas.openxmlformats.org/officeDocument/2006/relationships/image"></Relationship><Relationship Id="rId1176" Target="../media/image5.jpeg" Type="http://schemas.openxmlformats.org/officeDocument/2006/relationships/image"></Relationship><Relationship Id="rId1177" Target="../media/image7.jpeg" Type="http://schemas.openxmlformats.org/officeDocument/2006/relationships/image"></Relationship><Relationship Id="rId1178" Target="../media/image3.jpeg" Type="http://schemas.openxmlformats.org/officeDocument/2006/relationships/image"></Relationship><Relationship Id="rId1179" Target="../media/image4.jpeg" Type="http://schemas.openxmlformats.org/officeDocument/2006/relationships/image"></Relationship><Relationship Id="rId1180" Target="../media/image5.jpeg" Type="http://schemas.openxmlformats.org/officeDocument/2006/relationships/image"></Relationship><Relationship Id="rId1181" Target="../media/image7.jpeg" Type="http://schemas.openxmlformats.org/officeDocument/2006/relationships/image"></Relationship><Relationship Id="rId1182" Target="../media/image3.jpeg" Type="http://schemas.openxmlformats.org/officeDocument/2006/relationships/image"></Relationship><Relationship Id="rId1183" Target="../media/image4.jpeg" Type="http://schemas.openxmlformats.org/officeDocument/2006/relationships/image"></Relationship><Relationship Id="rId1184" Target="../media/image3.jpeg" Type="http://schemas.openxmlformats.org/officeDocument/2006/relationships/image"></Relationship><Relationship Id="rId1185" Target="../media/image4.jpeg" Type="http://schemas.openxmlformats.org/officeDocument/2006/relationships/image"></Relationship><Relationship Id="rId1186" Target="../media/image3.jpeg" Type="http://schemas.openxmlformats.org/officeDocument/2006/relationships/image"></Relationship><Relationship Id="rId1187" Target="../media/image4.jpeg" Type="http://schemas.openxmlformats.org/officeDocument/2006/relationships/image"></Relationship><Relationship Id="rId1188" Target="../media/image6.jpeg" Type="http://schemas.openxmlformats.org/officeDocument/2006/relationships/image"></Relationship><Relationship Id="rId1189" Target="../media/image5.jpeg" Type="http://schemas.openxmlformats.org/officeDocument/2006/relationships/image"></Relationship><Relationship Id="rId1190" Target="../media/image7.jpeg" Type="http://schemas.openxmlformats.org/officeDocument/2006/relationships/image"></Relationship><Relationship Id="rId1191" Target="../media/image3.jpeg" Type="http://schemas.openxmlformats.org/officeDocument/2006/relationships/image"></Relationship><Relationship Id="rId1192" Target="../media/image4.jpeg" Type="http://schemas.openxmlformats.org/officeDocument/2006/relationships/image"></Relationship><Relationship Id="rId1193" Target="../media/image6.jpeg" Type="http://schemas.openxmlformats.org/officeDocument/2006/relationships/image"></Relationship><Relationship Id="rId1194" Target="../media/image5.jpeg" Type="http://schemas.openxmlformats.org/officeDocument/2006/relationships/image"></Relationship><Relationship Id="rId1195" Target="../media/image7.jpeg" Type="http://schemas.openxmlformats.org/officeDocument/2006/relationships/image"></Relationship><Relationship Id="rId1196" Target="../media/image8.jpeg" Type="http://schemas.openxmlformats.org/officeDocument/2006/relationships/image"></Relationship><Relationship Id="rId1197" Target="../media/image7.jpeg" Type="http://schemas.openxmlformats.org/officeDocument/2006/relationships/image"></Relationship><Relationship Id="rId1198" Target="../media/image8.jpeg" Type="http://schemas.openxmlformats.org/officeDocument/2006/relationships/image"></Relationship><Relationship Id="rId1199" Target="../media/image7.jpeg" Type="http://schemas.openxmlformats.org/officeDocument/2006/relationships/image"></Relationship><Relationship Id="rId1200" Target="../media/image2.jpeg" Type="http://schemas.openxmlformats.org/officeDocument/2006/relationships/image"></Relationship><Relationship Id="rId1201" Target="../media/image2.jpeg" Type="http://schemas.openxmlformats.org/officeDocument/2006/relationships/image"></Relationship><Relationship Id="rId1202" Target="../media/image2.jpeg" Type="http://schemas.openxmlformats.org/officeDocument/2006/relationships/image"></Relationship><Relationship Id="rId1203" Target="../media/image7.jpeg" Type="http://schemas.openxmlformats.org/officeDocument/2006/relationships/image"></Relationship><Relationship Id="rId1204" Target="../media/image3.jpeg" Type="http://schemas.openxmlformats.org/officeDocument/2006/relationships/image"></Relationship><Relationship Id="rId1205" Target="../media/image4.jpeg" Type="http://schemas.openxmlformats.org/officeDocument/2006/relationships/image"></Relationship><Relationship Id="rId1206" Target="../media/image3.jpeg" Type="http://schemas.openxmlformats.org/officeDocument/2006/relationships/image"></Relationship><Relationship Id="rId1207" Target="../media/image4.jpeg" Type="http://schemas.openxmlformats.org/officeDocument/2006/relationships/image"></Relationship><Relationship Id="rId1208" Target="../media/image5.jpeg" Type="http://schemas.openxmlformats.org/officeDocument/2006/relationships/image"></Relationship><Relationship Id="rId1209" Target="../media/image3.jpeg" Type="http://schemas.openxmlformats.org/officeDocument/2006/relationships/image"></Relationship><Relationship Id="rId1210" Target="../media/image3.jpeg" Type="http://schemas.openxmlformats.org/officeDocument/2006/relationships/image"></Relationship><Relationship Id="rId1211" Target="../media/image4.jpeg" Type="http://schemas.openxmlformats.org/officeDocument/2006/relationships/image"></Relationship><Relationship Id="rId1212" Target="../media/image3.jpeg" Type="http://schemas.openxmlformats.org/officeDocument/2006/relationships/image"></Relationship><Relationship Id="rId1213" Target="../media/image4.jpeg" Type="http://schemas.openxmlformats.org/officeDocument/2006/relationships/image"></Relationship><Relationship Id="rId1214" Target="../media/image5.jpeg" Type="http://schemas.openxmlformats.org/officeDocument/2006/relationships/image"></Relationship><Relationship Id="rId1215" Target="../media/image8.jpeg" Type="http://schemas.openxmlformats.org/officeDocument/2006/relationships/image"></Relationship><Relationship Id="rId1216" Target="../media/image2.jpeg" Type="http://schemas.openxmlformats.org/officeDocument/2006/relationships/image"></Relationship><Relationship Id="rId1217" Target="../media/image5.jpeg" Type="http://schemas.openxmlformats.org/officeDocument/2006/relationships/image"></Relationship><Relationship Id="rId1218" Target="../media/image5.jpeg" Type="http://schemas.openxmlformats.org/officeDocument/2006/relationships/image"></Relationship><Relationship Id="rId1219" Target="../media/image5.jpeg" Type="http://schemas.openxmlformats.org/officeDocument/2006/relationships/image"></Relationship><Relationship Id="rId1220" Target="../media/image3.jpeg" Type="http://schemas.openxmlformats.org/officeDocument/2006/relationships/image"></Relationship><Relationship Id="rId1221" Target="../media/image4.jpeg" Type="http://schemas.openxmlformats.org/officeDocument/2006/relationships/image"></Relationship><Relationship Id="rId1222" Target="../media/image3.jpeg" Type="http://schemas.openxmlformats.org/officeDocument/2006/relationships/image"></Relationship><Relationship Id="rId1223" Target="../media/image4.jpeg" Type="http://schemas.openxmlformats.org/officeDocument/2006/relationships/image"></Relationship><Relationship Id="rId1224" Target="../media/image3.jpeg" Type="http://schemas.openxmlformats.org/officeDocument/2006/relationships/image"></Relationship><Relationship Id="rId1225" Target="../media/image4.jpeg" Type="http://schemas.openxmlformats.org/officeDocument/2006/relationships/image"></Relationship><Relationship Id="rId1226" Target="../media/image5.jpeg" Type="http://schemas.openxmlformats.org/officeDocument/2006/relationships/image"></Relationship><Relationship Id="rId1227" Target="../media/image7.jpeg" Type="http://schemas.openxmlformats.org/officeDocument/2006/relationships/image"></Relationship><Relationship Id="rId1228" Target="../media/image3.jpeg" Type="http://schemas.openxmlformats.org/officeDocument/2006/relationships/image"></Relationship><Relationship Id="rId1229" Target="../media/image4.jpeg" Type="http://schemas.openxmlformats.org/officeDocument/2006/relationships/image"></Relationship><Relationship Id="rId1230" Target="../media/image5.jpeg" Type="http://schemas.openxmlformats.org/officeDocument/2006/relationships/image"></Relationship><Relationship Id="rId1231" Target="../media/image7.jpeg" Type="http://schemas.openxmlformats.org/officeDocument/2006/relationships/image"></Relationship><Relationship Id="rId1232" Target="../media/image2.jpeg" Type="http://schemas.openxmlformats.org/officeDocument/2006/relationships/image"></Relationship><Relationship Id="rId1233" Target="../media/image2.jpeg" Type="http://schemas.openxmlformats.org/officeDocument/2006/relationships/image"></Relationship><Relationship Id="rId1234" Target="../media/image2.jpeg" Type="http://schemas.openxmlformats.org/officeDocument/2006/relationships/image"></Relationship><Relationship Id="rId1235" Target="../media/image7.jpeg" Type="http://schemas.openxmlformats.org/officeDocument/2006/relationships/image"></Relationship><Relationship Id="rId1236" Target="../media/image3.jpeg" Type="http://schemas.openxmlformats.org/officeDocument/2006/relationships/image"></Relationship><Relationship Id="rId1237" Target="../media/image4.jpeg" Type="http://schemas.openxmlformats.org/officeDocument/2006/relationships/image"></Relationship><Relationship Id="rId1238" Target="../media/image5.jpeg" Type="http://schemas.openxmlformats.org/officeDocument/2006/relationships/image"></Relationship><Relationship Id="rId1239" Target="../media/image3.jpeg" Type="http://schemas.openxmlformats.org/officeDocument/2006/relationships/image"></Relationship><Relationship Id="rId1240" Target="../media/image4.jpeg" Type="http://schemas.openxmlformats.org/officeDocument/2006/relationships/image"></Relationship><Relationship Id="rId1241" Target="../media/image5.jpeg" Type="http://schemas.openxmlformats.org/officeDocument/2006/relationships/image"></Relationship><Relationship Id="rId1242" Target="../media/image5.jpeg" Type="http://schemas.openxmlformats.org/officeDocument/2006/relationships/image"></Relationship><Relationship Id="rId1243" Target="../media/image5.jpeg" Type="http://schemas.openxmlformats.org/officeDocument/2006/relationships/image"></Relationship><Relationship Id="rId1244" Target="../media/image3.jpeg" Type="http://schemas.openxmlformats.org/officeDocument/2006/relationships/image"></Relationship><Relationship Id="rId1245" Target="../media/image4.jpeg" Type="http://schemas.openxmlformats.org/officeDocument/2006/relationships/image"></Relationship><Relationship Id="rId1246" Target="../media/image3.jpeg" Type="http://schemas.openxmlformats.org/officeDocument/2006/relationships/image"></Relationship><Relationship Id="rId1247" Target="../media/image4.jpeg" Type="http://schemas.openxmlformats.org/officeDocument/2006/relationships/image"></Relationship><Relationship Id="rId1248" Target="../media/image3.jpeg" Type="http://schemas.openxmlformats.org/officeDocument/2006/relationships/image"></Relationship><Relationship Id="rId1249" Target="../media/image4.jpeg" Type="http://schemas.openxmlformats.org/officeDocument/2006/relationships/image"></Relationship><Relationship Id="rId1250" Target="../media/image5.jpeg" Type="http://schemas.openxmlformats.org/officeDocument/2006/relationships/image"></Relationship><Relationship Id="rId1251" Target="../media/image7.jpeg" Type="http://schemas.openxmlformats.org/officeDocument/2006/relationships/image"></Relationship><Relationship Id="rId1252" Target="../media/image3.jpeg" Type="http://schemas.openxmlformats.org/officeDocument/2006/relationships/image"></Relationship><Relationship Id="rId1253" Target="../media/image4.jpeg" Type="http://schemas.openxmlformats.org/officeDocument/2006/relationships/image"></Relationship><Relationship Id="rId1254" Target="../media/image5.jpeg" Type="http://schemas.openxmlformats.org/officeDocument/2006/relationships/image"></Relationship><Relationship Id="rId1255" Target="../media/image7.jpeg" Type="http://schemas.openxmlformats.org/officeDocument/2006/relationships/image"></Relationship><Relationship Id="rId1256" Target="../media/image3.jpeg" Type="http://schemas.openxmlformats.org/officeDocument/2006/relationships/image"></Relationship><Relationship Id="rId1257" Target="../media/image4.jpeg" Type="http://schemas.openxmlformats.org/officeDocument/2006/relationships/image"></Relationship><Relationship Id="rId1258" Target="../media/image3.jpeg" Type="http://schemas.openxmlformats.org/officeDocument/2006/relationships/image"></Relationship><Relationship Id="rId1259" Target="../media/image4.jpeg" Type="http://schemas.openxmlformats.org/officeDocument/2006/relationships/image"></Relationship><Relationship Id="rId1260" Target="../media/image3.jpeg" Type="http://schemas.openxmlformats.org/officeDocument/2006/relationships/image"></Relationship><Relationship Id="rId1261" Target="../media/image4.jpeg" Type="http://schemas.openxmlformats.org/officeDocument/2006/relationships/image"></Relationship><Relationship Id="rId1262" Target="../media/image6.jpeg" Type="http://schemas.openxmlformats.org/officeDocument/2006/relationships/image"></Relationship><Relationship Id="rId1263" Target="../media/image5.jpeg" Type="http://schemas.openxmlformats.org/officeDocument/2006/relationships/image"></Relationship><Relationship Id="rId1264" Target="../media/image7.jpeg" Type="http://schemas.openxmlformats.org/officeDocument/2006/relationships/image"></Relationship><Relationship Id="rId1265" Target="../media/image3.jpeg" Type="http://schemas.openxmlformats.org/officeDocument/2006/relationships/image"></Relationship><Relationship Id="rId1266" Target="../media/image4.jpeg" Type="http://schemas.openxmlformats.org/officeDocument/2006/relationships/image"></Relationship><Relationship Id="rId1267" Target="../media/image6.jpeg" Type="http://schemas.openxmlformats.org/officeDocument/2006/relationships/image"></Relationship><Relationship Id="rId1268" Target="../media/image5.jpeg" Type="http://schemas.openxmlformats.org/officeDocument/2006/relationships/image"></Relationship><Relationship Id="rId1269" Target="../media/image7.jpeg" Type="http://schemas.openxmlformats.org/officeDocument/2006/relationships/image"></Relationship><Relationship Id="rId1270" Target="../media/image8.jpeg" Type="http://schemas.openxmlformats.org/officeDocument/2006/relationships/image"></Relationship><Relationship Id="rId1271" Target="../media/image7.jpeg" Type="http://schemas.openxmlformats.org/officeDocument/2006/relationships/image"></Relationship><Relationship Id="rId1272" Target="../media/image8.jpeg" Type="http://schemas.openxmlformats.org/officeDocument/2006/relationships/image"></Relationship><Relationship Id="rId1273" Target="../media/image7.jpeg" Type="http://schemas.openxmlformats.org/officeDocument/2006/relationships/image"></Relationship><Relationship Id="rId1274" Target="../media/image2.jpeg" Type="http://schemas.openxmlformats.org/officeDocument/2006/relationships/image"></Relationship><Relationship Id="rId1275" Target="../media/image2.jpeg" Type="http://schemas.openxmlformats.org/officeDocument/2006/relationships/image"></Relationship><Relationship Id="rId1276" Target="../media/image2.jpeg" Type="http://schemas.openxmlformats.org/officeDocument/2006/relationships/image"></Relationship><Relationship Id="rId1277" Target="../media/image7.jpeg" Type="http://schemas.openxmlformats.org/officeDocument/2006/relationships/image"></Relationship><Relationship Id="rId1278" Target="../media/image3.jpeg" Type="http://schemas.openxmlformats.org/officeDocument/2006/relationships/image"></Relationship><Relationship Id="rId1279" Target="../media/image4.jpeg" Type="http://schemas.openxmlformats.org/officeDocument/2006/relationships/image"></Relationship><Relationship Id="rId1280" Target="../media/image3.jpeg" Type="http://schemas.openxmlformats.org/officeDocument/2006/relationships/image"></Relationship><Relationship Id="rId1281" Target="../media/image4.jpeg" Type="http://schemas.openxmlformats.org/officeDocument/2006/relationships/image"></Relationship><Relationship Id="rId1282" Target="../media/image5.jpeg" Type="http://schemas.openxmlformats.org/officeDocument/2006/relationships/image"></Relationship><Relationship Id="rId1283" Target="../media/image3.jpeg" Type="http://schemas.openxmlformats.org/officeDocument/2006/relationships/image"></Relationship><Relationship Id="rId1284" Target="../media/image3.jpeg" Type="http://schemas.openxmlformats.org/officeDocument/2006/relationships/image"></Relationship><Relationship Id="rId1285" Target="../media/image4.jpeg" Type="http://schemas.openxmlformats.org/officeDocument/2006/relationships/image"></Relationship><Relationship Id="rId1286" Target="../media/image3.jpeg" Type="http://schemas.openxmlformats.org/officeDocument/2006/relationships/image"></Relationship><Relationship Id="rId1287" Target="../media/image4.jpeg" Type="http://schemas.openxmlformats.org/officeDocument/2006/relationships/image"></Relationship><Relationship Id="rId1288" Target="../media/image5.jpeg" Type="http://schemas.openxmlformats.org/officeDocument/2006/relationships/image"></Relationship><Relationship Id="rId1289" Target="../media/image8.jpeg" Type="http://schemas.openxmlformats.org/officeDocument/2006/relationships/image"></Relationship><Relationship Id="rId1290" Target="../media/image5.jpeg" Type="http://schemas.openxmlformats.org/officeDocument/2006/relationships/image"></Relationship><Relationship Id="rId1291" Target="../media/image5.jpeg" Type="http://schemas.openxmlformats.org/officeDocument/2006/relationships/image"></Relationship><Relationship Id="rId1292" Target="../media/image5.jpeg" Type="http://schemas.openxmlformats.org/officeDocument/2006/relationships/image"></Relationship><Relationship Id="rId1293" Target="../media/image3.jpeg" Type="http://schemas.openxmlformats.org/officeDocument/2006/relationships/image"></Relationship><Relationship Id="rId1294" Target="../media/image4.jpeg" Type="http://schemas.openxmlformats.org/officeDocument/2006/relationships/image"></Relationship><Relationship Id="rId1295" Target="../media/image3.jpeg" Type="http://schemas.openxmlformats.org/officeDocument/2006/relationships/image"></Relationship><Relationship Id="rId1296" Target="../media/image4.jpeg" Type="http://schemas.openxmlformats.org/officeDocument/2006/relationships/image"></Relationship><Relationship Id="rId1297" Target="../media/image3.jpeg" Type="http://schemas.openxmlformats.org/officeDocument/2006/relationships/image"></Relationship><Relationship Id="rId1298" Target="../media/image4.jpeg" Type="http://schemas.openxmlformats.org/officeDocument/2006/relationships/image"></Relationship><Relationship Id="rId1299" Target="../media/image5.jpeg" Type="http://schemas.openxmlformats.org/officeDocument/2006/relationships/image"></Relationship><Relationship Id="rId1300" Target="../media/image7.jpeg" Type="http://schemas.openxmlformats.org/officeDocument/2006/relationships/image"></Relationship><Relationship Id="rId1301" Target="../media/image3.jpeg" Type="http://schemas.openxmlformats.org/officeDocument/2006/relationships/image"></Relationship><Relationship Id="rId1302" Target="../media/image4.jpeg" Type="http://schemas.openxmlformats.org/officeDocument/2006/relationships/image"></Relationship><Relationship Id="rId1303" Target="../media/image5.jpeg" Type="http://schemas.openxmlformats.org/officeDocument/2006/relationships/image"></Relationship><Relationship Id="rId1304" Target="../media/image7.jpeg" Type="http://schemas.openxmlformats.org/officeDocument/2006/relationships/image"></Relationship><Relationship Id="rId1305" Target="../media/image3.jpeg" Type="http://schemas.openxmlformats.org/officeDocument/2006/relationships/image"></Relationship><Relationship Id="rId1306" Target="../media/image4.jpeg" Type="http://schemas.openxmlformats.org/officeDocument/2006/relationships/image"></Relationship><Relationship Id="rId1307" Target="../media/image7.jpeg" Type="http://schemas.openxmlformats.org/officeDocument/2006/relationships/image"></Relationship><Relationship Id="rId1308" Target="../media/image7.jpeg" Type="http://schemas.openxmlformats.org/officeDocument/2006/relationships/image"></Relationship><Relationship Id="rId1309" Target="../media/image7.jpeg" Type="http://schemas.openxmlformats.org/officeDocument/2006/relationships/image"></Relationship><Relationship Id="rId1310" Target="../media/image7.jpeg" Type="http://schemas.openxmlformats.org/officeDocument/2006/relationships/image"></Relationship><Relationship Id="rId1311" Target="../media/image3.jpeg" Type="http://schemas.openxmlformats.org/officeDocument/2006/relationships/image"></Relationship><Relationship Id="rId1312" Target="../media/image4.jpeg" Type="http://schemas.openxmlformats.org/officeDocument/2006/relationships/image"></Relationship><Relationship Id="rId1313" Target="../media/image3.jpeg" Type="http://schemas.openxmlformats.org/officeDocument/2006/relationships/image"></Relationship><Relationship Id="rId1314" Target="../media/image3.jpeg" Type="http://schemas.openxmlformats.org/officeDocument/2006/relationships/image"></Relationship><Relationship Id="rId1315" Target="../media/image4.jpeg" Type="http://schemas.openxmlformats.org/officeDocument/2006/relationships/image"></Relationship><Relationship Id="rId1316" Target="../media/image7.jpeg" Type="http://schemas.openxmlformats.org/officeDocument/2006/relationships/image"></Relationship><Relationship Id="rId1317" Target="../media/image7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2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4.jpeg" Type="http://schemas.openxmlformats.org/officeDocument/2006/relationships/image"></Relationship><Relationship Id="rId6" Target="../media/image5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2.jpeg" Type="http://schemas.openxmlformats.org/officeDocument/2006/relationships/image"></Relationship><Relationship Id="rId9" Target="../media/image3.jpeg" Type="http://schemas.openxmlformats.org/officeDocument/2006/relationships/image"></Relationship><Relationship Id="rId10" Target="../media/image4.jpeg" Type="http://schemas.openxmlformats.org/officeDocument/2006/relationships/image"></Relationship><Relationship Id="rId11" Target="../media/image3.jpeg" Type="http://schemas.openxmlformats.org/officeDocument/2006/relationships/image"></Relationship><Relationship Id="rId12" Target="../media/image4.jpeg" Type="http://schemas.openxmlformats.org/officeDocument/2006/relationships/image"></Relationship><Relationship Id="rId13" Target="../media/image5.jpeg" Type="http://schemas.openxmlformats.org/officeDocument/2006/relationships/image"></Relationship><Relationship Id="rId14" Target="../media/image2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2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2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6.jpeg" Type="http://schemas.openxmlformats.org/officeDocument/2006/relationships/image"></Relationship><Relationship Id="rId21" Target="../media/image6.jpeg" Type="http://schemas.openxmlformats.org/officeDocument/2006/relationships/image"></Relationship><Relationship Id="rId22" Target="../media/image5.jpeg" Type="http://schemas.openxmlformats.org/officeDocument/2006/relationships/image"></Relationship><Relationship Id="rId23" Target="../media/image6.jpeg" Type="http://schemas.openxmlformats.org/officeDocument/2006/relationships/image"></Relationship><Relationship Id="rId24" Target="../media/image6.jpeg" Type="http://schemas.openxmlformats.org/officeDocument/2006/relationships/image"></Relationship><Relationship Id="rId25" Target="../media/image6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4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4.jpeg" Type="http://schemas.openxmlformats.org/officeDocument/2006/relationships/image"></Relationship><Relationship Id="rId30" Target="../media/image6.jpeg" Type="http://schemas.openxmlformats.org/officeDocument/2006/relationships/image"></Relationship><Relationship Id="rId31" Target="../media/image7.jpeg" Type="http://schemas.openxmlformats.org/officeDocument/2006/relationships/image"></Relationship><Relationship Id="rId32" Target="../media/image6.jpeg" Type="http://schemas.openxmlformats.org/officeDocument/2006/relationships/image"></Relationship><Relationship Id="rId33" Target="../media/image7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4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4.jpeg" Type="http://schemas.openxmlformats.org/officeDocument/2006/relationships/image"></Relationship><Relationship Id="rId38" Target="../media/image6.jpeg" Type="http://schemas.openxmlformats.org/officeDocument/2006/relationships/image"></Relationship><Relationship Id="rId39" Target="../media/image7.jpeg" Type="http://schemas.openxmlformats.org/officeDocument/2006/relationships/image"></Relationship><Relationship Id="rId40" Target="../media/image6.jpeg" Type="http://schemas.openxmlformats.org/officeDocument/2006/relationships/image"></Relationship><Relationship Id="rId41" Target="../media/image7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8.jpeg" Type="http://schemas.openxmlformats.org/officeDocument/2006/relationships/image"></Relationship><Relationship Id="rId44" Target="../media/image7.jpeg" Type="http://schemas.openxmlformats.org/officeDocument/2006/relationships/image"></Relationship><Relationship Id="rId45" Target="../media/image3.jpeg" Type="http://schemas.openxmlformats.org/officeDocument/2006/relationships/image"></Relationship><Relationship Id="rId46" Target="../media/image8.jpeg" Type="http://schemas.openxmlformats.org/officeDocument/2006/relationships/image"></Relationship><Relationship Id="rId47" Target="../media/image7.jpeg" Type="http://schemas.openxmlformats.org/officeDocument/2006/relationships/image"></Relationship><Relationship Id="rId48" Target="../media/image2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2.jpeg" Type="http://schemas.openxmlformats.org/officeDocument/2006/relationships/image"></Relationship><Relationship Id="rId51" Target="../media/image3.jpeg" Type="http://schemas.openxmlformats.org/officeDocument/2006/relationships/image"></Relationship><Relationship Id="rId52" Target="../media/image4.jpeg" Type="http://schemas.openxmlformats.org/officeDocument/2006/relationships/image"></Relationship><Relationship Id="rId53" Target="../media/image3.jpeg" Type="http://schemas.openxmlformats.org/officeDocument/2006/relationships/image"></Relationship><Relationship Id="rId54" Target="../media/image4.jpeg" Type="http://schemas.openxmlformats.org/officeDocument/2006/relationships/image"></Relationship><Relationship Id="rId55" Target="../media/image5.jpeg" Type="http://schemas.openxmlformats.org/officeDocument/2006/relationships/image"></Relationship><Relationship Id="rId56" Target="../media/image2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3.jpeg" Type="http://schemas.openxmlformats.org/officeDocument/2006/relationships/image"></Relationship><Relationship Id="rId60" Target="../media/image4.jpeg" Type="http://schemas.openxmlformats.org/officeDocument/2006/relationships/image"></Relationship><Relationship Id="rId61" Target="../media/image3.jpeg" Type="http://schemas.openxmlformats.org/officeDocument/2006/relationships/image"></Relationship><Relationship Id="rId62" Target="../media/image4.jpeg" Type="http://schemas.openxmlformats.org/officeDocument/2006/relationships/image"></Relationship><Relationship Id="rId63" Target="../media/image5.jpeg" Type="http://schemas.openxmlformats.org/officeDocument/2006/relationships/image"></Relationship><Relationship Id="rId64" Target="../media/image8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2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2.jpeg" Type="http://schemas.openxmlformats.org/officeDocument/2006/relationships/image"></Relationship><Relationship Id="rId69" Target="../media/image6.jpeg" Type="http://schemas.openxmlformats.org/officeDocument/2006/relationships/image"></Relationship><Relationship Id="rId70" Target="../media/image6.jpeg" Type="http://schemas.openxmlformats.org/officeDocument/2006/relationships/image"></Relationship><Relationship Id="rId71" Target="../media/image5.jpeg" Type="http://schemas.openxmlformats.org/officeDocument/2006/relationships/image"></Relationship><Relationship Id="rId72" Target="../media/image5.jpeg" Type="http://schemas.openxmlformats.org/officeDocument/2006/relationships/image"></Relationship><Relationship Id="rId73" Target="../media/image6.jpeg" Type="http://schemas.openxmlformats.org/officeDocument/2006/relationships/image"></Relationship><Relationship Id="rId74" Target="../media/image6.jpeg" Type="http://schemas.openxmlformats.org/officeDocument/2006/relationships/image"></Relationship><Relationship Id="rId75" Target="../media/image6.jpeg" Type="http://schemas.openxmlformats.org/officeDocument/2006/relationships/image"></Relationship><Relationship Id="rId76" Target="../media/image5.jpeg" Type="http://schemas.openxmlformats.org/officeDocument/2006/relationships/image"></Relationship><Relationship Id="rId77" Target="../media/image3.jpeg" Type="http://schemas.openxmlformats.org/officeDocument/2006/relationships/image"></Relationship><Relationship Id="rId78" Target="../media/image4.jpeg" Type="http://schemas.openxmlformats.org/officeDocument/2006/relationships/image"></Relationship><Relationship Id="rId79" Target="../media/image3.jpeg" Type="http://schemas.openxmlformats.org/officeDocument/2006/relationships/image"></Relationship><Relationship Id="rId80" Target="../media/image4.jpeg" Type="http://schemas.openxmlformats.org/officeDocument/2006/relationships/image"></Relationship><Relationship Id="rId81" Target="../media/image6.jpeg" Type="http://schemas.openxmlformats.org/officeDocument/2006/relationships/image"></Relationship><Relationship Id="rId82" Target="../media/image7.jpeg" Type="http://schemas.openxmlformats.org/officeDocument/2006/relationships/image"></Relationship><Relationship Id="rId83" Target="../media/image6.jpeg" Type="http://schemas.openxmlformats.org/officeDocument/2006/relationships/image"></Relationship><Relationship Id="rId84" Target="../media/image7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2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7.jpeg" Type="http://schemas.openxmlformats.org/officeDocument/2006/relationships/image"></Relationship><Relationship Id="rId89" Target="../media/image3.jpeg" Type="http://schemas.openxmlformats.org/officeDocument/2006/relationships/image"></Relationship><Relationship Id="rId90" Target="../media/image4.jpeg" Type="http://schemas.openxmlformats.org/officeDocument/2006/relationships/image"></Relationship><Relationship Id="rId91" Target="../media/image5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4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4.jpeg" Type="http://schemas.openxmlformats.org/officeDocument/2006/relationships/image"></Relationship><Relationship Id="rId96" Target="../media/image5.jpeg" Type="http://schemas.openxmlformats.org/officeDocument/2006/relationships/image"></Relationship><Relationship Id="rId97" Target="../media/image5.jpeg" Type="http://schemas.openxmlformats.org/officeDocument/2006/relationships/image"></Relationship><Relationship Id="rId98" Target="../media/image5.jpeg" Type="http://schemas.openxmlformats.org/officeDocument/2006/relationships/image"></Relationship><Relationship Id="rId99" Target="../media/image5.jpeg" Type="http://schemas.openxmlformats.org/officeDocument/2006/relationships/image"></Relationship><Relationship Id="rId100" Target="../media/image3.jpeg" Type="http://schemas.openxmlformats.org/officeDocument/2006/relationships/image"></Relationship><Relationship Id="rId101" Target="../media/image4.jpeg" Type="http://schemas.openxmlformats.org/officeDocument/2006/relationships/image"></Relationship><Relationship Id="rId102" Target="../media/image3.jpeg" Type="http://schemas.openxmlformats.org/officeDocument/2006/relationships/image"></Relationship><Relationship Id="rId103" Target="../media/image4.jpeg" Type="http://schemas.openxmlformats.org/officeDocument/2006/relationships/image"></Relationship><Relationship Id="rId104" Target="../media/image3.jpeg" Type="http://schemas.openxmlformats.org/officeDocument/2006/relationships/image"></Relationship><Relationship Id="rId105" Target="../media/image4.jpeg" Type="http://schemas.openxmlformats.org/officeDocument/2006/relationships/image"></Relationship><Relationship Id="rId106" Target="../media/image5.jpeg" Type="http://schemas.openxmlformats.org/officeDocument/2006/relationships/image"></Relationship><Relationship Id="rId107" Target="../media/image7.jpeg" Type="http://schemas.openxmlformats.org/officeDocument/2006/relationships/image"></Relationship><Relationship Id="rId108" Target="../media/image3.jpeg" Type="http://schemas.openxmlformats.org/officeDocument/2006/relationships/image"></Relationship><Relationship Id="rId109" Target="../media/image4.jpeg" Type="http://schemas.openxmlformats.org/officeDocument/2006/relationships/image"></Relationship><Relationship Id="rId110" Target="../media/image5.jpeg" Type="http://schemas.openxmlformats.org/officeDocument/2006/relationships/image"></Relationship><Relationship Id="rId111" Target="../media/image7.jpeg" Type="http://schemas.openxmlformats.org/officeDocument/2006/relationships/image"></Relationship><Relationship Id="rId112" Target="../media/image3.jpeg" Type="http://schemas.openxmlformats.org/officeDocument/2006/relationships/image"></Relationship><Relationship Id="rId113" Target="../media/image4.jpeg" Type="http://schemas.openxmlformats.org/officeDocument/2006/relationships/image"></Relationship><Relationship Id="rId114" Target="../media/image3.jpeg" Type="http://schemas.openxmlformats.org/officeDocument/2006/relationships/image"></Relationship><Relationship Id="rId115" Target="../media/image4.jpeg" Type="http://schemas.openxmlformats.org/officeDocument/2006/relationships/image"></Relationship><Relationship Id="rId116" Target="../media/image3.jpeg" Type="http://schemas.openxmlformats.org/officeDocument/2006/relationships/image"></Relationship><Relationship Id="rId117" Target="../media/image4.jpeg" Type="http://schemas.openxmlformats.org/officeDocument/2006/relationships/image"></Relationship><Relationship Id="rId118" Target="../media/image6.jpeg" Type="http://schemas.openxmlformats.org/officeDocument/2006/relationships/image"></Relationship><Relationship Id="rId119" Target="../media/image5.jpeg" Type="http://schemas.openxmlformats.org/officeDocument/2006/relationships/image"></Relationship><Relationship Id="rId120" Target="../media/image7.jpeg" Type="http://schemas.openxmlformats.org/officeDocument/2006/relationships/image"></Relationship><Relationship Id="rId121" Target="../media/image3.jpeg" Type="http://schemas.openxmlformats.org/officeDocument/2006/relationships/image"></Relationship><Relationship Id="rId122" Target="../media/image4.jpeg" Type="http://schemas.openxmlformats.org/officeDocument/2006/relationships/image"></Relationship><Relationship Id="rId123" Target="../media/image6.jpeg" Type="http://schemas.openxmlformats.org/officeDocument/2006/relationships/image"></Relationship><Relationship Id="rId124" Target="../media/image5.jpeg" Type="http://schemas.openxmlformats.org/officeDocument/2006/relationships/image"></Relationship><Relationship Id="rId125" Target="../media/image7.jpeg" Type="http://schemas.openxmlformats.org/officeDocument/2006/relationships/image"></Relationship><Relationship Id="rId126" Target="../media/image8.jpeg" Type="http://schemas.openxmlformats.org/officeDocument/2006/relationships/image"></Relationship><Relationship Id="rId127" Target="../media/image7.jpeg" Type="http://schemas.openxmlformats.org/officeDocument/2006/relationships/image"></Relationship><Relationship Id="rId128" Target="../media/image8.jpeg" Type="http://schemas.openxmlformats.org/officeDocument/2006/relationships/image"></Relationship><Relationship Id="rId129" Target="../media/image7.jpeg" Type="http://schemas.openxmlformats.org/officeDocument/2006/relationships/image"></Relationship><Relationship Id="rId130" Target="../media/image2.jpeg" Type="http://schemas.openxmlformats.org/officeDocument/2006/relationships/image"></Relationship><Relationship Id="rId131" Target="../media/image2.jpeg" Type="http://schemas.openxmlformats.org/officeDocument/2006/relationships/image"></Relationship><Relationship Id="rId132" Target="../media/image2.jpeg" Type="http://schemas.openxmlformats.org/officeDocument/2006/relationships/image"></Relationship><Relationship Id="rId133" Target="../media/image7.jpeg" Type="http://schemas.openxmlformats.org/officeDocument/2006/relationships/image"></Relationship><Relationship Id="rId134" Target="../media/image3.jpeg" Type="http://schemas.openxmlformats.org/officeDocument/2006/relationships/image"></Relationship><Relationship Id="rId135" Target="../media/image4.jpeg" Type="http://schemas.openxmlformats.org/officeDocument/2006/relationships/image"></Relationship><Relationship Id="rId136" Target="../media/image3.jpeg" Type="http://schemas.openxmlformats.org/officeDocument/2006/relationships/image"></Relationship><Relationship Id="rId137" Target="../media/image4.jpeg" Type="http://schemas.openxmlformats.org/officeDocument/2006/relationships/image"></Relationship><Relationship Id="rId138" Target="../media/image5.jpeg" Type="http://schemas.openxmlformats.org/officeDocument/2006/relationships/image"></Relationship><Relationship Id="rId139" Target="../media/image3.jpeg" Type="http://schemas.openxmlformats.org/officeDocument/2006/relationships/image"></Relationship><Relationship Id="rId140" Target="../media/image3.jpeg" Type="http://schemas.openxmlformats.org/officeDocument/2006/relationships/image"></Relationship><Relationship Id="rId141" Target="../media/image4.jpeg" Type="http://schemas.openxmlformats.org/officeDocument/2006/relationships/image"></Relationship><Relationship Id="rId142" Target="../media/image3.jpeg" Type="http://schemas.openxmlformats.org/officeDocument/2006/relationships/image"></Relationship><Relationship Id="rId143" Target="../media/image4.jpeg" Type="http://schemas.openxmlformats.org/officeDocument/2006/relationships/image"></Relationship><Relationship Id="rId144" Target="../media/image5.jpeg" Type="http://schemas.openxmlformats.org/officeDocument/2006/relationships/image"></Relationship><Relationship Id="rId145" Target="../media/image8.jpeg" Type="http://schemas.openxmlformats.org/officeDocument/2006/relationships/image"></Relationship><Relationship Id="rId146" Target="../media/image2.jpeg" Type="http://schemas.openxmlformats.org/officeDocument/2006/relationships/image"></Relationship><Relationship Id="rId147" Target="../media/image5.jpeg" Type="http://schemas.openxmlformats.org/officeDocument/2006/relationships/image"></Relationship><Relationship Id="rId148" Target="../media/image5.jpeg" Type="http://schemas.openxmlformats.org/officeDocument/2006/relationships/image"></Relationship><Relationship Id="rId149" Target="../media/image5.jpeg" Type="http://schemas.openxmlformats.org/officeDocument/2006/relationships/image"></Relationship><Relationship Id="rId150" Target="../media/image3.jpeg" Type="http://schemas.openxmlformats.org/officeDocument/2006/relationships/image"></Relationship><Relationship Id="rId151" Target="../media/image4.jpeg" Type="http://schemas.openxmlformats.org/officeDocument/2006/relationships/image"></Relationship><Relationship Id="rId152" Target="../media/image3.jpeg" Type="http://schemas.openxmlformats.org/officeDocument/2006/relationships/image"></Relationship><Relationship Id="rId153" Target="../media/image4.jpeg" Type="http://schemas.openxmlformats.org/officeDocument/2006/relationships/image"></Relationship><Relationship Id="rId154" Target="../media/image3.jpeg" Type="http://schemas.openxmlformats.org/officeDocument/2006/relationships/image"></Relationship><Relationship Id="rId155" Target="../media/image4.jpeg" Type="http://schemas.openxmlformats.org/officeDocument/2006/relationships/image"></Relationship><Relationship Id="rId156" Target="../media/image5.jpeg" Type="http://schemas.openxmlformats.org/officeDocument/2006/relationships/image"></Relationship><Relationship Id="rId157" Target="../media/image7.jpeg" Type="http://schemas.openxmlformats.org/officeDocument/2006/relationships/image"></Relationship><Relationship Id="rId158" Target="../media/image3.jpeg" Type="http://schemas.openxmlformats.org/officeDocument/2006/relationships/image"></Relationship><Relationship Id="rId159" Target="../media/image4.jpeg" Type="http://schemas.openxmlformats.org/officeDocument/2006/relationships/image"></Relationship><Relationship Id="rId160" Target="../media/image5.jpeg" Type="http://schemas.openxmlformats.org/officeDocument/2006/relationships/image"></Relationship><Relationship Id="rId161" Target="../media/image7.jpeg" Type="http://schemas.openxmlformats.org/officeDocument/2006/relationships/image"></Relationship><Relationship Id="rId162" Target="../media/image2.jpeg" Type="http://schemas.openxmlformats.org/officeDocument/2006/relationships/image"></Relationship><Relationship Id="rId163" Target="../media/image2.jpeg" Type="http://schemas.openxmlformats.org/officeDocument/2006/relationships/image"></Relationship><Relationship Id="rId164" Target="../media/image2.jpeg" Type="http://schemas.openxmlformats.org/officeDocument/2006/relationships/image"></Relationship><Relationship Id="rId165" Target="../media/image7.jpeg" Type="http://schemas.openxmlformats.org/officeDocument/2006/relationships/image"></Relationship><Relationship Id="rId166" Target="../media/image3.jpeg" Type="http://schemas.openxmlformats.org/officeDocument/2006/relationships/image"></Relationship><Relationship Id="rId167" Target="../media/image4.jpeg" Type="http://schemas.openxmlformats.org/officeDocument/2006/relationships/image"></Relationship><Relationship Id="rId168" Target="../media/image5.jpeg" Type="http://schemas.openxmlformats.org/officeDocument/2006/relationships/image"></Relationship><Relationship Id="rId169" Target="../media/image3.jpeg" Type="http://schemas.openxmlformats.org/officeDocument/2006/relationships/image"></Relationship><Relationship Id="rId170" Target="../media/image4.jpeg" Type="http://schemas.openxmlformats.org/officeDocument/2006/relationships/image"></Relationship><Relationship Id="rId171" Target="../media/image5.jpeg" Type="http://schemas.openxmlformats.org/officeDocument/2006/relationships/image"></Relationship><Relationship Id="rId172" Target="../media/image5.jpeg" Type="http://schemas.openxmlformats.org/officeDocument/2006/relationships/image"></Relationship><Relationship Id="rId173" Target="../media/image5.jpeg" Type="http://schemas.openxmlformats.org/officeDocument/2006/relationships/image"></Relationship><Relationship Id="rId174" Target="../media/image3.jpeg" Type="http://schemas.openxmlformats.org/officeDocument/2006/relationships/image"></Relationship><Relationship Id="rId175" Target="../media/image4.jpeg" Type="http://schemas.openxmlformats.org/officeDocument/2006/relationships/image"></Relationship><Relationship Id="rId176" Target="../media/image3.jpeg" Type="http://schemas.openxmlformats.org/officeDocument/2006/relationships/image"></Relationship><Relationship Id="rId177" Target="../media/image4.jpeg" Type="http://schemas.openxmlformats.org/officeDocument/2006/relationships/image"></Relationship><Relationship Id="rId178" Target="../media/image3.jpeg" Type="http://schemas.openxmlformats.org/officeDocument/2006/relationships/image"></Relationship><Relationship Id="rId179" Target="../media/image4.jpeg" Type="http://schemas.openxmlformats.org/officeDocument/2006/relationships/image"></Relationship><Relationship Id="rId180" Target="../media/image5.jpeg" Type="http://schemas.openxmlformats.org/officeDocument/2006/relationships/image"></Relationship><Relationship Id="rId181" Target="../media/image7.jpeg" Type="http://schemas.openxmlformats.org/officeDocument/2006/relationships/image"></Relationship><Relationship Id="rId182" Target="../media/image3.jpeg" Type="http://schemas.openxmlformats.org/officeDocument/2006/relationships/image"></Relationship><Relationship Id="rId183" Target="../media/image4.jpeg" Type="http://schemas.openxmlformats.org/officeDocument/2006/relationships/image"></Relationship><Relationship Id="rId184" Target="../media/image5.jpeg" Type="http://schemas.openxmlformats.org/officeDocument/2006/relationships/image"></Relationship><Relationship Id="rId185" Target="../media/image7.jpeg" Type="http://schemas.openxmlformats.org/officeDocument/2006/relationships/image"></Relationship><Relationship Id="rId186" Target="../media/image3.jpeg" Type="http://schemas.openxmlformats.org/officeDocument/2006/relationships/image"></Relationship><Relationship Id="rId187" Target="../media/image4.jpeg" Type="http://schemas.openxmlformats.org/officeDocument/2006/relationships/image"></Relationship><Relationship Id="rId188" Target="../media/image3.jpeg" Type="http://schemas.openxmlformats.org/officeDocument/2006/relationships/image"></Relationship><Relationship Id="rId189" Target="../media/image4.jpeg" Type="http://schemas.openxmlformats.org/officeDocument/2006/relationships/image"></Relationship><Relationship Id="rId190" Target="../media/image3.jpeg" Type="http://schemas.openxmlformats.org/officeDocument/2006/relationships/image"></Relationship><Relationship Id="rId191" Target="../media/image4.jpeg" Type="http://schemas.openxmlformats.org/officeDocument/2006/relationships/image"></Relationship><Relationship Id="rId192" Target="../media/image6.jpeg" Type="http://schemas.openxmlformats.org/officeDocument/2006/relationships/image"></Relationship><Relationship Id="rId193" Target="../media/image5.jpeg" Type="http://schemas.openxmlformats.org/officeDocument/2006/relationships/image"></Relationship><Relationship Id="rId194" Target="../media/image7.jpeg" Type="http://schemas.openxmlformats.org/officeDocument/2006/relationships/image"></Relationship><Relationship Id="rId195" Target="../media/image3.jpeg" Type="http://schemas.openxmlformats.org/officeDocument/2006/relationships/image"></Relationship><Relationship Id="rId196" Target="../media/image4.jpeg" Type="http://schemas.openxmlformats.org/officeDocument/2006/relationships/image"></Relationship><Relationship Id="rId197" Target="../media/image6.jpeg" Type="http://schemas.openxmlformats.org/officeDocument/2006/relationships/image"></Relationship><Relationship Id="rId198" Target="../media/image5.jpeg" Type="http://schemas.openxmlformats.org/officeDocument/2006/relationships/image"></Relationship><Relationship Id="rId199" Target="../media/image7.jpeg" Type="http://schemas.openxmlformats.org/officeDocument/2006/relationships/image"></Relationship><Relationship Id="rId200" Target="../media/image8.jpeg" Type="http://schemas.openxmlformats.org/officeDocument/2006/relationships/image"></Relationship><Relationship Id="rId201" Target="../media/image7.jpeg" Type="http://schemas.openxmlformats.org/officeDocument/2006/relationships/image"></Relationship><Relationship Id="rId202" Target="../media/image8.jpeg" Type="http://schemas.openxmlformats.org/officeDocument/2006/relationships/image"></Relationship><Relationship Id="rId203" Target="../media/image7.jpeg" Type="http://schemas.openxmlformats.org/officeDocument/2006/relationships/image"></Relationship><Relationship Id="rId204" Target="../media/image2.jpeg" Type="http://schemas.openxmlformats.org/officeDocument/2006/relationships/image"></Relationship><Relationship Id="rId205" Target="../media/image2.jpeg" Type="http://schemas.openxmlformats.org/officeDocument/2006/relationships/image"></Relationship><Relationship Id="rId206" Target="../media/image2.jpeg" Type="http://schemas.openxmlformats.org/officeDocument/2006/relationships/image"></Relationship><Relationship Id="rId207" Target="../media/image7.jpeg" Type="http://schemas.openxmlformats.org/officeDocument/2006/relationships/image"></Relationship><Relationship Id="rId208" Target="../media/image3.jpeg" Type="http://schemas.openxmlformats.org/officeDocument/2006/relationships/image"></Relationship><Relationship Id="rId209" Target="../media/image4.jpeg" Type="http://schemas.openxmlformats.org/officeDocument/2006/relationships/image"></Relationship><Relationship Id="rId210" Target="../media/image3.jpeg" Type="http://schemas.openxmlformats.org/officeDocument/2006/relationships/image"></Relationship><Relationship Id="rId211" Target="../media/image4.jpeg" Type="http://schemas.openxmlformats.org/officeDocument/2006/relationships/image"></Relationship><Relationship Id="rId212" Target="../media/image5.jpeg" Type="http://schemas.openxmlformats.org/officeDocument/2006/relationships/image"></Relationship><Relationship Id="rId213" Target="../media/image3.jpeg" Type="http://schemas.openxmlformats.org/officeDocument/2006/relationships/image"></Relationship><Relationship Id="rId214" Target="../media/image3.jpeg" Type="http://schemas.openxmlformats.org/officeDocument/2006/relationships/image"></Relationship><Relationship Id="rId215" Target="../media/image4.jpeg" Type="http://schemas.openxmlformats.org/officeDocument/2006/relationships/image"></Relationship><Relationship Id="rId216" Target="../media/image3.jpeg" Type="http://schemas.openxmlformats.org/officeDocument/2006/relationships/image"></Relationship><Relationship Id="rId217" Target="../media/image4.jpeg" Type="http://schemas.openxmlformats.org/officeDocument/2006/relationships/image"></Relationship><Relationship Id="rId218" Target="../media/image5.jpeg" Type="http://schemas.openxmlformats.org/officeDocument/2006/relationships/image"></Relationship><Relationship Id="rId219" Target="../media/image8.jpeg" Type="http://schemas.openxmlformats.org/officeDocument/2006/relationships/image"></Relationship><Relationship Id="rId220" Target="../media/image5.jpeg" Type="http://schemas.openxmlformats.org/officeDocument/2006/relationships/image"></Relationship><Relationship Id="rId221" Target="../media/image5.jpeg" Type="http://schemas.openxmlformats.org/officeDocument/2006/relationships/image"></Relationship><Relationship Id="rId222" Target="../media/image5.jpeg" Type="http://schemas.openxmlformats.org/officeDocument/2006/relationships/image"></Relationship><Relationship Id="rId223" Target="../media/image3.jpeg" Type="http://schemas.openxmlformats.org/officeDocument/2006/relationships/image"></Relationship><Relationship Id="rId224" Target="../media/image4.jpeg" Type="http://schemas.openxmlformats.org/officeDocument/2006/relationships/image"></Relationship><Relationship Id="rId225" Target="../media/image3.jpeg" Type="http://schemas.openxmlformats.org/officeDocument/2006/relationships/image"></Relationship><Relationship Id="rId226" Target="../media/image4.jpeg" Type="http://schemas.openxmlformats.org/officeDocument/2006/relationships/image"></Relationship><Relationship Id="rId227" Target="../media/image3.jpeg" Type="http://schemas.openxmlformats.org/officeDocument/2006/relationships/image"></Relationship><Relationship Id="rId228" Target="../media/image4.jpeg" Type="http://schemas.openxmlformats.org/officeDocument/2006/relationships/image"></Relationship><Relationship Id="rId229" Target="../media/image5.jpeg" Type="http://schemas.openxmlformats.org/officeDocument/2006/relationships/image"></Relationship><Relationship Id="rId230" Target="../media/image7.jpeg" Type="http://schemas.openxmlformats.org/officeDocument/2006/relationships/image"></Relationship><Relationship Id="rId231" Target="../media/image3.jpeg" Type="http://schemas.openxmlformats.org/officeDocument/2006/relationships/image"></Relationship><Relationship Id="rId232" Target="../media/image4.jpeg" Type="http://schemas.openxmlformats.org/officeDocument/2006/relationships/image"></Relationship><Relationship Id="rId233" Target="../media/image5.jpeg" Type="http://schemas.openxmlformats.org/officeDocument/2006/relationships/image"></Relationship><Relationship Id="rId234" Target="../media/image7.jpeg" Type="http://schemas.openxmlformats.org/officeDocument/2006/relationships/image"></Relationship><Relationship Id="rId235" Target="../media/image3.jpeg" Type="http://schemas.openxmlformats.org/officeDocument/2006/relationships/image"></Relationship><Relationship Id="rId236" Target="../media/image4.jpeg" Type="http://schemas.openxmlformats.org/officeDocument/2006/relationships/image"></Relationship><Relationship Id="rId237" Target="../media/image7.jpeg" Type="http://schemas.openxmlformats.org/officeDocument/2006/relationships/image"></Relationship><Relationship Id="rId238" Target="../media/image7.jpeg" Type="http://schemas.openxmlformats.org/officeDocument/2006/relationships/image"></Relationship><Relationship Id="rId239" Target="../media/image7.jpeg" Type="http://schemas.openxmlformats.org/officeDocument/2006/relationships/image"></Relationship><Relationship Id="rId240" Target="../media/image7.jpeg" Type="http://schemas.openxmlformats.org/officeDocument/2006/relationships/image"></Relationship><Relationship Id="rId241" Target="../media/image3.jpeg" Type="http://schemas.openxmlformats.org/officeDocument/2006/relationships/image"></Relationship><Relationship Id="rId242" Target="../media/image4.jpeg" Type="http://schemas.openxmlformats.org/officeDocument/2006/relationships/image"></Relationship><Relationship Id="rId243" Target="../media/image3.jpeg" Type="http://schemas.openxmlformats.org/officeDocument/2006/relationships/image"></Relationship><Relationship Id="rId244" Target="../media/image3.jpeg" Type="http://schemas.openxmlformats.org/officeDocument/2006/relationships/image"></Relationship><Relationship Id="rId245" Target="../media/image4.jpeg" Type="http://schemas.openxmlformats.org/officeDocument/2006/relationships/image"></Relationship><Relationship Id="rId246" Target="../media/image7.jpeg" Type="http://schemas.openxmlformats.org/officeDocument/2006/relationships/image"></Relationship><Relationship Id="rId247" Target="../media/image7.jpeg" Type="http://schemas.openxmlformats.org/officeDocument/2006/relationships/image"></Relationship><Relationship Id="rId248" Target="../media/image2.jpeg" Type="http://schemas.openxmlformats.org/officeDocument/2006/relationships/image"></Relationship><Relationship Id="rId249" Target="../media/image2.jpeg" Type="http://schemas.openxmlformats.org/officeDocument/2006/relationships/image"></Relationship><Relationship Id="rId250" Target="../media/image2.jpeg" Type="http://schemas.openxmlformats.org/officeDocument/2006/relationships/image"></Relationship><Relationship Id="rId251" Target="../media/image3.jpeg" Type="http://schemas.openxmlformats.org/officeDocument/2006/relationships/image"></Relationship><Relationship Id="rId252" Target="../media/image4.jpeg" Type="http://schemas.openxmlformats.org/officeDocument/2006/relationships/image"></Relationship><Relationship Id="rId253" Target="../media/image5.jpeg" Type="http://schemas.openxmlformats.org/officeDocument/2006/relationships/image"></Relationship><Relationship Id="rId254" Target="../media/image2.jpeg" Type="http://schemas.openxmlformats.org/officeDocument/2006/relationships/image"></Relationship><Relationship Id="rId255" Target="../media/image2.jpeg" Type="http://schemas.openxmlformats.org/officeDocument/2006/relationships/image"></Relationship><Relationship Id="rId256" Target="../media/image3.jpeg" Type="http://schemas.openxmlformats.org/officeDocument/2006/relationships/image"></Relationship><Relationship Id="rId257" Target="../media/image4.jpeg" Type="http://schemas.openxmlformats.org/officeDocument/2006/relationships/image"></Relationship><Relationship Id="rId258" Target="../media/image3.jpeg" Type="http://schemas.openxmlformats.org/officeDocument/2006/relationships/image"></Relationship><Relationship Id="rId259" Target="../media/image4.jpeg" Type="http://schemas.openxmlformats.org/officeDocument/2006/relationships/image"></Relationship><Relationship Id="rId260" Target="../media/image5.jpeg" Type="http://schemas.openxmlformats.org/officeDocument/2006/relationships/image"></Relationship><Relationship Id="rId261" Target="../media/image2.jpeg" Type="http://schemas.openxmlformats.org/officeDocument/2006/relationships/image"></Relationship><Relationship Id="rId262" Target="../media/image2.jpeg" Type="http://schemas.openxmlformats.org/officeDocument/2006/relationships/image"></Relationship><Relationship Id="rId263" Target="../media/image2.jpeg" Type="http://schemas.openxmlformats.org/officeDocument/2006/relationships/image"></Relationship><Relationship Id="rId264" Target="../media/image2.jpeg" Type="http://schemas.openxmlformats.org/officeDocument/2006/relationships/image"></Relationship><Relationship Id="rId265" Target="../media/image2.jpeg" Type="http://schemas.openxmlformats.org/officeDocument/2006/relationships/image"></Relationship><Relationship Id="rId266" Target="../media/image2.jpeg" Type="http://schemas.openxmlformats.org/officeDocument/2006/relationships/image"></Relationship><Relationship Id="rId267" Target="../media/image6.jpeg" Type="http://schemas.openxmlformats.org/officeDocument/2006/relationships/image"></Relationship><Relationship Id="rId268" Target="../media/image6.jpeg" Type="http://schemas.openxmlformats.org/officeDocument/2006/relationships/image"></Relationship><Relationship Id="rId269" Target="../media/image5.jpeg" Type="http://schemas.openxmlformats.org/officeDocument/2006/relationships/image"></Relationship><Relationship Id="rId270" Target="../media/image6.jpeg" Type="http://schemas.openxmlformats.org/officeDocument/2006/relationships/image"></Relationship><Relationship Id="rId271" Target="../media/image6.jpeg" Type="http://schemas.openxmlformats.org/officeDocument/2006/relationships/image"></Relationship><Relationship Id="rId272" Target="../media/image6.jpeg" Type="http://schemas.openxmlformats.org/officeDocument/2006/relationships/image"></Relationship><Relationship Id="rId273" Target="../media/image3.jpeg" Type="http://schemas.openxmlformats.org/officeDocument/2006/relationships/image"></Relationship><Relationship Id="rId274" Target="../media/image4.jpeg" Type="http://schemas.openxmlformats.org/officeDocument/2006/relationships/image"></Relationship><Relationship Id="rId275" Target="../media/image3.jpeg" Type="http://schemas.openxmlformats.org/officeDocument/2006/relationships/image"></Relationship><Relationship Id="rId276" Target="../media/image4.jpeg" Type="http://schemas.openxmlformats.org/officeDocument/2006/relationships/image"></Relationship><Relationship Id="rId277" Target="../media/image6.jpeg" Type="http://schemas.openxmlformats.org/officeDocument/2006/relationships/image"></Relationship><Relationship Id="rId278" Target="../media/image7.jpeg" Type="http://schemas.openxmlformats.org/officeDocument/2006/relationships/image"></Relationship><Relationship Id="rId279" Target="../media/image6.jpeg" Type="http://schemas.openxmlformats.org/officeDocument/2006/relationships/image"></Relationship><Relationship Id="rId280" Target="../media/image7.jpeg" Type="http://schemas.openxmlformats.org/officeDocument/2006/relationships/image"></Relationship><Relationship Id="rId281" Target="../media/image3.jpeg" Type="http://schemas.openxmlformats.org/officeDocument/2006/relationships/image"></Relationship><Relationship Id="rId282" Target="../media/image4.jpeg" Type="http://schemas.openxmlformats.org/officeDocument/2006/relationships/image"></Relationship><Relationship Id="rId283" Target="../media/image3.jpeg" Type="http://schemas.openxmlformats.org/officeDocument/2006/relationships/image"></Relationship><Relationship Id="rId284" Target="../media/image4.jpeg" Type="http://schemas.openxmlformats.org/officeDocument/2006/relationships/image"></Relationship><Relationship Id="rId285" Target="../media/image6.jpeg" Type="http://schemas.openxmlformats.org/officeDocument/2006/relationships/image"></Relationship><Relationship Id="rId286" Target="../media/image7.jpeg" Type="http://schemas.openxmlformats.org/officeDocument/2006/relationships/image"></Relationship><Relationship Id="rId287" Target="../media/image6.jpeg" Type="http://schemas.openxmlformats.org/officeDocument/2006/relationships/image"></Relationship><Relationship Id="rId288" Target="../media/image7.jpeg" Type="http://schemas.openxmlformats.org/officeDocument/2006/relationships/image"></Relationship><Relationship Id="rId289" Target="../media/image3.jpeg" Type="http://schemas.openxmlformats.org/officeDocument/2006/relationships/image"></Relationship><Relationship Id="rId290" Target="../media/image8.jpeg" Type="http://schemas.openxmlformats.org/officeDocument/2006/relationships/image"></Relationship><Relationship Id="rId291" Target="../media/image7.jpeg" Type="http://schemas.openxmlformats.org/officeDocument/2006/relationships/image"></Relationship><Relationship Id="rId292" Target="../media/image3.jpeg" Type="http://schemas.openxmlformats.org/officeDocument/2006/relationships/image"></Relationship><Relationship Id="rId293" Target="../media/image8.jpeg" Type="http://schemas.openxmlformats.org/officeDocument/2006/relationships/image"></Relationship><Relationship Id="rId294" Target="../media/image7.jpeg" Type="http://schemas.openxmlformats.org/officeDocument/2006/relationships/image"></Relationship><Relationship Id="rId295" Target="../media/image2.jpeg" Type="http://schemas.openxmlformats.org/officeDocument/2006/relationships/image"></Relationship><Relationship Id="rId296" Target="../media/image2.jpeg" Type="http://schemas.openxmlformats.org/officeDocument/2006/relationships/image"></Relationship><Relationship Id="rId297" Target="../media/image2.jpeg" Type="http://schemas.openxmlformats.org/officeDocument/2006/relationships/image"></Relationship><Relationship Id="rId298" Target="../media/image3.jpeg" Type="http://schemas.openxmlformats.org/officeDocument/2006/relationships/image"></Relationship><Relationship Id="rId299" Target="../media/image4.jpeg" Type="http://schemas.openxmlformats.org/officeDocument/2006/relationships/image"></Relationship><Relationship Id="rId300" Target="../media/image3.jpeg" Type="http://schemas.openxmlformats.org/officeDocument/2006/relationships/image"></Relationship><Relationship Id="rId301" Target="../media/image4.jpeg" Type="http://schemas.openxmlformats.org/officeDocument/2006/relationships/image"></Relationship><Relationship Id="rId302" Target="../media/image5.jpeg" Type="http://schemas.openxmlformats.org/officeDocument/2006/relationships/image"></Relationship><Relationship Id="rId303" Target="../media/image2.jpeg" Type="http://schemas.openxmlformats.org/officeDocument/2006/relationships/image"></Relationship><Relationship Id="rId304" Target="../media/image2.jpeg" Type="http://schemas.openxmlformats.org/officeDocument/2006/relationships/image"></Relationship><Relationship Id="rId305" Target="../media/image3.jpeg" Type="http://schemas.openxmlformats.org/officeDocument/2006/relationships/image"></Relationship><Relationship Id="rId306" Target="../media/image3.jpeg" Type="http://schemas.openxmlformats.org/officeDocument/2006/relationships/image"></Relationship><Relationship Id="rId307" Target="../media/image4.jpeg" Type="http://schemas.openxmlformats.org/officeDocument/2006/relationships/image"></Relationship><Relationship Id="rId308" Target="../media/image3.jpeg" Type="http://schemas.openxmlformats.org/officeDocument/2006/relationships/image"></Relationship><Relationship Id="rId309" Target="../media/image4.jpeg" Type="http://schemas.openxmlformats.org/officeDocument/2006/relationships/image"></Relationship><Relationship Id="rId310" Target="../media/image5.jpeg" Type="http://schemas.openxmlformats.org/officeDocument/2006/relationships/image"></Relationship><Relationship Id="rId311" Target="../media/image8.jpeg" Type="http://schemas.openxmlformats.org/officeDocument/2006/relationships/image"></Relationship><Relationship Id="rId312" Target="../media/image2.jpeg" Type="http://schemas.openxmlformats.org/officeDocument/2006/relationships/image"></Relationship><Relationship Id="rId313" Target="../media/image2.jpeg" Type="http://schemas.openxmlformats.org/officeDocument/2006/relationships/image"></Relationship><Relationship Id="rId314" Target="../media/image2.jpeg" Type="http://schemas.openxmlformats.org/officeDocument/2006/relationships/image"></Relationship><Relationship Id="rId315" Target="../media/image2.jpeg" Type="http://schemas.openxmlformats.org/officeDocument/2006/relationships/image"></Relationship><Relationship Id="rId316" Target="../media/image6.jpeg" Type="http://schemas.openxmlformats.org/officeDocument/2006/relationships/image"></Relationship><Relationship Id="rId317" Target="../media/image6.jpeg" Type="http://schemas.openxmlformats.org/officeDocument/2006/relationships/image"></Relationship><Relationship Id="rId318" Target="../media/image5.jpeg" Type="http://schemas.openxmlformats.org/officeDocument/2006/relationships/image"></Relationship><Relationship Id="rId319" Target="../media/image5.jpeg" Type="http://schemas.openxmlformats.org/officeDocument/2006/relationships/image"></Relationship><Relationship Id="rId320" Target="../media/image6.jpeg" Type="http://schemas.openxmlformats.org/officeDocument/2006/relationships/image"></Relationship><Relationship Id="rId321" Target="../media/image6.jpeg" Type="http://schemas.openxmlformats.org/officeDocument/2006/relationships/image"></Relationship><Relationship Id="rId322" Target="../media/image6.jpeg" Type="http://schemas.openxmlformats.org/officeDocument/2006/relationships/image"></Relationship><Relationship Id="rId323" Target="../media/image5.jpeg" Type="http://schemas.openxmlformats.org/officeDocument/2006/relationships/image"></Relationship><Relationship Id="rId324" Target="../media/image3.jpeg" Type="http://schemas.openxmlformats.org/officeDocument/2006/relationships/image"></Relationship><Relationship Id="rId325" Target="../media/image4.jpeg" Type="http://schemas.openxmlformats.org/officeDocument/2006/relationships/image"></Relationship><Relationship Id="rId326" Target="../media/image3.jpeg" Type="http://schemas.openxmlformats.org/officeDocument/2006/relationships/image"></Relationship><Relationship Id="rId327" Target="../media/image4.jpeg" Type="http://schemas.openxmlformats.org/officeDocument/2006/relationships/image"></Relationship><Relationship Id="rId328" Target="../media/image6.jpeg" Type="http://schemas.openxmlformats.org/officeDocument/2006/relationships/image"></Relationship><Relationship Id="rId329" Target="../media/image7.jpeg" Type="http://schemas.openxmlformats.org/officeDocument/2006/relationships/image"></Relationship><Relationship Id="rId330" Target="../media/image6.jpeg" Type="http://schemas.openxmlformats.org/officeDocument/2006/relationships/image"></Relationship><Relationship Id="rId331" Target="../media/image7.jpeg" Type="http://schemas.openxmlformats.org/officeDocument/2006/relationships/image"></Relationship><Relationship Id="rId332" Target="../media/image2.jpeg" Type="http://schemas.openxmlformats.org/officeDocument/2006/relationships/image"></Relationship><Relationship Id="rId333" Target="../media/image2.jpeg" Type="http://schemas.openxmlformats.org/officeDocument/2006/relationships/image"></Relationship><Relationship Id="rId334" Target="../media/image2.jpeg" Type="http://schemas.openxmlformats.org/officeDocument/2006/relationships/image"></Relationship><Relationship Id="rId335" Target="../media/image7.jpeg" Type="http://schemas.openxmlformats.org/officeDocument/2006/relationships/image"></Relationship><Relationship Id="rId336" Target="../media/image3.jpeg" Type="http://schemas.openxmlformats.org/officeDocument/2006/relationships/image"></Relationship><Relationship Id="rId337" Target="../media/image4.jpeg" Type="http://schemas.openxmlformats.org/officeDocument/2006/relationships/image"></Relationship><Relationship Id="rId338" Target="../media/image5.jpeg" Type="http://schemas.openxmlformats.org/officeDocument/2006/relationships/image"></Relationship><Relationship Id="rId339" Target="../media/image3.jpeg" Type="http://schemas.openxmlformats.org/officeDocument/2006/relationships/image"></Relationship><Relationship Id="rId340" Target="../media/image4.jpeg" Type="http://schemas.openxmlformats.org/officeDocument/2006/relationships/image"></Relationship><Relationship Id="rId341" Target="../media/image3.jpeg" Type="http://schemas.openxmlformats.org/officeDocument/2006/relationships/image"></Relationship><Relationship Id="rId342" Target="../media/image4.jpeg" Type="http://schemas.openxmlformats.org/officeDocument/2006/relationships/image"></Relationship><Relationship Id="rId343" Target="../media/image5.jpeg" Type="http://schemas.openxmlformats.org/officeDocument/2006/relationships/image"></Relationship><Relationship Id="rId344" Target="../media/image5.jpeg" Type="http://schemas.openxmlformats.org/officeDocument/2006/relationships/image"></Relationship><Relationship Id="rId345" Target="../media/image5.jpeg" Type="http://schemas.openxmlformats.org/officeDocument/2006/relationships/image"></Relationship><Relationship Id="rId346" Target="../media/image5.jpeg" Type="http://schemas.openxmlformats.org/officeDocument/2006/relationships/image"></Relationship><Relationship Id="rId347" Target="../media/image3.jpeg" Type="http://schemas.openxmlformats.org/officeDocument/2006/relationships/image"></Relationship><Relationship Id="rId348" Target="../media/image4.jpeg" Type="http://schemas.openxmlformats.org/officeDocument/2006/relationships/image"></Relationship><Relationship Id="rId349" Target="../media/image3.jpeg" Type="http://schemas.openxmlformats.org/officeDocument/2006/relationships/image"></Relationship><Relationship Id="rId350" Target="../media/image4.jpeg" Type="http://schemas.openxmlformats.org/officeDocument/2006/relationships/image"></Relationship><Relationship Id="rId351" Target="../media/image3.jpeg" Type="http://schemas.openxmlformats.org/officeDocument/2006/relationships/image"></Relationship><Relationship Id="rId352" Target="../media/image4.jpeg" Type="http://schemas.openxmlformats.org/officeDocument/2006/relationships/image"></Relationship><Relationship Id="rId353" Target="../media/image5.jpeg" Type="http://schemas.openxmlformats.org/officeDocument/2006/relationships/image"></Relationship><Relationship Id="rId354" Target="../media/image7.jpeg" Type="http://schemas.openxmlformats.org/officeDocument/2006/relationships/image"></Relationship><Relationship Id="rId355" Target="../media/image3.jpeg" Type="http://schemas.openxmlformats.org/officeDocument/2006/relationships/image"></Relationship><Relationship Id="rId356" Target="../media/image4.jpeg" Type="http://schemas.openxmlformats.org/officeDocument/2006/relationships/image"></Relationship><Relationship Id="rId357" Target="../media/image5.jpeg" Type="http://schemas.openxmlformats.org/officeDocument/2006/relationships/image"></Relationship><Relationship Id="rId358" Target="../media/image7.jpeg" Type="http://schemas.openxmlformats.org/officeDocument/2006/relationships/image"></Relationship><Relationship Id="rId359" Target="../media/image3.jpeg" Type="http://schemas.openxmlformats.org/officeDocument/2006/relationships/image"></Relationship><Relationship Id="rId360" Target="../media/image4.jpeg" Type="http://schemas.openxmlformats.org/officeDocument/2006/relationships/image"></Relationship><Relationship Id="rId361" Target="../media/image3.jpeg" Type="http://schemas.openxmlformats.org/officeDocument/2006/relationships/image"></Relationship><Relationship Id="rId362" Target="../media/image4.jpeg" Type="http://schemas.openxmlformats.org/officeDocument/2006/relationships/image"></Relationship><Relationship Id="rId363" Target="../media/image3.jpeg" Type="http://schemas.openxmlformats.org/officeDocument/2006/relationships/image"></Relationship><Relationship Id="rId364" Target="../media/image4.jpeg" Type="http://schemas.openxmlformats.org/officeDocument/2006/relationships/image"></Relationship><Relationship Id="rId365" Target="../media/image6.jpeg" Type="http://schemas.openxmlformats.org/officeDocument/2006/relationships/image"></Relationship><Relationship Id="rId366" Target="../media/image5.jpeg" Type="http://schemas.openxmlformats.org/officeDocument/2006/relationships/image"></Relationship><Relationship Id="rId367" Target="../media/image7.jpeg" Type="http://schemas.openxmlformats.org/officeDocument/2006/relationships/image"></Relationship><Relationship Id="rId368" Target="../media/image3.jpeg" Type="http://schemas.openxmlformats.org/officeDocument/2006/relationships/image"></Relationship><Relationship Id="rId369" Target="../media/image4.jpeg" Type="http://schemas.openxmlformats.org/officeDocument/2006/relationships/image"></Relationship><Relationship Id="rId370" Target="../media/image6.jpeg" Type="http://schemas.openxmlformats.org/officeDocument/2006/relationships/image"></Relationship><Relationship Id="rId371" Target="../media/image5.jpeg" Type="http://schemas.openxmlformats.org/officeDocument/2006/relationships/image"></Relationship><Relationship Id="rId372" Target="../media/image7.jpeg" Type="http://schemas.openxmlformats.org/officeDocument/2006/relationships/image"></Relationship><Relationship Id="rId373" Target="../media/image8.jpeg" Type="http://schemas.openxmlformats.org/officeDocument/2006/relationships/image"></Relationship><Relationship Id="rId374" Target="../media/image7.jpeg" Type="http://schemas.openxmlformats.org/officeDocument/2006/relationships/image"></Relationship><Relationship Id="rId375" Target="../media/image8.jpeg" Type="http://schemas.openxmlformats.org/officeDocument/2006/relationships/image"></Relationship><Relationship Id="rId376" Target="../media/image7.jpeg" Type="http://schemas.openxmlformats.org/officeDocument/2006/relationships/image"></Relationship><Relationship Id="rId377" Target="../media/image2.jpeg" Type="http://schemas.openxmlformats.org/officeDocument/2006/relationships/image"></Relationship><Relationship Id="rId378" Target="../media/image2.jpeg" Type="http://schemas.openxmlformats.org/officeDocument/2006/relationships/image"></Relationship><Relationship Id="rId379" Target="../media/image2.jpeg" Type="http://schemas.openxmlformats.org/officeDocument/2006/relationships/image"></Relationship><Relationship Id="rId380" Target="../media/image7.jpeg" Type="http://schemas.openxmlformats.org/officeDocument/2006/relationships/image"></Relationship><Relationship Id="rId381" Target="../media/image3.jpeg" Type="http://schemas.openxmlformats.org/officeDocument/2006/relationships/image"></Relationship><Relationship Id="rId382" Target="../media/image4.jpeg" Type="http://schemas.openxmlformats.org/officeDocument/2006/relationships/image"></Relationship><Relationship Id="rId383" Target="../media/image3.jpeg" Type="http://schemas.openxmlformats.org/officeDocument/2006/relationships/image"></Relationship><Relationship Id="rId384" Target="../media/image4.jpeg" Type="http://schemas.openxmlformats.org/officeDocument/2006/relationships/image"></Relationship><Relationship Id="rId385" Target="../media/image5.jpeg" Type="http://schemas.openxmlformats.org/officeDocument/2006/relationships/image"></Relationship><Relationship Id="rId386" Target="../media/image3.jpeg" Type="http://schemas.openxmlformats.org/officeDocument/2006/relationships/image"></Relationship><Relationship Id="rId387" Target="../media/image3.jpeg" Type="http://schemas.openxmlformats.org/officeDocument/2006/relationships/image"></Relationship><Relationship Id="rId388" Target="../media/image4.jpeg" Type="http://schemas.openxmlformats.org/officeDocument/2006/relationships/image"></Relationship><Relationship Id="rId389" Target="../media/image3.jpeg" Type="http://schemas.openxmlformats.org/officeDocument/2006/relationships/image"></Relationship><Relationship Id="rId390" Target="../media/image4.jpeg" Type="http://schemas.openxmlformats.org/officeDocument/2006/relationships/image"></Relationship><Relationship Id="rId391" Target="../media/image5.jpeg" Type="http://schemas.openxmlformats.org/officeDocument/2006/relationships/image"></Relationship><Relationship Id="rId392" Target="../media/image8.jpeg" Type="http://schemas.openxmlformats.org/officeDocument/2006/relationships/image"></Relationship><Relationship Id="rId393" Target="../media/image2.jpeg" Type="http://schemas.openxmlformats.org/officeDocument/2006/relationships/image"></Relationship><Relationship Id="rId394" Target="../media/image5.jpeg" Type="http://schemas.openxmlformats.org/officeDocument/2006/relationships/image"></Relationship><Relationship Id="rId395" Target="../media/image5.jpeg" Type="http://schemas.openxmlformats.org/officeDocument/2006/relationships/image"></Relationship><Relationship Id="rId396" Target="../media/image5.jpeg" Type="http://schemas.openxmlformats.org/officeDocument/2006/relationships/image"></Relationship><Relationship Id="rId397" Target="../media/image3.jpeg" Type="http://schemas.openxmlformats.org/officeDocument/2006/relationships/image"></Relationship><Relationship Id="rId398" Target="../media/image4.jpeg" Type="http://schemas.openxmlformats.org/officeDocument/2006/relationships/image"></Relationship><Relationship Id="rId399" Target="../media/image3.jpeg" Type="http://schemas.openxmlformats.org/officeDocument/2006/relationships/image"></Relationship><Relationship Id="rId400" Target="../media/image4.jpeg" Type="http://schemas.openxmlformats.org/officeDocument/2006/relationships/image"></Relationship><Relationship Id="rId401" Target="../media/image3.jpeg" Type="http://schemas.openxmlformats.org/officeDocument/2006/relationships/image"></Relationship><Relationship Id="rId402" Target="../media/image4.jpeg" Type="http://schemas.openxmlformats.org/officeDocument/2006/relationships/image"></Relationship><Relationship Id="rId403" Target="../media/image5.jpeg" Type="http://schemas.openxmlformats.org/officeDocument/2006/relationships/image"></Relationship><Relationship Id="rId404" Target="../media/image7.jpeg" Type="http://schemas.openxmlformats.org/officeDocument/2006/relationships/image"></Relationship><Relationship Id="rId405" Target="../media/image3.jpeg" Type="http://schemas.openxmlformats.org/officeDocument/2006/relationships/image"></Relationship><Relationship Id="rId406" Target="../media/image4.jpeg" Type="http://schemas.openxmlformats.org/officeDocument/2006/relationships/image"></Relationship><Relationship Id="rId407" Target="../media/image5.jpeg" Type="http://schemas.openxmlformats.org/officeDocument/2006/relationships/image"></Relationship><Relationship Id="rId408" Target="../media/image7.jpeg" Type="http://schemas.openxmlformats.org/officeDocument/2006/relationships/image"></Relationship><Relationship Id="rId409" Target="../media/image2.jpeg" Type="http://schemas.openxmlformats.org/officeDocument/2006/relationships/image"></Relationship><Relationship Id="rId410" Target="../media/image2.jpeg" Type="http://schemas.openxmlformats.org/officeDocument/2006/relationships/image"></Relationship><Relationship Id="rId411" Target="../media/image2.jpeg" Type="http://schemas.openxmlformats.org/officeDocument/2006/relationships/image"></Relationship><Relationship Id="rId412" Target="../media/image7.jpeg" Type="http://schemas.openxmlformats.org/officeDocument/2006/relationships/image"></Relationship><Relationship Id="rId413" Target="../media/image3.jpeg" Type="http://schemas.openxmlformats.org/officeDocument/2006/relationships/image"></Relationship><Relationship Id="rId414" Target="../media/image4.jpeg" Type="http://schemas.openxmlformats.org/officeDocument/2006/relationships/image"></Relationship><Relationship Id="rId415" Target="../media/image5.jpeg" Type="http://schemas.openxmlformats.org/officeDocument/2006/relationships/image"></Relationship><Relationship Id="rId416" Target="../media/image3.jpeg" Type="http://schemas.openxmlformats.org/officeDocument/2006/relationships/image"></Relationship><Relationship Id="rId417" Target="../media/image4.jpeg" Type="http://schemas.openxmlformats.org/officeDocument/2006/relationships/image"></Relationship><Relationship Id="rId418" Target="../media/image5.jpeg" Type="http://schemas.openxmlformats.org/officeDocument/2006/relationships/image"></Relationship><Relationship Id="rId419" Target="../media/image5.jpeg" Type="http://schemas.openxmlformats.org/officeDocument/2006/relationships/image"></Relationship><Relationship Id="rId420" Target="../media/image5.jpeg" Type="http://schemas.openxmlformats.org/officeDocument/2006/relationships/image"></Relationship><Relationship Id="rId421" Target="../media/image3.jpeg" Type="http://schemas.openxmlformats.org/officeDocument/2006/relationships/image"></Relationship><Relationship Id="rId422" Target="../media/image4.jpeg" Type="http://schemas.openxmlformats.org/officeDocument/2006/relationships/image"></Relationship><Relationship Id="rId423" Target="../media/image3.jpeg" Type="http://schemas.openxmlformats.org/officeDocument/2006/relationships/image"></Relationship><Relationship Id="rId424" Target="../media/image4.jpeg" Type="http://schemas.openxmlformats.org/officeDocument/2006/relationships/image"></Relationship><Relationship Id="rId425" Target="../media/image3.jpeg" Type="http://schemas.openxmlformats.org/officeDocument/2006/relationships/image"></Relationship><Relationship Id="rId426" Target="../media/image4.jpeg" Type="http://schemas.openxmlformats.org/officeDocument/2006/relationships/image"></Relationship><Relationship Id="rId427" Target="../media/image5.jpeg" Type="http://schemas.openxmlformats.org/officeDocument/2006/relationships/image"></Relationship><Relationship Id="rId428" Target="../media/image7.jpeg" Type="http://schemas.openxmlformats.org/officeDocument/2006/relationships/image"></Relationship><Relationship Id="rId429" Target="../media/image3.jpeg" Type="http://schemas.openxmlformats.org/officeDocument/2006/relationships/image"></Relationship><Relationship Id="rId430" Target="../media/image4.jpeg" Type="http://schemas.openxmlformats.org/officeDocument/2006/relationships/image"></Relationship><Relationship Id="rId431" Target="../media/image5.jpeg" Type="http://schemas.openxmlformats.org/officeDocument/2006/relationships/image"></Relationship><Relationship Id="rId432" Target="../media/image7.jpeg" Type="http://schemas.openxmlformats.org/officeDocument/2006/relationships/image"></Relationship><Relationship Id="rId433" Target="../media/image3.jpeg" Type="http://schemas.openxmlformats.org/officeDocument/2006/relationships/image"></Relationship><Relationship Id="rId434" Target="../media/image4.jpeg" Type="http://schemas.openxmlformats.org/officeDocument/2006/relationships/image"></Relationship><Relationship Id="rId435" Target="../media/image3.jpeg" Type="http://schemas.openxmlformats.org/officeDocument/2006/relationships/image"></Relationship><Relationship Id="rId436" Target="../media/image4.jpeg" Type="http://schemas.openxmlformats.org/officeDocument/2006/relationships/image"></Relationship><Relationship Id="rId437" Target="../media/image3.jpeg" Type="http://schemas.openxmlformats.org/officeDocument/2006/relationships/image"></Relationship><Relationship Id="rId438" Target="../media/image4.jpeg" Type="http://schemas.openxmlformats.org/officeDocument/2006/relationships/image"></Relationship><Relationship Id="rId439" Target="../media/image6.jpeg" Type="http://schemas.openxmlformats.org/officeDocument/2006/relationships/image"></Relationship><Relationship Id="rId440" Target="../media/image5.jpeg" Type="http://schemas.openxmlformats.org/officeDocument/2006/relationships/image"></Relationship><Relationship Id="rId441" Target="../media/image7.jpeg" Type="http://schemas.openxmlformats.org/officeDocument/2006/relationships/image"></Relationship><Relationship Id="rId442" Target="../media/image3.jpeg" Type="http://schemas.openxmlformats.org/officeDocument/2006/relationships/image"></Relationship><Relationship Id="rId443" Target="../media/image4.jpeg" Type="http://schemas.openxmlformats.org/officeDocument/2006/relationships/image"></Relationship><Relationship Id="rId444" Target="../media/image6.jpeg" Type="http://schemas.openxmlformats.org/officeDocument/2006/relationships/image"></Relationship><Relationship Id="rId445" Target="../media/image5.jpeg" Type="http://schemas.openxmlformats.org/officeDocument/2006/relationships/image"></Relationship><Relationship Id="rId446" Target="../media/image7.jpeg" Type="http://schemas.openxmlformats.org/officeDocument/2006/relationships/image"></Relationship><Relationship Id="rId447" Target="../media/image8.jpeg" Type="http://schemas.openxmlformats.org/officeDocument/2006/relationships/image"></Relationship><Relationship Id="rId448" Target="../media/image7.jpeg" Type="http://schemas.openxmlformats.org/officeDocument/2006/relationships/image"></Relationship><Relationship Id="rId449" Target="../media/image8.jpeg" Type="http://schemas.openxmlformats.org/officeDocument/2006/relationships/image"></Relationship><Relationship Id="rId450" Target="../media/image7.jpeg" Type="http://schemas.openxmlformats.org/officeDocument/2006/relationships/image"></Relationship><Relationship Id="rId451" Target="../media/image2.jpeg" Type="http://schemas.openxmlformats.org/officeDocument/2006/relationships/image"></Relationship><Relationship Id="rId452" Target="../media/image2.jpeg" Type="http://schemas.openxmlformats.org/officeDocument/2006/relationships/image"></Relationship><Relationship Id="rId453" Target="../media/image2.jpeg" Type="http://schemas.openxmlformats.org/officeDocument/2006/relationships/image"></Relationship><Relationship Id="rId454" Target="../media/image7.jpeg" Type="http://schemas.openxmlformats.org/officeDocument/2006/relationships/image"></Relationship><Relationship Id="rId455" Target="../media/image3.jpeg" Type="http://schemas.openxmlformats.org/officeDocument/2006/relationships/image"></Relationship><Relationship Id="rId456" Target="../media/image4.jpeg" Type="http://schemas.openxmlformats.org/officeDocument/2006/relationships/image"></Relationship><Relationship Id="rId457" Target="../media/image3.jpeg" Type="http://schemas.openxmlformats.org/officeDocument/2006/relationships/image"></Relationship><Relationship Id="rId458" Target="../media/image4.jpeg" Type="http://schemas.openxmlformats.org/officeDocument/2006/relationships/image"></Relationship><Relationship Id="rId459" Target="../media/image5.jpeg" Type="http://schemas.openxmlformats.org/officeDocument/2006/relationships/image"></Relationship><Relationship Id="rId460" Target="../media/image3.jpeg" Type="http://schemas.openxmlformats.org/officeDocument/2006/relationships/image"></Relationship><Relationship Id="rId461" Target="../media/image3.jpeg" Type="http://schemas.openxmlformats.org/officeDocument/2006/relationships/image"></Relationship><Relationship Id="rId462" Target="../media/image4.jpeg" Type="http://schemas.openxmlformats.org/officeDocument/2006/relationships/image"></Relationship><Relationship Id="rId463" Target="../media/image3.jpeg" Type="http://schemas.openxmlformats.org/officeDocument/2006/relationships/image"></Relationship><Relationship Id="rId464" Target="../media/image4.jpeg" Type="http://schemas.openxmlformats.org/officeDocument/2006/relationships/image"></Relationship><Relationship Id="rId465" Target="../media/image5.jpeg" Type="http://schemas.openxmlformats.org/officeDocument/2006/relationships/image"></Relationship><Relationship Id="rId466" Target="../media/image8.jpeg" Type="http://schemas.openxmlformats.org/officeDocument/2006/relationships/image"></Relationship><Relationship Id="rId467" Target="../media/image5.jpeg" Type="http://schemas.openxmlformats.org/officeDocument/2006/relationships/image"></Relationship><Relationship Id="rId468" Target="../media/image5.jpeg" Type="http://schemas.openxmlformats.org/officeDocument/2006/relationships/image"></Relationship><Relationship Id="rId469" Target="../media/image5.jpeg" Type="http://schemas.openxmlformats.org/officeDocument/2006/relationships/image"></Relationship><Relationship Id="rId470" Target="../media/image3.jpeg" Type="http://schemas.openxmlformats.org/officeDocument/2006/relationships/image"></Relationship><Relationship Id="rId471" Target="../media/image4.jpeg" Type="http://schemas.openxmlformats.org/officeDocument/2006/relationships/image"></Relationship><Relationship Id="rId472" Target="../media/image3.jpeg" Type="http://schemas.openxmlformats.org/officeDocument/2006/relationships/image"></Relationship><Relationship Id="rId473" Target="../media/image4.jpeg" Type="http://schemas.openxmlformats.org/officeDocument/2006/relationships/image"></Relationship><Relationship Id="rId474" Target="../media/image3.jpeg" Type="http://schemas.openxmlformats.org/officeDocument/2006/relationships/image"></Relationship><Relationship Id="rId475" Target="../media/image4.jpeg" Type="http://schemas.openxmlformats.org/officeDocument/2006/relationships/image"></Relationship><Relationship Id="rId476" Target="../media/image5.jpeg" Type="http://schemas.openxmlformats.org/officeDocument/2006/relationships/image"></Relationship><Relationship Id="rId477" Target="../media/image7.jpeg" Type="http://schemas.openxmlformats.org/officeDocument/2006/relationships/image"></Relationship><Relationship Id="rId478" Target="../media/image3.jpeg" Type="http://schemas.openxmlformats.org/officeDocument/2006/relationships/image"></Relationship><Relationship Id="rId479" Target="../media/image4.jpeg" Type="http://schemas.openxmlformats.org/officeDocument/2006/relationships/image"></Relationship><Relationship Id="rId480" Target="../media/image5.jpeg" Type="http://schemas.openxmlformats.org/officeDocument/2006/relationships/image"></Relationship><Relationship Id="rId481" Target="../media/image7.jpeg" Type="http://schemas.openxmlformats.org/officeDocument/2006/relationships/image"></Relationship><Relationship Id="rId482" Target="../media/image3.jpeg" Type="http://schemas.openxmlformats.org/officeDocument/2006/relationships/image"></Relationship><Relationship Id="rId483" Target="../media/image4.jpeg" Type="http://schemas.openxmlformats.org/officeDocument/2006/relationships/image"></Relationship><Relationship Id="rId484" Target="../media/image7.jpeg" Type="http://schemas.openxmlformats.org/officeDocument/2006/relationships/image"></Relationship><Relationship Id="rId485" Target="../media/image7.jpeg" Type="http://schemas.openxmlformats.org/officeDocument/2006/relationships/image"></Relationship><Relationship Id="rId486" Target="../media/image7.jpeg" Type="http://schemas.openxmlformats.org/officeDocument/2006/relationships/image"></Relationship><Relationship Id="rId487" Target="../media/image7.jpeg" Type="http://schemas.openxmlformats.org/officeDocument/2006/relationships/image"></Relationship><Relationship Id="rId488" Target="../media/image3.jpeg" Type="http://schemas.openxmlformats.org/officeDocument/2006/relationships/image"></Relationship><Relationship Id="rId489" Target="../media/image4.jpeg" Type="http://schemas.openxmlformats.org/officeDocument/2006/relationships/image"></Relationship><Relationship Id="rId490" Target="../media/image3.jpeg" Type="http://schemas.openxmlformats.org/officeDocument/2006/relationships/image"></Relationship><Relationship Id="rId491" Target="../media/image3.jpeg" Type="http://schemas.openxmlformats.org/officeDocument/2006/relationships/image"></Relationship><Relationship Id="rId492" Target="../media/image4.jpeg" Type="http://schemas.openxmlformats.org/officeDocument/2006/relationships/image"></Relationship><Relationship Id="rId493" Target="../media/image7.jpeg" Type="http://schemas.openxmlformats.org/officeDocument/2006/relationships/image"></Relationship><Relationship Id="rId494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" name="Picture 2" descr="hkVdCN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3" name="Picture 3" descr="FXullw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" name="Picture 4" descr="UopYpE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5" name="Picture 5" descr="wlZEty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523875</xdr:rowOff>
    </xdr:to>
    <xdr:pic>
      <xdr:nvPicPr>
        <xdr:cNvPr id="6" name="Picture 6" descr="ZFTRFF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7" name="Picture 7" descr="KqYLaC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8" name="Picture 8" descr="DoYxgc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9" name="Picture 9" descr="FYaVvg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10" name="Picture 10" descr="dEzyCz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11" name="Picture 11" descr="MBsqky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762000</xdr:rowOff>
    </xdr:to>
    <xdr:pic>
      <xdr:nvPicPr>
        <xdr:cNvPr id="12" name="Picture 12" descr="jHYPca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762000</xdr:rowOff>
    </xdr:to>
    <xdr:pic>
      <xdr:nvPicPr>
        <xdr:cNvPr id="13" name="Picture 13" descr="zXIwnR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733425</xdr:rowOff>
    </xdr:to>
    <xdr:pic>
      <xdr:nvPicPr>
        <xdr:cNvPr id="14" name="Picture 14" descr="lCSnPT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38100</xdr:rowOff>
    </xdr:to>
    <xdr:pic>
      <xdr:nvPicPr>
        <xdr:cNvPr id="15" name="Picture 15" descr="KipoUW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990600</xdr:rowOff>
    </xdr:to>
    <xdr:pic>
      <xdr:nvPicPr>
        <xdr:cNvPr id="16" name="Picture 16" descr="BqzqlY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17" name="Picture 17" descr="OYHfcN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1000125</xdr:rowOff>
    </xdr:to>
    <xdr:pic>
      <xdr:nvPicPr>
        <xdr:cNvPr id="18" name="Picture 18" descr="PlLYZc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19" name="Picture 19" descr="ZRsUuH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20" name="Picture 20" descr="WtPmDE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1" name="Picture 21" descr="ZpGnyu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2" name="Picture 22" descr="iGqwgK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23" name="Picture 23" descr="JlNTwt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4" name="Picture 24" descr="mhkUDZ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5" name="Picture 25" descr="jlQsEV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26" name="Picture 26" descr="vMwkqa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27" name="Picture 27" descr="fddUli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523875</xdr:rowOff>
    </xdr:to>
    <xdr:pic>
      <xdr:nvPicPr>
        <xdr:cNvPr id="28" name="Picture 28" descr="IPGzcC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523875</xdr:rowOff>
    </xdr:to>
    <xdr:pic>
      <xdr:nvPicPr>
        <xdr:cNvPr id="29" name="Picture 29" descr="UGycfr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523875</xdr:rowOff>
    </xdr:to>
    <xdr:pic>
      <xdr:nvPicPr>
        <xdr:cNvPr id="30" name="Picture 30" descr="yuSksj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1" name="Picture 31" descr="VbCvHR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2" name="Picture 32" descr="VNjLOm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33" name="Picture 33" descr="GOSLTK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34" name="Picture 34" descr="yUyYAh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1362075</xdr:rowOff>
    </xdr:to>
    <xdr:pic>
      <xdr:nvPicPr>
        <xdr:cNvPr id="35" name="Picture 35" descr="HIsfru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1362075</xdr:rowOff>
    </xdr:to>
    <xdr:pic>
      <xdr:nvPicPr>
        <xdr:cNvPr id="36" name="Picture 36" descr="MhIVch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1362075</xdr:rowOff>
    </xdr:to>
    <xdr:pic>
      <xdr:nvPicPr>
        <xdr:cNvPr id="37" name="Picture 37" descr="hCcJPW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19</xdr:row>
      <xdr:rowOff>1362075</xdr:rowOff>
    </xdr:to>
    <xdr:pic>
      <xdr:nvPicPr>
        <xdr:cNvPr id="38" name="Picture 38" descr="hyUQMi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39" name="Picture 39" descr="UKkBZQ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0" name="Picture 40" descr="UMguhw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19</xdr:row>
      <xdr:rowOff>180975</xdr:rowOff>
    </xdr:to>
    <xdr:pic>
      <xdr:nvPicPr>
        <xdr:cNvPr id="41" name="Picture 41" descr="YckcOE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42" name="Picture 42" descr="UAUMhU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43" name="Picture 43" descr="yLoJxc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44" name="Picture 44" descr="NzWFuh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45" name="Picture 45" descr="rbATbm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46" name="Picture 46" descr="RgzUFh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20</xdr:row>
      <xdr:rowOff>571500</xdr:rowOff>
    </xdr:to>
    <xdr:pic>
      <xdr:nvPicPr>
        <xdr:cNvPr id="47" name="Picture 47" descr="sEItPq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552450</xdr:rowOff>
    </xdr:to>
    <xdr:pic>
      <xdr:nvPicPr>
        <xdr:cNvPr id="48" name="Picture 48" descr="pIKrJU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49" name="Picture 49" descr="urIwBL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50" name="Picture 50" descr="LuXRhp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51" name="Picture 51" descr="opIocF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52" name="Picture 52" descr="tUrsZY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1238250</xdr:rowOff>
    </xdr:to>
    <xdr:pic>
      <xdr:nvPicPr>
        <xdr:cNvPr id="53" name="Picture 53" descr="xWqhoP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54" name="Picture 54" descr="BGOJOO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1257300</xdr:rowOff>
    </xdr:to>
    <xdr:pic>
      <xdr:nvPicPr>
        <xdr:cNvPr id="55" name="Picture 55" descr="JWvqDo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342900</xdr:rowOff>
    </xdr:to>
    <xdr:pic>
      <xdr:nvPicPr>
        <xdr:cNvPr id="56" name="Picture 56" descr="wUgWDp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57" name="Picture 57" descr="USwhFI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58" name="Picture 58" descr="TAPlZO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19</xdr:row>
      <xdr:rowOff>171450</xdr:rowOff>
    </xdr:to>
    <xdr:pic>
      <xdr:nvPicPr>
        <xdr:cNvPr id="59" name="Picture 59" descr="idMIca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161925</xdr:rowOff>
    </xdr:to>
    <xdr:pic>
      <xdr:nvPicPr>
        <xdr:cNvPr id="60" name="Picture 60" descr="ANZvyZ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161925</xdr:rowOff>
    </xdr:to>
    <xdr:pic>
      <xdr:nvPicPr>
        <xdr:cNvPr id="61" name="Picture 61" descr="cSHJmu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62" name="Picture 62" descr="JlMPAd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63" name="Picture 63" descr="aJmocJ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133350</xdr:rowOff>
    </xdr:to>
    <xdr:pic>
      <xdr:nvPicPr>
        <xdr:cNvPr id="64" name="Picture 64" descr="tNYPtu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65" name="Picture 65" descr="nXFMPn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1152525</xdr:rowOff>
    </xdr:to>
    <xdr:pic>
      <xdr:nvPicPr>
        <xdr:cNvPr id="66" name="Picture 66" descr="TcxnFp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7" name="Picture 67" descr="mkVFVa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8" name="Picture 68" descr="DzEOfG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17</xdr:row>
      <xdr:rowOff>1038225</xdr:rowOff>
    </xdr:to>
    <xdr:pic>
      <xdr:nvPicPr>
        <xdr:cNvPr id="69" name="Picture 69" descr="goTHGr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0" name="Picture 70" descr="beBKSx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1" name="Picture 71" descr="bfRdvf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72" name="Picture 72" descr="AiscMp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352425</xdr:rowOff>
    </xdr:to>
    <xdr:pic>
      <xdr:nvPicPr>
        <xdr:cNvPr id="73" name="Picture 73" descr="osMaBc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4" name="Picture 74" descr="evTPpJ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5" name="Picture 75" descr="bmyoqB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76" name="Picture 76" descr="HSQeRD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1190625</xdr:rowOff>
    </xdr:to>
    <xdr:pic>
      <xdr:nvPicPr>
        <xdr:cNvPr id="77" name="Picture 77" descr="glTAGl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78" name="Picture 78" descr="uskpOE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1238250</xdr:rowOff>
    </xdr:to>
    <xdr:pic>
      <xdr:nvPicPr>
        <xdr:cNvPr id="79" name="Picture 79" descr="JJfIyi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1238250</xdr:rowOff>
    </xdr:to>
    <xdr:pic>
      <xdr:nvPicPr>
        <xdr:cNvPr id="80" name="Picture 80" descr="PYAFdg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1238250</xdr:rowOff>
    </xdr:to>
    <xdr:pic>
      <xdr:nvPicPr>
        <xdr:cNvPr id="81" name="Picture 81" descr="SKWuRj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82" name="Picture 82" descr="evjYFv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83" name="Picture 83" descr="gXXoSz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18</xdr:row>
      <xdr:rowOff>895350</xdr:rowOff>
    </xdr:to>
    <xdr:pic>
      <xdr:nvPicPr>
        <xdr:cNvPr id="84" name="Picture 84" descr="xKLLLr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85" name="Picture 85" descr="cPneoo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6" name="Picture 86" descr="lMmqgy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7" name="Picture 87" descr="vfwNzw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88" name="Picture 88" descr="ociRxq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89" name="Picture 89" descr="EBEjAC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90" name="Picture 90" descr="ZwbwmT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91" name="Picture 91" descr="iKaIyv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92" name="Picture 92" descr="ntdgxd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93" name="Picture 93" descr="PMSehl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94" name="Picture 94" descr="rGxKZt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1181100</xdr:rowOff>
    </xdr:to>
    <xdr:pic>
      <xdr:nvPicPr>
        <xdr:cNvPr id="95" name="Picture 95" descr="uphZfm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1181100</xdr:rowOff>
    </xdr:to>
    <xdr:pic>
      <xdr:nvPicPr>
        <xdr:cNvPr id="96" name="Picture 96" descr="jKAaNN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1152525</xdr:rowOff>
    </xdr:to>
    <xdr:pic>
      <xdr:nvPicPr>
        <xdr:cNvPr id="97" name="Picture 97" descr="leeBwd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98" name="Picture 98" descr="dFBdUH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99" name="Picture 99" descr="clchDj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00" name="Picture 100" descr="Uhgpgn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01" name="Picture 101" descr="azHHeF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02" name="Picture 102" descr="KIyBUr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03" name="Picture 103" descr="zovrgU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04" name="Picture 104" descr="BhoCpz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05" name="Picture 105" descr="HzorMp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06" name="Picture 106" descr="aVkcZa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07" name="Picture 107" descr="JlCDcU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08" name="Picture 108" descr="WNWBvm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09" name="Picture 109" descr="tFYUNG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10" name="Picture 110" descr="tAsoSD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11" name="Picture 111" descr="vSuUAZ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12" name="Picture 112" descr="MrQFAI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13" name="Picture 113" descr="dGHBpi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14" name="Picture 114" descr="rEEPnJ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15" name="Picture 115" descr="yRUTrq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16" name="Picture 116" descr="gDiquM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17" name="Picture 117" descr="azXByD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18" name="Picture 118" descr="bdoyZq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19" name="Picture 119" descr="NrPQVv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20" name="Picture 120" descr="uQAWgu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21" name="Picture 121" descr="VmVYfV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22" name="Picture 122" descr="lRvNbr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23" name="Picture 123" descr="VqtnOr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24" name="Picture 124" descr="ZxPwDe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25" name="Picture 125" descr="DKqBud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26" name="Picture 126" descr="FnrkEd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127" name="Picture 127" descr="SOxBhz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128" name="Picture 128" descr="Zmajti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129" name="Picture 129" descr="wdoGMp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130" name="Picture 130" descr="oGAAts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1" name="Picture 131" descr="YMJdWh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2" name="Picture 132" descr="bDzABe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33" name="Picture 133" descr="FvMZqX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134" name="Picture 134" descr="FdHZny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135" name="Picture 135" descr="UAwxve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742950</xdr:rowOff>
    </xdr:to>
    <xdr:pic>
      <xdr:nvPicPr>
        <xdr:cNvPr id="136" name="Picture 136" descr="fwdAQr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1257300</xdr:rowOff>
    </xdr:to>
    <xdr:pic>
      <xdr:nvPicPr>
        <xdr:cNvPr id="137" name="Picture 137" descr="ckDVRH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1257300</xdr:rowOff>
    </xdr:to>
    <xdr:pic>
      <xdr:nvPicPr>
        <xdr:cNvPr id="138" name="Picture 138" descr="QEFSYk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139" name="Picture 139" descr="aRKNwj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1114425</xdr:rowOff>
    </xdr:to>
    <xdr:pic>
      <xdr:nvPicPr>
        <xdr:cNvPr id="140" name="Picture 140" descr="SUFFtJ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1066800</xdr:rowOff>
    </xdr:to>
    <xdr:pic>
      <xdr:nvPicPr>
        <xdr:cNvPr id="141" name="Picture 141" descr="rBBpek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1066800</xdr:rowOff>
    </xdr:to>
    <xdr:pic>
      <xdr:nvPicPr>
        <xdr:cNvPr id="142" name="Picture 142" descr="Ynrvhv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143" name="Picture 143" descr="fSDXsl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144" name="Picture 144" descr="XUsSUz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638175</xdr:rowOff>
    </xdr:to>
    <xdr:pic>
      <xdr:nvPicPr>
        <xdr:cNvPr id="145" name="Picture 145" descr="MqJtMB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146" name="Picture 146" descr="ZZoAUI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828675</xdr:rowOff>
    </xdr:to>
    <xdr:pic>
      <xdr:nvPicPr>
        <xdr:cNvPr id="147" name="Picture 147" descr="UynjCe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148" name="Picture 148" descr="kOVhIk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149" name="Picture 149" descr="HveNbX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150" name="Picture 150" descr="ZlQRxQ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151" name="Picture 151" descr="FxKXoU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742950</xdr:rowOff>
    </xdr:to>
    <xdr:pic>
      <xdr:nvPicPr>
        <xdr:cNvPr id="152" name="Picture 152" descr="rPSUbE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742950</xdr:rowOff>
    </xdr:to>
    <xdr:pic>
      <xdr:nvPicPr>
        <xdr:cNvPr id="153" name="Picture 153" descr="iYOogx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742950</xdr:rowOff>
    </xdr:to>
    <xdr:pic>
      <xdr:nvPicPr>
        <xdr:cNvPr id="154" name="Picture 154" descr="zuKlNm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55" name="Picture 155" descr="JoOijh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56" name="Picture 156" descr="cCbQLX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57" name="Picture 157" descr="LXUSPu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158" name="Picture 158" descr="wXccpP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59" name="Picture 159" descr="MKlIsf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60" name="Picture 160" descr="EvMMcz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61" name="Picture 161" descr="UuGHYG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333375</xdr:rowOff>
    </xdr:to>
    <xdr:pic>
      <xdr:nvPicPr>
        <xdr:cNvPr id="162" name="Picture 162" descr="pYgIik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3" name="Picture 163" descr="WiqqSq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4" name="Picture 164" descr="eCaCiR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165" name="Picture 165" descr="zpisFT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166" name="Picture 166" descr="quUdAK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67" name="Picture 167" descr="OBXIGC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68" name="Picture 168" descr="coCtVo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169" name="Picture 169" descr="nURgNx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170" name="Picture 170" descr="FmtZrW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171" name="Picture 171" descr="TwKgzM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72" name="Picture 172" descr="jFiJST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173" name="Picture 173" descr="GHIroN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74" name="Picture 174" descr="zkcjFQ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75" name="Picture 175" descr="IQKKYr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76" name="Picture 176" descr="jXhwaB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1304925</xdr:rowOff>
    </xdr:to>
    <xdr:pic>
      <xdr:nvPicPr>
        <xdr:cNvPr id="177" name="Picture 177" descr="FgCRkr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1304925</xdr:rowOff>
    </xdr:to>
    <xdr:pic>
      <xdr:nvPicPr>
        <xdr:cNvPr id="178" name="Picture 178" descr="eIqays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79" name="Picture 179" descr="lLRPtv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80" name="Picture 180" descr="DyKCKU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81" name="Picture 181" descr="GkEibJ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82" name="Picture 182" descr="ikcBFW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183" name="Picture 183" descr="HVFZfM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184" name="Picture 184" descr="PeJzge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185" name="Picture 185" descr="mTUfGr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28575</xdr:rowOff>
    </xdr:to>
    <xdr:pic>
      <xdr:nvPicPr>
        <xdr:cNvPr id="186" name="Picture 186" descr="zvahir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87" name="Picture 187" descr="gRWNDx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88" name="Picture 188" descr="UeBCGF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704850</xdr:rowOff>
    </xdr:to>
    <xdr:pic>
      <xdr:nvPicPr>
        <xdr:cNvPr id="189" name="Picture 189" descr="WinHnP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18</xdr:row>
      <xdr:rowOff>704850</xdr:rowOff>
    </xdr:to>
    <xdr:pic>
      <xdr:nvPicPr>
        <xdr:cNvPr id="190" name="Picture 190" descr="KbbrcL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91" name="Picture 191" descr="VoXDYd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92" name="Picture 192" descr="WcUUgL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93" name="Picture 193" descr="FPZPVs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94" name="Picture 194" descr="lyyccO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195" name="Picture 195" descr="YVfwys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20</xdr:row>
      <xdr:rowOff>409575</xdr:rowOff>
    </xdr:to>
    <xdr:pic>
      <xdr:nvPicPr>
        <xdr:cNvPr id="196" name="Picture 196" descr="kSHNYr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20</xdr:row>
      <xdr:rowOff>409575</xdr:rowOff>
    </xdr:to>
    <xdr:pic>
      <xdr:nvPicPr>
        <xdr:cNvPr id="197" name="Picture 197" descr="MxEtQF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15</xdr:row>
      <xdr:rowOff>0</xdr:rowOff>
    </xdr:from>
    <xdr:to>
      <xdr:col>7</xdr:col>
      <xdr:colOff>95250</xdr:colOff>
      <xdr:row>17</xdr:row>
      <xdr:rowOff>1247775</xdr:rowOff>
    </xdr:to>
    <xdr:pic>
      <xdr:nvPicPr>
        <xdr:cNvPr id="198" name="Picture 198" descr="HnJPAM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20</xdr:row>
      <xdr:rowOff>381000</xdr:rowOff>
    </xdr:to>
    <xdr:pic>
      <xdr:nvPicPr>
        <xdr:cNvPr id="199" name="Picture 199" descr="rLcbxg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00" name="Picture 200" descr="SraMwr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201" name="Picture 201" descr="rGQjuJ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202" name="Picture 202" descr="dLYshA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304800</xdr:rowOff>
    </xdr:to>
    <xdr:pic>
      <xdr:nvPicPr>
        <xdr:cNvPr id="203" name="Picture 203" descr="azcVay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285750</xdr:rowOff>
    </xdr:to>
    <xdr:pic>
      <xdr:nvPicPr>
        <xdr:cNvPr id="204" name="Picture 204" descr="tOehbs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5" name="Picture 205" descr="DvPSAE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6" name="Picture 206" descr="mJAiMs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15</xdr:row>
      <xdr:rowOff>0</xdr:rowOff>
    </xdr:from>
    <xdr:to>
      <xdr:col>7</xdr:col>
      <xdr:colOff>85725</xdr:colOff>
      <xdr:row>20</xdr:row>
      <xdr:rowOff>685800</xdr:rowOff>
    </xdr:to>
    <xdr:pic>
      <xdr:nvPicPr>
        <xdr:cNvPr id="207" name="Picture 207" descr="zBdcbf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19</xdr:row>
      <xdr:rowOff>838200</xdr:rowOff>
    </xdr:to>
    <xdr:pic>
      <xdr:nvPicPr>
        <xdr:cNvPr id="208" name="Picture 208" descr="luvyLt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209" name="Picture 209" descr="krGadX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1000125</xdr:rowOff>
    </xdr:to>
    <xdr:pic>
      <xdr:nvPicPr>
        <xdr:cNvPr id="210" name="Picture 210" descr="qCZyjV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323850</xdr:rowOff>
    </xdr:to>
    <xdr:pic>
      <xdr:nvPicPr>
        <xdr:cNvPr id="211" name="Picture 211" descr="AZuJkN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323850</xdr:rowOff>
    </xdr:to>
    <xdr:pic>
      <xdr:nvPicPr>
        <xdr:cNvPr id="212" name="Picture 212" descr="iVfjXa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1123950</xdr:rowOff>
    </xdr:to>
    <xdr:pic>
      <xdr:nvPicPr>
        <xdr:cNvPr id="213" name="Picture 213" descr="IsvvvE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18</xdr:row>
      <xdr:rowOff>47625</xdr:rowOff>
    </xdr:to>
    <xdr:pic>
      <xdr:nvPicPr>
        <xdr:cNvPr id="214" name="Picture 214" descr="DYVxYI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342900</xdr:rowOff>
    </xdr:to>
    <xdr:pic>
      <xdr:nvPicPr>
        <xdr:cNvPr id="215" name="Picture 215" descr="peDLbH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342900</xdr:rowOff>
    </xdr:to>
    <xdr:pic>
      <xdr:nvPicPr>
        <xdr:cNvPr id="216" name="Picture 216" descr="IrqqpE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217" name="Picture 217" descr="Zipryf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218" name="Picture 218" descr="wvUgjh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314325</xdr:rowOff>
    </xdr:to>
    <xdr:pic>
      <xdr:nvPicPr>
        <xdr:cNvPr id="219" name="Picture 219" descr="xSQpIc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15</xdr:row>
      <xdr:rowOff>0</xdr:rowOff>
    </xdr:from>
    <xdr:to>
      <xdr:col>7</xdr:col>
      <xdr:colOff>47625</xdr:colOff>
      <xdr:row>18</xdr:row>
      <xdr:rowOff>400050</xdr:rowOff>
    </xdr:to>
    <xdr:pic>
      <xdr:nvPicPr>
        <xdr:cNvPr id="220" name="Picture 220" descr="zVKxGi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221" name="Picture 221" descr="fsimTQ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17</xdr:row>
      <xdr:rowOff>1133475</xdr:rowOff>
    </xdr:to>
    <xdr:pic>
      <xdr:nvPicPr>
        <xdr:cNvPr id="222" name="Picture 222" descr="tyOcej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18</xdr:row>
      <xdr:rowOff>533400</xdr:rowOff>
    </xdr:to>
    <xdr:pic>
      <xdr:nvPicPr>
        <xdr:cNvPr id="223" name="Picture 223" descr="NvKbXr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224" name="Picture 224" descr="sVIFYi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1000125</xdr:rowOff>
    </xdr:to>
    <xdr:pic>
      <xdr:nvPicPr>
        <xdr:cNvPr id="225" name="Picture 225" descr="IVvVxP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1000125</xdr:rowOff>
    </xdr:to>
    <xdr:pic>
      <xdr:nvPicPr>
        <xdr:cNvPr id="226" name="Picture 226" descr="GQgzoZ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1000125</xdr:rowOff>
    </xdr:to>
    <xdr:pic>
      <xdr:nvPicPr>
        <xdr:cNvPr id="227" name="Picture 227" descr="OGycWG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228" name="Picture 228" descr="EZnHxM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229" name="Picture 229" descr="beZPoc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230" name="Picture 230" descr="IeJdbi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231" name="Picture 231" descr="uwzByV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19</xdr:row>
      <xdr:rowOff>590550</xdr:rowOff>
    </xdr:to>
    <xdr:pic>
      <xdr:nvPicPr>
        <xdr:cNvPr id="232" name="Picture 232" descr="cgeQUv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19</xdr:row>
      <xdr:rowOff>590550</xdr:rowOff>
    </xdr:to>
    <xdr:pic>
      <xdr:nvPicPr>
        <xdr:cNvPr id="233" name="Picture 233" descr="UhaWFE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15</xdr:row>
      <xdr:rowOff>0</xdr:rowOff>
    </xdr:from>
    <xdr:to>
      <xdr:col>7</xdr:col>
      <xdr:colOff>57150</xdr:colOff>
      <xdr:row>19</xdr:row>
      <xdr:rowOff>561975</xdr:rowOff>
    </xdr:to>
    <xdr:pic>
      <xdr:nvPicPr>
        <xdr:cNvPr id="234" name="Picture 234" descr="HNDIhE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20</xdr:row>
      <xdr:rowOff>619125</xdr:rowOff>
    </xdr:to>
    <xdr:pic>
      <xdr:nvPicPr>
        <xdr:cNvPr id="235" name="Picture 235" descr="hTvraR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236" name="Picture 236" descr="rXNsMs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942975</xdr:colOff>
      <xdr:row>15</xdr:row>
      <xdr:rowOff>0</xdr:rowOff>
    </xdr:from>
    <xdr:to>
      <xdr:col>7</xdr:col>
      <xdr:colOff>942975</xdr:colOff>
      <xdr:row>17</xdr:row>
      <xdr:rowOff>952500</xdr:rowOff>
    </xdr:to>
    <xdr:pic>
      <xdr:nvPicPr>
        <xdr:cNvPr id="237" name="Picture 237" descr="Hdzafn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238" name="Picture 238" descr="mKWKnQ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390525</xdr:rowOff>
    </xdr:to>
    <xdr:pic>
      <xdr:nvPicPr>
        <xdr:cNvPr id="239" name="Picture 239" descr="xMztSY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40" name="Picture 240" descr="OEFlIC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17</xdr:row>
      <xdr:rowOff>1200150</xdr:rowOff>
    </xdr:to>
    <xdr:pic>
      <xdr:nvPicPr>
        <xdr:cNvPr id="241" name="Picture 241" descr="GTnsab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18</xdr:row>
      <xdr:rowOff>1133475</xdr:rowOff>
    </xdr:to>
    <xdr:pic>
      <xdr:nvPicPr>
        <xdr:cNvPr id="242" name="Picture 242" descr="YRTPpk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18</xdr:row>
      <xdr:rowOff>1133475</xdr:rowOff>
    </xdr:to>
    <xdr:pic>
      <xdr:nvPicPr>
        <xdr:cNvPr id="243" name="Picture 243" descr="DrSYks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15</xdr:row>
      <xdr:rowOff>0</xdr:rowOff>
    </xdr:from>
    <xdr:to>
      <xdr:col>7</xdr:col>
      <xdr:colOff>723900</xdr:colOff>
      <xdr:row>17</xdr:row>
      <xdr:rowOff>952500</xdr:rowOff>
    </xdr:to>
    <xdr:pic>
      <xdr:nvPicPr>
        <xdr:cNvPr id="244" name="Picture 244" descr="lGhxJu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15</xdr:row>
      <xdr:rowOff>0</xdr:rowOff>
    </xdr:from>
    <xdr:to>
      <xdr:col>7</xdr:col>
      <xdr:colOff>695325</xdr:colOff>
      <xdr:row>17</xdr:row>
      <xdr:rowOff>952500</xdr:rowOff>
    </xdr:to>
    <xdr:pic>
      <xdr:nvPicPr>
        <xdr:cNvPr id="245" name="Picture 245" descr="nXbNMw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914400</xdr:colOff>
      <xdr:row>15</xdr:row>
      <xdr:rowOff>0</xdr:rowOff>
    </xdr:from>
    <xdr:to>
      <xdr:col>7</xdr:col>
      <xdr:colOff>914400</xdr:colOff>
      <xdr:row>17</xdr:row>
      <xdr:rowOff>952500</xdr:rowOff>
    </xdr:to>
    <xdr:pic>
      <xdr:nvPicPr>
        <xdr:cNvPr id="246" name="Picture 246" descr="OjICZD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247" name="Picture 247" descr="mVJUOT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15</xdr:row>
      <xdr:rowOff>0</xdr:rowOff>
    </xdr:from>
    <xdr:to>
      <xdr:col>7</xdr:col>
      <xdr:colOff>123825</xdr:colOff>
      <xdr:row>18</xdr:row>
      <xdr:rowOff>695325</xdr:rowOff>
    </xdr:to>
    <xdr:pic>
      <xdr:nvPicPr>
        <xdr:cNvPr id="248" name="Picture 248" descr="acZnJg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49" name="Picture 249" descr="BNmQWo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50" name="Picture 250" descr="TlqIjQ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51" name="Picture 251" descr="rzsFBY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523875</xdr:rowOff>
    </xdr:to>
    <xdr:pic>
      <xdr:nvPicPr>
        <xdr:cNvPr id="252" name="Picture 252" descr="AsrLbT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342900</xdr:rowOff>
    </xdr:to>
    <xdr:pic>
      <xdr:nvPicPr>
        <xdr:cNvPr id="253" name="Picture 253" descr="WUVdow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54" name="Picture 254" descr="FwUAio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55" name="Picture 255" descr="xfUaOp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256" name="Picture 256" descr="nvMphg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762000</xdr:rowOff>
    </xdr:to>
    <xdr:pic>
      <xdr:nvPicPr>
        <xdr:cNvPr id="257" name="Picture 257" descr="snRjoQ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733425</xdr:rowOff>
    </xdr:to>
    <xdr:pic>
      <xdr:nvPicPr>
        <xdr:cNvPr id="258" name="Picture 258" descr="gJzell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38100</xdr:rowOff>
    </xdr:to>
    <xdr:pic>
      <xdr:nvPicPr>
        <xdr:cNvPr id="259" name="Picture 259" descr="rtehDk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990600</xdr:rowOff>
    </xdr:to>
    <xdr:pic>
      <xdr:nvPicPr>
        <xdr:cNvPr id="260" name="Picture 260" descr="OKtBpy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1" name="Picture 261" descr="RhEXes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1000125</xdr:rowOff>
    </xdr:to>
    <xdr:pic>
      <xdr:nvPicPr>
        <xdr:cNvPr id="262" name="Picture 262" descr="rMYGsQ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3" name="Picture 263" descr="zqeedE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64" name="Picture 264" descr="qHROil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5" name="Picture 265" descr="GNEcZT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6" name="Picture 266" descr="RgyPmN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352425</xdr:rowOff>
    </xdr:to>
    <xdr:pic>
      <xdr:nvPicPr>
        <xdr:cNvPr id="267" name="Picture 267" descr="fjMnCR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8" name="Picture 268" descr="oTKmdq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69" name="Picture 269" descr="DBhwpE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0" name="Picture 270" descr="vOcbbK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523875</xdr:rowOff>
    </xdr:to>
    <xdr:pic>
      <xdr:nvPicPr>
        <xdr:cNvPr id="271" name="Picture 271" descr="scbCQa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523875</xdr:rowOff>
    </xdr:to>
    <xdr:pic>
      <xdr:nvPicPr>
        <xdr:cNvPr id="272" name="Picture 272" descr="YhXypY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3" name="Picture 273" descr="OgOpJg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274" name="Picture 274" descr="cGVKXQ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275" name="Picture 275" descr="CpmnQR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276" name="Picture 276" descr="TKYHIZ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1362075</xdr:rowOff>
    </xdr:to>
    <xdr:pic>
      <xdr:nvPicPr>
        <xdr:cNvPr id="277" name="Picture 277" descr="TkSjeG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1362075</xdr:rowOff>
    </xdr:to>
    <xdr:pic>
      <xdr:nvPicPr>
        <xdr:cNvPr id="278" name="Picture 278" descr="UcBYYk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20</xdr:row>
      <xdr:rowOff>180975</xdr:rowOff>
    </xdr:to>
    <xdr:pic>
      <xdr:nvPicPr>
        <xdr:cNvPr id="279" name="Picture 279" descr="olPzOD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280" name="Picture 280" descr="CVpYlO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20</xdr:row>
      <xdr:rowOff>180975</xdr:rowOff>
    </xdr:to>
    <xdr:pic>
      <xdr:nvPicPr>
        <xdr:cNvPr id="281" name="Picture 281" descr="pgRbby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282" name="Picture 282" descr="PUemmB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283" name="Picture 283" descr="JoxQld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21</xdr:row>
      <xdr:rowOff>571500</xdr:rowOff>
    </xdr:to>
    <xdr:pic>
      <xdr:nvPicPr>
        <xdr:cNvPr id="284" name="Picture 284" descr="HxocME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552450</xdr:rowOff>
    </xdr:to>
    <xdr:pic>
      <xdr:nvPicPr>
        <xdr:cNvPr id="285" name="Picture 285" descr="gHdxen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286" name="Picture 286" descr="RxYdYv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21</xdr:row>
      <xdr:rowOff>571500</xdr:rowOff>
    </xdr:to>
    <xdr:pic>
      <xdr:nvPicPr>
        <xdr:cNvPr id="287" name="Picture 287" descr="lAYZYE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552450</xdr:rowOff>
    </xdr:to>
    <xdr:pic>
      <xdr:nvPicPr>
        <xdr:cNvPr id="288" name="Picture 288" descr="gwbbeY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89" name="Picture 289" descr="vHxoKO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90" name="Picture 290" descr="FiedEp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291" name="Picture 291" descr="fwZrcm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292" name="Picture 292" descr="oxtkyH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1257300</xdr:rowOff>
    </xdr:to>
    <xdr:pic>
      <xdr:nvPicPr>
        <xdr:cNvPr id="293" name="Picture 293" descr="XLyVWf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342900</xdr:rowOff>
    </xdr:to>
    <xdr:pic>
      <xdr:nvPicPr>
        <xdr:cNvPr id="294" name="Picture 294" descr="YQWcDh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95" name="Picture 295" descr="jhoUPU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296" name="Picture 296" descr="wioxWQ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20</xdr:row>
      <xdr:rowOff>171450</xdr:rowOff>
    </xdr:to>
    <xdr:pic>
      <xdr:nvPicPr>
        <xdr:cNvPr id="297" name="Picture 297" descr="YoQiHR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161925</xdr:rowOff>
    </xdr:to>
    <xdr:pic>
      <xdr:nvPicPr>
        <xdr:cNvPr id="298" name="Picture 298" descr="dNrcon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299" name="Picture 299" descr="kVlolv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133350</xdr:rowOff>
    </xdr:to>
    <xdr:pic>
      <xdr:nvPicPr>
        <xdr:cNvPr id="300" name="Picture 300" descr="PbZAhU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301" name="Picture 301" descr="JjjPiL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1152525</xdr:rowOff>
    </xdr:to>
    <xdr:pic>
      <xdr:nvPicPr>
        <xdr:cNvPr id="302" name="Picture 302" descr="HbMjYl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3" name="Picture 303" descr="TTCHbH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4" name="Picture 304" descr="FNLWRG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18</xdr:row>
      <xdr:rowOff>1038225</xdr:rowOff>
    </xdr:to>
    <xdr:pic>
      <xdr:nvPicPr>
        <xdr:cNvPr id="305" name="Picture 305" descr="FyZvuX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06" name="Picture 306" descr="vSUHCf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07" name="Picture 307" descr="ercSVn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1190625</xdr:rowOff>
    </xdr:to>
    <xdr:pic>
      <xdr:nvPicPr>
        <xdr:cNvPr id="308" name="Picture 308" descr="ARrfsH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352425</xdr:rowOff>
    </xdr:to>
    <xdr:pic>
      <xdr:nvPicPr>
        <xdr:cNvPr id="309" name="Picture 309" descr="kQZogf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0" name="Picture 310" descr="KUfOpk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1" name="Picture 311" descr="aqXRgk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2" name="Picture 312" descr="nMNcvW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1190625</xdr:rowOff>
    </xdr:to>
    <xdr:pic>
      <xdr:nvPicPr>
        <xdr:cNvPr id="313" name="Picture 313" descr="CLpuEI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314" name="Picture 314" descr="PoJZXf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1238250</xdr:rowOff>
    </xdr:to>
    <xdr:pic>
      <xdr:nvPicPr>
        <xdr:cNvPr id="315" name="Picture 315" descr="bueTmb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6" name="Picture 316" descr="KTrWOF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317" name="Picture 317" descr="LbsoxP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19</xdr:row>
      <xdr:rowOff>895350</xdr:rowOff>
    </xdr:to>
    <xdr:pic>
      <xdr:nvPicPr>
        <xdr:cNvPr id="318" name="Picture 318" descr="FRIdam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319" name="Picture 319" descr="WHCWMH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0" name="Picture 320" descr="tukVFx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1" name="Picture 321" descr="RppfKF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22" name="Picture 322" descr="QNTbwo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23" name="Picture 323" descr="BxfJei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24" name="Picture 324" descr="ioGZmM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25" name="Picture 325" descr="shzlcP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326" name="Picture 326" descr="JTKmcp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1181100</xdr:rowOff>
    </xdr:to>
    <xdr:pic>
      <xdr:nvPicPr>
        <xdr:cNvPr id="327" name="Picture 327" descr="tIQWts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1152525</xdr:rowOff>
    </xdr:to>
    <xdr:pic>
      <xdr:nvPicPr>
        <xdr:cNvPr id="328" name="Picture 328" descr="mDJhqu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29" name="Picture 329" descr="Zscxen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30" name="Picture 330" descr="qNkHZT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1" name="Picture 331" descr="zosBAa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32" name="Picture 332" descr="lVSnEx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33" name="Picture 333" descr="UaKMOy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34" name="Picture 334" descr="xBfYDc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5" name="Picture 335" descr="TUeKsm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36" name="Picture 336" descr="HMKAqa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37" name="Picture 337" descr="LVjbPf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38" name="Picture 338" descr="egnxnD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39" name="Picture 339" descr="iLQwdM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40" name="Picture 340" descr="vCwkBh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41" name="Picture 341" descr="SEaEVy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42" name="Picture 342" descr="CellGt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43" name="Picture 343" descr="kGJyeH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344" name="Picture 344" descr="nuhdwY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345" name="Picture 345" descr="jYDXzl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46" name="Picture 346" descr="xWRmWV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47" name="Picture 347" descr="OyxREo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348" name="Picture 348" descr="olheOT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349" name="Picture 349" descr="BEJgaX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350" name="Picture 350" descr="dsuSpx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351" name="Picture 351" descr="JPincF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352" name="Picture 352" descr="aUEwWf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353" name="Picture 353" descr="sXhSDs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4" name="Picture 354" descr="ApeHUn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5" name="Picture 355" descr="nLBEXn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56" name="Picture 356" descr="cNpxSn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57" name="Picture 357" descr="IWGaEw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742950</xdr:rowOff>
    </xdr:to>
    <xdr:pic>
      <xdr:nvPicPr>
        <xdr:cNvPr id="358" name="Picture 358" descr="KNMuxf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1257300</xdr:rowOff>
    </xdr:to>
    <xdr:pic>
      <xdr:nvPicPr>
        <xdr:cNvPr id="359" name="Picture 359" descr="kLTosw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60" name="Picture 360" descr="lozHBj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1114425</xdr:rowOff>
    </xdr:to>
    <xdr:pic>
      <xdr:nvPicPr>
        <xdr:cNvPr id="361" name="Picture 361" descr="dboFWH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1066800</xdr:rowOff>
    </xdr:to>
    <xdr:pic>
      <xdr:nvPicPr>
        <xdr:cNvPr id="362" name="Picture 362" descr="vioqAx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363" name="Picture 363" descr="jrBfxa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638175</xdr:rowOff>
    </xdr:to>
    <xdr:pic>
      <xdr:nvPicPr>
        <xdr:cNvPr id="364" name="Picture 364" descr="wACDLi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365" name="Picture 365" descr="BFpkiV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828675</xdr:rowOff>
    </xdr:to>
    <xdr:pic>
      <xdr:nvPicPr>
        <xdr:cNvPr id="366" name="Picture 366" descr="gNMXUo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367" name="Picture 367" descr="YdnQfg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68" name="Picture 368" descr="reZPnk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369" name="Picture 369" descr="ctDTcJ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742950</xdr:rowOff>
    </xdr:to>
    <xdr:pic>
      <xdr:nvPicPr>
        <xdr:cNvPr id="370" name="Picture 370" descr="pQocfq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742950</xdr:rowOff>
    </xdr:to>
    <xdr:pic>
      <xdr:nvPicPr>
        <xdr:cNvPr id="371" name="Picture 371" descr="ryEnxn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72" name="Picture 372" descr="XXrXMG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73" name="Picture 373" descr="WscMbB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333375</xdr:rowOff>
    </xdr:to>
    <xdr:pic>
      <xdr:nvPicPr>
        <xdr:cNvPr id="374" name="Picture 374" descr="IGdNjn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75" name="Picture 375" descr="EhTmZi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76" name="Picture 376" descr="ZBKoei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333375</xdr:rowOff>
    </xdr:to>
    <xdr:pic>
      <xdr:nvPicPr>
        <xdr:cNvPr id="377" name="Picture 377" descr="UWmkDc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78" name="Picture 378" descr="nZHpLP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79" name="Picture 379" descr="tIcYAG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380" name="Picture 380" descr="jSPktS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381" name="Picture 381" descr="oVKynV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82" name="Picture 382" descr="pGgCzN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383" name="Picture 383" descr="bEajUb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384" name="Picture 384" descr="AztieE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85" name="Picture 385" descr="cnjKhK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386" name="Picture 386" descr="qjrybH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87" name="Picture 387" descr="uMWAJk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88" name="Picture 388" descr="jRvihj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1304925</xdr:rowOff>
    </xdr:to>
    <xdr:pic>
      <xdr:nvPicPr>
        <xdr:cNvPr id="389" name="Picture 389" descr="ckFQwm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90" name="Picture 390" descr="DthGnQ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91" name="Picture 391" descr="nGVCaw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92" name="Picture 392" descr="eDrNQz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393" name="Picture 393" descr="euMIXh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394" name="Picture 394" descr="LMEZzh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28575</xdr:rowOff>
    </xdr:to>
    <xdr:pic>
      <xdr:nvPicPr>
        <xdr:cNvPr id="395" name="Picture 395" descr="lBpBvX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96" name="Picture 396" descr="CaFYKY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704850</xdr:rowOff>
    </xdr:to>
    <xdr:pic>
      <xdr:nvPicPr>
        <xdr:cNvPr id="397" name="Picture 397" descr="hbpQUc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398" name="Picture 398" descr="PwtLgr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399" name="Picture 399" descr="mGISrs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400" name="Picture 400" descr="VeLbCp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01" name="Picture 401" descr="aNoEoZ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21</xdr:row>
      <xdr:rowOff>409575</xdr:rowOff>
    </xdr:to>
    <xdr:pic>
      <xdr:nvPicPr>
        <xdr:cNvPr id="402" name="Picture 402" descr="rCwRMq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95250</xdr:colOff>
      <xdr:row>16</xdr:row>
      <xdr:rowOff>0</xdr:rowOff>
    </xdr:from>
    <xdr:to>
      <xdr:col>7</xdr:col>
      <xdr:colOff>95250</xdr:colOff>
      <xdr:row>18</xdr:row>
      <xdr:rowOff>1247775</xdr:rowOff>
    </xdr:to>
    <xdr:pic>
      <xdr:nvPicPr>
        <xdr:cNvPr id="403" name="Picture 403" descr="MNaxXK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21</xdr:row>
      <xdr:rowOff>381000</xdr:rowOff>
    </xdr:to>
    <xdr:pic>
      <xdr:nvPicPr>
        <xdr:cNvPr id="404" name="Picture 404" descr="hSZpUV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05" name="Picture 405" descr="xAkzlq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406" name="Picture 406" descr="nJIFYk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407" name="Picture 407" descr="CUbRrt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304800</xdr:rowOff>
    </xdr:to>
    <xdr:pic>
      <xdr:nvPicPr>
        <xdr:cNvPr id="408" name="Picture 408" descr="vFOOjY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285750</xdr:rowOff>
    </xdr:to>
    <xdr:pic>
      <xdr:nvPicPr>
        <xdr:cNvPr id="409" name="Picture 409" descr="sASNhV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0" name="Picture 410" descr="kVZBwX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1" name="Picture 411" descr="pSrNec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85725</xdr:colOff>
      <xdr:row>16</xdr:row>
      <xdr:rowOff>0</xdr:rowOff>
    </xdr:from>
    <xdr:to>
      <xdr:col>7</xdr:col>
      <xdr:colOff>85725</xdr:colOff>
      <xdr:row>21</xdr:row>
      <xdr:rowOff>685800</xdr:rowOff>
    </xdr:to>
    <xdr:pic>
      <xdr:nvPicPr>
        <xdr:cNvPr id="412" name="Picture 412" descr="ixEyUu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20</xdr:row>
      <xdr:rowOff>838200</xdr:rowOff>
    </xdr:to>
    <xdr:pic>
      <xdr:nvPicPr>
        <xdr:cNvPr id="413" name="Picture 413" descr="btuGIu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1000125</xdr:rowOff>
    </xdr:to>
    <xdr:pic>
      <xdr:nvPicPr>
        <xdr:cNvPr id="414" name="Picture 414" descr="Mrxsph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323850</xdr:rowOff>
    </xdr:to>
    <xdr:pic>
      <xdr:nvPicPr>
        <xdr:cNvPr id="415" name="Picture 415" descr="eRYZsN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1123950</xdr:rowOff>
    </xdr:to>
    <xdr:pic>
      <xdr:nvPicPr>
        <xdr:cNvPr id="416" name="Picture 416" descr="hILwrs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19</xdr:row>
      <xdr:rowOff>47625</xdr:rowOff>
    </xdr:to>
    <xdr:pic>
      <xdr:nvPicPr>
        <xdr:cNvPr id="417" name="Picture 417" descr="RKJQUI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342900</xdr:rowOff>
    </xdr:to>
    <xdr:pic>
      <xdr:nvPicPr>
        <xdr:cNvPr id="418" name="Picture 418" descr="CakoGc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419" name="Picture 419" descr="BGsSKd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314325</xdr:rowOff>
    </xdr:to>
    <xdr:pic>
      <xdr:nvPicPr>
        <xdr:cNvPr id="420" name="Picture 420" descr="BgUIdi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47625</xdr:colOff>
      <xdr:row>16</xdr:row>
      <xdr:rowOff>0</xdr:rowOff>
    </xdr:from>
    <xdr:to>
      <xdr:col>7</xdr:col>
      <xdr:colOff>47625</xdr:colOff>
      <xdr:row>19</xdr:row>
      <xdr:rowOff>400050</xdr:rowOff>
    </xdr:to>
    <xdr:pic>
      <xdr:nvPicPr>
        <xdr:cNvPr id="421" name="Picture 421" descr="wUfkYp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422" name="Picture 422" descr="Mxajby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18</xdr:row>
      <xdr:rowOff>1133475</xdr:rowOff>
    </xdr:to>
    <xdr:pic>
      <xdr:nvPicPr>
        <xdr:cNvPr id="423" name="Picture 423" descr="rVQhDF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19</xdr:row>
      <xdr:rowOff>533400</xdr:rowOff>
    </xdr:to>
    <xdr:pic>
      <xdr:nvPicPr>
        <xdr:cNvPr id="424" name="Picture 424" descr="fPObUh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1000125</xdr:rowOff>
    </xdr:to>
    <xdr:pic>
      <xdr:nvPicPr>
        <xdr:cNvPr id="425" name="Picture 425" descr="IJUPtc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1000125</xdr:rowOff>
    </xdr:to>
    <xdr:pic>
      <xdr:nvPicPr>
        <xdr:cNvPr id="426" name="Picture 426" descr="zoBOJM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427" name="Picture 427" descr="QWrBuL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428" name="Picture 428" descr="RTYScu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429" name="Picture 429" descr="eIEMGm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20</xdr:row>
      <xdr:rowOff>590550</xdr:rowOff>
    </xdr:to>
    <xdr:pic>
      <xdr:nvPicPr>
        <xdr:cNvPr id="430" name="Picture 430" descr="fdyGLn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</xdr:colOff>
      <xdr:row>16</xdr:row>
      <xdr:rowOff>0</xdr:rowOff>
    </xdr:from>
    <xdr:to>
      <xdr:col>7</xdr:col>
      <xdr:colOff>57150</xdr:colOff>
      <xdr:row>20</xdr:row>
      <xdr:rowOff>561975</xdr:rowOff>
    </xdr:to>
    <xdr:pic>
      <xdr:nvPicPr>
        <xdr:cNvPr id="431" name="Picture 431" descr="XyaBRq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21</xdr:row>
      <xdr:rowOff>619125</xdr:rowOff>
    </xdr:to>
    <xdr:pic>
      <xdr:nvPicPr>
        <xdr:cNvPr id="432" name="Picture 432" descr="rdWNPZ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433" name="Picture 433" descr="cVIDfZ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390525</xdr:rowOff>
    </xdr:to>
    <xdr:pic>
      <xdr:nvPicPr>
        <xdr:cNvPr id="434" name="Picture 434" descr="icjNXt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390525</xdr:rowOff>
    </xdr:to>
    <xdr:pic>
      <xdr:nvPicPr>
        <xdr:cNvPr id="435" name="Picture 435" descr="RTNJrn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36" name="Picture 436" descr="lJKrro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18</xdr:row>
      <xdr:rowOff>1200150</xdr:rowOff>
    </xdr:to>
    <xdr:pic>
      <xdr:nvPicPr>
        <xdr:cNvPr id="437" name="Picture 437" descr="rjKOdk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19</xdr:row>
      <xdr:rowOff>1133475</xdr:rowOff>
    </xdr:to>
    <xdr:pic>
      <xdr:nvPicPr>
        <xdr:cNvPr id="438" name="Picture 438" descr="pdXPvd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723900</xdr:colOff>
      <xdr:row>16</xdr:row>
      <xdr:rowOff>0</xdr:rowOff>
    </xdr:from>
    <xdr:to>
      <xdr:col>7</xdr:col>
      <xdr:colOff>723900</xdr:colOff>
      <xdr:row>18</xdr:row>
      <xdr:rowOff>952500</xdr:rowOff>
    </xdr:to>
    <xdr:pic>
      <xdr:nvPicPr>
        <xdr:cNvPr id="439" name="Picture 439" descr="OcPZLS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695325</xdr:colOff>
      <xdr:row>16</xdr:row>
      <xdr:rowOff>0</xdr:rowOff>
    </xdr:from>
    <xdr:to>
      <xdr:col>7</xdr:col>
      <xdr:colOff>695325</xdr:colOff>
      <xdr:row>18</xdr:row>
      <xdr:rowOff>952500</xdr:rowOff>
    </xdr:to>
    <xdr:pic>
      <xdr:nvPicPr>
        <xdr:cNvPr id="440" name="Picture 440" descr="fkvEAt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695325</xdr:rowOff>
    </xdr:to>
    <xdr:pic>
      <xdr:nvPicPr>
        <xdr:cNvPr id="441" name="Picture 441" descr="otcYkI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</xdr:colOff>
      <xdr:row>16</xdr:row>
      <xdr:rowOff>0</xdr:rowOff>
    </xdr:from>
    <xdr:to>
      <xdr:col>7</xdr:col>
      <xdr:colOff>123825</xdr:colOff>
      <xdr:row>19</xdr:row>
      <xdr:rowOff>695325</xdr:rowOff>
    </xdr:to>
    <xdr:pic>
      <xdr:nvPicPr>
        <xdr:cNvPr id="442" name="Picture 442" descr="Heeihk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3" name="Picture 443" descr="pwJbIZ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4" name="Picture 444" descr="fSXVeM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45" name="Picture 445" descr="bgoEKh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342900</xdr:rowOff>
    </xdr:to>
    <xdr:pic>
      <xdr:nvPicPr>
        <xdr:cNvPr id="446" name="Picture 446" descr="Znngmq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47" name="Picture 447" descr="QLxirV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48" name="Picture 448" descr="McqjhE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733425</xdr:rowOff>
    </xdr:to>
    <xdr:pic>
      <xdr:nvPicPr>
        <xdr:cNvPr id="449" name="Picture 449" descr="nlWRXN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38100</xdr:rowOff>
    </xdr:to>
    <xdr:pic>
      <xdr:nvPicPr>
        <xdr:cNvPr id="450" name="Picture 450" descr="jvzhGM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990600</xdr:rowOff>
    </xdr:to>
    <xdr:pic>
      <xdr:nvPicPr>
        <xdr:cNvPr id="451" name="Picture 451" descr="YQlIdX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2" name="Picture 452" descr="cIaniG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1000125</xdr:rowOff>
    </xdr:to>
    <xdr:pic>
      <xdr:nvPicPr>
        <xdr:cNvPr id="453" name="Picture 453" descr="xTPBDm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4" name="Picture 454" descr="TeWAVv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55" name="Picture 455" descr="IIMpfv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6" name="Picture 456" descr="OJltZp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7" name="Picture 457" descr="ahQZUZ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352425</xdr:rowOff>
    </xdr:to>
    <xdr:pic>
      <xdr:nvPicPr>
        <xdr:cNvPr id="458" name="Picture 458" descr="LfqjWZ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59" name="Picture 459" descr="FtizLU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0" name="Picture 460" descr="xAuXgS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1" name="Picture 461" descr="XDEHpP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2" name="Picture 462" descr="GXVfpG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463" name="Picture 463" descr="xRstqL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64" name="Picture 464" descr="Lsudor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465" name="Picture 465" descr="TIfGli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18</xdr:row>
      <xdr:rowOff>180975</xdr:rowOff>
    </xdr:to>
    <xdr:pic>
      <xdr:nvPicPr>
        <xdr:cNvPr id="466" name="Picture 466" descr="tFqLHP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467" name="Picture 467" descr="HHFzvx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18</xdr:row>
      <xdr:rowOff>180975</xdr:rowOff>
    </xdr:to>
    <xdr:pic>
      <xdr:nvPicPr>
        <xdr:cNvPr id="468" name="Picture 468" descr="yCCEMy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469" name="Picture 469" descr="PUmfFE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19</xdr:row>
      <xdr:rowOff>571500</xdr:rowOff>
    </xdr:to>
    <xdr:pic>
      <xdr:nvPicPr>
        <xdr:cNvPr id="470" name="Picture 470" descr="NWdlez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552450</xdr:rowOff>
    </xdr:to>
    <xdr:pic>
      <xdr:nvPicPr>
        <xdr:cNvPr id="471" name="Picture 471" descr="zJupqH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19</xdr:row>
      <xdr:rowOff>571500</xdr:rowOff>
    </xdr:to>
    <xdr:pic>
      <xdr:nvPicPr>
        <xdr:cNvPr id="472" name="Picture 472" descr="GaMWjr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552450</xdr:rowOff>
    </xdr:to>
    <xdr:pic>
      <xdr:nvPicPr>
        <xdr:cNvPr id="473" name="Picture 473" descr="PTILRL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4" name="Picture 474" descr="bZohuG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5" name="Picture 475" descr="nQTisk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76" name="Picture 476" descr="vputna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342900</xdr:rowOff>
    </xdr:to>
    <xdr:pic>
      <xdr:nvPicPr>
        <xdr:cNvPr id="477" name="Picture 477" descr="lQucrC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78" name="Picture 478" descr="yKVRHN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79" name="Picture 479" descr="GUZrTx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133350</xdr:rowOff>
    </xdr:to>
    <xdr:pic>
      <xdr:nvPicPr>
        <xdr:cNvPr id="480" name="Picture 480" descr="eSEUto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481" name="Picture 481" descr="qBHCTe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1152525</xdr:rowOff>
    </xdr:to>
    <xdr:pic>
      <xdr:nvPicPr>
        <xdr:cNvPr id="482" name="Picture 482" descr="MFMbHX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3" name="Picture 483" descr="lVQwGx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4" name="Picture 484" descr="fZIqOK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16</xdr:row>
      <xdr:rowOff>1038225</xdr:rowOff>
    </xdr:to>
    <xdr:pic>
      <xdr:nvPicPr>
        <xdr:cNvPr id="485" name="Picture 485" descr="alrzVz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86" name="Picture 486" descr="KeGxdj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87" name="Picture 487" descr="IduACI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1190625</xdr:rowOff>
    </xdr:to>
    <xdr:pic>
      <xdr:nvPicPr>
        <xdr:cNvPr id="488" name="Picture 488" descr="QBXNzt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352425</xdr:rowOff>
    </xdr:to>
    <xdr:pic>
      <xdr:nvPicPr>
        <xdr:cNvPr id="489" name="Picture 489" descr="OttADH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0" name="Picture 490" descr="eJXiXK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1" name="Picture 491" descr="QndJvd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2" name="Picture 492" descr="WcWLQZ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1190625</xdr:rowOff>
    </xdr:to>
    <xdr:pic>
      <xdr:nvPicPr>
        <xdr:cNvPr id="493" name="Picture 493" descr="gvyGPg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4" name="Picture 494" descr="lNYZUT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495" name="Picture 495" descr="YJbpXB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17</xdr:row>
      <xdr:rowOff>895350</xdr:rowOff>
    </xdr:to>
    <xdr:pic>
      <xdr:nvPicPr>
        <xdr:cNvPr id="496" name="Picture 496" descr="QuoQsi"/>
        <xdr:cNvPicPr>
          <a:picLocks noChangeAspect="false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497" name="Picture 497" descr="hFAkim"/>
        <xdr:cNvPicPr>
          <a:picLocks noChangeAspect="false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98" name="Picture 498" descr="OSjMJJ"/>
        <xdr:cNvPicPr>
          <a:picLocks noChangeAspect="false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499" name="Picture 499" descr="gVJnQF"/>
        <xdr:cNvPicPr>
          <a:picLocks noChangeAspect="false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00" name="Picture 500" descr="RhDrce"/>
        <xdr:cNvPicPr>
          <a:picLocks noChangeAspect="false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01" name="Picture 501" descr="jCAAKN"/>
        <xdr:cNvPicPr>
          <a:picLocks noChangeAspect="false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02" name="Picture 502" descr="IacpMe"/>
        <xdr:cNvPicPr>
          <a:picLocks noChangeAspect="false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1152525</xdr:rowOff>
    </xdr:to>
    <xdr:pic>
      <xdr:nvPicPr>
        <xdr:cNvPr id="503" name="Picture 503" descr="YldKWE"/>
        <xdr:cNvPicPr>
          <a:picLocks noChangeAspect="false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4" name="Picture 504" descr="bkpFsH"/>
        <xdr:cNvPicPr>
          <a:picLocks noChangeAspect="false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05" name="Picture 505" descr="LvpZsp"/>
        <xdr:cNvPicPr>
          <a:picLocks noChangeAspect="false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6" name="Picture 506" descr="vEVhFr"/>
        <xdr:cNvPicPr>
          <a:picLocks noChangeAspect="false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7" name="Picture 507" descr="zDaoCU"/>
        <xdr:cNvPicPr>
          <a:picLocks noChangeAspect="false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08" name="Picture 508" descr="SSAblK"/>
        <xdr:cNvPicPr>
          <a:picLocks noChangeAspect="false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09" name="Picture 509" descr="MnSbgf"/>
        <xdr:cNvPicPr>
          <a:picLocks noChangeAspect="false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10" name="Picture 510" descr="EHSnwm"/>
        <xdr:cNvPicPr>
          <a:picLocks noChangeAspect="false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11" name="Picture 511" descr="dwGsIM"/>
        <xdr:cNvPicPr>
          <a:picLocks noChangeAspect="false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12" name="Picture 512" descr="kzkZvJ"/>
        <xdr:cNvPicPr>
          <a:picLocks noChangeAspect="false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13" name="Picture 513" descr="BfVFCZ"/>
        <xdr:cNvPicPr>
          <a:picLocks noChangeAspect="false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14" name="Picture 514" descr="YpSkdU"/>
        <xdr:cNvPicPr>
          <a:picLocks noChangeAspect="false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15" name="Picture 515" descr="crVkQt"/>
        <xdr:cNvPicPr>
          <a:picLocks noChangeAspect="false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16" name="Picture 516" descr="tKrZkM"/>
        <xdr:cNvPicPr>
          <a:picLocks noChangeAspect="false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17" name="Picture 517" descr="dyqUxd"/>
        <xdr:cNvPicPr>
          <a:picLocks noChangeAspect="false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18" name="Picture 518" descr="pbbzKf"/>
        <xdr:cNvPicPr>
          <a:picLocks noChangeAspect="false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19" name="Picture 519" descr="WWLNoV"/>
        <xdr:cNvPicPr>
          <a:picLocks noChangeAspect="false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20" name="Picture 520" descr="jWPhJg"/>
        <xdr:cNvPicPr>
          <a:picLocks noChangeAspect="false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1" name="Picture 521" descr="lUSqAa"/>
        <xdr:cNvPicPr>
          <a:picLocks noChangeAspect="false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2" name="Picture 522" descr="dJwqDV"/>
        <xdr:cNvPicPr>
          <a:picLocks noChangeAspect="false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23" name="Picture 523" descr="TFabwz"/>
        <xdr:cNvPicPr>
          <a:picLocks noChangeAspect="false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24" name="Picture 524" descr="qYIYbC"/>
        <xdr:cNvPicPr>
          <a:picLocks noChangeAspect="false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25" name="Picture 525" descr="XZmvvy"/>
        <xdr:cNvPicPr>
          <a:picLocks noChangeAspect="false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638175</xdr:rowOff>
    </xdr:to>
    <xdr:pic>
      <xdr:nvPicPr>
        <xdr:cNvPr id="526" name="Picture 526" descr="DbzNSa"/>
        <xdr:cNvPicPr>
          <a:picLocks noChangeAspect="false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527" name="Picture 527" descr="EtsnVv"/>
        <xdr:cNvPicPr>
          <a:picLocks noChangeAspect="false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828675</xdr:rowOff>
    </xdr:to>
    <xdr:pic>
      <xdr:nvPicPr>
        <xdr:cNvPr id="528" name="Picture 528" descr="OxTfwN"/>
        <xdr:cNvPicPr>
          <a:picLocks noChangeAspect="false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29" name="Picture 529" descr="JZSdtn"/>
        <xdr:cNvPicPr>
          <a:picLocks noChangeAspect="false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30" name="Picture 530" descr="mStFYA"/>
        <xdr:cNvPicPr>
          <a:picLocks noChangeAspect="false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31" name="Picture 531" descr="LaDKKs"/>
        <xdr:cNvPicPr>
          <a:picLocks noChangeAspect="false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32" name="Picture 532" descr="LCHJEl"/>
        <xdr:cNvPicPr>
          <a:picLocks noChangeAspect="false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333375</xdr:rowOff>
    </xdr:to>
    <xdr:pic>
      <xdr:nvPicPr>
        <xdr:cNvPr id="533" name="Picture 533" descr="tULoRo"/>
        <xdr:cNvPicPr>
          <a:picLocks noChangeAspect="false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34" name="Picture 534" descr="NdowWa"/>
        <xdr:cNvPicPr>
          <a:picLocks noChangeAspect="false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333375</xdr:rowOff>
    </xdr:to>
    <xdr:pic>
      <xdr:nvPicPr>
        <xdr:cNvPr id="535" name="Picture 535" descr="ALJQYw"/>
        <xdr:cNvPicPr>
          <a:picLocks noChangeAspect="false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6" name="Picture 536" descr="Crggzv"/>
        <xdr:cNvPicPr>
          <a:picLocks noChangeAspect="false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7" name="Picture 537" descr="XjMHVP"/>
        <xdr:cNvPicPr>
          <a:picLocks noChangeAspect="false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38" name="Picture 538" descr="ChjRLe"/>
        <xdr:cNvPicPr>
          <a:picLocks noChangeAspect="false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39" name="Picture 539" descr="QfjiDW"/>
        <xdr:cNvPicPr>
          <a:picLocks noChangeAspect="false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40" name="Picture 540" descr="dkyqIp"/>
        <xdr:cNvPicPr>
          <a:picLocks noChangeAspect="false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1" name="Picture 541" descr="KEoOAq"/>
        <xdr:cNvPicPr>
          <a:picLocks noChangeAspect="false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42" name="Picture 542" descr="jGBjfL"/>
        <xdr:cNvPicPr>
          <a:picLocks noChangeAspect="false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3" name="Picture 543" descr="uQrTar"/>
        <xdr:cNvPicPr>
          <a:picLocks noChangeAspect="false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4" name="Picture 544" descr="XZfQWT"/>
        <xdr:cNvPicPr>
          <a:picLocks noChangeAspect="false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45" name="Picture 545" descr="PVyqdk"/>
        <xdr:cNvPicPr>
          <a:picLocks noChangeAspect="false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46" name="Picture 546" descr="dGkahM"/>
        <xdr:cNvPicPr>
          <a:picLocks noChangeAspect="false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28575</xdr:rowOff>
    </xdr:to>
    <xdr:pic>
      <xdr:nvPicPr>
        <xdr:cNvPr id="547" name="Picture 547" descr="kmDyIR"/>
        <xdr:cNvPicPr>
          <a:picLocks noChangeAspect="false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48" name="Picture 548" descr="iesYWu"/>
        <xdr:cNvPicPr>
          <a:picLocks noChangeAspect="false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49" name="Picture 549" descr="FIirWw"/>
        <xdr:cNvPicPr>
          <a:picLocks noChangeAspect="false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50" name="Picture 550" descr="LGvIOn"/>
        <xdr:cNvPicPr>
          <a:picLocks noChangeAspect="false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609600</xdr:colOff>
      <xdr:row>14</xdr:row>
      <xdr:rowOff>0</xdr:rowOff>
    </xdr:from>
    <xdr:to>
      <xdr:col>12</xdr:col>
      <xdr:colOff>609600</xdr:colOff>
      <xdr:row>16</xdr:row>
      <xdr:rowOff>1247775</xdr:rowOff>
    </xdr:to>
    <xdr:pic>
      <xdr:nvPicPr>
        <xdr:cNvPr id="551" name="Picture 551" descr="pBLwnd"/>
        <xdr:cNvPicPr>
          <a:picLocks noChangeAspect="false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19</xdr:row>
      <xdr:rowOff>381000</xdr:rowOff>
    </xdr:to>
    <xdr:pic>
      <xdr:nvPicPr>
        <xdr:cNvPr id="552" name="Picture 552" descr="wfimNd"/>
        <xdr:cNvPicPr>
          <a:picLocks noChangeAspect="false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53" name="Picture 553" descr="OhevHl"/>
        <xdr:cNvPicPr>
          <a:picLocks noChangeAspect="false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54" name="Picture 554" descr="IIEBrY"/>
        <xdr:cNvPicPr>
          <a:picLocks noChangeAspect="false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55" name="Picture 555" descr="QZkdJp"/>
        <xdr:cNvPicPr>
          <a:picLocks noChangeAspect="false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304800</xdr:rowOff>
    </xdr:to>
    <xdr:pic>
      <xdr:nvPicPr>
        <xdr:cNvPr id="556" name="Picture 556" descr="IfwQnL"/>
        <xdr:cNvPicPr>
          <a:picLocks noChangeAspect="false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285750</xdr:rowOff>
    </xdr:to>
    <xdr:pic>
      <xdr:nvPicPr>
        <xdr:cNvPr id="557" name="Picture 557" descr="NZXwTk"/>
        <xdr:cNvPicPr>
          <a:picLocks noChangeAspect="false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58" name="Picture 558" descr="owtUfr"/>
        <xdr:cNvPicPr>
          <a:picLocks noChangeAspect="false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59" name="Picture 559" descr="EoeRbq"/>
        <xdr:cNvPicPr>
          <a:picLocks noChangeAspect="false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600075</xdr:colOff>
      <xdr:row>14</xdr:row>
      <xdr:rowOff>0</xdr:rowOff>
    </xdr:from>
    <xdr:to>
      <xdr:col>12</xdr:col>
      <xdr:colOff>600075</xdr:colOff>
      <xdr:row>19</xdr:row>
      <xdr:rowOff>685800</xdr:rowOff>
    </xdr:to>
    <xdr:pic>
      <xdr:nvPicPr>
        <xdr:cNvPr id="560" name="Picture 560" descr="LIPltj"/>
        <xdr:cNvPicPr>
          <a:picLocks noChangeAspect="false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18</xdr:row>
      <xdr:rowOff>838200</xdr:rowOff>
    </xdr:to>
    <xdr:pic>
      <xdr:nvPicPr>
        <xdr:cNvPr id="561" name="Picture 561" descr="HQvOkZ"/>
        <xdr:cNvPicPr>
          <a:picLocks noChangeAspect="false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1123950</xdr:rowOff>
    </xdr:to>
    <xdr:pic>
      <xdr:nvPicPr>
        <xdr:cNvPr id="562" name="Picture 562" descr="SiSHHG"/>
        <xdr:cNvPicPr>
          <a:picLocks noChangeAspect="false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314325</xdr:rowOff>
    </xdr:to>
    <xdr:pic>
      <xdr:nvPicPr>
        <xdr:cNvPr id="563" name="Picture 563" descr="JFDkIr"/>
        <xdr:cNvPicPr>
          <a:picLocks noChangeAspect="false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561975</xdr:colOff>
      <xdr:row>14</xdr:row>
      <xdr:rowOff>0</xdr:rowOff>
    </xdr:from>
    <xdr:to>
      <xdr:col>12</xdr:col>
      <xdr:colOff>561975</xdr:colOff>
      <xdr:row>17</xdr:row>
      <xdr:rowOff>400050</xdr:rowOff>
    </xdr:to>
    <xdr:pic>
      <xdr:nvPicPr>
        <xdr:cNvPr id="564" name="Picture 564" descr="HKypRD"/>
        <xdr:cNvPicPr>
          <a:picLocks noChangeAspect="false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65" name="Picture 565" descr="aBPECe"/>
        <xdr:cNvPicPr>
          <a:picLocks noChangeAspect="false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16</xdr:row>
      <xdr:rowOff>1133475</xdr:rowOff>
    </xdr:to>
    <xdr:pic>
      <xdr:nvPicPr>
        <xdr:cNvPr id="566" name="Picture 566" descr="bCOrde"/>
        <xdr:cNvPicPr>
          <a:picLocks noChangeAspect="false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17</xdr:row>
      <xdr:rowOff>533400</xdr:rowOff>
    </xdr:to>
    <xdr:pic>
      <xdr:nvPicPr>
        <xdr:cNvPr id="567" name="Picture 567" descr="aUiVWe"/>
        <xdr:cNvPicPr>
          <a:picLocks noChangeAspect="false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68" name="Picture 568" descr="IkCbeX"/>
        <xdr:cNvPicPr>
          <a:picLocks noChangeAspect="false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569" name="Picture 569" descr="ywEuDX"/>
        <xdr:cNvPicPr>
          <a:picLocks noChangeAspect="false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571500</xdr:colOff>
      <xdr:row>14</xdr:row>
      <xdr:rowOff>0</xdr:rowOff>
    </xdr:from>
    <xdr:to>
      <xdr:col>12</xdr:col>
      <xdr:colOff>571500</xdr:colOff>
      <xdr:row>18</xdr:row>
      <xdr:rowOff>561975</xdr:rowOff>
    </xdr:to>
    <xdr:pic>
      <xdr:nvPicPr>
        <xdr:cNvPr id="570" name="Picture 570" descr="xtYLGR"/>
        <xdr:cNvPicPr>
          <a:picLocks noChangeAspect="false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19</xdr:row>
      <xdr:rowOff>619125</xdr:rowOff>
    </xdr:to>
    <xdr:pic>
      <xdr:nvPicPr>
        <xdr:cNvPr id="571" name="Picture 571" descr="ZiXiPD"/>
        <xdr:cNvPicPr>
          <a:picLocks noChangeAspect="false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390525</xdr:rowOff>
    </xdr:to>
    <xdr:pic>
      <xdr:nvPicPr>
        <xdr:cNvPr id="572" name="Picture 572" descr="mTJZIJ"/>
        <xdr:cNvPicPr>
          <a:picLocks noChangeAspect="false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390525</xdr:rowOff>
    </xdr:to>
    <xdr:pic>
      <xdr:nvPicPr>
        <xdr:cNvPr id="573" name="Picture 573" descr="VCYAuF"/>
        <xdr:cNvPicPr>
          <a:picLocks noChangeAspect="false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74" name="Picture 574" descr="YOGsLJ"/>
        <xdr:cNvPicPr>
          <a:picLocks noChangeAspect="false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16</xdr:row>
      <xdr:rowOff>1200150</xdr:rowOff>
    </xdr:to>
    <xdr:pic>
      <xdr:nvPicPr>
        <xdr:cNvPr id="575" name="Picture 575" descr="rumAaO"/>
        <xdr:cNvPicPr>
          <a:picLocks noChangeAspect="false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695325</xdr:rowOff>
    </xdr:to>
    <xdr:pic>
      <xdr:nvPicPr>
        <xdr:cNvPr id="576" name="Picture 576" descr="ONSEjV"/>
        <xdr:cNvPicPr>
          <a:picLocks noChangeAspect="false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638175</xdr:colOff>
      <xdr:row>14</xdr:row>
      <xdr:rowOff>0</xdr:rowOff>
    </xdr:from>
    <xdr:to>
      <xdr:col>12</xdr:col>
      <xdr:colOff>638175</xdr:colOff>
      <xdr:row>17</xdr:row>
      <xdr:rowOff>695325</xdr:rowOff>
    </xdr:to>
    <xdr:pic>
      <xdr:nvPicPr>
        <xdr:cNvPr id="577" name="Picture 577" descr="VgkIxx"/>
        <xdr:cNvPicPr>
          <a:picLocks noChangeAspect="false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78" name="Picture 578" descr="lQEpyF"/>
        <xdr:cNvPicPr>
          <a:picLocks noChangeAspect="false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79" name="Picture 579" descr="tpBkVW"/>
        <xdr:cNvPicPr>
          <a:picLocks noChangeAspect="false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580" name="Picture 580" descr="jCVcdf"/>
        <xdr:cNvPicPr>
          <a:picLocks noChangeAspect="false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581" name="Picture 581" descr="odoJlb"/>
        <xdr:cNvPicPr>
          <a:picLocks noChangeAspect="false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582" name="Picture 582" descr="uryFLi"/>
        <xdr:cNvPicPr>
          <a:picLocks noChangeAspect="false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583" name="Picture 583" descr="nHvQjs"/>
        <xdr:cNvPicPr>
          <a:picLocks noChangeAspect="false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84" name="Picture 584" descr="OzZjes"/>
        <xdr:cNvPicPr>
          <a:picLocks noChangeAspect="false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85" name="Picture 585" descr="ikVnAm"/>
        <xdr:cNvPicPr>
          <a:picLocks noChangeAspect="false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586" name="Picture 586" descr="blBDdk"/>
        <xdr:cNvPicPr>
          <a:picLocks noChangeAspect="false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587" name="Picture 587" descr="nMuseg"/>
        <xdr:cNvPicPr>
          <a:picLocks noChangeAspect="false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762000</xdr:rowOff>
    </xdr:to>
    <xdr:pic>
      <xdr:nvPicPr>
        <xdr:cNvPr id="588" name="Picture 588" descr="tqOOrU"/>
        <xdr:cNvPicPr>
          <a:picLocks noChangeAspect="false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762000</xdr:rowOff>
    </xdr:to>
    <xdr:pic>
      <xdr:nvPicPr>
        <xdr:cNvPr id="589" name="Picture 589" descr="BtTwNE"/>
        <xdr:cNvPicPr>
          <a:picLocks noChangeAspect="false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733425</xdr:rowOff>
    </xdr:to>
    <xdr:pic>
      <xdr:nvPicPr>
        <xdr:cNvPr id="590" name="Picture 590" descr="jnOivb"/>
        <xdr:cNvPicPr>
          <a:picLocks noChangeAspect="false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38100</xdr:rowOff>
    </xdr:to>
    <xdr:pic>
      <xdr:nvPicPr>
        <xdr:cNvPr id="591" name="Picture 591" descr="YKTCOK"/>
        <xdr:cNvPicPr>
          <a:picLocks noChangeAspect="false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990600</xdr:rowOff>
    </xdr:to>
    <xdr:pic>
      <xdr:nvPicPr>
        <xdr:cNvPr id="592" name="Picture 592" descr="LYCnyZ"/>
        <xdr:cNvPicPr>
          <a:picLocks noChangeAspect="false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3" name="Picture 593" descr="CFTesi"/>
        <xdr:cNvPicPr>
          <a:picLocks noChangeAspect="false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1000125</xdr:rowOff>
    </xdr:to>
    <xdr:pic>
      <xdr:nvPicPr>
        <xdr:cNvPr id="594" name="Picture 594" descr="YdsGpA"/>
        <xdr:cNvPicPr>
          <a:picLocks noChangeAspect="false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5" name="Picture 595" descr="ahjKip"/>
        <xdr:cNvPicPr>
          <a:picLocks noChangeAspect="false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596" name="Picture 596" descr="epyTRk"/>
        <xdr:cNvPicPr>
          <a:picLocks noChangeAspect="false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597" name="Picture 597" descr="YGyKWB"/>
        <xdr:cNvPicPr>
          <a:picLocks noChangeAspect="false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598" name="Picture 598" descr="vxlorm"/>
        <xdr:cNvPicPr>
          <a:picLocks noChangeAspect="false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599" name="Picture 599" descr="HwdSvo"/>
        <xdr:cNvPicPr>
          <a:picLocks noChangeAspect="false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0" name="Picture 600" descr="lxTbna"/>
        <xdr:cNvPicPr>
          <a:picLocks noChangeAspect="false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1" name="Picture 601" descr="IcxOwb"/>
        <xdr:cNvPicPr>
          <a:picLocks noChangeAspect="false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2" name="Picture 602" descr="wZoPck"/>
        <xdr:cNvPicPr>
          <a:picLocks noChangeAspect="false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603" name="Picture 603" descr="MdMToH"/>
        <xdr:cNvPicPr>
          <a:picLocks noChangeAspect="false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604" name="Picture 604" descr="YGDIBb"/>
        <xdr:cNvPicPr>
          <a:picLocks noChangeAspect="false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605" name="Picture 605" descr="YcBCni"/>
        <xdr:cNvPicPr>
          <a:picLocks noChangeAspect="false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606" name="Picture 606" descr="vHgXsO"/>
        <xdr:cNvPicPr>
          <a:picLocks noChangeAspect="false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7" name="Picture 607" descr="dFgpSy"/>
        <xdr:cNvPicPr>
          <a:picLocks noChangeAspect="false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08" name="Picture 608" descr="ZJLlwH"/>
        <xdr:cNvPicPr>
          <a:picLocks noChangeAspect="false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09" name="Picture 609" descr="GBLKMK"/>
        <xdr:cNvPicPr>
          <a:picLocks noChangeAspect="false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10" name="Picture 610" descr="BEsSfV"/>
        <xdr:cNvPicPr>
          <a:picLocks noChangeAspect="false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611" name="Picture 611" descr="JgnTrl"/>
        <xdr:cNvPicPr>
          <a:picLocks noChangeAspect="false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1362075</xdr:rowOff>
    </xdr:to>
    <xdr:pic>
      <xdr:nvPicPr>
        <xdr:cNvPr id="612" name="Picture 612" descr="ggcGOQ"/>
        <xdr:cNvPicPr>
          <a:picLocks noChangeAspect="false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613" name="Picture 613" descr="khETjX"/>
        <xdr:cNvPicPr>
          <a:picLocks noChangeAspect="false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1362075</xdr:rowOff>
    </xdr:to>
    <xdr:pic>
      <xdr:nvPicPr>
        <xdr:cNvPr id="614" name="Picture 614" descr="LidVcg"/>
        <xdr:cNvPicPr>
          <a:picLocks noChangeAspect="false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615" name="Picture 615" descr="teORfb"/>
        <xdr:cNvPicPr>
          <a:picLocks noChangeAspect="false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16" name="Picture 616" descr="iILxVq"/>
        <xdr:cNvPicPr>
          <a:picLocks noChangeAspect="false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617" name="Picture 617" descr="djofSw"/>
        <xdr:cNvPicPr>
          <a:picLocks noChangeAspect="false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18" name="Picture 618" descr="LoKlYX"/>
        <xdr:cNvPicPr>
          <a:picLocks noChangeAspect="false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19" name="Picture 619" descr="glGanT"/>
        <xdr:cNvPicPr>
          <a:picLocks noChangeAspect="false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620" name="Picture 620" descr="ZjhEic"/>
        <xdr:cNvPicPr>
          <a:picLocks noChangeAspect="false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621" name="Picture 621" descr="XjnfxC"/>
        <xdr:cNvPicPr>
          <a:picLocks noChangeAspect="false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22" name="Picture 622" descr="KXspYn"/>
        <xdr:cNvPicPr>
          <a:picLocks noChangeAspect="false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623" name="Picture 623" descr="kdgIIh"/>
        <xdr:cNvPicPr>
          <a:picLocks noChangeAspect="false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624" name="Picture 624" descr="ksktSX"/>
        <xdr:cNvPicPr>
          <a:picLocks noChangeAspect="false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5" name="Picture 625" descr="KNxuBX"/>
        <xdr:cNvPicPr>
          <a:picLocks noChangeAspect="false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6" name="Picture 626" descr="ECecam"/>
        <xdr:cNvPicPr>
          <a:picLocks noChangeAspect="false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27" name="Picture 627" descr="irFvHq"/>
        <xdr:cNvPicPr>
          <a:picLocks noChangeAspect="false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28" name="Picture 628" descr="iqdiVT"/>
        <xdr:cNvPicPr>
          <a:picLocks noChangeAspect="false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629" name="Picture 629" descr="Nzsjgw"/>
        <xdr:cNvPicPr>
          <a:picLocks noChangeAspect="false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630" name="Picture 630" descr="WNsaoR"/>
        <xdr:cNvPicPr>
          <a:picLocks noChangeAspect="false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631" name="Picture 631" descr="BNfWRb"/>
        <xdr:cNvPicPr>
          <a:picLocks noChangeAspect="false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632" name="Picture 632" descr="drksxf"/>
        <xdr:cNvPicPr>
          <a:picLocks noChangeAspect="false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33" name="Picture 633" descr="mrJDBV"/>
        <xdr:cNvPicPr>
          <a:picLocks noChangeAspect="false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34" name="Picture 634" descr="aKrOkK"/>
        <xdr:cNvPicPr>
          <a:picLocks noChangeAspect="false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171450</xdr:rowOff>
    </xdr:to>
    <xdr:pic>
      <xdr:nvPicPr>
        <xdr:cNvPr id="635" name="Picture 635" descr="mAkalL"/>
        <xdr:cNvPicPr>
          <a:picLocks noChangeAspect="false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161925</xdr:rowOff>
    </xdr:to>
    <xdr:pic>
      <xdr:nvPicPr>
        <xdr:cNvPr id="636" name="Picture 636" descr="jypkAS"/>
        <xdr:cNvPicPr>
          <a:picLocks noChangeAspect="false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161925</xdr:rowOff>
    </xdr:to>
    <xdr:pic>
      <xdr:nvPicPr>
        <xdr:cNvPr id="637" name="Picture 637" descr="ZTbteb"/>
        <xdr:cNvPicPr>
          <a:picLocks noChangeAspect="false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638" name="Picture 638" descr="kwiQPP"/>
        <xdr:cNvPicPr>
          <a:picLocks noChangeAspect="false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639" name="Picture 639" descr="wwSKwF"/>
        <xdr:cNvPicPr>
          <a:picLocks noChangeAspect="false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133350</xdr:rowOff>
    </xdr:to>
    <xdr:pic>
      <xdr:nvPicPr>
        <xdr:cNvPr id="640" name="Picture 640" descr="KIGMSo"/>
        <xdr:cNvPicPr>
          <a:picLocks noChangeAspect="false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641" name="Picture 641" descr="jlcCGh"/>
        <xdr:cNvPicPr>
          <a:picLocks noChangeAspect="false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1152525</xdr:rowOff>
    </xdr:to>
    <xdr:pic>
      <xdr:nvPicPr>
        <xdr:cNvPr id="642" name="Picture 642" descr="idrnuA"/>
        <xdr:cNvPicPr>
          <a:picLocks noChangeAspect="false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3" name="Picture 643" descr="bHJXHr"/>
        <xdr:cNvPicPr>
          <a:picLocks noChangeAspect="false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4" name="Picture 644" descr="CoFBpG"/>
        <xdr:cNvPicPr>
          <a:picLocks noChangeAspect="false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645" name="Picture 645" descr="LUPSns"/>
        <xdr:cNvPicPr>
          <a:picLocks noChangeAspect="false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46" name="Picture 646" descr="UEVIVc"/>
        <xdr:cNvPicPr>
          <a:picLocks noChangeAspect="false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47" name="Picture 647" descr="YcHHZY"/>
        <xdr:cNvPicPr>
          <a:picLocks noChangeAspect="false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648" name="Picture 648" descr="BmwpCv"/>
        <xdr:cNvPicPr>
          <a:picLocks noChangeAspect="false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649" name="Picture 649" descr="LYnShb"/>
        <xdr:cNvPicPr>
          <a:picLocks noChangeAspect="false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0" name="Picture 650" descr="dhlhux"/>
        <xdr:cNvPicPr>
          <a:picLocks noChangeAspect="false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1" name="Picture 651" descr="YZqQRU"/>
        <xdr:cNvPicPr>
          <a:picLocks noChangeAspect="false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2" name="Picture 652" descr="MHSrcV"/>
        <xdr:cNvPicPr>
          <a:picLocks noChangeAspect="false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653" name="Picture 653" descr="tofJWz"/>
        <xdr:cNvPicPr>
          <a:picLocks noChangeAspect="false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54" name="Picture 654" descr="pkPKWt"/>
        <xdr:cNvPicPr>
          <a:picLocks noChangeAspect="false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655" name="Picture 655" descr="VWtfIK"/>
        <xdr:cNvPicPr>
          <a:picLocks noChangeAspect="false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656" name="Picture 656" descr="QVVUkW"/>
        <xdr:cNvPicPr>
          <a:picLocks noChangeAspect="false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657" name="Picture 657" descr="LaTfzR"/>
        <xdr:cNvPicPr>
          <a:picLocks noChangeAspect="false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58" name="Picture 658" descr="UBQhDZ"/>
        <xdr:cNvPicPr>
          <a:picLocks noChangeAspect="false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659" name="Picture 659" descr="dyWGcK"/>
        <xdr:cNvPicPr>
          <a:picLocks noChangeAspect="false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660" name="Picture 660" descr="nGXaxQ"/>
        <xdr:cNvPicPr>
          <a:picLocks noChangeAspect="false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661" name="Picture 661" descr="hRKYvG"/>
        <xdr:cNvPicPr>
          <a:picLocks noChangeAspect="false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2" name="Picture 662" descr="GfJzXb"/>
        <xdr:cNvPicPr>
          <a:picLocks noChangeAspect="false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3" name="Picture 663" descr="fnEgxU"/>
        <xdr:cNvPicPr>
          <a:picLocks noChangeAspect="false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664" name="Picture 664" descr="tkClYp"/>
        <xdr:cNvPicPr>
          <a:picLocks noChangeAspect="false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665" name="Picture 665" descr="TwDyzZ"/>
        <xdr:cNvPicPr>
          <a:picLocks noChangeAspect="false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66" name="Picture 666" descr="iigNpP"/>
        <xdr:cNvPicPr>
          <a:picLocks noChangeAspect="false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667" name="Picture 667" descr="LyGbQX"/>
        <xdr:cNvPicPr>
          <a:picLocks noChangeAspect="false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668" name="Picture 668" descr="uYJtBc"/>
        <xdr:cNvPicPr>
          <a:picLocks noChangeAspect="false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669" name="Picture 669" descr="oqrMVR"/>
        <xdr:cNvPicPr>
          <a:picLocks noChangeAspect="false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670" name="Picture 670" descr="rrtQiC"/>
        <xdr:cNvPicPr>
          <a:picLocks noChangeAspect="false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1181100</xdr:rowOff>
    </xdr:to>
    <xdr:pic>
      <xdr:nvPicPr>
        <xdr:cNvPr id="671" name="Picture 671" descr="TASfon"/>
        <xdr:cNvPicPr>
          <a:picLocks noChangeAspect="false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1181100</xdr:rowOff>
    </xdr:to>
    <xdr:pic>
      <xdr:nvPicPr>
        <xdr:cNvPr id="672" name="Picture 672" descr="TBvHAv"/>
        <xdr:cNvPicPr>
          <a:picLocks noChangeAspect="false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1152525</xdr:rowOff>
    </xdr:to>
    <xdr:pic>
      <xdr:nvPicPr>
        <xdr:cNvPr id="673" name="Picture 673" descr="ZvjuRM"/>
        <xdr:cNvPicPr>
          <a:picLocks noChangeAspect="false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74" name="Picture 674" descr="ttXLBo"/>
        <xdr:cNvPicPr>
          <a:picLocks noChangeAspect="false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675" name="Picture 675" descr="PfMfIF"/>
        <xdr:cNvPicPr>
          <a:picLocks noChangeAspect="false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76" name="Picture 676" descr="mFmpof"/>
        <xdr:cNvPicPr>
          <a:picLocks noChangeAspect="false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77" name="Picture 677" descr="LhqyxW"/>
        <xdr:cNvPicPr>
          <a:picLocks noChangeAspect="false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678" name="Picture 678" descr="QUNYBJ"/>
        <xdr:cNvPicPr>
          <a:picLocks noChangeAspect="false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679" name="Picture 679" descr="aongaP"/>
        <xdr:cNvPicPr>
          <a:picLocks noChangeAspect="false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680" name="Picture 680" descr="tDCNLf"/>
        <xdr:cNvPicPr>
          <a:picLocks noChangeAspect="false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681" name="Picture 681" descr="yXQHct"/>
        <xdr:cNvPicPr>
          <a:picLocks noChangeAspect="false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682" name="Picture 682" descr="RqxQCO"/>
        <xdr:cNvPicPr>
          <a:picLocks noChangeAspect="false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83" name="Picture 683" descr="vbVkDT"/>
        <xdr:cNvPicPr>
          <a:picLocks noChangeAspect="false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684" name="Picture 684" descr="Zdwtmb"/>
        <xdr:cNvPicPr>
          <a:picLocks noChangeAspect="false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685" name="Picture 685" descr="dMfJRm"/>
        <xdr:cNvPicPr>
          <a:picLocks noChangeAspect="false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686" name="Picture 686" descr="eayHbC"/>
        <xdr:cNvPicPr>
          <a:picLocks noChangeAspect="false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687" name="Picture 687" descr="PHVlHv"/>
        <xdr:cNvPicPr>
          <a:picLocks noChangeAspect="false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688" name="Picture 688" descr="xknXBq"/>
        <xdr:cNvPicPr>
          <a:picLocks noChangeAspect="false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689" name="Picture 689" descr="eCkSdX"/>
        <xdr:cNvPicPr>
          <a:picLocks noChangeAspect="false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690" name="Picture 690" descr="YsBESe"/>
        <xdr:cNvPicPr>
          <a:picLocks noChangeAspect="false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691" name="Picture 691" descr="ZZFlNT"/>
        <xdr:cNvPicPr>
          <a:picLocks noChangeAspect="false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692" name="Picture 692" descr="mUMSFY"/>
        <xdr:cNvPicPr>
          <a:picLocks noChangeAspect="false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693" name="Picture 693" descr="TnWebx"/>
        <xdr:cNvPicPr>
          <a:picLocks noChangeAspect="false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694" name="Picture 694" descr="oGCgEG"/>
        <xdr:cNvPicPr>
          <a:picLocks noChangeAspect="false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695" name="Picture 695" descr="DgfXpd"/>
        <xdr:cNvPicPr>
          <a:picLocks noChangeAspect="false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696" name="Picture 696" descr="HXhilz"/>
        <xdr:cNvPicPr>
          <a:picLocks noChangeAspect="false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697" name="Picture 697" descr="IVklAl"/>
        <xdr:cNvPicPr>
          <a:picLocks noChangeAspect="false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698" name="Picture 698" descr="eDCRBE"/>
        <xdr:cNvPicPr>
          <a:picLocks noChangeAspect="false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699" name="Picture 699" descr="krXBbI"/>
        <xdr:cNvPicPr>
          <a:picLocks noChangeAspect="false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00" name="Picture 700" descr="XgrAqq"/>
        <xdr:cNvPicPr>
          <a:picLocks noChangeAspect="false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01" name="Picture 701" descr="VThKXK"/>
        <xdr:cNvPicPr>
          <a:picLocks noChangeAspect="false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02" name="Picture 702" descr="wvBiPq"/>
        <xdr:cNvPicPr>
          <a:picLocks noChangeAspect="false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03" name="Picture 703" descr="gVQirS"/>
        <xdr:cNvPicPr>
          <a:picLocks noChangeAspect="false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04" name="Picture 704" descr="rpcsUM"/>
        <xdr:cNvPicPr>
          <a:picLocks noChangeAspect="false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05" name="Picture 705" descr="oDSsRz"/>
        <xdr:cNvPicPr>
          <a:picLocks noChangeAspect="false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06" name="Picture 706" descr="DwulWz"/>
        <xdr:cNvPicPr>
          <a:picLocks noChangeAspect="false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7" name="Picture 707" descr="IQnocb"/>
        <xdr:cNvPicPr>
          <a:picLocks noChangeAspect="false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8" name="Picture 708" descr="QbGmCY"/>
        <xdr:cNvPicPr>
          <a:picLocks noChangeAspect="false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09" name="Picture 709" descr="EYDfvB"/>
        <xdr:cNvPicPr>
          <a:picLocks noChangeAspect="false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10" name="Picture 710" descr="TEshgR"/>
        <xdr:cNvPicPr>
          <a:picLocks noChangeAspect="false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11" name="Picture 711" descr="iCgACl"/>
        <xdr:cNvPicPr>
          <a:picLocks noChangeAspect="false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712" name="Picture 712" descr="IZWZUY"/>
        <xdr:cNvPicPr>
          <a:picLocks noChangeAspect="false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713" name="Picture 713" descr="nWeZhx"/>
        <xdr:cNvPicPr>
          <a:picLocks noChangeAspect="false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714" name="Picture 714" descr="LLMSjd"/>
        <xdr:cNvPicPr>
          <a:picLocks noChangeAspect="false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15" name="Picture 715" descr="miaWnX"/>
        <xdr:cNvPicPr>
          <a:picLocks noChangeAspect="false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1114425</xdr:rowOff>
    </xdr:to>
    <xdr:pic>
      <xdr:nvPicPr>
        <xdr:cNvPr id="716" name="Picture 716" descr="XdHIrY"/>
        <xdr:cNvPicPr>
          <a:picLocks noChangeAspect="false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1066800</xdr:rowOff>
    </xdr:to>
    <xdr:pic>
      <xdr:nvPicPr>
        <xdr:cNvPr id="717" name="Picture 717" descr="hwVhZT"/>
        <xdr:cNvPicPr>
          <a:picLocks noChangeAspect="false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1066800</xdr:rowOff>
    </xdr:to>
    <xdr:pic>
      <xdr:nvPicPr>
        <xdr:cNvPr id="718" name="Picture 718" descr="YEEPBE"/>
        <xdr:cNvPicPr>
          <a:picLocks noChangeAspect="false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719" name="Picture 719" descr="QfCdEW"/>
        <xdr:cNvPicPr>
          <a:picLocks noChangeAspect="false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720" name="Picture 720" descr="IkAXIC"/>
        <xdr:cNvPicPr>
          <a:picLocks noChangeAspect="false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638175</xdr:rowOff>
    </xdr:to>
    <xdr:pic>
      <xdr:nvPicPr>
        <xdr:cNvPr id="721" name="Picture 721" descr="ZHPWkW"/>
        <xdr:cNvPicPr>
          <a:picLocks noChangeAspect="false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722" name="Picture 722" descr="smRYnN"/>
        <xdr:cNvPicPr>
          <a:picLocks noChangeAspect="false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828675</xdr:rowOff>
    </xdr:to>
    <xdr:pic>
      <xdr:nvPicPr>
        <xdr:cNvPr id="723" name="Picture 723" descr="aKTLkn"/>
        <xdr:cNvPicPr>
          <a:picLocks noChangeAspect="false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24" name="Picture 724" descr="lMNIXV"/>
        <xdr:cNvPicPr>
          <a:picLocks noChangeAspect="false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25" name="Picture 725" descr="oMJEzu"/>
        <xdr:cNvPicPr>
          <a:picLocks noChangeAspect="false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26" name="Picture 726" descr="nXvWrT"/>
        <xdr:cNvPicPr>
          <a:picLocks noChangeAspect="false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27" name="Picture 727" descr="gjyWty"/>
        <xdr:cNvPicPr>
          <a:picLocks noChangeAspect="false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728" name="Picture 728" descr="cmgaYC"/>
        <xdr:cNvPicPr>
          <a:picLocks noChangeAspect="false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729" name="Picture 729" descr="BnMENU"/>
        <xdr:cNvPicPr>
          <a:picLocks noChangeAspect="false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730" name="Picture 730" descr="nacXWO"/>
        <xdr:cNvPicPr>
          <a:picLocks noChangeAspect="false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31" name="Picture 731" descr="IqCwCN"/>
        <xdr:cNvPicPr>
          <a:picLocks noChangeAspect="false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32" name="Picture 732" descr="yfRwEo"/>
        <xdr:cNvPicPr>
          <a:picLocks noChangeAspect="false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33" name="Picture 733" descr="mnokDm"/>
        <xdr:cNvPicPr>
          <a:picLocks noChangeAspect="false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734" name="Picture 734" descr="EOHpHM"/>
        <xdr:cNvPicPr>
          <a:picLocks noChangeAspect="false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35" name="Picture 735" descr="OFkphL"/>
        <xdr:cNvPicPr>
          <a:picLocks noChangeAspect="false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36" name="Picture 736" descr="RfgjCt"/>
        <xdr:cNvPicPr>
          <a:picLocks noChangeAspect="false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37" name="Picture 737" descr="WzUCGn"/>
        <xdr:cNvPicPr>
          <a:picLocks noChangeAspect="false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738" name="Picture 738" descr="ngRVGD"/>
        <xdr:cNvPicPr>
          <a:picLocks noChangeAspect="false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39" name="Picture 739" descr="HOvYxT"/>
        <xdr:cNvPicPr>
          <a:picLocks noChangeAspect="false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40" name="Picture 740" descr="xbcvQB"/>
        <xdr:cNvPicPr>
          <a:picLocks noChangeAspect="false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41" name="Picture 741" descr="DZLPKB"/>
        <xdr:cNvPicPr>
          <a:picLocks noChangeAspect="false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42" name="Picture 742" descr="wumLaQ"/>
        <xdr:cNvPicPr>
          <a:picLocks noChangeAspect="false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43" name="Picture 743" descr="UIpwQz"/>
        <xdr:cNvPicPr>
          <a:picLocks noChangeAspect="false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744" name="Picture 744" descr="TflURg"/>
        <xdr:cNvPicPr>
          <a:picLocks noChangeAspect="false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45" name="Picture 745" descr="uDWDkj"/>
        <xdr:cNvPicPr>
          <a:picLocks noChangeAspect="false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746" name="Picture 746" descr="gElnoX"/>
        <xdr:cNvPicPr>
          <a:picLocks noChangeAspect="false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747" name="Picture 747" descr="FtpTdx"/>
        <xdr:cNvPicPr>
          <a:picLocks noChangeAspect="false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48" name="Picture 748" descr="kpUqfs"/>
        <xdr:cNvPicPr>
          <a:picLocks noChangeAspect="false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49" name="Picture 749" descr="JvGqgh"/>
        <xdr:cNvPicPr>
          <a:picLocks noChangeAspect="false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50" name="Picture 750" descr="NFKBwZ"/>
        <xdr:cNvPicPr>
          <a:picLocks noChangeAspect="false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51" name="Picture 751" descr="uxiPfr"/>
        <xdr:cNvPicPr>
          <a:picLocks noChangeAspect="false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752" name="Picture 752" descr="IVzZjf"/>
        <xdr:cNvPicPr>
          <a:picLocks noChangeAspect="false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753" name="Picture 753" descr="jrIIUl"/>
        <xdr:cNvPicPr>
          <a:picLocks noChangeAspect="false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754" name="Picture 754" descr="iVPmIA"/>
        <xdr:cNvPicPr>
          <a:picLocks noChangeAspect="false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55" name="Picture 755" descr="hLMIpR"/>
        <xdr:cNvPicPr>
          <a:picLocks noChangeAspect="false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56" name="Picture 756" descr="dEqCIP"/>
        <xdr:cNvPicPr>
          <a:picLocks noChangeAspect="false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57" name="Picture 757" descr="kVhEvI"/>
        <xdr:cNvPicPr>
          <a:picLocks noChangeAspect="false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758" name="Picture 758" descr="xGBIDf"/>
        <xdr:cNvPicPr>
          <a:picLocks noChangeAspect="false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759" name="Picture 759" descr="QbZeSp"/>
        <xdr:cNvPicPr>
          <a:picLocks noChangeAspect="false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760" name="Picture 760" descr="RPCLPd"/>
        <xdr:cNvPicPr>
          <a:picLocks noChangeAspect="false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761" name="Picture 761" descr="GdgVGH"/>
        <xdr:cNvPicPr>
          <a:picLocks noChangeAspect="false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762" name="Picture 762" descr="azrRWr"/>
        <xdr:cNvPicPr>
          <a:picLocks noChangeAspect="false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763" name="Picture 763" descr="phZHFB"/>
        <xdr:cNvPicPr>
          <a:picLocks noChangeAspect="false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764" name="Picture 764" descr="QHuWma"/>
        <xdr:cNvPicPr>
          <a:picLocks noChangeAspect="false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765" name="Picture 765" descr="XzgNwa"/>
        <xdr:cNvPicPr>
          <a:picLocks noChangeAspect="false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766" name="Picture 766" descr="PCZCfQ"/>
        <xdr:cNvPicPr>
          <a:picLocks noChangeAspect="false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767" name="Picture 767" descr="yUHbBh"/>
        <xdr:cNvPicPr>
          <a:picLocks noChangeAspect="false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768" name="Picture 768" descr="qAmjLm"/>
        <xdr:cNvPicPr>
          <a:picLocks noChangeAspect="false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69" name="Picture 769" descr="IhOUfo"/>
        <xdr:cNvPicPr>
          <a:picLocks noChangeAspect="false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70" name="Picture 770" descr="nlOibF"/>
        <xdr:cNvPicPr>
          <a:picLocks noChangeAspect="false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71" name="Picture 771" descr="wsoHOD"/>
        <xdr:cNvPicPr>
          <a:picLocks noChangeAspect="false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772" name="Picture 772" descr="bkuZoM"/>
        <xdr:cNvPicPr>
          <a:picLocks noChangeAspect="false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773" name="Picture 773" descr="LPCaUi"/>
        <xdr:cNvPicPr>
          <a:picLocks noChangeAspect="false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774" name="Picture 774" descr="vYYnHD"/>
        <xdr:cNvPicPr>
          <a:picLocks noChangeAspect="false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775" name="Picture 775" descr="TgnMoE"/>
        <xdr:cNvPicPr>
          <a:picLocks noChangeAspect="false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776" name="Picture 776" descr="mnUvwM"/>
        <xdr:cNvPicPr>
          <a:picLocks noChangeAspect="false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77" name="Picture 777" descr="EPVnvI"/>
        <xdr:cNvPicPr>
          <a:picLocks noChangeAspect="false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78" name="Picture 778" descr="CSvfLM"/>
        <xdr:cNvPicPr>
          <a:picLocks noChangeAspect="false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779" name="Picture 779" descr="IWJsoL"/>
        <xdr:cNvPicPr>
          <a:picLocks noChangeAspect="false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780" name="Picture 780" descr="BIabMM"/>
        <xdr:cNvPicPr>
          <a:picLocks noChangeAspect="false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1" name="Picture 781" descr="HBRVTt"/>
        <xdr:cNvPicPr>
          <a:picLocks noChangeAspect="false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2" name="Picture 782" descr="RaqogW"/>
        <xdr:cNvPicPr>
          <a:picLocks noChangeAspect="false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783" name="Picture 783" descr="xxgLyu"/>
        <xdr:cNvPicPr>
          <a:picLocks noChangeAspect="false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784" name="Picture 784" descr="mDgDZY"/>
        <xdr:cNvPicPr>
          <a:picLocks noChangeAspect="false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785" name="Picture 785" descr="uYWUup"/>
        <xdr:cNvPicPr>
          <a:picLocks noChangeAspect="false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786" name="Picture 786" descr="ZvnIlf"/>
        <xdr:cNvPicPr>
          <a:picLocks noChangeAspect="false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323850</xdr:rowOff>
    </xdr:to>
    <xdr:pic>
      <xdr:nvPicPr>
        <xdr:cNvPr id="787" name="Picture 787" descr="EOdxEo"/>
        <xdr:cNvPicPr>
          <a:picLocks noChangeAspect="false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323850</xdr:rowOff>
    </xdr:to>
    <xdr:pic>
      <xdr:nvPicPr>
        <xdr:cNvPr id="788" name="Picture 788" descr="PrZPTX"/>
        <xdr:cNvPicPr>
          <a:picLocks noChangeAspect="false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789" name="Picture 789" descr="tPJIcp"/>
        <xdr:cNvPicPr>
          <a:picLocks noChangeAspect="false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47625</xdr:rowOff>
    </xdr:to>
    <xdr:pic>
      <xdr:nvPicPr>
        <xdr:cNvPr id="790" name="Picture 790" descr="lxJFwZ"/>
        <xdr:cNvPicPr>
          <a:picLocks noChangeAspect="false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342900</xdr:rowOff>
    </xdr:to>
    <xdr:pic>
      <xdr:nvPicPr>
        <xdr:cNvPr id="791" name="Picture 791" descr="ciBjLF"/>
        <xdr:cNvPicPr>
          <a:picLocks noChangeAspect="false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342900</xdr:rowOff>
    </xdr:to>
    <xdr:pic>
      <xdr:nvPicPr>
        <xdr:cNvPr id="792" name="Picture 792" descr="rnXkEc"/>
        <xdr:cNvPicPr>
          <a:picLocks noChangeAspect="false"/>
        </xdr:cNvPicPr>
      </xdr:nvPicPr>
      <xdr:blipFill>
        <a:blip xmlns:r="http://schemas.openxmlformats.org/officeDocument/2006/relationships" r:embed="rId7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793" name="Picture 793" descr="pSTXiz"/>
        <xdr:cNvPicPr>
          <a:picLocks noChangeAspect="false"/>
        </xdr:cNvPicPr>
      </xdr:nvPicPr>
      <xdr:blipFill>
        <a:blip xmlns:r="http://schemas.openxmlformats.org/officeDocument/2006/relationships" r:embed="rId7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794" name="Picture 794" descr="oZhFbk"/>
        <xdr:cNvPicPr>
          <a:picLocks noChangeAspect="false"/>
        </xdr:cNvPicPr>
      </xdr:nvPicPr>
      <xdr:blipFill>
        <a:blip xmlns:r="http://schemas.openxmlformats.org/officeDocument/2006/relationships" r:embed="rId7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314325</xdr:rowOff>
    </xdr:to>
    <xdr:pic>
      <xdr:nvPicPr>
        <xdr:cNvPr id="795" name="Picture 795" descr="NvNRop"/>
        <xdr:cNvPicPr>
          <a:picLocks noChangeAspect="false"/>
        </xdr:cNvPicPr>
      </xdr:nvPicPr>
      <xdr:blipFill>
        <a:blip xmlns:r="http://schemas.openxmlformats.org/officeDocument/2006/relationships" r:embed="rId7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796" name="Picture 796" descr="KBfzvx"/>
        <xdr:cNvPicPr>
          <a:picLocks noChangeAspect="false"/>
        </xdr:cNvPicPr>
      </xdr:nvPicPr>
      <xdr:blipFill>
        <a:blip xmlns:r="http://schemas.openxmlformats.org/officeDocument/2006/relationships" r:embed="rId7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97" name="Picture 797" descr="SoprFn"/>
        <xdr:cNvPicPr>
          <a:picLocks noChangeAspect="false"/>
        </xdr:cNvPicPr>
      </xdr:nvPicPr>
      <xdr:blipFill>
        <a:blip xmlns:r="http://schemas.openxmlformats.org/officeDocument/2006/relationships" r:embed="rId7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798" name="Picture 798" descr="ySCtCK"/>
        <xdr:cNvPicPr>
          <a:picLocks noChangeAspect="false"/>
        </xdr:cNvPicPr>
      </xdr:nvPicPr>
      <xdr:blipFill>
        <a:blip xmlns:r="http://schemas.openxmlformats.org/officeDocument/2006/relationships" r:embed="rId7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799" name="Picture 799" descr="wYOmpT"/>
        <xdr:cNvPicPr>
          <a:picLocks noChangeAspect="false"/>
        </xdr:cNvPicPr>
      </xdr:nvPicPr>
      <xdr:blipFill>
        <a:blip xmlns:r="http://schemas.openxmlformats.org/officeDocument/2006/relationships" r:embed="rId7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800" name="Picture 800" descr="QSteOp"/>
        <xdr:cNvPicPr>
          <a:picLocks noChangeAspect="false"/>
        </xdr:cNvPicPr>
      </xdr:nvPicPr>
      <xdr:blipFill>
        <a:blip xmlns:r="http://schemas.openxmlformats.org/officeDocument/2006/relationships" r:embed="rId7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801" name="Picture 801" descr="TPAvej"/>
        <xdr:cNvPicPr>
          <a:picLocks noChangeAspect="false"/>
        </xdr:cNvPicPr>
      </xdr:nvPicPr>
      <xdr:blipFill>
        <a:blip xmlns:r="http://schemas.openxmlformats.org/officeDocument/2006/relationships" r:embed="rId8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802" name="Picture 802" descr="vgkUiG"/>
        <xdr:cNvPicPr>
          <a:picLocks noChangeAspect="false"/>
        </xdr:cNvPicPr>
      </xdr:nvPicPr>
      <xdr:blipFill>
        <a:blip xmlns:r="http://schemas.openxmlformats.org/officeDocument/2006/relationships" r:embed="rId8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803" name="Picture 803" descr="oSFBOS"/>
        <xdr:cNvPicPr>
          <a:picLocks noChangeAspect="false"/>
        </xdr:cNvPicPr>
      </xdr:nvPicPr>
      <xdr:blipFill>
        <a:blip xmlns:r="http://schemas.openxmlformats.org/officeDocument/2006/relationships" r:embed="rId8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804" name="Picture 804" descr="BKDjMS"/>
        <xdr:cNvPicPr>
          <a:picLocks noChangeAspect="false"/>
        </xdr:cNvPicPr>
      </xdr:nvPicPr>
      <xdr:blipFill>
        <a:blip xmlns:r="http://schemas.openxmlformats.org/officeDocument/2006/relationships" r:embed="rId8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805" name="Picture 805" descr="WMhwhx"/>
        <xdr:cNvPicPr>
          <a:picLocks noChangeAspect="false"/>
        </xdr:cNvPicPr>
      </xdr:nvPicPr>
      <xdr:blipFill>
        <a:blip xmlns:r="http://schemas.openxmlformats.org/officeDocument/2006/relationships" r:embed="rId8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806" name="Picture 806" descr="ZFizvY"/>
        <xdr:cNvPicPr>
          <a:picLocks noChangeAspect="false"/>
        </xdr:cNvPicPr>
      </xdr:nvPicPr>
      <xdr:blipFill>
        <a:blip xmlns:r="http://schemas.openxmlformats.org/officeDocument/2006/relationships" r:embed="rId8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807" name="Picture 807" descr="WjFvKo"/>
        <xdr:cNvPicPr>
          <a:picLocks noChangeAspect="false"/>
        </xdr:cNvPicPr>
      </xdr:nvPicPr>
      <xdr:blipFill>
        <a:blip xmlns:r="http://schemas.openxmlformats.org/officeDocument/2006/relationships" r:embed="rId8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808" name="Picture 808" descr="rFKDvD"/>
        <xdr:cNvPicPr>
          <a:picLocks noChangeAspect="false"/>
        </xdr:cNvPicPr>
      </xdr:nvPicPr>
      <xdr:blipFill>
        <a:blip xmlns:r="http://schemas.openxmlformats.org/officeDocument/2006/relationships" r:embed="rId8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809" name="Picture 809" descr="IwfZvW"/>
        <xdr:cNvPicPr>
          <a:picLocks noChangeAspect="false"/>
        </xdr:cNvPicPr>
      </xdr:nvPicPr>
      <xdr:blipFill>
        <a:blip xmlns:r="http://schemas.openxmlformats.org/officeDocument/2006/relationships" r:embed="rId8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810" name="Picture 810" descr="VsYdhC"/>
        <xdr:cNvPicPr>
          <a:picLocks noChangeAspect="false"/>
        </xdr:cNvPicPr>
      </xdr:nvPicPr>
      <xdr:blipFill>
        <a:blip xmlns:r="http://schemas.openxmlformats.org/officeDocument/2006/relationships" r:embed="rId8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811" name="Picture 811" descr="oqFhJf"/>
        <xdr:cNvPicPr>
          <a:picLocks noChangeAspect="false"/>
        </xdr:cNvPicPr>
      </xdr:nvPicPr>
      <xdr:blipFill>
        <a:blip xmlns:r="http://schemas.openxmlformats.org/officeDocument/2006/relationships" r:embed="rId8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812" name="Picture 812" descr="WQtEuL"/>
        <xdr:cNvPicPr>
          <a:picLocks noChangeAspect="false"/>
        </xdr:cNvPicPr>
      </xdr:nvPicPr>
      <xdr:blipFill>
        <a:blip xmlns:r="http://schemas.openxmlformats.org/officeDocument/2006/relationships" r:embed="rId8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813" name="Picture 813" descr="nkhmbh"/>
        <xdr:cNvPicPr>
          <a:picLocks noChangeAspect="false"/>
        </xdr:cNvPicPr>
      </xdr:nvPicPr>
      <xdr:blipFill>
        <a:blip xmlns:r="http://schemas.openxmlformats.org/officeDocument/2006/relationships" r:embed="rId8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814" name="Picture 814" descr="KBLpgV"/>
        <xdr:cNvPicPr>
          <a:picLocks noChangeAspect="false"/>
        </xdr:cNvPicPr>
      </xdr:nvPicPr>
      <xdr:blipFill>
        <a:blip xmlns:r="http://schemas.openxmlformats.org/officeDocument/2006/relationships" r:embed="rId8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815" name="Picture 815" descr="rRCZGA"/>
        <xdr:cNvPicPr>
          <a:picLocks noChangeAspect="false"/>
        </xdr:cNvPicPr>
      </xdr:nvPicPr>
      <xdr:blipFill>
        <a:blip xmlns:r="http://schemas.openxmlformats.org/officeDocument/2006/relationships" r:embed="rId8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816" name="Picture 816" descr="loOZQC"/>
        <xdr:cNvPicPr>
          <a:picLocks noChangeAspect="false"/>
        </xdr:cNvPicPr>
      </xdr:nvPicPr>
      <xdr:blipFill>
        <a:blip xmlns:r="http://schemas.openxmlformats.org/officeDocument/2006/relationships" r:embed="rId8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817" name="Picture 817" descr="FnjIvM"/>
        <xdr:cNvPicPr>
          <a:picLocks noChangeAspect="false"/>
        </xdr:cNvPicPr>
      </xdr:nvPicPr>
      <xdr:blipFill>
        <a:blip xmlns:r="http://schemas.openxmlformats.org/officeDocument/2006/relationships" r:embed="rId8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1133475</xdr:rowOff>
    </xdr:to>
    <xdr:pic>
      <xdr:nvPicPr>
        <xdr:cNvPr id="818" name="Picture 818" descr="XwLHWB"/>
        <xdr:cNvPicPr>
          <a:picLocks noChangeAspect="false"/>
        </xdr:cNvPicPr>
      </xdr:nvPicPr>
      <xdr:blipFill>
        <a:blip xmlns:r="http://schemas.openxmlformats.org/officeDocument/2006/relationships" r:embed="rId8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1133475</xdr:rowOff>
    </xdr:to>
    <xdr:pic>
      <xdr:nvPicPr>
        <xdr:cNvPr id="819" name="Picture 819" descr="vuoBpz"/>
        <xdr:cNvPicPr>
          <a:picLocks noChangeAspect="false"/>
        </xdr:cNvPicPr>
      </xdr:nvPicPr>
      <xdr:blipFill>
        <a:blip xmlns:r="http://schemas.openxmlformats.org/officeDocument/2006/relationships" r:embed="rId8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820" name="Picture 820" descr="Rylwku"/>
        <xdr:cNvPicPr>
          <a:picLocks noChangeAspect="false"/>
        </xdr:cNvPicPr>
      </xdr:nvPicPr>
      <xdr:blipFill>
        <a:blip xmlns:r="http://schemas.openxmlformats.org/officeDocument/2006/relationships" r:embed="rId8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821" name="Picture 821" descr="lWOole"/>
        <xdr:cNvPicPr>
          <a:picLocks noChangeAspect="false"/>
        </xdr:cNvPicPr>
      </xdr:nvPicPr>
      <xdr:blipFill>
        <a:blip xmlns:r="http://schemas.openxmlformats.org/officeDocument/2006/relationships" r:embed="rId8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822" name="Picture 822" descr="zvtuMH"/>
        <xdr:cNvPicPr>
          <a:picLocks noChangeAspect="false"/>
        </xdr:cNvPicPr>
      </xdr:nvPicPr>
      <xdr:blipFill>
        <a:blip xmlns:r="http://schemas.openxmlformats.org/officeDocument/2006/relationships" r:embed="rId8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823" name="Picture 823" descr="jpwVsk"/>
        <xdr:cNvPicPr>
          <a:picLocks noChangeAspect="false"/>
        </xdr:cNvPicPr>
      </xdr:nvPicPr>
      <xdr:blipFill>
        <a:blip xmlns:r="http://schemas.openxmlformats.org/officeDocument/2006/relationships" r:embed="rId8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824" name="Picture 824" descr="voYeHv"/>
        <xdr:cNvPicPr>
          <a:picLocks noChangeAspect="false"/>
        </xdr:cNvPicPr>
      </xdr:nvPicPr>
      <xdr:blipFill>
        <a:blip xmlns:r="http://schemas.openxmlformats.org/officeDocument/2006/relationships" r:embed="rId8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5" name="Picture 825" descr="iAyoqA"/>
        <xdr:cNvPicPr>
          <a:picLocks noChangeAspect="false"/>
        </xdr:cNvPicPr>
      </xdr:nvPicPr>
      <xdr:blipFill>
        <a:blip xmlns:r="http://schemas.openxmlformats.org/officeDocument/2006/relationships" r:embed="rId8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6" name="Picture 826" descr="zayqHS"/>
        <xdr:cNvPicPr>
          <a:picLocks noChangeAspect="false"/>
        </xdr:cNvPicPr>
      </xdr:nvPicPr>
      <xdr:blipFill>
        <a:blip xmlns:r="http://schemas.openxmlformats.org/officeDocument/2006/relationships" r:embed="rId8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27" name="Picture 827" descr="SIrmzH"/>
        <xdr:cNvPicPr>
          <a:picLocks noChangeAspect="false"/>
        </xdr:cNvPicPr>
      </xdr:nvPicPr>
      <xdr:blipFill>
        <a:blip xmlns:r="http://schemas.openxmlformats.org/officeDocument/2006/relationships" r:embed="rId8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28" name="Picture 828" descr="iOgxVz"/>
        <xdr:cNvPicPr>
          <a:picLocks noChangeAspect="false"/>
        </xdr:cNvPicPr>
      </xdr:nvPicPr>
      <xdr:blipFill>
        <a:blip xmlns:r="http://schemas.openxmlformats.org/officeDocument/2006/relationships" r:embed="rId8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29" name="Picture 829" descr="Ldjsgf"/>
        <xdr:cNvPicPr>
          <a:picLocks noChangeAspect="false"/>
        </xdr:cNvPicPr>
      </xdr:nvPicPr>
      <xdr:blipFill>
        <a:blip xmlns:r="http://schemas.openxmlformats.org/officeDocument/2006/relationships" r:embed="rId8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342900</xdr:rowOff>
    </xdr:to>
    <xdr:pic>
      <xdr:nvPicPr>
        <xdr:cNvPr id="830" name="Picture 830" descr="IAmgDJ"/>
        <xdr:cNvPicPr>
          <a:picLocks noChangeAspect="false"/>
        </xdr:cNvPicPr>
      </xdr:nvPicPr>
      <xdr:blipFill>
        <a:blip xmlns:r="http://schemas.openxmlformats.org/officeDocument/2006/relationships" r:embed="rId8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31" name="Picture 831" descr="rHSbtM"/>
        <xdr:cNvPicPr>
          <a:picLocks noChangeAspect="false"/>
        </xdr:cNvPicPr>
      </xdr:nvPicPr>
      <xdr:blipFill>
        <a:blip xmlns:r="http://schemas.openxmlformats.org/officeDocument/2006/relationships" r:embed="rId8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32" name="Picture 832" descr="ZTwgNG"/>
        <xdr:cNvPicPr>
          <a:picLocks noChangeAspect="false"/>
        </xdr:cNvPicPr>
      </xdr:nvPicPr>
      <xdr:blipFill>
        <a:blip xmlns:r="http://schemas.openxmlformats.org/officeDocument/2006/relationships" r:embed="rId8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833" name="Picture 833" descr="lctjNg"/>
        <xdr:cNvPicPr>
          <a:picLocks noChangeAspect="false"/>
        </xdr:cNvPicPr>
      </xdr:nvPicPr>
      <xdr:blipFill>
        <a:blip xmlns:r="http://schemas.openxmlformats.org/officeDocument/2006/relationships" r:embed="rId8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834" name="Picture 834" descr="eIkIBP"/>
        <xdr:cNvPicPr>
          <a:picLocks noChangeAspect="false"/>
        </xdr:cNvPicPr>
      </xdr:nvPicPr>
      <xdr:blipFill>
        <a:blip xmlns:r="http://schemas.openxmlformats.org/officeDocument/2006/relationships" r:embed="rId8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762000</xdr:rowOff>
    </xdr:to>
    <xdr:pic>
      <xdr:nvPicPr>
        <xdr:cNvPr id="835" name="Picture 835" descr="xHdupq"/>
        <xdr:cNvPicPr>
          <a:picLocks noChangeAspect="false"/>
        </xdr:cNvPicPr>
      </xdr:nvPicPr>
      <xdr:blipFill>
        <a:blip xmlns:r="http://schemas.openxmlformats.org/officeDocument/2006/relationships" r:embed="rId8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762000</xdr:rowOff>
    </xdr:to>
    <xdr:pic>
      <xdr:nvPicPr>
        <xdr:cNvPr id="836" name="Picture 836" descr="TNEOyJ"/>
        <xdr:cNvPicPr>
          <a:picLocks noChangeAspect="false"/>
        </xdr:cNvPicPr>
      </xdr:nvPicPr>
      <xdr:blipFill>
        <a:blip xmlns:r="http://schemas.openxmlformats.org/officeDocument/2006/relationships" r:embed="rId8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733425</xdr:rowOff>
    </xdr:to>
    <xdr:pic>
      <xdr:nvPicPr>
        <xdr:cNvPr id="837" name="Picture 837" descr="VCLyYb"/>
        <xdr:cNvPicPr>
          <a:picLocks noChangeAspect="false"/>
        </xdr:cNvPicPr>
      </xdr:nvPicPr>
      <xdr:blipFill>
        <a:blip xmlns:r="http://schemas.openxmlformats.org/officeDocument/2006/relationships" r:embed="rId8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38100</xdr:rowOff>
    </xdr:to>
    <xdr:pic>
      <xdr:nvPicPr>
        <xdr:cNvPr id="838" name="Picture 838" descr="EddjWb"/>
        <xdr:cNvPicPr>
          <a:picLocks noChangeAspect="false"/>
        </xdr:cNvPicPr>
      </xdr:nvPicPr>
      <xdr:blipFill>
        <a:blip xmlns:r="http://schemas.openxmlformats.org/officeDocument/2006/relationships" r:embed="rId8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990600</xdr:rowOff>
    </xdr:to>
    <xdr:pic>
      <xdr:nvPicPr>
        <xdr:cNvPr id="839" name="Picture 839" descr="MXifwq"/>
        <xdr:cNvPicPr>
          <a:picLocks noChangeAspect="false"/>
        </xdr:cNvPicPr>
      </xdr:nvPicPr>
      <xdr:blipFill>
        <a:blip xmlns:r="http://schemas.openxmlformats.org/officeDocument/2006/relationships" r:embed="rId8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0" name="Picture 840" descr="LlYiVk"/>
        <xdr:cNvPicPr>
          <a:picLocks noChangeAspect="false"/>
        </xdr:cNvPicPr>
      </xdr:nvPicPr>
      <xdr:blipFill>
        <a:blip xmlns:r="http://schemas.openxmlformats.org/officeDocument/2006/relationships" r:embed="rId8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1000125</xdr:rowOff>
    </xdr:to>
    <xdr:pic>
      <xdr:nvPicPr>
        <xdr:cNvPr id="841" name="Picture 841" descr="LMqMzy"/>
        <xdr:cNvPicPr>
          <a:picLocks noChangeAspect="false"/>
        </xdr:cNvPicPr>
      </xdr:nvPicPr>
      <xdr:blipFill>
        <a:blip xmlns:r="http://schemas.openxmlformats.org/officeDocument/2006/relationships" r:embed="rId8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2" name="Picture 842" descr="DYxgGZ"/>
        <xdr:cNvPicPr>
          <a:picLocks noChangeAspect="false"/>
        </xdr:cNvPicPr>
      </xdr:nvPicPr>
      <xdr:blipFill>
        <a:blip xmlns:r="http://schemas.openxmlformats.org/officeDocument/2006/relationships" r:embed="rId8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43" name="Picture 843" descr="SEILfe"/>
        <xdr:cNvPicPr>
          <a:picLocks noChangeAspect="false"/>
        </xdr:cNvPicPr>
      </xdr:nvPicPr>
      <xdr:blipFill>
        <a:blip xmlns:r="http://schemas.openxmlformats.org/officeDocument/2006/relationships" r:embed="rId8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4" name="Picture 844" descr="LxsMvh"/>
        <xdr:cNvPicPr>
          <a:picLocks noChangeAspect="false"/>
        </xdr:cNvPicPr>
      </xdr:nvPicPr>
      <xdr:blipFill>
        <a:blip xmlns:r="http://schemas.openxmlformats.org/officeDocument/2006/relationships" r:embed="rId8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5" name="Picture 845" descr="LKYEpM"/>
        <xdr:cNvPicPr>
          <a:picLocks noChangeAspect="false"/>
        </xdr:cNvPicPr>
      </xdr:nvPicPr>
      <xdr:blipFill>
        <a:blip xmlns:r="http://schemas.openxmlformats.org/officeDocument/2006/relationships" r:embed="rId8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352425</xdr:rowOff>
    </xdr:to>
    <xdr:pic>
      <xdr:nvPicPr>
        <xdr:cNvPr id="846" name="Picture 846" descr="kLTPsK"/>
        <xdr:cNvPicPr>
          <a:picLocks noChangeAspect="false"/>
        </xdr:cNvPicPr>
      </xdr:nvPicPr>
      <xdr:blipFill>
        <a:blip xmlns:r="http://schemas.openxmlformats.org/officeDocument/2006/relationships" r:embed="rId8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7" name="Picture 847" descr="EMNiVb"/>
        <xdr:cNvPicPr>
          <a:picLocks noChangeAspect="false"/>
        </xdr:cNvPicPr>
      </xdr:nvPicPr>
      <xdr:blipFill>
        <a:blip xmlns:r="http://schemas.openxmlformats.org/officeDocument/2006/relationships" r:embed="rId8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8" name="Picture 848" descr="SNCgoJ"/>
        <xdr:cNvPicPr>
          <a:picLocks noChangeAspect="false"/>
        </xdr:cNvPicPr>
      </xdr:nvPicPr>
      <xdr:blipFill>
        <a:blip xmlns:r="http://schemas.openxmlformats.org/officeDocument/2006/relationships" r:embed="rId8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49" name="Picture 849" descr="ZZivCk"/>
        <xdr:cNvPicPr>
          <a:picLocks noChangeAspect="false"/>
        </xdr:cNvPicPr>
      </xdr:nvPicPr>
      <xdr:blipFill>
        <a:blip xmlns:r="http://schemas.openxmlformats.org/officeDocument/2006/relationships" r:embed="rId8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50" name="Picture 850" descr="CvPfEo"/>
        <xdr:cNvPicPr>
          <a:picLocks noChangeAspect="false"/>
        </xdr:cNvPicPr>
      </xdr:nvPicPr>
      <xdr:blipFill>
        <a:blip xmlns:r="http://schemas.openxmlformats.org/officeDocument/2006/relationships" r:embed="rId8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51" name="Picture 851" descr="DxFmJh"/>
        <xdr:cNvPicPr>
          <a:picLocks noChangeAspect="false"/>
        </xdr:cNvPicPr>
      </xdr:nvPicPr>
      <xdr:blipFill>
        <a:blip xmlns:r="http://schemas.openxmlformats.org/officeDocument/2006/relationships" r:embed="rId8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523875</xdr:rowOff>
    </xdr:to>
    <xdr:pic>
      <xdr:nvPicPr>
        <xdr:cNvPr id="852" name="Picture 852" descr="zQXeYK"/>
        <xdr:cNvPicPr>
          <a:picLocks noChangeAspect="false"/>
        </xdr:cNvPicPr>
      </xdr:nvPicPr>
      <xdr:blipFill>
        <a:blip xmlns:r="http://schemas.openxmlformats.org/officeDocument/2006/relationships" r:embed="rId8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523875</xdr:rowOff>
    </xdr:to>
    <xdr:pic>
      <xdr:nvPicPr>
        <xdr:cNvPr id="853" name="Picture 853" descr="NVjsFU"/>
        <xdr:cNvPicPr>
          <a:picLocks noChangeAspect="false"/>
        </xdr:cNvPicPr>
      </xdr:nvPicPr>
      <xdr:blipFill>
        <a:blip xmlns:r="http://schemas.openxmlformats.org/officeDocument/2006/relationships" r:embed="rId8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54" name="Picture 854" descr="kFVSGB"/>
        <xdr:cNvPicPr>
          <a:picLocks noChangeAspect="false"/>
        </xdr:cNvPicPr>
      </xdr:nvPicPr>
      <xdr:blipFill>
        <a:blip xmlns:r="http://schemas.openxmlformats.org/officeDocument/2006/relationships" r:embed="rId8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855" name="Picture 855" descr="kfumFG"/>
        <xdr:cNvPicPr>
          <a:picLocks noChangeAspect="false"/>
        </xdr:cNvPicPr>
      </xdr:nvPicPr>
      <xdr:blipFill>
        <a:blip xmlns:r="http://schemas.openxmlformats.org/officeDocument/2006/relationships" r:embed="rId8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56" name="Picture 856" descr="foPCAw"/>
        <xdr:cNvPicPr>
          <a:picLocks noChangeAspect="false"/>
        </xdr:cNvPicPr>
      </xdr:nvPicPr>
      <xdr:blipFill>
        <a:blip xmlns:r="http://schemas.openxmlformats.org/officeDocument/2006/relationships" r:embed="rId8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857" name="Picture 857" descr="BMmnUD"/>
        <xdr:cNvPicPr>
          <a:picLocks noChangeAspect="false"/>
        </xdr:cNvPicPr>
      </xdr:nvPicPr>
      <xdr:blipFill>
        <a:blip xmlns:r="http://schemas.openxmlformats.org/officeDocument/2006/relationships" r:embed="rId8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1362075</xdr:rowOff>
    </xdr:to>
    <xdr:pic>
      <xdr:nvPicPr>
        <xdr:cNvPr id="858" name="Picture 858" descr="VhHWqf"/>
        <xdr:cNvPicPr>
          <a:picLocks noChangeAspect="false"/>
        </xdr:cNvPicPr>
      </xdr:nvPicPr>
      <xdr:blipFill>
        <a:blip xmlns:r="http://schemas.openxmlformats.org/officeDocument/2006/relationships" r:embed="rId8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1362075</xdr:rowOff>
    </xdr:to>
    <xdr:pic>
      <xdr:nvPicPr>
        <xdr:cNvPr id="859" name="Picture 859" descr="xzONjp"/>
        <xdr:cNvPicPr>
          <a:picLocks noChangeAspect="false"/>
        </xdr:cNvPicPr>
      </xdr:nvPicPr>
      <xdr:blipFill>
        <a:blip xmlns:r="http://schemas.openxmlformats.org/officeDocument/2006/relationships" r:embed="rId8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1362075</xdr:rowOff>
    </xdr:to>
    <xdr:pic>
      <xdr:nvPicPr>
        <xdr:cNvPr id="860" name="Picture 860" descr="vzzSxX"/>
        <xdr:cNvPicPr>
          <a:picLocks noChangeAspect="false"/>
        </xdr:cNvPicPr>
      </xdr:nvPicPr>
      <xdr:blipFill>
        <a:blip xmlns:r="http://schemas.openxmlformats.org/officeDocument/2006/relationships" r:embed="rId8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18</xdr:row>
      <xdr:rowOff>1362075</xdr:rowOff>
    </xdr:to>
    <xdr:pic>
      <xdr:nvPicPr>
        <xdr:cNvPr id="861" name="Picture 861" descr="RxqqBg"/>
        <xdr:cNvPicPr>
          <a:picLocks noChangeAspect="false"/>
        </xdr:cNvPicPr>
      </xdr:nvPicPr>
      <xdr:blipFill>
        <a:blip xmlns:r="http://schemas.openxmlformats.org/officeDocument/2006/relationships" r:embed="rId8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18</xdr:row>
      <xdr:rowOff>180975</xdr:rowOff>
    </xdr:to>
    <xdr:pic>
      <xdr:nvPicPr>
        <xdr:cNvPr id="862" name="Picture 862" descr="ExFoKP"/>
        <xdr:cNvPicPr>
          <a:picLocks noChangeAspect="false"/>
        </xdr:cNvPicPr>
      </xdr:nvPicPr>
      <xdr:blipFill>
        <a:blip xmlns:r="http://schemas.openxmlformats.org/officeDocument/2006/relationships" r:embed="rId8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863" name="Picture 863" descr="SvNpPI"/>
        <xdr:cNvPicPr>
          <a:picLocks noChangeAspect="false"/>
        </xdr:cNvPicPr>
      </xdr:nvPicPr>
      <xdr:blipFill>
        <a:blip xmlns:r="http://schemas.openxmlformats.org/officeDocument/2006/relationships" r:embed="rId8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18</xdr:row>
      <xdr:rowOff>180975</xdr:rowOff>
    </xdr:to>
    <xdr:pic>
      <xdr:nvPicPr>
        <xdr:cNvPr id="864" name="Picture 864" descr="YmkucU"/>
        <xdr:cNvPicPr>
          <a:picLocks noChangeAspect="false"/>
        </xdr:cNvPicPr>
      </xdr:nvPicPr>
      <xdr:blipFill>
        <a:blip xmlns:r="http://schemas.openxmlformats.org/officeDocument/2006/relationships" r:embed="rId8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865" name="Picture 865" descr="FIJlux"/>
        <xdr:cNvPicPr>
          <a:picLocks noChangeAspect="false"/>
        </xdr:cNvPicPr>
      </xdr:nvPicPr>
      <xdr:blipFill>
        <a:blip xmlns:r="http://schemas.openxmlformats.org/officeDocument/2006/relationships" r:embed="rId8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66" name="Picture 866" descr="wKUsKl"/>
        <xdr:cNvPicPr>
          <a:picLocks noChangeAspect="false"/>
        </xdr:cNvPicPr>
      </xdr:nvPicPr>
      <xdr:blipFill>
        <a:blip xmlns:r="http://schemas.openxmlformats.org/officeDocument/2006/relationships" r:embed="rId8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19</xdr:row>
      <xdr:rowOff>571500</xdr:rowOff>
    </xdr:to>
    <xdr:pic>
      <xdr:nvPicPr>
        <xdr:cNvPr id="867" name="Picture 867" descr="paGyAb"/>
        <xdr:cNvPicPr>
          <a:picLocks noChangeAspect="false"/>
        </xdr:cNvPicPr>
      </xdr:nvPicPr>
      <xdr:blipFill>
        <a:blip xmlns:r="http://schemas.openxmlformats.org/officeDocument/2006/relationships" r:embed="rId8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552450</xdr:rowOff>
    </xdr:to>
    <xdr:pic>
      <xdr:nvPicPr>
        <xdr:cNvPr id="868" name="Picture 868" descr="MMBsqX"/>
        <xdr:cNvPicPr>
          <a:picLocks noChangeAspect="false"/>
        </xdr:cNvPicPr>
      </xdr:nvPicPr>
      <xdr:blipFill>
        <a:blip xmlns:r="http://schemas.openxmlformats.org/officeDocument/2006/relationships" r:embed="rId8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69" name="Picture 869" descr="cILIxK"/>
        <xdr:cNvPicPr>
          <a:picLocks noChangeAspect="false"/>
        </xdr:cNvPicPr>
      </xdr:nvPicPr>
      <xdr:blipFill>
        <a:blip xmlns:r="http://schemas.openxmlformats.org/officeDocument/2006/relationships" r:embed="rId8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19</xdr:row>
      <xdr:rowOff>571500</xdr:rowOff>
    </xdr:to>
    <xdr:pic>
      <xdr:nvPicPr>
        <xdr:cNvPr id="870" name="Picture 870" descr="qqDWWf"/>
        <xdr:cNvPicPr>
          <a:picLocks noChangeAspect="false"/>
        </xdr:cNvPicPr>
      </xdr:nvPicPr>
      <xdr:blipFill>
        <a:blip xmlns:r="http://schemas.openxmlformats.org/officeDocument/2006/relationships" r:embed="rId8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552450</xdr:rowOff>
    </xdr:to>
    <xdr:pic>
      <xdr:nvPicPr>
        <xdr:cNvPr id="871" name="Picture 871" descr="fEnQiA"/>
        <xdr:cNvPicPr>
          <a:picLocks noChangeAspect="false"/>
        </xdr:cNvPicPr>
      </xdr:nvPicPr>
      <xdr:blipFill>
        <a:blip xmlns:r="http://schemas.openxmlformats.org/officeDocument/2006/relationships" r:embed="rId8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2" name="Picture 872" descr="yGlhpH"/>
        <xdr:cNvPicPr>
          <a:picLocks noChangeAspect="false"/>
        </xdr:cNvPicPr>
      </xdr:nvPicPr>
      <xdr:blipFill>
        <a:blip xmlns:r="http://schemas.openxmlformats.org/officeDocument/2006/relationships" r:embed="rId8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3" name="Picture 873" descr="sAufNv"/>
        <xdr:cNvPicPr>
          <a:picLocks noChangeAspect="false"/>
        </xdr:cNvPicPr>
      </xdr:nvPicPr>
      <xdr:blipFill>
        <a:blip xmlns:r="http://schemas.openxmlformats.org/officeDocument/2006/relationships" r:embed="rId8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874" name="Picture 874" descr="kHpndd"/>
        <xdr:cNvPicPr>
          <a:picLocks noChangeAspect="false"/>
        </xdr:cNvPicPr>
      </xdr:nvPicPr>
      <xdr:blipFill>
        <a:blip xmlns:r="http://schemas.openxmlformats.org/officeDocument/2006/relationships" r:embed="rId8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875" name="Picture 875" descr="cdFGpw"/>
        <xdr:cNvPicPr>
          <a:picLocks noChangeAspect="false"/>
        </xdr:cNvPicPr>
      </xdr:nvPicPr>
      <xdr:blipFill>
        <a:blip xmlns:r="http://schemas.openxmlformats.org/officeDocument/2006/relationships" r:embed="rId8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876" name="Picture 876" descr="mwsFWg"/>
        <xdr:cNvPicPr>
          <a:picLocks noChangeAspect="false"/>
        </xdr:cNvPicPr>
      </xdr:nvPicPr>
      <xdr:blipFill>
        <a:blip xmlns:r="http://schemas.openxmlformats.org/officeDocument/2006/relationships" r:embed="rId8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1257300</xdr:rowOff>
    </xdr:to>
    <xdr:pic>
      <xdr:nvPicPr>
        <xdr:cNvPr id="877" name="Picture 877" descr="GhZvQS"/>
        <xdr:cNvPicPr>
          <a:picLocks noChangeAspect="false"/>
        </xdr:cNvPicPr>
      </xdr:nvPicPr>
      <xdr:blipFill>
        <a:blip xmlns:r="http://schemas.openxmlformats.org/officeDocument/2006/relationships" r:embed="rId8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1257300</xdr:rowOff>
    </xdr:to>
    <xdr:pic>
      <xdr:nvPicPr>
        <xdr:cNvPr id="878" name="Picture 878" descr="usXIpr"/>
        <xdr:cNvPicPr>
          <a:picLocks noChangeAspect="false"/>
        </xdr:cNvPicPr>
      </xdr:nvPicPr>
      <xdr:blipFill>
        <a:blip xmlns:r="http://schemas.openxmlformats.org/officeDocument/2006/relationships" r:embed="rId8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342900</xdr:rowOff>
    </xdr:to>
    <xdr:pic>
      <xdr:nvPicPr>
        <xdr:cNvPr id="879" name="Picture 879" descr="RSYcpy"/>
        <xdr:cNvPicPr>
          <a:picLocks noChangeAspect="false"/>
        </xdr:cNvPicPr>
      </xdr:nvPicPr>
      <xdr:blipFill>
        <a:blip xmlns:r="http://schemas.openxmlformats.org/officeDocument/2006/relationships" r:embed="rId8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80" name="Picture 880" descr="WjnhCs"/>
        <xdr:cNvPicPr>
          <a:picLocks noChangeAspect="false"/>
        </xdr:cNvPicPr>
      </xdr:nvPicPr>
      <xdr:blipFill>
        <a:blip xmlns:r="http://schemas.openxmlformats.org/officeDocument/2006/relationships" r:embed="rId8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81" name="Picture 881" descr="gQBUqT"/>
        <xdr:cNvPicPr>
          <a:picLocks noChangeAspect="false"/>
        </xdr:cNvPicPr>
      </xdr:nvPicPr>
      <xdr:blipFill>
        <a:blip xmlns:r="http://schemas.openxmlformats.org/officeDocument/2006/relationships" r:embed="rId8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18</xdr:row>
      <xdr:rowOff>171450</xdr:rowOff>
    </xdr:to>
    <xdr:pic>
      <xdr:nvPicPr>
        <xdr:cNvPr id="882" name="Picture 882" descr="AfMoZg"/>
        <xdr:cNvPicPr>
          <a:picLocks noChangeAspect="false"/>
        </xdr:cNvPicPr>
      </xdr:nvPicPr>
      <xdr:blipFill>
        <a:blip xmlns:r="http://schemas.openxmlformats.org/officeDocument/2006/relationships" r:embed="rId8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161925</xdr:rowOff>
    </xdr:to>
    <xdr:pic>
      <xdr:nvPicPr>
        <xdr:cNvPr id="883" name="Picture 883" descr="SQcwsM"/>
        <xdr:cNvPicPr>
          <a:picLocks noChangeAspect="false"/>
        </xdr:cNvPicPr>
      </xdr:nvPicPr>
      <xdr:blipFill>
        <a:blip xmlns:r="http://schemas.openxmlformats.org/officeDocument/2006/relationships" r:embed="rId8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161925</xdr:rowOff>
    </xdr:to>
    <xdr:pic>
      <xdr:nvPicPr>
        <xdr:cNvPr id="884" name="Picture 884" descr="IVzSIG"/>
        <xdr:cNvPicPr>
          <a:picLocks noChangeAspect="false"/>
        </xdr:cNvPicPr>
      </xdr:nvPicPr>
      <xdr:blipFill>
        <a:blip xmlns:r="http://schemas.openxmlformats.org/officeDocument/2006/relationships" r:embed="rId8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885" name="Picture 885" descr="bIUROz"/>
        <xdr:cNvPicPr>
          <a:picLocks noChangeAspect="false"/>
        </xdr:cNvPicPr>
      </xdr:nvPicPr>
      <xdr:blipFill>
        <a:blip xmlns:r="http://schemas.openxmlformats.org/officeDocument/2006/relationships" r:embed="rId8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886" name="Picture 886" descr="JpKkjn"/>
        <xdr:cNvPicPr>
          <a:picLocks noChangeAspect="false"/>
        </xdr:cNvPicPr>
      </xdr:nvPicPr>
      <xdr:blipFill>
        <a:blip xmlns:r="http://schemas.openxmlformats.org/officeDocument/2006/relationships" r:embed="rId8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133350</xdr:rowOff>
    </xdr:to>
    <xdr:pic>
      <xdr:nvPicPr>
        <xdr:cNvPr id="887" name="Picture 887" descr="EyTsjk"/>
        <xdr:cNvPicPr>
          <a:picLocks noChangeAspect="false"/>
        </xdr:cNvPicPr>
      </xdr:nvPicPr>
      <xdr:blipFill>
        <a:blip xmlns:r="http://schemas.openxmlformats.org/officeDocument/2006/relationships" r:embed="rId8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888" name="Picture 888" descr="mkOycO"/>
        <xdr:cNvPicPr>
          <a:picLocks noChangeAspect="false"/>
        </xdr:cNvPicPr>
      </xdr:nvPicPr>
      <xdr:blipFill>
        <a:blip xmlns:r="http://schemas.openxmlformats.org/officeDocument/2006/relationships" r:embed="rId8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1152525</xdr:rowOff>
    </xdr:to>
    <xdr:pic>
      <xdr:nvPicPr>
        <xdr:cNvPr id="889" name="Picture 889" descr="CxvnPO"/>
        <xdr:cNvPicPr>
          <a:picLocks noChangeAspect="false"/>
        </xdr:cNvPicPr>
      </xdr:nvPicPr>
      <xdr:blipFill>
        <a:blip xmlns:r="http://schemas.openxmlformats.org/officeDocument/2006/relationships" r:embed="rId8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0" name="Picture 890" descr="lqyXtD"/>
        <xdr:cNvPicPr>
          <a:picLocks noChangeAspect="false"/>
        </xdr:cNvPicPr>
      </xdr:nvPicPr>
      <xdr:blipFill>
        <a:blip xmlns:r="http://schemas.openxmlformats.org/officeDocument/2006/relationships" r:embed="rId8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1" name="Picture 891" descr="TcMwqS"/>
        <xdr:cNvPicPr>
          <a:picLocks noChangeAspect="false"/>
        </xdr:cNvPicPr>
      </xdr:nvPicPr>
      <xdr:blipFill>
        <a:blip xmlns:r="http://schemas.openxmlformats.org/officeDocument/2006/relationships" r:embed="rId8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16</xdr:row>
      <xdr:rowOff>1038225</xdr:rowOff>
    </xdr:to>
    <xdr:pic>
      <xdr:nvPicPr>
        <xdr:cNvPr id="892" name="Picture 892" descr="rWSgWy"/>
        <xdr:cNvPicPr>
          <a:picLocks noChangeAspect="false"/>
        </xdr:cNvPicPr>
      </xdr:nvPicPr>
      <xdr:blipFill>
        <a:blip xmlns:r="http://schemas.openxmlformats.org/officeDocument/2006/relationships" r:embed="rId8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3" name="Picture 893" descr="OmQrAJ"/>
        <xdr:cNvPicPr>
          <a:picLocks noChangeAspect="false"/>
        </xdr:cNvPicPr>
      </xdr:nvPicPr>
      <xdr:blipFill>
        <a:blip xmlns:r="http://schemas.openxmlformats.org/officeDocument/2006/relationships" r:embed="rId8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4" name="Picture 894" descr="KDeuyS"/>
        <xdr:cNvPicPr>
          <a:picLocks noChangeAspect="false"/>
        </xdr:cNvPicPr>
      </xdr:nvPicPr>
      <xdr:blipFill>
        <a:blip xmlns:r="http://schemas.openxmlformats.org/officeDocument/2006/relationships" r:embed="rId8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1190625</xdr:rowOff>
    </xdr:to>
    <xdr:pic>
      <xdr:nvPicPr>
        <xdr:cNvPr id="895" name="Picture 895" descr="xQMKDR"/>
        <xdr:cNvPicPr>
          <a:picLocks noChangeAspect="false"/>
        </xdr:cNvPicPr>
      </xdr:nvPicPr>
      <xdr:blipFill>
        <a:blip xmlns:r="http://schemas.openxmlformats.org/officeDocument/2006/relationships" r:embed="rId8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352425</xdr:rowOff>
    </xdr:to>
    <xdr:pic>
      <xdr:nvPicPr>
        <xdr:cNvPr id="896" name="Picture 896" descr="Srlrpw"/>
        <xdr:cNvPicPr>
          <a:picLocks noChangeAspect="false"/>
        </xdr:cNvPicPr>
      </xdr:nvPicPr>
      <xdr:blipFill>
        <a:blip xmlns:r="http://schemas.openxmlformats.org/officeDocument/2006/relationships" r:embed="rId8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7" name="Picture 897" descr="BtJhSs"/>
        <xdr:cNvPicPr>
          <a:picLocks noChangeAspect="false"/>
        </xdr:cNvPicPr>
      </xdr:nvPicPr>
      <xdr:blipFill>
        <a:blip xmlns:r="http://schemas.openxmlformats.org/officeDocument/2006/relationships" r:embed="rId8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8" name="Picture 898" descr="BtBEmP"/>
        <xdr:cNvPicPr>
          <a:picLocks noChangeAspect="false"/>
        </xdr:cNvPicPr>
      </xdr:nvPicPr>
      <xdr:blipFill>
        <a:blip xmlns:r="http://schemas.openxmlformats.org/officeDocument/2006/relationships" r:embed="rId8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899" name="Picture 899" descr="GFMpAa"/>
        <xdr:cNvPicPr>
          <a:picLocks noChangeAspect="false"/>
        </xdr:cNvPicPr>
      </xdr:nvPicPr>
      <xdr:blipFill>
        <a:blip xmlns:r="http://schemas.openxmlformats.org/officeDocument/2006/relationships" r:embed="rId8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1190625</xdr:rowOff>
    </xdr:to>
    <xdr:pic>
      <xdr:nvPicPr>
        <xdr:cNvPr id="900" name="Picture 900" descr="CdABrm"/>
        <xdr:cNvPicPr>
          <a:picLocks noChangeAspect="false"/>
        </xdr:cNvPicPr>
      </xdr:nvPicPr>
      <xdr:blipFill>
        <a:blip xmlns:r="http://schemas.openxmlformats.org/officeDocument/2006/relationships" r:embed="rId8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901" name="Picture 901" descr="gwbbsg"/>
        <xdr:cNvPicPr>
          <a:picLocks noChangeAspect="false"/>
        </xdr:cNvPicPr>
      </xdr:nvPicPr>
      <xdr:blipFill>
        <a:blip xmlns:r="http://schemas.openxmlformats.org/officeDocument/2006/relationships" r:embed="rId9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902" name="Picture 902" descr="StlbJq"/>
        <xdr:cNvPicPr>
          <a:picLocks noChangeAspect="false"/>
        </xdr:cNvPicPr>
      </xdr:nvPicPr>
      <xdr:blipFill>
        <a:blip xmlns:r="http://schemas.openxmlformats.org/officeDocument/2006/relationships" r:embed="rId9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1238250</xdr:rowOff>
    </xdr:to>
    <xdr:pic>
      <xdr:nvPicPr>
        <xdr:cNvPr id="903" name="Picture 903" descr="YqlIEP"/>
        <xdr:cNvPicPr>
          <a:picLocks noChangeAspect="false"/>
        </xdr:cNvPicPr>
      </xdr:nvPicPr>
      <xdr:blipFill>
        <a:blip xmlns:r="http://schemas.openxmlformats.org/officeDocument/2006/relationships" r:embed="rId9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1238250</xdr:rowOff>
    </xdr:to>
    <xdr:pic>
      <xdr:nvPicPr>
        <xdr:cNvPr id="904" name="Picture 904" descr="DhzdDf"/>
        <xdr:cNvPicPr>
          <a:picLocks noChangeAspect="false"/>
        </xdr:cNvPicPr>
      </xdr:nvPicPr>
      <xdr:blipFill>
        <a:blip xmlns:r="http://schemas.openxmlformats.org/officeDocument/2006/relationships" r:embed="rId9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905" name="Picture 905" descr="GLBAIN"/>
        <xdr:cNvPicPr>
          <a:picLocks noChangeAspect="false"/>
        </xdr:cNvPicPr>
      </xdr:nvPicPr>
      <xdr:blipFill>
        <a:blip xmlns:r="http://schemas.openxmlformats.org/officeDocument/2006/relationships" r:embed="rId9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906" name="Picture 906" descr="nWJZwa"/>
        <xdr:cNvPicPr>
          <a:picLocks noChangeAspect="false"/>
        </xdr:cNvPicPr>
      </xdr:nvPicPr>
      <xdr:blipFill>
        <a:blip xmlns:r="http://schemas.openxmlformats.org/officeDocument/2006/relationships" r:embed="rId9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17</xdr:row>
      <xdr:rowOff>895350</xdr:rowOff>
    </xdr:to>
    <xdr:pic>
      <xdr:nvPicPr>
        <xdr:cNvPr id="907" name="Picture 907" descr="pBLNzD"/>
        <xdr:cNvPicPr>
          <a:picLocks noChangeAspect="false"/>
        </xdr:cNvPicPr>
      </xdr:nvPicPr>
      <xdr:blipFill>
        <a:blip xmlns:r="http://schemas.openxmlformats.org/officeDocument/2006/relationships" r:embed="rId9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908" name="Picture 908" descr="mGZxRy"/>
        <xdr:cNvPicPr>
          <a:picLocks noChangeAspect="false"/>
        </xdr:cNvPicPr>
      </xdr:nvPicPr>
      <xdr:blipFill>
        <a:blip xmlns:r="http://schemas.openxmlformats.org/officeDocument/2006/relationships" r:embed="rId9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09" name="Picture 909" descr="DhPJsG"/>
        <xdr:cNvPicPr>
          <a:picLocks noChangeAspect="false"/>
        </xdr:cNvPicPr>
      </xdr:nvPicPr>
      <xdr:blipFill>
        <a:blip xmlns:r="http://schemas.openxmlformats.org/officeDocument/2006/relationships" r:embed="rId9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10" name="Picture 910" descr="AmSmIe"/>
        <xdr:cNvPicPr>
          <a:picLocks noChangeAspect="false"/>
        </xdr:cNvPicPr>
      </xdr:nvPicPr>
      <xdr:blipFill>
        <a:blip xmlns:r="http://schemas.openxmlformats.org/officeDocument/2006/relationships" r:embed="rId9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11" name="Picture 911" descr="KRsXpb"/>
        <xdr:cNvPicPr>
          <a:picLocks noChangeAspect="false"/>
        </xdr:cNvPicPr>
      </xdr:nvPicPr>
      <xdr:blipFill>
        <a:blip xmlns:r="http://schemas.openxmlformats.org/officeDocument/2006/relationships" r:embed="rId9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12" name="Picture 912" descr="wBdwKS"/>
        <xdr:cNvPicPr>
          <a:picLocks noChangeAspect="false"/>
        </xdr:cNvPicPr>
      </xdr:nvPicPr>
      <xdr:blipFill>
        <a:blip xmlns:r="http://schemas.openxmlformats.org/officeDocument/2006/relationships" r:embed="rId9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13" name="Picture 913" descr="gxRIry"/>
        <xdr:cNvPicPr>
          <a:picLocks noChangeAspect="false"/>
        </xdr:cNvPicPr>
      </xdr:nvPicPr>
      <xdr:blipFill>
        <a:blip xmlns:r="http://schemas.openxmlformats.org/officeDocument/2006/relationships" r:embed="rId9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14" name="Picture 914" descr="eEJMxN"/>
        <xdr:cNvPicPr>
          <a:picLocks noChangeAspect="false"/>
        </xdr:cNvPicPr>
      </xdr:nvPicPr>
      <xdr:blipFill>
        <a:blip xmlns:r="http://schemas.openxmlformats.org/officeDocument/2006/relationships" r:embed="rId9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15" name="Picture 915" descr="rKlbhl"/>
        <xdr:cNvPicPr>
          <a:picLocks noChangeAspect="false"/>
        </xdr:cNvPicPr>
      </xdr:nvPicPr>
      <xdr:blipFill>
        <a:blip xmlns:r="http://schemas.openxmlformats.org/officeDocument/2006/relationships" r:embed="rId9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916" name="Picture 916" descr="uozjgU"/>
        <xdr:cNvPicPr>
          <a:picLocks noChangeAspect="false"/>
        </xdr:cNvPicPr>
      </xdr:nvPicPr>
      <xdr:blipFill>
        <a:blip xmlns:r="http://schemas.openxmlformats.org/officeDocument/2006/relationships" r:embed="rId9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917" name="Picture 917" descr="rWqOFc"/>
        <xdr:cNvPicPr>
          <a:picLocks noChangeAspect="false"/>
        </xdr:cNvPicPr>
      </xdr:nvPicPr>
      <xdr:blipFill>
        <a:blip xmlns:r="http://schemas.openxmlformats.org/officeDocument/2006/relationships" r:embed="rId9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1181100</xdr:rowOff>
    </xdr:to>
    <xdr:pic>
      <xdr:nvPicPr>
        <xdr:cNvPr id="918" name="Picture 918" descr="lwVdLP"/>
        <xdr:cNvPicPr>
          <a:picLocks noChangeAspect="false"/>
        </xdr:cNvPicPr>
      </xdr:nvPicPr>
      <xdr:blipFill>
        <a:blip xmlns:r="http://schemas.openxmlformats.org/officeDocument/2006/relationships" r:embed="rId9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1181100</xdr:rowOff>
    </xdr:to>
    <xdr:pic>
      <xdr:nvPicPr>
        <xdr:cNvPr id="919" name="Picture 919" descr="tLtxol"/>
        <xdr:cNvPicPr>
          <a:picLocks noChangeAspect="false"/>
        </xdr:cNvPicPr>
      </xdr:nvPicPr>
      <xdr:blipFill>
        <a:blip xmlns:r="http://schemas.openxmlformats.org/officeDocument/2006/relationships" r:embed="rId9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1152525</xdr:rowOff>
    </xdr:to>
    <xdr:pic>
      <xdr:nvPicPr>
        <xdr:cNvPr id="920" name="Picture 920" descr="qzyqFV"/>
        <xdr:cNvPicPr>
          <a:picLocks noChangeAspect="false"/>
        </xdr:cNvPicPr>
      </xdr:nvPicPr>
      <xdr:blipFill>
        <a:blip xmlns:r="http://schemas.openxmlformats.org/officeDocument/2006/relationships" r:embed="rId9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21" name="Picture 921" descr="IhUxvf"/>
        <xdr:cNvPicPr>
          <a:picLocks noChangeAspect="false"/>
        </xdr:cNvPicPr>
      </xdr:nvPicPr>
      <xdr:blipFill>
        <a:blip xmlns:r="http://schemas.openxmlformats.org/officeDocument/2006/relationships" r:embed="rId9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22" name="Picture 922" descr="ZidXwM"/>
        <xdr:cNvPicPr>
          <a:picLocks noChangeAspect="false"/>
        </xdr:cNvPicPr>
      </xdr:nvPicPr>
      <xdr:blipFill>
        <a:blip xmlns:r="http://schemas.openxmlformats.org/officeDocument/2006/relationships" r:embed="rId9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23" name="Picture 923" descr="zqQNom"/>
        <xdr:cNvPicPr>
          <a:picLocks noChangeAspect="false"/>
        </xdr:cNvPicPr>
      </xdr:nvPicPr>
      <xdr:blipFill>
        <a:blip xmlns:r="http://schemas.openxmlformats.org/officeDocument/2006/relationships" r:embed="rId9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24" name="Picture 924" descr="pbGQNT"/>
        <xdr:cNvPicPr>
          <a:picLocks noChangeAspect="false"/>
        </xdr:cNvPicPr>
      </xdr:nvPicPr>
      <xdr:blipFill>
        <a:blip xmlns:r="http://schemas.openxmlformats.org/officeDocument/2006/relationships" r:embed="rId9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25" name="Picture 925" descr="mKMVoV"/>
        <xdr:cNvPicPr>
          <a:picLocks noChangeAspect="false"/>
        </xdr:cNvPicPr>
      </xdr:nvPicPr>
      <xdr:blipFill>
        <a:blip xmlns:r="http://schemas.openxmlformats.org/officeDocument/2006/relationships" r:embed="rId9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26" name="Picture 926" descr="DKuhHt"/>
        <xdr:cNvPicPr>
          <a:picLocks noChangeAspect="false"/>
        </xdr:cNvPicPr>
      </xdr:nvPicPr>
      <xdr:blipFill>
        <a:blip xmlns:r="http://schemas.openxmlformats.org/officeDocument/2006/relationships" r:embed="rId9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27" name="Picture 927" descr="WsTBYu"/>
        <xdr:cNvPicPr>
          <a:picLocks noChangeAspect="false"/>
        </xdr:cNvPicPr>
      </xdr:nvPicPr>
      <xdr:blipFill>
        <a:blip xmlns:r="http://schemas.openxmlformats.org/officeDocument/2006/relationships" r:embed="rId9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28" name="Picture 928" descr="hSPLEd"/>
        <xdr:cNvPicPr>
          <a:picLocks noChangeAspect="false"/>
        </xdr:cNvPicPr>
      </xdr:nvPicPr>
      <xdr:blipFill>
        <a:blip xmlns:r="http://schemas.openxmlformats.org/officeDocument/2006/relationships" r:embed="rId9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29" name="Picture 929" descr="FdAOtX"/>
        <xdr:cNvPicPr>
          <a:picLocks noChangeAspect="false"/>
        </xdr:cNvPicPr>
      </xdr:nvPicPr>
      <xdr:blipFill>
        <a:blip xmlns:r="http://schemas.openxmlformats.org/officeDocument/2006/relationships" r:embed="rId9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30" name="Picture 930" descr="sVKlCb"/>
        <xdr:cNvPicPr>
          <a:picLocks noChangeAspect="false"/>
        </xdr:cNvPicPr>
      </xdr:nvPicPr>
      <xdr:blipFill>
        <a:blip xmlns:r="http://schemas.openxmlformats.org/officeDocument/2006/relationships" r:embed="rId9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931" name="Picture 931" descr="zxZxYQ"/>
        <xdr:cNvPicPr>
          <a:picLocks noChangeAspect="false"/>
        </xdr:cNvPicPr>
      </xdr:nvPicPr>
      <xdr:blipFill>
        <a:blip xmlns:r="http://schemas.openxmlformats.org/officeDocument/2006/relationships" r:embed="rId9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32" name="Picture 932" descr="wBVwAO"/>
        <xdr:cNvPicPr>
          <a:picLocks noChangeAspect="false"/>
        </xdr:cNvPicPr>
      </xdr:nvPicPr>
      <xdr:blipFill>
        <a:blip xmlns:r="http://schemas.openxmlformats.org/officeDocument/2006/relationships" r:embed="rId9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33" name="Picture 933" descr="fiGISd"/>
        <xdr:cNvPicPr>
          <a:picLocks noChangeAspect="false"/>
        </xdr:cNvPicPr>
      </xdr:nvPicPr>
      <xdr:blipFill>
        <a:blip xmlns:r="http://schemas.openxmlformats.org/officeDocument/2006/relationships" r:embed="rId9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34" name="Picture 934" descr="ePRWGL"/>
        <xdr:cNvPicPr>
          <a:picLocks noChangeAspect="false"/>
        </xdr:cNvPicPr>
      </xdr:nvPicPr>
      <xdr:blipFill>
        <a:blip xmlns:r="http://schemas.openxmlformats.org/officeDocument/2006/relationships" r:embed="rId9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935" name="Picture 935" descr="tvZwYa"/>
        <xdr:cNvPicPr>
          <a:picLocks noChangeAspect="false"/>
        </xdr:cNvPicPr>
      </xdr:nvPicPr>
      <xdr:blipFill>
        <a:blip xmlns:r="http://schemas.openxmlformats.org/officeDocument/2006/relationships" r:embed="rId9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936" name="Picture 936" descr="pRlzZb"/>
        <xdr:cNvPicPr>
          <a:picLocks noChangeAspect="false"/>
        </xdr:cNvPicPr>
      </xdr:nvPicPr>
      <xdr:blipFill>
        <a:blip xmlns:r="http://schemas.openxmlformats.org/officeDocument/2006/relationships" r:embed="rId9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937" name="Picture 937" descr="oLhyKT"/>
        <xdr:cNvPicPr>
          <a:picLocks noChangeAspect="false"/>
        </xdr:cNvPicPr>
      </xdr:nvPicPr>
      <xdr:blipFill>
        <a:blip xmlns:r="http://schemas.openxmlformats.org/officeDocument/2006/relationships" r:embed="rId9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938" name="Picture 938" descr="rtCbmP"/>
        <xdr:cNvPicPr>
          <a:picLocks noChangeAspect="false"/>
        </xdr:cNvPicPr>
      </xdr:nvPicPr>
      <xdr:blipFill>
        <a:blip xmlns:r="http://schemas.openxmlformats.org/officeDocument/2006/relationships" r:embed="rId9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939" name="Picture 939" descr="sGMONb"/>
        <xdr:cNvPicPr>
          <a:picLocks noChangeAspect="false"/>
        </xdr:cNvPicPr>
      </xdr:nvPicPr>
      <xdr:blipFill>
        <a:blip xmlns:r="http://schemas.openxmlformats.org/officeDocument/2006/relationships" r:embed="rId9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940" name="Picture 940" descr="wMQFyi"/>
        <xdr:cNvPicPr>
          <a:picLocks noChangeAspect="false"/>
        </xdr:cNvPicPr>
      </xdr:nvPicPr>
      <xdr:blipFill>
        <a:blip xmlns:r="http://schemas.openxmlformats.org/officeDocument/2006/relationships" r:embed="rId9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941" name="Picture 941" descr="CocQcJ"/>
        <xdr:cNvPicPr>
          <a:picLocks noChangeAspect="false"/>
        </xdr:cNvPicPr>
      </xdr:nvPicPr>
      <xdr:blipFill>
        <a:blip xmlns:r="http://schemas.openxmlformats.org/officeDocument/2006/relationships" r:embed="rId9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942" name="Picture 942" descr="daiuIK"/>
        <xdr:cNvPicPr>
          <a:picLocks noChangeAspect="false"/>
        </xdr:cNvPicPr>
      </xdr:nvPicPr>
      <xdr:blipFill>
        <a:blip xmlns:r="http://schemas.openxmlformats.org/officeDocument/2006/relationships" r:embed="rId9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943" name="Picture 943" descr="FXTAci"/>
        <xdr:cNvPicPr>
          <a:picLocks noChangeAspect="false"/>
        </xdr:cNvPicPr>
      </xdr:nvPicPr>
      <xdr:blipFill>
        <a:blip xmlns:r="http://schemas.openxmlformats.org/officeDocument/2006/relationships" r:embed="rId9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944" name="Picture 944" descr="DHtQSt"/>
        <xdr:cNvPicPr>
          <a:picLocks noChangeAspect="false"/>
        </xdr:cNvPicPr>
      </xdr:nvPicPr>
      <xdr:blipFill>
        <a:blip xmlns:r="http://schemas.openxmlformats.org/officeDocument/2006/relationships" r:embed="rId9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945" name="Picture 945" descr="tOZxrx"/>
        <xdr:cNvPicPr>
          <a:picLocks noChangeAspect="false"/>
        </xdr:cNvPicPr>
      </xdr:nvPicPr>
      <xdr:blipFill>
        <a:blip xmlns:r="http://schemas.openxmlformats.org/officeDocument/2006/relationships" r:embed="rId9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946" name="Picture 946" descr="IFWeCS"/>
        <xdr:cNvPicPr>
          <a:picLocks noChangeAspect="false"/>
        </xdr:cNvPicPr>
      </xdr:nvPicPr>
      <xdr:blipFill>
        <a:blip xmlns:r="http://schemas.openxmlformats.org/officeDocument/2006/relationships" r:embed="rId9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947" name="Picture 947" descr="OfRoLg"/>
        <xdr:cNvPicPr>
          <a:picLocks noChangeAspect="false"/>
        </xdr:cNvPicPr>
      </xdr:nvPicPr>
      <xdr:blipFill>
        <a:blip xmlns:r="http://schemas.openxmlformats.org/officeDocument/2006/relationships" r:embed="rId9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948" name="Picture 948" descr="LoFLyh"/>
        <xdr:cNvPicPr>
          <a:picLocks noChangeAspect="false"/>
        </xdr:cNvPicPr>
      </xdr:nvPicPr>
      <xdr:blipFill>
        <a:blip xmlns:r="http://schemas.openxmlformats.org/officeDocument/2006/relationships" r:embed="rId9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949" name="Picture 949" descr="KYfInO"/>
        <xdr:cNvPicPr>
          <a:picLocks noChangeAspect="false"/>
        </xdr:cNvPicPr>
      </xdr:nvPicPr>
      <xdr:blipFill>
        <a:blip xmlns:r="http://schemas.openxmlformats.org/officeDocument/2006/relationships" r:embed="rId9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950" name="Picture 950" descr="pCeqge"/>
        <xdr:cNvPicPr>
          <a:picLocks noChangeAspect="false"/>
        </xdr:cNvPicPr>
      </xdr:nvPicPr>
      <xdr:blipFill>
        <a:blip xmlns:r="http://schemas.openxmlformats.org/officeDocument/2006/relationships" r:embed="rId9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951" name="Picture 951" descr="LNjdbQ"/>
        <xdr:cNvPicPr>
          <a:picLocks noChangeAspect="false"/>
        </xdr:cNvPicPr>
      </xdr:nvPicPr>
      <xdr:blipFill>
        <a:blip xmlns:r="http://schemas.openxmlformats.org/officeDocument/2006/relationships" r:embed="rId9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952" name="Picture 952" descr="QZxVNv"/>
        <xdr:cNvPicPr>
          <a:picLocks noChangeAspect="false"/>
        </xdr:cNvPicPr>
      </xdr:nvPicPr>
      <xdr:blipFill>
        <a:blip xmlns:r="http://schemas.openxmlformats.org/officeDocument/2006/relationships" r:embed="rId9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953" name="Picture 953" descr="wAVMLA"/>
        <xdr:cNvPicPr>
          <a:picLocks noChangeAspect="false"/>
        </xdr:cNvPicPr>
      </xdr:nvPicPr>
      <xdr:blipFill>
        <a:blip xmlns:r="http://schemas.openxmlformats.org/officeDocument/2006/relationships" r:embed="rId9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4" name="Picture 954" descr="KgVocX"/>
        <xdr:cNvPicPr>
          <a:picLocks noChangeAspect="false"/>
        </xdr:cNvPicPr>
      </xdr:nvPicPr>
      <xdr:blipFill>
        <a:blip xmlns:r="http://schemas.openxmlformats.org/officeDocument/2006/relationships" r:embed="rId9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5" name="Picture 955" descr="DfNwGz"/>
        <xdr:cNvPicPr>
          <a:picLocks noChangeAspect="false"/>
        </xdr:cNvPicPr>
      </xdr:nvPicPr>
      <xdr:blipFill>
        <a:blip xmlns:r="http://schemas.openxmlformats.org/officeDocument/2006/relationships" r:embed="rId9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56" name="Picture 956" descr="OujHeX"/>
        <xdr:cNvPicPr>
          <a:picLocks noChangeAspect="false"/>
        </xdr:cNvPicPr>
      </xdr:nvPicPr>
      <xdr:blipFill>
        <a:blip xmlns:r="http://schemas.openxmlformats.org/officeDocument/2006/relationships" r:embed="rId9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57" name="Picture 957" descr="EuROeg"/>
        <xdr:cNvPicPr>
          <a:picLocks noChangeAspect="false"/>
        </xdr:cNvPicPr>
      </xdr:nvPicPr>
      <xdr:blipFill>
        <a:blip xmlns:r="http://schemas.openxmlformats.org/officeDocument/2006/relationships" r:embed="rId9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58" name="Picture 958" descr="ulgsmo"/>
        <xdr:cNvPicPr>
          <a:picLocks noChangeAspect="false"/>
        </xdr:cNvPicPr>
      </xdr:nvPicPr>
      <xdr:blipFill>
        <a:blip xmlns:r="http://schemas.openxmlformats.org/officeDocument/2006/relationships" r:embed="rId9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59" name="Picture 959" descr="mPhoda"/>
        <xdr:cNvPicPr>
          <a:picLocks noChangeAspect="false"/>
        </xdr:cNvPicPr>
      </xdr:nvPicPr>
      <xdr:blipFill>
        <a:blip xmlns:r="http://schemas.openxmlformats.org/officeDocument/2006/relationships" r:embed="rId9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1257300</xdr:rowOff>
    </xdr:to>
    <xdr:pic>
      <xdr:nvPicPr>
        <xdr:cNvPr id="960" name="Picture 960" descr="RVOIxX"/>
        <xdr:cNvPicPr>
          <a:picLocks noChangeAspect="false"/>
        </xdr:cNvPicPr>
      </xdr:nvPicPr>
      <xdr:blipFill>
        <a:blip xmlns:r="http://schemas.openxmlformats.org/officeDocument/2006/relationships" r:embed="rId9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1257300</xdr:rowOff>
    </xdr:to>
    <xdr:pic>
      <xdr:nvPicPr>
        <xdr:cNvPr id="961" name="Picture 961" descr="qCKvJW"/>
        <xdr:cNvPicPr>
          <a:picLocks noChangeAspect="false"/>
        </xdr:cNvPicPr>
      </xdr:nvPicPr>
      <xdr:blipFill>
        <a:blip xmlns:r="http://schemas.openxmlformats.org/officeDocument/2006/relationships" r:embed="rId9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62" name="Picture 962" descr="hYUHmu"/>
        <xdr:cNvPicPr>
          <a:picLocks noChangeAspect="false"/>
        </xdr:cNvPicPr>
      </xdr:nvPicPr>
      <xdr:blipFill>
        <a:blip xmlns:r="http://schemas.openxmlformats.org/officeDocument/2006/relationships" r:embed="rId9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1114425</xdr:rowOff>
    </xdr:to>
    <xdr:pic>
      <xdr:nvPicPr>
        <xdr:cNvPr id="963" name="Picture 963" descr="UMbsKh"/>
        <xdr:cNvPicPr>
          <a:picLocks noChangeAspect="false"/>
        </xdr:cNvPicPr>
      </xdr:nvPicPr>
      <xdr:blipFill>
        <a:blip xmlns:r="http://schemas.openxmlformats.org/officeDocument/2006/relationships" r:embed="rId9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1066800</xdr:rowOff>
    </xdr:to>
    <xdr:pic>
      <xdr:nvPicPr>
        <xdr:cNvPr id="964" name="Picture 964" descr="SDNhaj"/>
        <xdr:cNvPicPr>
          <a:picLocks noChangeAspect="false"/>
        </xdr:cNvPicPr>
      </xdr:nvPicPr>
      <xdr:blipFill>
        <a:blip xmlns:r="http://schemas.openxmlformats.org/officeDocument/2006/relationships" r:embed="rId9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1066800</xdr:rowOff>
    </xdr:to>
    <xdr:pic>
      <xdr:nvPicPr>
        <xdr:cNvPr id="965" name="Picture 965" descr="HPaBwc"/>
        <xdr:cNvPicPr>
          <a:picLocks noChangeAspect="false"/>
        </xdr:cNvPicPr>
      </xdr:nvPicPr>
      <xdr:blipFill>
        <a:blip xmlns:r="http://schemas.openxmlformats.org/officeDocument/2006/relationships" r:embed="rId9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966" name="Picture 966" descr="kkDsVR"/>
        <xdr:cNvPicPr>
          <a:picLocks noChangeAspect="false"/>
        </xdr:cNvPicPr>
      </xdr:nvPicPr>
      <xdr:blipFill>
        <a:blip xmlns:r="http://schemas.openxmlformats.org/officeDocument/2006/relationships" r:embed="rId9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967" name="Picture 967" descr="wurvAp"/>
        <xdr:cNvPicPr>
          <a:picLocks noChangeAspect="false"/>
        </xdr:cNvPicPr>
      </xdr:nvPicPr>
      <xdr:blipFill>
        <a:blip xmlns:r="http://schemas.openxmlformats.org/officeDocument/2006/relationships" r:embed="rId9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638175</xdr:rowOff>
    </xdr:to>
    <xdr:pic>
      <xdr:nvPicPr>
        <xdr:cNvPr id="968" name="Picture 968" descr="Knpgqr"/>
        <xdr:cNvPicPr>
          <a:picLocks noChangeAspect="false"/>
        </xdr:cNvPicPr>
      </xdr:nvPicPr>
      <xdr:blipFill>
        <a:blip xmlns:r="http://schemas.openxmlformats.org/officeDocument/2006/relationships" r:embed="rId9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969" name="Picture 969" descr="qbYsWX"/>
        <xdr:cNvPicPr>
          <a:picLocks noChangeAspect="false"/>
        </xdr:cNvPicPr>
      </xdr:nvPicPr>
      <xdr:blipFill>
        <a:blip xmlns:r="http://schemas.openxmlformats.org/officeDocument/2006/relationships" r:embed="rId9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828675</xdr:rowOff>
    </xdr:to>
    <xdr:pic>
      <xdr:nvPicPr>
        <xdr:cNvPr id="970" name="Picture 970" descr="psBYUM"/>
        <xdr:cNvPicPr>
          <a:picLocks noChangeAspect="false"/>
        </xdr:cNvPicPr>
      </xdr:nvPicPr>
      <xdr:blipFill>
        <a:blip xmlns:r="http://schemas.openxmlformats.org/officeDocument/2006/relationships" r:embed="rId9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971" name="Picture 971" descr="FgNIir"/>
        <xdr:cNvPicPr>
          <a:picLocks noChangeAspect="false"/>
        </xdr:cNvPicPr>
      </xdr:nvPicPr>
      <xdr:blipFill>
        <a:blip xmlns:r="http://schemas.openxmlformats.org/officeDocument/2006/relationships" r:embed="rId9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72" name="Picture 972" descr="mNzjjD"/>
        <xdr:cNvPicPr>
          <a:picLocks noChangeAspect="false"/>
        </xdr:cNvPicPr>
      </xdr:nvPicPr>
      <xdr:blipFill>
        <a:blip xmlns:r="http://schemas.openxmlformats.org/officeDocument/2006/relationships" r:embed="rId9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973" name="Picture 973" descr="DYbsZG"/>
        <xdr:cNvPicPr>
          <a:picLocks noChangeAspect="false"/>
        </xdr:cNvPicPr>
      </xdr:nvPicPr>
      <xdr:blipFill>
        <a:blip xmlns:r="http://schemas.openxmlformats.org/officeDocument/2006/relationships" r:embed="rId9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74" name="Picture 974" descr="VXDaKo"/>
        <xdr:cNvPicPr>
          <a:picLocks noChangeAspect="false"/>
        </xdr:cNvPicPr>
      </xdr:nvPicPr>
      <xdr:blipFill>
        <a:blip xmlns:r="http://schemas.openxmlformats.org/officeDocument/2006/relationships" r:embed="rId9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75" name="Picture 975" descr="LfgjLp"/>
        <xdr:cNvPicPr>
          <a:picLocks noChangeAspect="false"/>
        </xdr:cNvPicPr>
      </xdr:nvPicPr>
      <xdr:blipFill>
        <a:blip xmlns:r="http://schemas.openxmlformats.org/officeDocument/2006/relationships" r:embed="rId9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742950</xdr:rowOff>
    </xdr:to>
    <xdr:pic>
      <xdr:nvPicPr>
        <xdr:cNvPr id="976" name="Picture 976" descr="QEeeFR"/>
        <xdr:cNvPicPr>
          <a:picLocks noChangeAspect="false"/>
        </xdr:cNvPicPr>
      </xdr:nvPicPr>
      <xdr:blipFill>
        <a:blip xmlns:r="http://schemas.openxmlformats.org/officeDocument/2006/relationships" r:embed="rId9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742950</xdr:rowOff>
    </xdr:to>
    <xdr:pic>
      <xdr:nvPicPr>
        <xdr:cNvPr id="977" name="Picture 977" descr="UMPOgS"/>
        <xdr:cNvPicPr>
          <a:picLocks noChangeAspect="false"/>
        </xdr:cNvPicPr>
      </xdr:nvPicPr>
      <xdr:blipFill>
        <a:blip xmlns:r="http://schemas.openxmlformats.org/officeDocument/2006/relationships" r:embed="rId9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78" name="Picture 978" descr="CJWGEx"/>
        <xdr:cNvPicPr>
          <a:picLocks noChangeAspect="false"/>
        </xdr:cNvPicPr>
      </xdr:nvPicPr>
      <xdr:blipFill>
        <a:blip xmlns:r="http://schemas.openxmlformats.org/officeDocument/2006/relationships" r:embed="rId9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79" name="Picture 979" descr="dmwExI"/>
        <xdr:cNvPicPr>
          <a:picLocks noChangeAspect="false"/>
        </xdr:cNvPicPr>
      </xdr:nvPicPr>
      <xdr:blipFill>
        <a:blip xmlns:r="http://schemas.openxmlformats.org/officeDocument/2006/relationships" r:embed="rId9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80" name="Picture 980" descr="PaDUxo"/>
        <xdr:cNvPicPr>
          <a:picLocks noChangeAspect="false"/>
        </xdr:cNvPicPr>
      </xdr:nvPicPr>
      <xdr:blipFill>
        <a:blip xmlns:r="http://schemas.openxmlformats.org/officeDocument/2006/relationships" r:embed="rId9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333375</xdr:rowOff>
    </xdr:to>
    <xdr:pic>
      <xdr:nvPicPr>
        <xdr:cNvPr id="981" name="Picture 981" descr="UxMCAN"/>
        <xdr:cNvPicPr>
          <a:picLocks noChangeAspect="false"/>
        </xdr:cNvPicPr>
      </xdr:nvPicPr>
      <xdr:blipFill>
        <a:blip xmlns:r="http://schemas.openxmlformats.org/officeDocument/2006/relationships" r:embed="rId9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982" name="Picture 982" descr="tgRrha"/>
        <xdr:cNvPicPr>
          <a:picLocks noChangeAspect="false"/>
        </xdr:cNvPicPr>
      </xdr:nvPicPr>
      <xdr:blipFill>
        <a:blip xmlns:r="http://schemas.openxmlformats.org/officeDocument/2006/relationships" r:embed="rId9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983" name="Picture 983" descr="rMAeke"/>
        <xdr:cNvPicPr>
          <a:picLocks noChangeAspect="false"/>
        </xdr:cNvPicPr>
      </xdr:nvPicPr>
      <xdr:blipFill>
        <a:blip xmlns:r="http://schemas.openxmlformats.org/officeDocument/2006/relationships" r:embed="rId9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84" name="Picture 984" descr="iHhWcG"/>
        <xdr:cNvPicPr>
          <a:picLocks noChangeAspect="false"/>
        </xdr:cNvPicPr>
      </xdr:nvPicPr>
      <xdr:blipFill>
        <a:blip xmlns:r="http://schemas.openxmlformats.org/officeDocument/2006/relationships" r:embed="rId9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333375</xdr:rowOff>
    </xdr:to>
    <xdr:pic>
      <xdr:nvPicPr>
        <xdr:cNvPr id="985" name="Picture 985" descr="cXyxFa"/>
        <xdr:cNvPicPr>
          <a:picLocks noChangeAspect="false"/>
        </xdr:cNvPicPr>
      </xdr:nvPicPr>
      <xdr:blipFill>
        <a:blip xmlns:r="http://schemas.openxmlformats.org/officeDocument/2006/relationships" r:embed="rId9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6" name="Picture 986" descr="mAsxIt"/>
        <xdr:cNvPicPr>
          <a:picLocks noChangeAspect="false"/>
        </xdr:cNvPicPr>
      </xdr:nvPicPr>
      <xdr:blipFill>
        <a:blip xmlns:r="http://schemas.openxmlformats.org/officeDocument/2006/relationships" r:embed="rId9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7" name="Picture 987" descr="qnZqNs"/>
        <xdr:cNvPicPr>
          <a:picLocks noChangeAspect="false"/>
        </xdr:cNvPicPr>
      </xdr:nvPicPr>
      <xdr:blipFill>
        <a:blip xmlns:r="http://schemas.openxmlformats.org/officeDocument/2006/relationships" r:embed="rId9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988" name="Picture 988" descr="ImjbqF"/>
        <xdr:cNvPicPr>
          <a:picLocks noChangeAspect="false"/>
        </xdr:cNvPicPr>
      </xdr:nvPicPr>
      <xdr:blipFill>
        <a:blip xmlns:r="http://schemas.openxmlformats.org/officeDocument/2006/relationships" r:embed="rId9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989" name="Picture 989" descr="LosUfX"/>
        <xdr:cNvPicPr>
          <a:picLocks noChangeAspect="false"/>
        </xdr:cNvPicPr>
      </xdr:nvPicPr>
      <xdr:blipFill>
        <a:blip xmlns:r="http://schemas.openxmlformats.org/officeDocument/2006/relationships" r:embed="rId9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90" name="Picture 990" descr="EvRrbP"/>
        <xdr:cNvPicPr>
          <a:picLocks noChangeAspect="false"/>
        </xdr:cNvPicPr>
      </xdr:nvPicPr>
      <xdr:blipFill>
        <a:blip xmlns:r="http://schemas.openxmlformats.org/officeDocument/2006/relationships" r:embed="rId9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91" name="Picture 991" descr="ODOJDS"/>
        <xdr:cNvPicPr>
          <a:picLocks noChangeAspect="false"/>
        </xdr:cNvPicPr>
      </xdr:nvPicPr>
      <xdr:blipFill>
        <a:blip xmlns:r="http://schemas.openxmlformats.org/officeDocument/2006/relationships" r:embed="rId9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992" name="Picture 992" descr="HwVAdK"/>
        <xdr:cNvPicPr>
          <a:picLocks noChangeAspect="false"/>
        </xdr:cNvPicPr>
      </xdr:nvPicPr>
      <xdr:blipFill>
        <a:blip xmlns:r="http://schemas.openxmlformats.org/officeDocument/2006/relationships" r:embed="rId9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993" name="Picture 993" descr="IEEgWd"/>
        <xdr:cNvPicPr>
          <a:picLocks noChangeAspect="false"/>
        </xdr:cNvPicPr>
      </xdr:nvPicPr>
      <xdr:blipFill>
        <a:blip xmlns:r="http://schemas.openxmlformats.org/officeDocument/2006/relationships" r:embed="rId9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994" name="Picture 994" descr="MPtASF"/>
        <xdr:cNvPicPr>
          <a:picLocks noChangeAspect="false"/>
        </xdr:cNvPicPr>
      </xdr:nvPicPr>
      <xdr:blipFill>
        <a:blip xmlns:r="http://schemas.openxmlformats.org/officeDocument/2006/relationships" r:embed="rId9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95" name="Picture 995" descr="rYUVXf"/>
        <xdr:cNvPicPr>
          <a:picLocks noChangeAspect="false"/>
        </xdr:cNvPicPr>
      </xdr:nvPicPr>
      <xdr:blipFill>
        <a:blip xmlns:r="http://schemas.openxmlformats.org/officeDocument/2006/relationships" r:embed="rId9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996" name="Picture 996" descr="iExxxo"/>
        <xdr:cNvPicPr>
          <a:picLocks noChangeAspect="false"/>
        </xdr:cNvPicPr>
      </xdr:nvPicPr>
      <xdr:blipFill>
        <a:blip xmlns:r="http://schemas.openxmlformats.org/officeDocument/2006/relationships" r:embed="rId9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997" name="Picture 997" descr="xTKDSM"/>
        <xdr:cNvPicPr>
          <a:picLocks noChangeAspect="false"/>
        </xdr:cNvPicPr>
      </xdr:nvPicPr>
      <xdr:blipFill>
        <a:blip xmlns:r="http://schemas.openxmlformats.org/officeDocument/2006/relationships" r:embed="rId9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998" name="Picture 998" descr="TRqfHq"/>
        <xdr:cNvPicPr>
          <a:picLocks noChangeAspect="false"/>
        </xdr:cNvPicPr>
      </xdr:nvPicPr>
      <xdr:blipFill>
        <a:blip xmlns:r="http://schemas.openxmlformats.org/officeDocument/2006/relationships" r:embed="rId9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999" name="Picture 999" descr="fOvmLK"/>
        <xdr:cNvPicPr>
          <a:picLocks noChangeAspect="false"/>
        </xdr:cNvPicPr>
      </xdr:nvPicPr>
      <xdr:blipFill>
        <a:blip xmlns:r="http://schemas.openxmlformats.org/officeDocument/2006/relationships" r:embed="rId9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1304925</xdr:rowOff>
    </xdr:to>
    <xdr:pic>
      <xdr:nvPicPr>
        <xdr:cNvPr id="1000" name="Picture 1000" descr="eICRuQ"/>
        <xdr:cNvPicPr>
          <a:picLocks noChangeAspect="false"/>
        </xdr:cNvPicPr>
      </xdr:nvPicPr>
      <xdr:blipFill>
        <a:blip xmlns:r="http://schemas.openxmlformats.org/officeDocument/2006/relationships" r:embed="rId9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1304925</xdr:rowOff>
    </xdr:to>
    <xdr:pic>
      <xdr:nvPicPr>
        <xdr:cNvPr id="1001" name="Picture 1001" descr="YLeoWd"/>
        <xdr:cNvPicPr>
          <a:picLocks noChangeAspect="false"/>
        </xdr:cNvPicPr>
      </xdr:nvPicPr>
      <xdr:blipFill>
        <a:blip xmlns:r="http://schemas.openxmlformats.org/officeDocument/2006/relationships" r:embed="rId10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02" name="Picture 1002" descr="TlWhYj"/>
        <xdr:cNvPicPr>
          <a:picLocks noChangeAspect="false"/>
        </xdr:cNvPicPr>
      </xdr:nvPicPr>
      <xdr:blipFill>
        <a:blip xmlns:r="http://schemas.openxmlformats.org/officeDocument/2006/relationships" r:embed="rId10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03" name="Picture 1003" descr="VyzGmQ"/>
        <xdr:cNvPicPr>
          <a:picLocks noChangeAspect="false"/>
        </xdr:cNvPicPr>
      </xdr:nvPicPr>
      <xdr:blipFill>
        <a:blip xmlns:r="http://schemas.openxmlformats.org/officeDocument/2006/relationships" r:embed="rId10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04" name="Picture 1004" descr="llEayM"/>
        <xdr:cNvPicPr>
          <a:picLocks noChangeAspect="false"/>
        </xdr:cNvPicPr>
      </xdr:nvPicPr>
      <xdr:blipFill>
        <a:blip xmlns:r="http://schemas.openxmlformats.org/officeDocument/2006/relationships" r:embed="rId10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1005" name="Picture 1005" descr="GiJSAs"/>
        <xdr:cNvPicPr>
          <a:picLocks noChangeAspect="false"/>
        </xdr:cNvPicPr>
      </xdr:nvPicPr>
      <xdr:blipFill>
        <a:blip xmlns:r="http://schemas.openxmlformats.org/officeDocument/2006/relationships" r:embed="rId10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06" name="Picture 1006" descr="NGIuFV"/>
        <xdr:cNvPicPr>
          <a:picLocks noChangeAspect="false"/>
        </xdr:cNvPicPr>
      </xdr:nvPicPr>
      <xdr:blipFill>
        <a:blip xmlns:r="http://schemas.openxmlformats.org/officeDocument/2006/relationships" r:embed="rId10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07" name="Picture 1007" descr="iXTtzq"/>
        <xdr:cNvPicPr>
          <a:picLocks noChangeAspect="false"/>
        </xdr:cNvPicPr>
      </xdr:nvPicPr>
      <xdr:blipFill>
        <a:blip xmlns:r="http://schemas.openxmlformats.org/officeDocument/2006/relationships" r:embed="rId10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08" name="Picture 1008" descr="ICViAB"/>
        <xdr:cNvPicPr>
          <a:picLocks noChangeAspect="false"/>
        </xdr:cNvPicPr>
      </xdr:nvPicPr>
      <xdr:blipFill>
        <a:blip xmlns:r="http://schemas.openxmlformats.org/officeDocument/2006/relationships" r:embed="rId10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28575</xdr:rowOff>
    </xdr:to>
    <xdr:pic>
      <xdr:nvPicPr>
        <xdr:cNvPr id="1009" name="Picture 1009" descr="VzOuCF"/>
        <xdr:cNvPicPr>
          <a:picLocks noChangeAspect="false"/>
        </xdr:cNvPicPr>
      </xdr:nvPicPr>
      <xdr:blipFill>
        <a:blip xmlns:r="http://schemas.openxmlformats.org/officeDocument/2006/relationships" r:embed="rId10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1010" name="Picture 1010" descr="hfSxbV"/>
        <xdr:cNvPicPr>
          <a:picLocks noChangeAspect="false"/>
        </xdr:cNvPicPr>
      </xdr:nvPicPr>
      <xdr:blipFill>
        <a:blip xmlns:r="http://schemas.openxmlformats.org/officeDocument/2006/relationships" r:embed="rId10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1011" name="Picture 1011" descr="JXRFxO"/>
        <xdr:cNvPicPr>
          <a:picLocks noChangeAspect="false"/>
        </xdr:cNvPicPr>
      </xdr:nvPicPr>
      <xdr:blipFill>
        <a:blip xmlns:r="http://schemas.openxmlformats.org/officeDocument/2006/relationships" r:embed="rId10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704850</xdr:rowOff>
    </xdr:to>
    <xdr:pic>
      <xdr:nvPicPr>
        <xdr:cNvPr id="1012" name="Picture 1012" descr="YFJOrG"/>
        <xdr:cNvPicPr>
          <a:picLocks noChangeAspect="false"/>
        </xdr:cNvPicPr>
      </xdr:nvPicPr>
      <xdr:blipFill>
        <a:blip xmlns:r="http://schemas.openxmlformats.org/officeDocument/2006/relationships" r:embed="rId10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17</xdr:row>
      <xdr:rowOff>704850</xdr:rowOff>
    </xdr:to>
    <xdr:pic>
      <xdr:nvPicPr>
        <xdr:cNvPr id="1013" name="Picture 1013" descr="YztNmZ"/>
        <xdr:cNvPicPr>
          <a:picLocks noChangeAspect="false"/>
        </xdr:cNvPicPr>
      </xdr:nvPicPr>
      <xdr:blipFill>
        <a:blip xmlns:r="http://schemas.openxmlformats.org/officeDocument/2006/relationships" r:embed="rId10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1014" name="Picture 1014" descr="AwqKJR"/>
        <xdr:cNvPicPr>
          <a:picLocks noChangeAspect="false"/>
        </xdr:cNvPicPr>
      </xdr:nvPicPr>
      <xdr:blipFill>
        <a:blip xmlns:r="http://schemas.openxmlformats.org/officeDocument/2006/relationships" r:embed="rId10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1015" name="Picture 1015" descr="sDeZeZ"/>
        <xdr:cNvPicPr>
          <a:picLocks noChangeAspect="false"/>
        </xdr:cNvPicPr>
      </xdr:nvPicPr>
      <xdr:blipFill>
        <a:blip xmlns:r="http://schemas.openxmlformats.org/officeDocument/2006/relationships" r:embed="rId10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1016" name="Picture 1016" descr="LOwthV"/>
        <xdr:cNvPicPr>
          <a:picLocks noChangeAspect="false"/>
        </xdr:cNvPicPr>
      </xdr:nvPicPr>
      <xdr:blipFill>
        <a:blip xmlns:r="http://schemas.openxmlformats.org/officeDocument/2006/relationships" r:embed="rId10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1017" name="Picture 1017" descr="vCioyG"/>
        <xdr:cNvPicPr>
          <a:picLocks noChangeAspect="false"/>
        </xdr:cNvPicPr>
      </xdr:nvPicPr>
      <xdr:blipFill>
        <a:blip xmlns:r="http://schemas.openxmlformats.org/officeDocument/2006/relationships" r:embed="rId10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18" name="Picture 1018" descr="FBbvNj"/>
        <xdr:cNvPicPr>
          <a:picLocks noChangeAspect="false"/>
        </xdr:cNvPicPr>
      </xdr:nvPicPr>
      <xdr:blipFill>
        <a:blip xmlns:r="http://schemas.openxmlformats.org/officeDocument/2006/relationships" r:embed="rId10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19</xdr:row>
      <xdr:rowOff>409575</xdr:rowOff>
    </xdr:to>
    <xdr:pic>
      <xdr:nvPicPr>
        <xdr:cNvPr id="1019" name="Picture 1019" descr="WkFsaQ"/>
        <xdr:cNvPicPr>
          <a:picLocks noChangeAspect="false"/>
        </xdr:cNvPicPr>
      </xdr:nvPicPr>
      <xdr:blipFill>
        <a:blip xmlns:r="http://schemas.openxmlformats.org/officeDocument/2006/relationships" r:embed="rId10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19</xdr:row>
      <xdr:rowOff>409575</xdr:rowOff>
    </xdr:to>
    <xdr:pic>
      <xdr:nvPicPr>
        <xdr:cNvPr id="1020" name="Picture 1020" descr="sdBfDX"/>
        <xdr:cNvPicPr>
          <a:picLocks noChangeAspect="false"/>
        </xdr:cNvPicPr>
      </xdr:nvPicPr>
      <xdr:blipFill>
        <a:blip xmlns:r="http://schemas.openxmlformats.org/officeDocument/2006/relationships" r:embed="rId10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609600</xdr:colOff>
      <xdr:row>14</xdr:row>
      <xdr:rowOff>0</xdr:rowOff>
    </xdr:from>
    <xdr:to>
      <xdr:col>11</xdr:col>
      <xdr:colOff>609600</xdr:colOff>
      <xdr:row>16</xdr:row>
      <xdr:rowOff>1247775</xdr:rowOff>
    </xdr:to>
    <xdr:pic>
      <xdr:nvPicPr>
        <xdr:cNvPr id="1021" name="Picture 1021" descr="XErpxm"/>
        <xdr:cNvPicPr>
          <a:picLocks noChangeAspect="false"/>
        </xdr:cNvPicPr>
      </xdr:nvPicPr>
      <xdr:blipFill>
        <a:blip xmlns:r="http://schemas.openxmlformats.org/officeDocument/2006/relationships" r:embed="rId10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19</xdr:row>
      <xdr:rowOff>381000</xdr:rowOff>
    </xdr:to>
    <xdr:pic>
      <xdr:nvPicPr>
        <xdr:cNvPr id="1022" name="Picture 1022" descr="BoYqLk"/>
        <xdr:cNvPicPr>
          <a:picLocks noChangeAspect="false"/>
        </xdr:cNvPicPr>
      </xdr:nvPicPr>
      <xdr:blipFill>
        <a:blip xmlns:r="http://schemas.openxmlformats.org/officeDocument/2006/relationships" r:embed="rId10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23" name="Picture 1023" descr="TICiGV"/>
        <xdr:cNvPicPr>
          <a:picLocks noChangeAspect="false"/>
        </xdr:cNvPicPr>
      </xdr:nvPicPr>
      <xdr:blipFill>
        <a:blip xmlns:r="http://schemas.openxmlformats.org/officeDocument/2006/relationships" r:embed="rId10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1024" name="Picture 1024" descr="tGpUCK"/>
        <xdr:cNvPicPr>
          <a:picLocks noChangeAspect="false"/>
        </xdr:cNvPicPr>
      </xdr:nvPicPr>
      <xdr:blipFill>
        <a:blip xmlns:r="http://schemas.openxmlformats.org/officeDocument/2006/relationships" r:embed="rId10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1025" name="Picture 1025" descr="QoKwQT"/>
        <xdr:cNvPicPr>
          <a:picLocks noChangeAspect="false"/>
        </xdr:cNvPicPr>
      </xdr:nvPicPr>
      <xdr:blipFill>
        <a:blip xmlns:r="http://schemas.openxmlformats.org/officeDocument/2006/relationships" r:embed="rId10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304800</xdr:rowOff>
    </xdr:to>
    <xdr:pic>
      <xdr:nvPicPr>
        <xdr:cNvPr id="1026" name="Picture 1026" descr="NKBjtC"/>
        <xdr:cNvPicPr>
          <a:picLocks noChangeAspect="false"/>
        </xdr:cNvPicPr>
      </xdr:nvPicPr>
      <xdr:blipFill>
        <a:blip xmlns:r="http://schemas.openxmlformats.org/officeDocument/2006/relationships" r:embed="rId10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285750</xdr:rowOff>
    </xdr:to>
    <xdr:pic>
      <xdr:nvPicPr>
        <xdr:cNvPr id="1027" name="Picture 1027" descr="aFZOPz"/>
        <xdr:cNvPicPr>
          <a:picLocks noChangeAspect="false"/>
        </xdr:cNvPicPr>
      </xdr:nvPicPr>
      <xdr:blipFill>
        <a:blip xmlns:r="http://schemas.openxmlformats.org/officeDocument/2006/relationships" r:embed="rId10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28" name="Picture 1028" descr="LdsMPa"/>
        <xdr:cNvPicPr>
          <a:picLocks noChangeAspect="false"/>
        </xdr:cNvPicPr>
      </xdr:nvPicPr>
      <xdr:blipFill>
        <a:blip xmlns:r="http://schemas.openxmlformats.org/officeDocument/2006/relationships" r:embed="rId10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29" name="Picture 1029" descr="arWzsM"/>
        <xdr:cNvPicPr>
          <a:picLocks noChangeAspect="false"/>
        </xdr:cNvPicPr>
      </xdr:nvPicPr>
      <xdr:blipFill>
        <a:blip xmlns:r="http://schemas.openxmlformats.org/officeDocument/2006/relationships" r:embed="rId10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600075</xdr:colOff>
      <xdr:row>14</xdr:row>
      <xdr:rowOff>0</xdr:rowOff>
    </xdr:from>
    <xdr:to>
      <xdr:col>11</xdr:col>
      <xdr:colOff>600075</xdr:colOff>
      <xdr:row>19</xdr:row>
      <xdr:rowOff>685800</xdr:rowOff>
    </xdr:to>
    <xdr:pic>
      <xdr:nvPicPr>
        <xdr:cNvPr id="1030" name="Picture 1030" descr="aIlDMS"/>
        <xdr:cNvPicPr>
          <a:picLocks noChangeAspect="false"/>
        </xdr:cNvPicPr>
      </xdr:nvPicPr>
      <xdr:blipFill>
        <a:blip xmlns:r="http://schemas.openxmlformats.org/officeDocument/2006/relationships" r:embed="rId10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18</xdr:row>
      <xdr:rowOff>838200</xdr:rowOff>
    </xdr:to>
    <xdr:pic>
      <xdr:nvPicPr>
        <xdr:cNvPr id="1031" name="Picture 1031" descr="uzWWnx"/>
        <xdr:cNvPicPr>
          <a:picLocks noChangeAspect="false"/>
        </xdr:cNvPicPr>
      </xdr:nvPicPr>
      <xdr:blipFill>
        <a:blip xmlns:r="http://schemas.openxmlformats.org/officeDocument/2006/relationships" r:embed="rId10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32" name="Picture 1032" descr="aJsSKz"/>
        <xdr:cNvPicPr>
          <a:picLocks noChangeAspect="false"/>
        </xdr:cNvPicPr>
      </xdr:nvPicPr>
      <xdr:blipFill>
        <a:blip xmlns:r="http://schemas.openxmlformats.org/officeDocument/2006/relationships" r:embed="rId10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33" name="Picture 1033" descr="gjTflm"/>
        <xdr:cNvPicPr>
          <a:picLocks noChangeAspect="false"/>
        </xdr:cNvPicPr>
      </xdr:nvPicPr>
      <xdr:blipFill>
        <a:blip xmlns:r="http://schemas.openxmlformats.org/officeDocument/2006/relationships" r:embed="rId10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323850</xdr:rowOff>
    </xdr:to>
    <xdr:pic>
      <xdr:nvPicPr>
        <xdr:cNvPr id="1034" name="Picture 1034" descr="rXpryN"/>
        <xdr:cNvPicPr>
          <a:picLocks noChangeAspect="false"/>
        </xdr:cNvPicPr>
      </xdr:nvPicPr>
      <xdr:blipFill>
        <a:blip xmlns:r="http://schemas.openxmlformats.org/officeDocument/2006/relationships" r:embed="rId10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323850</xdr:rowOff>
    </xdr:to>
    <xdr:pic>
      <xdr:nvPicPr>
        <xdr:cNvPr id="1035" name="Picture 1035" descr="XMMXTx"/>
        <xdr:cNvPicPr>
          <a:picLocks noChangeAspect="false"/>
        </xdr:cNvPicPr>
      </xdr:nvPicPr>
      <xdr:blipFill>
        <a:blip xmlns:r="http://schemas.openxmlformats.org/officeDocument/2006/relationships" r:embed="rId10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1123950</xdr:rowOff>
    </xdr:to>
    <xdr:pic>
      <xdr:nvPicPr>
        <xdr:cNvPr id="1036" name="Picture 1036" descr="dvlNBp"/>
        <xdr:cNvPicPr>
          <a:picLocks noChangeAspect="false"/>
        </xdr:cNvPicPr>
      </xdr:nvPicPr>
      <xdr:blipFill>
        <a:blip xmlns:r="http://schemas.openxmlformats.org/officeDocument/2006/relationships" r:embed="rId10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17</xdr:row>
      <xdr:rowOff>47625</xdr:rowOff>
    </xdr:to>
    <xdr:pic>
      <xdr:nvPicPr>
        <xdr:cNvPr id="1037" name="Picture 1037" descr="JumuVU"/>
        <xdr:cNvPicPr>
          <a:picLocks noChangeAspect="false"/>
        </xdr:cNvPicPr>
      </xdr:nvPicPr>
      <xdr:blipFill>
        <a:blip xmlns:r="http://schemas.openxmlformats.org/officeDocument/2006/relationships" r:embed="rId10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342900</xdr:rowOff>
    </xdr:to>
    <xdr:pic>
      <xdr:nvPicPr>
        <xdr:cNvPr id="1038" name="Picture 1038" descr="dsvrco"/>
        <xdr:cNvPicPr>
          <a:picLocks noChangeAspect="false"/>
        </xdr:cNvPicPr>
      </xdr:nvPicPr>
      <xdr:blipFill>
        <a:blip xmlns:r="http://schemas.openxmlformats.org/officeDocument/2006/relationships" r:embed="rId10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342900</xdr:rowOff>
    </xdr:to>
    <xdr:pic>
      <xdr:nvPicPr>
        <xdr:cNvPr id="1039" name="Picture 1039" descr="ZoZQRi"/>
        <xdr:cNvPicPr>
          <a:picLocks noChangeAspect="false"/>
        </xdr:cNvPicPr>
      </xdr:nvPicPr>
      <xdr:blipFill>
        <a:blip xmlns:r="http://schemas.openxmlformats.org/officeDocument/2006/relationships" r:embed="rId10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1040" name="Picture 1040" descr="SMldoH"/>
        <xdr:cNvPicPr>
          <a:picLocks noChangeAspect="false"/>
        </xdr:cNvPicPr>
      </xdr:nvPicPr>
      <xdr:blipFill>
        <a:blip xmlns:r="http://schemas.openxmlformats.org/officeDocument/2006/relationships" r:embed="rId10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1041" name="Picture 1041" descr="yVRZjV"/>
        <xdr:cNvPicPr>
          <a:picLocks noChangeAspect="false"/>
        </xdr:cNvPicPr>
      </xdr:nvPicPr>
      <xdr:blipFill>
        <a:blip xmlns:r="http://schemas.openxmlformats.org/officeDocument/2006/relationships" r:embed="rId10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314325</xdr:rowOff>
    </xdr:to>
    <xdr:pic>
      <xdr:nvPicPr>
        <xdr:cNvPr id="1042" name="Picture 1042" descr="iBezmM"/>
        <xdr:cNvPicPr>
          <a:picLocks noChangeAspect="false"/>
        </xdr:cNvPicPr>
      </xdr:nvPicPr>
      <xdr:blipFill>
        <a:blip xmlns:r="http://schemas.openxmlformats.org/officeDocument/2006/relationships" r:embed="rId10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561975</xdr:colOff>
      <xdr:row>14</xdr:row>
      <xdr:rowOff>0</xdr:rowOff>
    </xdr:from>
    <xdr:to>
      <xdr:col>11</xdr:col>
      <xdr:colOff>561975</xdr:colOff>
      <xdr:row>17</xdr:row>
      <xdr:rowOff>400050</xdr:rowOff>
    </xdr:to>
    <xdr:pic>
      <xdr:nvPicPr>
        <xdr:cNvPr id="1043" name="Picture 1043" descr="nWpbNZ"/>
        <xdr:cNvPicPr>
          <a:picLocks noChangeAspect="false"/>
        </xdr:cNvPicPr>
      </xdr:nvPicPr>
      <xdr:blipFill>
        <a:blip xmlns:r="http://schemas.openxmlformats.org/officeDocument/2006/relationships" r:embed="rId10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1044" name="Picture 1044" descr="sPnBpx"/>
        <xdr:cNvPicPr>
          <a:picLocks noChangeAspect="false"/>
        </xdr:cNvPicPr>
      </xdr:nvPicPr>
      <xdr:blipFill>
        <a:blip xmlns:r="http://schemas.openxmlformats.org/officeDocument/2006/relationships" r:embed="rId10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16</xdr:row>
      <xdr:rowOff>1133475</xdr:rowOff>
    </xdr:to>
    <xdr:pic>
      <xdr:nvPicPr>
        <xdr:cNvPr id="1045" name="Picture 1045" descr="uRTZyX"/>
        <xdr:cNvPicPr>
          <a:picLocks noChangeAspect="false"/>
        </xdr:cNvPicPr>
      </xdr:nvPicPr>
      <xdr:blipFill>
        <a:blip xmlns:r="http://schemas.openxmlformats.org/officeDocument/2006/relationships" r:embed="rId10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17</xdr:row>
      <xdr:rowOff>533400</xdr:rowOff>
    </xdr:to>
    <xdr:pic>
      <xdr:nvPicPr>
        <xdr:cNvPr id="1046" name="Picture 1046" descr="lqEYLv"/>
        <xdr:cNvPicPr>
          <a:picLocks noChangeAspect="false"/>
        </xdr:cNvPicPr>
      </xdr:nvPicPr>
      <xdr:blipFill>
        <a:blip xmlns:r="http://schemas.openxmlformats.org/officeDocument/2006/relationships" r:embed="rId10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47" name="Picture 1047" descr="ohJsRy"/>
        <xdr:cNvPicPr>
          <a:picLocks noChangeAspect="false"/>
        </xdr:cNvPicPr>
      </xdr:nvPicPr>
      <xdr:blipFill>
        <a:blip xmlns:r="http://schemas.openxmlformats.org/officeDocument/2006/relationships" r:embed="rId10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48" name="Picture 1048" descr="aMRooN"/>
        <xdr:cNvPicPr>
          <a:picLocks noChangeAspect="false"/>
        </xdr:cNvPicPr>
      </xdr:nvPicPr>
      <xdr:blipFill>
        <a:blip xmlns:r="http://schemas.openxmlformats.org/officeDocument/2006/relationships" r:embed="rId10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1000125</xdr:rowOff>
    </xdr:to>
    <xdr:pic>
      <xdr:nvPicPr>
        <xdr:cNvPr id="1049" name="Picture 1049" descr="oAfszF"/>
        <xdr:cNvPicPr>
          <a:picLocks noChangeAspect="false"/>
        </xdr:cNvPicPr>
      </xdr:nvPicPr>
      <xdr:blipFill>
        <a:blip xmlns:r="http://schemas.openxmlformats.org/officeDocument/2006/relationships" r:embed="rId10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1000125</xdr:rowOff>
    </xdr:to>
    <xdr:pic>
      <xdr:nvPicPr>
        <xdr:cNvPr id="1050" name="Picture 1050" descr="hKmLRW"/>
        <xdr:cNvPicPr>
          <a:picLocks noChangeAspect="false"/>
        </xdr:cNvPicPr>
      </xdr:nvPicPr>
      <xdr:blipFill>
        <a:blip xmlns:r="http://schemas.openxmlformats.org/officeDocument/2006/relationships" r:embed="rId10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51" name="Picture 1051" descr="jrUtWP"/>
        <xdr:cNvPicPr>
          <a:picLocks noChangeAspect="false"/>
        </xdr:cNvPicPr>
      </xdr:nvPicPr>
      <xdr:blipFill>
        <a:blip xmlns:r="http://schemas.openxmlformats.org/officeDocument/2006/relationships" r:embed="rId10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52" name="Picture 1052" descr="yrIsax"/>
        <xdr:cNvPicPr>
          <a:picLocks noChangeAspect="false"/>
        </xdr:cNvPicPr>
      </xdr:nvPicPr>
      <xdr:blipFill>
        <a:blip xmlns:r="http://schemas.openxmlformats.org/officeDocument/2006/relationships" r:embed="rId10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53" name="Picture 1053" descr="jpSHZk"/>
        <xdr:cNvPicPr>
          <a:picLocks noChangeAspect="false"/>
        </xdr:cNvPicPr>
      </xdr:nvPicPr>
      <xdr:blipFill>
        <a:blip xmlns:r="http://schemas.openxmlformats.org/officeDocument/2006/relationships" r:embed="rId10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1054" name="Picture 1054" descr="fWbRlb"/>
        <xdr:cNvPicPr>
          <a:picLocks noChangeAspect="false"/>
        </xdr:cNvPicPr>
      </xdr:nvPicPr>
      <xdr:blipFill>
        <a:blip xmlns:r="http://schemas.openxmlformats.org/officeDocument/2006/relationships" r:embed="rId10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18</xdr:row>
      <xdr:rowOff>590550</xdr:rowOff>
    </xdr:to>
    <xdr:pic>
      <xdr:nvPicPr>
        <xdr:cNvPr id="1055" name="Picture 1055" descr="wnoEuU"/>
        <xdr:cNvPicPr>
          <a:picLocks noChangeAspect="false"/>
        </xdr:cNvPicPr>
      </xdr:nvPicPr>
      <xdr:blipFill>
        <a:blip xmlns:r="http://schemas.openxmlformats.org/officeDocument/2006/relationships" r:embed="rId10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18</xdr:row>
      <xdr:rowOff>590550</xdr:rowOff>
    </xdr:to>
    <xdr:pic>
      <xdr:nvPicPr>
        <xdr:cNvPr id="1056" name="Picture 1056" descr="WgaZVZ"/>
        <xdr:cNvPicPr>
          <a:picLocks noChangeAspect="false"/>
        </xdr:cNvPicPr>
      </xdr:nvPicPr>
      <xdr:blipFill>
        <a:blip xmlns:r="http://schemas.openxmlformats.org/officeDocument/2006/relationships" r:embed="rId10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571500</xdr:colOff>
      <xdr:row>14</xdr:row>
      <xdr:rowOff>0</xdr:rowOff>
    </xdr:from>
    <xdr:to>
      <xdr:col>11</xdr:col>
      <xdr:colOff>571500</xdr:colOff>
      <xdr:row>18</xdr:row>
      <xdr:rowOff>561975</xdr:rowOff>
    </xdr:to>
    <xdr:pic>
      <xdr:nvPicPr>
        <xdr:cNvPr id="1057" name="Picture 1057" descr="eljKnp"/>
        <xdr:cNvPicPr>
          <a:picLocks noChangeAspect="false"/>
        </xdr:cNvPicPr>
      </xdr:nvPicPr>
      <xdr:blipFill>
        <a:blip xmlns:r="http://schemas.openxmlformats.org/officeDocument/2006/relationships" r:embed="rId10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19</xdr:row>
      <xdr:rowOff>619125</xdr:rowOff>
    </xdr:to>
    <xdr:pic>
      <xdr:nvPicPr>
        <xdr:cNvPr id="1058" name="Picture 1058" descr="oxDPQZ"/>
        <xdr:cNvPicPr>
          <a:picLocks noChangeAspect="false"/>
        </xdr:cNvPicPr>
      </xdr:nvPicPr>
      <xdr:blipFill>
        <a:blip xmlns:r="http://schemas.openxmlformats.org/officeDocument/2006/relationships" r:embed="rId10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1059" name="Picture 1059" descr="UHMHrf"/>
        <xdr:cNvPicPr>
          <a:picLocks noChangeAspect="false"/>
        </xdr:cNvPicPr>
      </xdr:nvPicPr>
      <xdr:blipFill>
        <a:blip xmlns:r="http://schemas.openxmlformats.org/officeDocument/2006/relationships" r:embed="rId10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552450</xdr:colOff>
      <xdr:row>14</xdr:row>
      <xdr:rowOff>0</xdr:rowOff>
    </xdr:from>
    <xdr:to>
      <xdr:col>12</xdr:col>
      <xdr:colOff>552450</xdr:colOff>
      <xdr:row>16</xdr:row>
      <xdr:rowOff>952500</xdr:rowOff>
    </xdr:to>
    <xdr:pic>
      <xdr:nvPicPr>
        <xdr:cNvPr id="1060" name="Picture 1060" descr="ZxGARh"/>
        <xdr:cNvPicPr>
          <a:picLocks noChangeAspect="false"/>
        </xdr:cNvPicPr>
      </xdr:nvPicPr>
      <xdr:blipFill>
        <a:blip xmlns:r="http://schemas.openxmlformats.org/officeDocument/2006/relationships" r:embed="rId10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390525</xdr:rowOff>
    </xdr:to>
    <xdr:pic>
      <xdr:nvPicPr>
        <xdr:cNvPr id="1061" name="Picture 1061" descr="ZxwAxw"/>
        <xdr:cNvPicPr>
          <a:picLocks noChangeAspect="false"/>
        </xdr:cNvPicPr>
      </xdr:nvPicPr>
      <xdr:blipFill>
        <a:blip xmlns:r="http://schemas.openxmlformats.org/officeDocument/2006/relationships" r:embed="rId10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390525</xdr:rowOff>
    </xdr:to>
    <xdr:pic>
      <xdr:nvPicPr>
        <xdr:cNvPr id="1062" name="Picture 1062" descr="raaHYt"/>
        <xdr:cNvPicPr>
          <a:picLocks noChangeAspect="false"/>
        </xdr:cNvPicPr>
      </xdr:nvPicPr>
      <xdr:blipFill>
        <a:blip xmlns:r="http://schemas.openxmlformats.org/officeDocument/2006/relationships" r:embed="rId10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63" name="Picture 1063" descr="lGgbKo"/>
        <xdr:cNvPicPr>
          <a:picLocks noChangeAspect="false"/>
        </xdr:cNvPicPr>
      </xdr:nvPicPr>
      <xdr:blipFill>
        <a:blip xmlns:r="http://schemas.openxmlformats.org/officeDocument/2006/relationships" r:embed="rId10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16</xdr:row>
      <xdr:rowOff>1200150</xdr:rowOff>
    </xdr:to>
    <xdr:pic>
      <xdr:nvPicPr>
        <xdr:cNvPr id="1064" name="Picture 1064" descr="PkVYDR"/>
        <xdr:cNvPicPr>
          <a:picLocks noChangeAspect="false"/>
        </xdr:cNvPicPr>
      </xdr:nvPicPr>
      <xdr:blipFill>
        <a:blip xmlns:r="http://schemas.openxmlformats.org/officeDocument/2006/relationships" r:embed="rId10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17</xdr:row>
      <xdr:rowOff>1133475</xdr:rowOff>
    </xdr:to>
    <xdr:pic>
      <xdr:nvPicPr>
        <xdr:cNvPr id="1065" name="Picture 1065" descr="AvWgMe"/>
        <xdr:cNvPicPr>
          <a:picLocks noChangeAspect="false"/>
        </xdr:cNvPicPr>
      </xdr:nvPicPr>
      <xdr:blipFill>
        <a:blip xmlns:r="http://schemas.openxmlformats.org/officeDocument/2006/relationships" r:embed="rId10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17</xdr:row>
      <xdr:rowOff>1133475</xdr:rowOff>
    </xdr:to>
    <xdr:pic>
      <xdr:nvPicPr>
        <xdr:cNvPr id="1066" name="Picture 1066" descr="QMMYfN"/>
        <xdr:cNvPicPr>
          <a:picLocks noChangeAspect="false"/>
        </xdr:cNvPicPr>
      </xdr:nvPicPr>
      <xdr:blipFill>
        <a:blip xmlns:r="http://schemas.openxmlformats.org/officeDocument/2006/relationships" r:embed="rId10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333375</xdr:colOff>
      <xdr:row>14</xdr:row>
      <xdr:rowOff>0</xdr:rowOff>
    </xdr:from>
    <xdr:to>
      <xdr:col>12</xdr:col>
      <xdr:colOff>333375</xdr:colOff>
      <xdr:row>16</xdr:row>
      <xdr:rowOff>952500</xdr:rowOff>
    </xdr:to>
    <xdr:pic>
      <xdr:nvPicPr>
        <xdr:cNvPr id="1067" name="Picture 1067" descr="UkxHiv"/>
        <xdr:cNvPicPr>
          <a:picLocks noChangeAspect="false"/>
        </xdr:cNvPicPr>
      </xdr:nvPicPr>
      <xdr:blipFill>
        <a:blip xmlns:r="http://schemas.openxmlformats.org/officeDocument/2006/relationships" r:embed="rId10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304800</xdr:colOff>
      <xdr:row>14</xdr:row>
      <xdr:rowOff>0</xdr:rowOff>
    </xdr:from>
    <xdr:to>
      <xdr:col>12</xdr:col>
      <xdr:colOff>304800</xdr:colOff>
      <xdr:row>16</xdr:row>
      <xdr:rowOff>952500</xdr:rowOff>
    </xdr:to>
    <xdr:pic>
      <xdr:nvPicPr>
        <xdr:cNvPr id="1068" name="Picture 1068" descr="ihElFd"/>
        <xdr:cNvPicPr>
          <a:picLocks noChangeAspect="false"/>
        </xdr:cNvPicPr>
      </xdr:nvPicPr>
      <xdr:blipFill>
        <a:blip xmlns:r="http://schemas.openxmlformats.org/officeDocument/2006/relationships" r:embed="rId10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12</xdr:col>
      <xdr:colOff>523875</xdr:colOff>
      <xdr:row>14</xdr:row>
      <xdr:rowOff>0</xdr:rowOff>
    </xdr:from>
    <xdr:to>
      <xdr:col>12</xdr:col>
      <xdr:colOff>523875</xdr:colOff>
      <xdr:row>16</xdr:row>
      <xdr:rowOff>952500</xdr:rowOff>
    </xdr:to>
    <xdr:pic>
      <xdr:nvPicPr>
        <xdr:cNvPr id="1069" name="Picture 1069" descr="ZqLIoi"/>
        <xdr:cNvPicPr>
          <a:picLocks noChangeAspect="false"/>
        </xdr:cNvPicPr>
      </xdr:nvPicPr>
      <xdr:blipFill>
        <a:blip xmlns:r="http://schemas.openxmlformats.org/officeDocument/2006/relationships" r:embed="rId10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695325</xdr:rowOff>
    </xdr:to>
    <xdr:pic>
      <xdr:nvPicPr>
        <xdr:cNvPr id="1070" name="Picture 1070" descr="NvnOGj"/>
        <xdr:cNvPicPr>
          <a:picLocks noChangeAspect="false"/>
        </xdr:cNvPicPr>
      </xdr:nvPicPr>
      <xdr:blipFill>
        <a:blip xmlns:r="http://schemas.openxmlformats.org/officeDocument/2006/relationships" r:embed="rId10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638175</xdr:colOff>
      <xdr:row>14</xdr:row>
      <xdr:rowOff>0</xdr:rowOff>
    </xdr:from>
    <xdr:to>
      <xdr:col>11</xdr:col>
      <xdr:colOff>638175</xdr:colOff>
      <xdr:row>17</xdr:row>
      <xdr:rowOff>695325</xdr:rowOff>
    </xdr:to>
    <xdr:pic>
      <xdr:nvPicPr>
        <xdr:cNvPr id="1071" name="Picture 1071" descr="Wgmplw"/>
        <xdr:cNvPicPr>
          <a:picLocks noChangeAspect="false"/>
        </xdr:cNvPicPr>
      </xdr:nvPicPr>
      <xdr:blipFill>
        <a:blip xmlns:r="http://schemas.openxmlformats.org/officeDocument/2006/relationships" r:embed="rId10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2" name="Picture 1072" descr="WBIqPi"/>
        <xdr:cNvPicPr>
          <a:picLocks noChangeAspect="false"/>
        </xdr:cNvPicPr>
      </xdr:nvPicPr>
      <xdr:blipFill>
        <a:blip xmlns:r="http://schemas.openxmlformats.org/officeDocument/2006/relationships" r:embed="rId10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3" name="Picture 1073" descr="HEONPe"/>
        <xdr:cNvPicPr>
          <a:picLocks noChangeAspect="false"/>
        </xdr:cNvPicPr>
      </xdr:nvPicPr>
      <xdr:blipFill>
        <a:blip xmlns:r="http://schemas.openxmlformats.org/officeDocument/2006/relationships" r:embed="rId10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074" name="Picture 1074" descr="ptYbmy"/>
        <xdr:cNvPicPr>
          <a:picLocks noChangeAspect="false"/>
        </xdr:cNvPicPr>
      </xdr:nvPicPr>
      <xdr:blipFill>
        <a:blip xmlns:r="http://schemas.openxmlformats.org/officeDocument/2006/relationships" r:embed="rId10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75" name="Picture 1075" descr="gPlglW"/>
        <xdr:cNvPicPr>
          <a:picLocks noChangeAspect="false"/>
        </xdr:cNvPicPr>
      </xdr:nvPicPr>
      <xdr:blipFill>
        <a:blip xmlns:r="http://schemas.openxmlformats.org/officeDocument/2006/relationships" r:embed="rId10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1076" name="Picture 1076" descr="uaXdIk"/>
        <xdr:cNvPicPr>
          <a:picLocks noChangeAspect="false"/>
        </xdr:cNvPicPr>
      </xdr:nvPicPr>
      <xdr:blipFill>
        <a:blip xmlns:r="http://schemas.openxmlformats.org/officeDocument/2006/relationships" r:embed="rId10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1077" name="Picture 1077" descr="leEHpA"/>
        <xdr:cNvPicPr>
          <a:picLocks noChangeAspect="false"/>
        </xdr:cNvPicPr>
      </xdr:nvPicPr>
      <xdr:blipFill>
        <a:blip xmlns:r="http://schemas.openxmlformats.org/officeDocument/2006/relationships" r:embed="rId10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78" name="Picture 1078" descr="JhlWYB"/>
        <xdr:cNvPicPr>
          <a:picLocks noChangeAspect="false"/>
        </xdr:cNvPicPr>
      </xdr:nvPicPr>
      <xdr:blipFill>
        <a:blip xmlns:r="http://schemas.openxmlformats.org/officeDocument/2006/relationships" r:embed="rId10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79" name="Picture 1079" descr="AOxoEw"/>
        <xdr:cNvPicPr>
          <a:picLocks noChangeAspect="false"/>
        </xdr:cNvPicPr>
      </xdr:nvPicPr>
      <xdr:blipFill>
        <a:blip xmlns:r="http://schemas.openxmlformats.org/officeDocument/2006/relationships" r:embed="rId10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080" name="Picture 1080" descr="qCaWSj"/>
        <xdr:cNvPicPr>
          <a:picLocks noChangeAspect="false"/>
        </xdr:cNvPicPr>
      </xdr:nvPicPr>
      <xdr:blipFill>
        <a:blip xmlns:r="http://schemas.openxmlformats.org/officeDocument/2006/relationships" r:embed="rId10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1081" name="Picture 1081" descr="GIajRk"/>
        <xdr:cNvPicPr>
          <a:picLocks noChangeAspect="false"/>
        </xdr:cNvPicPr>
      </xdr:nvPicPr>
      <xdr:blipFill>
        <a:blip xmlns:r="http://schemas.openxmlformats.org/officeDocument/2006/relationships" r:embed="rId10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762000</xdr:rowOff>
    </xdr:to>
    <xdr:pic>
      <xdr:nvPicPr>
        <xdr:cNvPr id="1082" name="Picture 1082" descr="EYNXzp"/>
        <xdr:cNvPicPr>
          <a:picLocks noChangeAspect="false"/>
        </xdr:cNvPicPr>
      </xdr:nvPicPr>
      <xdr:blipFill>
        <a:blip xmlns:r="http://schemas.openxmlformats.org/officeDocument/2006/relationships" r:embed="rId10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762000</xdr:rowOff>
    </xdr:to>
    <xdr:pic>
      <xdr:nvPicPr>
        <xdr:cNvPr id="1083" name="Picture 1083" descr="KoDVmf"/>
        <xdr:cNvPicPr>
          <a:picLocks noChangeAspect="false"/>
        </xdr:cNvPicPr>
      </xdr:nvPicPr>
      <xdr:blipFill>
        <a:blip xmlns:r="http://schemas.openxmlformats.org/officeDocument/2006/relationships" r:embed="rId10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733425</xdr:rowOff>
    </xdr:to>
    <xdr:pic>
      <xdr:nvPicPr>
        <xdr:cNvPr id="1084" name="Picture 1084" descr="rVbbUk"/>
        <xdr:cNvPicPr>
          <a:picLocks noChangeAspect="false"/>
        </xdr:cNvPicPr>
      </xdr:nvPicPr>
      <xdr:blipFill>
        <a:blip xmlns:r="http://schemas.openxmlformats.org/officeDocument/2006/relationships" r:embed="rId10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38100</xdr:rowOff>
    </xdr:to>
    <xdr:pic>
      <xdr:nvPicPr>
        <xdr:cNvPr id="1085" name="Picture 1085" descr="VZPaJQ"/>
        <xdr:cNvPicPr>
          <a:picLocks noChangeAspect="false"/>
        </xdr:cNvPicPr>
      </xdr:nvPicPr>
      <xdr:blipFill>
        <a:blip xmlns:r="http://schemas.openxmlformats.org/officeDocument/2006/relationships" r:embed="rId10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990600</xdr:rowOff>
    </xdr:to>
    <xdr:pic>
      <xdr:nvPicPr>
        <xdr:cNvPr id="1086" name="Picture 1086" descr="mrhXsZ"/>
        <xdr:cNvPicPr>
          <a:picLocks noChangeAspect="false"/>
        </xdr:cNvPicPr>
      </xdr:nvPicPr>
      <xdr:blipFill>
        <a:blip xmlns:r="http://schemas.openxmlformats.org/officeDocument/2006/relationships" r:embed="rId10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87" name="Picture 1087" descr="BXwBZN"/>
        <xdr:cNvPicPr>
          <a:picLocks noChangeAspect="false"/>
        </xdr:cNvPicPr>
      </xdr:nvPicPr>
      <xdr:blipFill>
        <a:blip xmlns:r="http://schemas.openxmlformats.org/officeDocument/2006/relationships" r:embed="rId10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1000125</xdr:rowOff>
    </xdr:to>
    <xdr:pic>
      <xdr:nvPicPr>
        <xdr:cNvPr id="1088" name="Picture 1088" descr="vfZmnd"/>
        <xdr:cNvPicPr>
          <a:picLocks noChangeAspect="false"/>
        </xdr:cNvPicPr>
      </xdr:nvPicPr>
      <xdr:blipFill>
        <a:blip xmlns:r="http://schemas.openxmlformats.org/officeDocument/2006/relationships" r:embed="rId10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89" name="Picture 1089" descr="uYlBQg"/>
        <xdr:cNvPicPr>
          <a:picLocks noChangeAspect="false"/>
        </xdr:cNvPicPr>
      </xdr:nvPicPr>
      <xdr:blipFill>
        <a:blip xmlns:r="http://schemas.openxmlformats.org/officeDocument/2006/relationships" r:embed="rId10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090" name="Picture 1090" descr="gCopLB"/>
        <xdr:cNvPicPr>
          <a:picLocks noChangeAspect="false"/>
        </xdr:cNvPicPr>
      </xdr:nvPicPr>
      <xdr:blipFill>
        <a:blip xmlns:r="http://schemas.openxmlformats.org/officeDocument/2006/relationships" r:embed="rId10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1" name="Picture 1091" descr="XFscHG"/>
        <xdr:cNvPicPr>
          <a:picLocks noChangeAspect="false"/>
        </xdr:cNvPicPr>
      </xdr:nvPicPr>
      <xdr:blipFill>
        <a:blip xmlns:r="http://schemas.openxmlformats.org/officeDocument/2006/relationships" r:embed="rId10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2" name="Picture 1092" descr="pzZcQP"/>
        <xdr:cNvPicPr>
          <a:picLocks noChangeAspect="false"/>
        </xdr:cNvPicPr>
      </xdr:nvPicPr>
      <xdr:blipFill>
        <a:blip xmlns:r="http://schemas.openxmlformats.org/officeDocument/2006/relationships" r:embed="rId10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1093" name="Picture 1093" descr="lbVyOw"/>
        <xdr:cNvPicPr>
          <a:picLocks noChangeAspect="false"/>
        </xdr:cNvPicPr>
      </xdr:nvPicPr>
      <xdr:blipFill>
        <a:blip xmlns:r="http://schemas.openxmlformats.org/officeDocument/2006/relationships" r:embed="rId10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4" name="Picture 1094" descr="ZXrTGD"/>
        <xdr:cNvPicPr>
          <a:picLocks noChangeAspect="false"/>
        </xdr:cNvPicPr>
      </xdr:nvPicPr>
      <xdr:blipFill>
        <a:blip xmlns:r="http://schemas.openxmlformats.org/officeDocument/2006/relationships" r:embed="rId10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5" name="Picture 1095" descr="wNucNf"/>
        <xdr:cNvPicPr>
          <a:picLocks noChangeAspect="false"/>
        </xdr:cNvPicPr>
      </xdr:nvPicPr>
      <xdr:blipFill>
        <a:blip xmlns:r="http://schemas.openxmlformats.org/officeDocument/2006/relationships" r:embed="rId10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096" name="Picture 1096" descr="qiwdnt"/>
        <xdr:cNvPicPr>
          <a:picLocks noChangeAspect="false"/>
        </xdr:cNvPicPr>
      </xdr:nvPicPr>
      <xdr:blipFill>
        <a:blip xmlns:r="http://schemas.openxmlformats.org/officeDocument/2006/relationships" r:embed="rId10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97" name="Picture 1097" descr="afVVPH"/>
        <xdr:cNvPicPr>
          <a:picLocks noChangeAspect="false"/>
        </xdr:cNvPicPr>
      </xdr:nvPicPr>
      <xdr:blipFill>
        <a:blip xmlns:r="http://schemas.openxmlformats.org/officeDocument/2006/relationships" r:embed="rId10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1098" name="Picture 1098" descr="GxTTTL"/>
        <xdr:cNvPicPr>
          <a:picLocks noChangeAspect="false"/>
        </xdr:cNvPicPr>
      </xdr:nvPicPr>
      <xdr:blipFill>
        <a:blip xmlns:r="http://schemas.openxmlformats.org/officeDocument/2006/relationships" r:embed="rId10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523875</xdr:rowOff>
    </xdr:to>
    <xdr:pic>
      <xdr:nvPicPr>
        <xdr:cNvPr id="1099" name="Picture 1099" descr="WTEwEl"/>
        <xdr:cNvPicPr>
          <a:picLocks noChangeAspect="false"/>
        </xdr:cNvPicPr>
      </xdr:nvPicPr>
      <xdr:blipFill>
        <a:blip xmlns:r="http://schemas.openxmlformats.org/officeDocument/2006/relationships" r:embed="rId10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523875</xdr:rowOff>
    </xdr:to>
    <xdr:pic>
      <xdr:nvPicPr>
        <xdr:cNvPr id="1100" name="Picture 1100" descr="hTsRbB"/>
        <xdr:cNvPicPr>
          <a:picLocks noChangeAspect="false"/>
        </xdr:cNvPicPr>
      </xdr:nvPicPr>
      <xdr:blipFill>
        <a:blip xmlns:r="http://schemas.openxmlformats.org/officeDocument/2006/relationships" r:embed="rId10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01" name="Picture 1101" descr="obDzYu"/>
        <xdr:cNvPicPr>
          <a:picLocks noChangeAspect="false"/>
        </xdr:cNvPicPr>
      </xdr:nvPicPr>
      <xdr:blipFill>
        <a:blip xmlns:r="http://schemas.openxmlformats.org/officeDocument/2006/relationships" r:embed="rId1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02" name="Picture 1102" descr="PTLicf"/>
        <xdr:cNvPicPr>
          <a:picLocks noChangeAspect="false"/>
        </xdr:cNvPicPr>
      </xdr:nvPicPr>
      <xdr:blipFill>
        <a:blip xmlns:r="http://schemas.openxmlformats.org/officeDocument/2006/relationships" r:embed="rId1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03" name="Picture 1103" descr="OJdkEB"/>
        <xdr:cNvPicPr>
          <a:picLocks noChangeAspect="false"/>
        </xdr:cNvPicPr>
      </xdr:nvPicPr>
      <xdr:blipFill>
        <a:blip xmlns:r="http://schemas.openxmlformats.org/officeDocument/2006/relationships" r:embed="rId1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04" name="Picture 1104" descr="BnyVPZ"/>
        <xdr:cNvPicPr>
          <a:picLocks noChangeAspect="false"/>
        </xdr:cNvPicPr>
      </xdr:nvPicPr>
      <xdr:blipFill>
        <a:blip xmlns:r="http://schemas.openxmlformats.org/officeDocument/2006/relationships" r:embed="rId1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1105" name="Picture 1105" descr="xeTgZH"/>
        <xdr:cNvPicPr>
          <a:picLocks noChangeAspect="false"/>
        </xdr:cNvPicPr>
      </xdr:nvPicPr>
      <xdr:blipFill>
        <a:blip xmlns:r="http://schemas.openxmlformats.org/officeDocument/2006/relationships" r:embed="rId1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1362075</xdr:rowOff>
    </xdr:to>
    <xdr:pic>
      <xdr:nvPicPr>
        <xdr:cNvPr id="1106" name="Picture 1106" descr="Oxpkqz"/>
        <xdr:cNvPicPr>
          <a:picLocks noChangeAspect="false"/>
        </xdr:cNvPicPr>
      </xdr:nvPicPr>
      <xdr:blipFill>
        <a:blip xmlns:r="http://schemas.openxmlformats.org/officeDocument/2006/relationships" r:embed="rId1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1362075</xdr:rowOff>
    </xdr:to>
    <xdr:pic>
      <xdr:nvPicPr>
        <xdr:cNvPr id="1107" name="Picture 1107" descr="uMcZuG"/>
        <xdr:cNvPicPr>
          <a:picLocks noChangeAspect="false"/>
        </xdr:cNvPicPr>
      </xdr:nvPicPr>
      <xdr:blipFill>
        <a:blip xmlns:r="http://schemas.openxmlformats.org/officeDocument/2006/relationships" r:embed="rId1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20</xdr:row>
      <xdr:rowOff>1362075</xdr:rowOff>
    </xdr:to>
    <xdr:pic>
      <xdr:nvPicPr>
        <xdr:cNvPr id="1108" name="Picture 1108" descr="CIrGZF"/>
        <xdr:cNvPicPr>
          <a:picLocks noChangeAspect="false"/>
        </xdr:cNvPicPr>
      </xdr:nvPicPr>
      <xdr:blipFill>
        <a:blip xmlns:r="http://schemas.openxmlformats.org/officeDocument/2006/relationships" r:embed="rId1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1109" name="Picture 1109" descr="sUtnUX"/>
        <xdr:cNvPicPr>
          <a:picLocks noChangeAspect="false"/>
        </xdr:cNvPicPr>
      </xdr:nvPicPr>
      <xdr:blipFill>
        <a:blip xmlns:r="http://schemas.openxmlformats.org/officeDocument/2006/relationships" r:embed="rId1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10" name="Picture 1110" descr="baqQPz"/>
        <xdr:cNvPicPr>
          <a:picLocks noChangeAspect="false"/>
        </xdr:cNvPicPr>
      </xdr:nvPicPr>
      <xdr:blipFill>
        <a:blip xmlns:r="http://schemas.openxmlformats.org/officeDocument/2006/relationships" r:embed="rId1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20</xdr:row>
      <xdr:rowOff>180975</xdr:rowOff>
    </xdr:to>
    <xdr:pic>
      <xdr:nvPicPr>
        <xdr:cNvPr id="1111" name="Picture 1111" descr="nUkIMq"/>
        <xdr:cNvPicPr>
          <a:picLocks noChangeAspect="false"/>
        </xdr:cNvPicPr>
      </xdr:nvPicPr>
      <xdr:blipFill>
        <a:blip xmlns:r="http://schemas.openxmlformats.org/officeDocument/2006/relationships" r:embed="rId1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12" name="Picture 1112" descr="TqmnPw"/>
        <xdr:cNvPicPr>
          <a:picLocks noChangeAspect="false"/>
        </xdr:cNvPicPr>
      </xdr:nvPicPr>
      <xdr:blipFill>
        <a:blip xmlns:r="http://schemas.openxmlformats.org/officeDocument/2006/relationships" r:embed="rId1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13" name="Picture 1113" descr="vJbRWy"/>
        <xdr:cNvPicPr>
          <a:picLocks noChangeAspect="false"/>
        </xdr:cNvPicPr>
      </xdr:nvPicPr>
      <xdr:blipFill>
        <a:blip xmlns:r="http://schemas.openxmlformats.org/officeDocument/2006/relationships" r:embed="rId1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1114" name="Picture 1114" descr="tgfVGX"/>
        <xdr:cNvPicPr>
          <a:picLocks noChangeAspect="false"/>
        </xdr:cNvPicPr>
      </xdr:nvPicPr>
      <xdr:blipFill>
        <a:blip xmlns:r="http://schemas.openxmlformats.org/officeDocument/2006/relationships" r:embed="rId1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1115" name="Picture 1115" descr="jOhGgz"/>
        <xdr:cNvPicPr>
          <a:picLocks noChangeAspect="false"/>
        </xdr:cNvPicPr>
      </xdr:nvPicPr>
      <xdr:blipFill>
        <a:blip xmlns:r="http://schemas.openxmlformats.org/officeDocument/2006/relationships" r:embed="rId1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16" name="Picture 1116" descr="iZMaHS"/>
        <xdr:cNvPicPr>
          <a:picLocks noChangeAspect="false"/>
        </xdr:cNvPicPr>
      </xdr:nvPicPr>
      <xdr:blipFill>
        <a:blip xmlns:r="http://schemas.openxmlformats.org/officeDocument/2006/relationships" r:embed="rId1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21</xdr:row>
      <xdr:rowOff>571500</xdr:rowOff>
    </xdr:to>
    <xdr:pic>
      <xdr:nvPicPr>
        <xdr:cNvPr id="1117" name="Picture 1117" descr="QWNUUQ"/>
        <xdr:cNvPicPr>
          <a:picLocks noChangeAspect="false"/>
        </xdr:cNvPicPr>
      </xdr:nvPicPr>
      <xdr:blipFill>
        <a:blip xmlns:r="http://schemas.openxmlformats.org/officeDocument/2006/relationships" r:embed="rId1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552450</xdr:rowOff>
    </xdr:to>
    <xdr:pic>
      <xdr:nvPicPr>
        <xdr:cNvPr id="1118" name="Picture 1118" descr="llnrSP"/>
        <xdr:cNvPicPr>
          <a:picLocks noChangeAspect="false"/>
        </xdr:cNvPicPr>
      </xdr:nvPicPr>
      <xdr:blipFill>
        <a:blip xmlns:r="http://schemas.openxmlformats.org/officeDocument/2006/relationships" r:embed="rId1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19" name="Picture 1119" descr="tvhTOo"/>
        <xdr:cNvPicPr>
          <a:picLocks noChangeAspect="false"/>
        </xdr:cNvPicPr>
      </xdr:nvPicPr>
      <xdr:blipFill>
        <a:blip xmlns:r="http://schemas.openxmlformats.org/officeDocument/2006/relationships" r:embed="rId1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20" name="Picture 1120" descr="kjlLiO"/>
        <xdr:cNvPicPr>
          <a:picLocks noChangeAspect="false"/>
        </xdr:cNvPicPr>
      </xdr:nvPicPr>
      <xdr:blipFill>
        <a:blip xmlns:r="http://schemas.openxmlformats.org/officeDocument/2006/relationships" r:embed="rId1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21" name="Picture 1121" descr="zDByHc"/>
        <xdr:cNvPicPr>
          <a:picLocks noChangeAspect="false"/>
        </xdr:cNvPicPr>
      </xdr:nvPicPr>
      <xdr:blipFill>
        <a:blip xmlns:r="http://schemas.openxmlformats.org/officeDocument/2006/relationships" r:embed="rId1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22" name="Picture 1122" descr="aiOfWc"/>
        <xdr:cNvPicPr>
          <a:picLocks noChangeAspect="false"/>
        </xdr:cNvPicPr>
      </xdr:nvPicPr>
      <xdr:blipFill>
        <a:blip xmlns:r="http://schemas.openxmlformats.org/officeDocument/2006/relationships" r:embed="rId1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1123" name="Picture 1123" descr="TRrkxX"/>
        <xdr:cNvPicPr>
          <a:picLocks noChangeAspect="false"/>
        </xdr:cNvPicPr>
      </xdr:nvPicPr>
      <xdr:blipFill>
        <a:blip xmlns:r="http://schemas.openxmlformats.org/officeDocument/2006/relationships" r:embed="rId1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1124" name="Picture 1124" descr="IuLdyF"/>
        <xdr:cNvPicPr>
          <a:picLocks noChangeAspect="false"/>
        </xdr:cNvPicPr>
      </xdr:nvPicPr>
      <xdr:blipFill>
        <a:blip xmlns:r="http://schemas.openxmlformats.org/officeDocument/2006/relationships" r:embed="rId1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1125" name="Picture 1125" descr="LzciYD"/>
        <xdr:cNvPicPr>
          <a:picLocks noChangeAspect="false"/>
        </xdr:cNvPicPr>
      </xdr:nvPicPr>
      <xdr:blipFill>
        <a:blip xmlns:r="http://schemas.openxmlformats.org/officeDocument/2006/relationships" r:embed="rId1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342900</xdr:rowOff>
    </xdr:to>
    <xdr:pic>
      <xdr:nvPicPr>
        <xdr:cNvPr id="1126" name="Picture 1126" descr="iIyTGt"/>
        <xdr:cNvPicPr>
          <a:picLocks noChangeAspect="false"/>
        </xdr:cNvPicPr>
      </xdr:nvPicPr>
      <xdr:blipFill>
        <a:blip xmlns:r="http://schemas.openxmlformats.org/officeDocument/2006/relationships" r:embed="rId1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27" name="Picture 1127" descr="dEVHhg"/>
        <xdr:cNvPicPr>
          <a:picLocks noChangeAspect="false"/>
        </xdr:cNvPicPr>
      </xdr:nvPicPr>
      <xdr:blipFill>
        <a:blip xmlns:r="http://schemas.openxmlformats.org/officeDocument/2006/relationships" r:embed="rId1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28" name="Picture 1128" descr="AbVlFU"/>
        <xdr:cNvPicPr>
          <a:picLocks noChangeAspect="false"/>
        </xdr:cNvPicPr>
      </xdr:nvPicPr>
      <xdr:blipFill>
        <a:blip xmlns:r="http://schemas.openxmlformats.org/officeDocument/2006/relationships" r:embed="rId1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20</xdr:row>
      <xdr:rowOff>171450</xdr:rowOff>
    </xdr:to>
    <xdr:pic>
      <xdr:nvPicPr>
        <xdr:cNvPr id="1129" name="Picture 1129" descr="WYimIR"/>
        <xdr:cNvPicPr>
          <a:picLocks noChangeAspect="false"/>
        </xdr:cNvPicPr>
      </xdr:nvPicPr>
      <xdr:blipFill>
        <a:blip xmlns:r="http://schemas.openxmlformats.org/officeDocument/2006/relationships" r:embed="rId1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161925</xdr:rowOff>
    </xdr:to>
    <xdr:pic>
      <xdr:nvPicPr>
        <xdr:cNvPr id="1130" name="Picture 1130" descr="cUdSzK"/>
        <xdr:cNvPicPr>
          <a:picLocks noChangeAspect="false"/>
        </xdr:cNvPicPr>
      </xdr:nvPicPr>
      <xdr:blipFill>
        <a:blip xmlns:r="http://schemas.openxmlformats.org/officeDocument/2006/relationships" r:embed="rId1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161925</xdr:rowOff>
    </xdr:to>
    <xdr:pic>
      <xdr:nvPicPr>
        <xdr:cNvPr id="1131" name="Picture 1131" descr="omzyxv"/>
        <xdr:cNvPicPr>
          <a:picLocks noChangeAspect="false"/>
        </xdr:cNvPicPr>
      </xdr:nvPicPr>
      <xdr:blipFill>
        <a:blip xmlns:r="http://schemas.openxmlformats.org/officeDocument/2006/relationships" r:embed="rId1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132" name="Picture 1132" descr="QpaaTm"/>
        <xdr:cNvPicPr>
          <a:picLocks noChangeAspect="false"/>
        </xdr:cNvPicPr>
      </xdr:nvPicPr>
      <xdr:blipFill>
        <a:blip xmlns:r="http://schemas.openxmlformats.org/officeDocument/2006/relationships" r:embed="rId1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133" name="Picture 1133" descr="YBYNXm"/>
        <xdr:cNvPicPr>
          <a:picLocks noChangeAspect="false"/>
        </xdr:cNvPicPr>
      </xdr:nvPicPr>
      <xdr:blipFill>
        <a:blip xmlns:r="http://schemas.openxmlformats.org/officeDocument/2006/relationships" r:embed="rId1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133350</xdr:rowOff>
    </xdr:to>
    <xdr:pic>
      <xdr:nvPicPr>
        <xdr:cNvPr id="1134" name="Picture 1134" descr="nVOPdx"/>
        <xdr:cNvPicPr>
          <a:picLocks noChangeAspect="false"/>
        </xdr:cNvPicPr>
      </xdr:nvPicPr>
      <xdr:blipFill>
        <a:blip xmlns:r="http://schemas.openxmlformats.org/officeDocument/2006/relationships" r:embed="rId1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135" name="Picture 1135" descr="qidYUM"/>
        <xdr:cNvPicPr>
          <a:picLocks noChangeAspect="false"/>
        </xdr:cNvPicPr>
      </xdr:nvPicPr>
      <xdr:blipFill>
        <a:blip xmlns:r="http://schemas.openxmlformats.org/officeDocument/2006/relationships" r:embed="rId1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1152525</xdr:rowOff>
    </xdr:to>
    <xdr:pic>
      <xdr:nvPicPr>
        <xdr:cNvPr id="1136" name="Picture 1136" descr="dlPKCO"/>
        <xdr:cNvPicPr>
          <a:picLocks noChangeAspect="false"/>
        </xdr:cNvPicPr>
      </xdr:nvPicPr>
      <xdr:blipFill>
        <a:blip xmlns:r="http://schemas.openxmlformats.org/officeDocument/2006/relationships" r:embed="rId1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7" name="Picture 1137" descr="cLDAPc"/>
        <xdr:cNvPicPr>
          <a:picLocks noChangeAspect="false"/>
        </xdr:cNvPicPr>
      </xdr:nvPicPr>
      <xdr:blipFill>
        <a:blip xmlns:r="http://schemas.openxmlformats.org/officeDocument/2006/relationships" r:embed="rId1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8" name="Picture 1138" descr="scLyYs"/>
        <xdr:cNvPicPr>
          <a:picLocks noChangeAspect="false"/>
        </xdr:cNvPicPr>
      </xdr:nvPicPr>
      <xdr:blipFill>
        <a:blip xmlns:r="http://schemas.openxmlformats.org/officeDocument/2006/relationships" r:embed="rId1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18</xdr:row>
      <xdr:rowOff>1038225</xdr:rowOff>
    </xdr:to>
    <xdr:pic>
      <xdr:nvPicPr>
        <xdr:cNvPr id="1139" name="Picture 1139" descr="URqWQW"/>
        <xdr:cNvPicPr>
          <a:picLocks noChangeAspect="false"/>
        </xdr:cNvPicPr>
      </xdr:nvPicPr>
      <xdr:blipFill>
        <a:blip xmlns:r="http://schemas.openxmlformats.org/officeDocument/2006/relationships" r:embed="rId1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0" name="Picture 1140" descr="KitXEm"/>
        <xdr:cNvPicPr>
          <a:picLocks noChangeAspect="false"/>
        </xdr:cNvPicPr>
      </xdr:nvPicPr>
      <xdr:blipFill>
        <a:blip xmlns:r="http://schemas.openxmlformats.org/officeDocument/2006/relationships" r:embed="rId1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1" name="Picture 1141" descr="lFReOL"/>
        <xdr:cNvPicPr>
          <a:picLocks noChangeAspect="false"/>
        </xdr:cNvPicPr>
      </xdr:nvPicPr>
      <xdr:blipFill>
        <a:blip xmlns:r="http://schemas.openxmlformats.org/officeDocument/2006/relationships" r:embed="rId1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1142" name="Picture 1142" descr="mMoSGH"/>
        <xdr:cNvPicPr>
          <a:picLocks noChangeAspect="false"/>
        </xdr:cNvPicPr>
      </xdr:nvPicPr>
      <xdr:blipFill>
        <a:blip xmlns:r="http://schemas.openxmlformats.org/officeDocument/2006/relationships" r:embed="rId1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352425</xdr:rowOff>
    </xdr:to>
    <xdr:pic>
      <xdr:nvPicPr>
        <xdr:cNvPr id="1143" name="Picture 1143" descr="RXjLzf"/>
        <xdr:cNvPicPr>
          <a:picLocks noChangeAspect="false"/>
        </xdr:cNvPicPr>
      </xdr:nvPicPr>
      <xdr:blipFill>
        <a:blip xmlns:r="http://schemas.openxmlformats.org/officeDocument/2006/relationships" r:embed="rId1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4" name="Picture 1144" descr="hgjOwr"/>
        <xdr:cNvPicPr>
          <a:picLocks noChangeAspect="false"/>
        </xdr:cNvPicPr>
      </xdr:nvPicPr>
      <xdr:blipFill>
        <a:blip xmlns:r="http://schemas.openxmlformats.org/officeDocument/2006/relationships" r:embed="rId1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5" name="Picture 1145" descr="XWavWk"/>
        <xdr:cNvPicPr>
          <a:picLocks noChangeAspect="false"/>
        </xdr:cNvPicPr>
      </xdr:nvPicPr>
      <xdr:blipFill>
        <a:blip xmlns:r="http://schemas.openxmlformats.org/officeDocument/2006/relationships" r:embed="rId1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46" name="Picture 1146" descr="RwsiCD"/>
        <xdr:cNvPicPr>
          <a:picLocks noChangeAspect="false"/>
        </xdr:cNvPicPr>
      </xdr:nvPicPr>
      <xdr:blipFill>
        <a:blip xmlns:r="http://schemas.openxmlformats.org/officeDocument/2006/relationships" r:embed="rId1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1190625</xdr:rowOff>
    </xdr:to>
    <xdr:pic>
      <xdr:nvPicPr>
        <xdr:cNvPr id="1147" name="Picture 1147" descr="wMKVRY"/>
        <xdr:cNvPicPr>
          <a:picLocks noChangeAspect="false"/>
        </xdr:cNvPicPr>
      </xdr:nvPicPr>
      <xdr:blipFill>
        <a:blip xmlns:r="http://schemas.openxmlformats.org/officeDocument/2006/relationships" r:embed="rId1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48" name="Picture 1148" descr="gqmabw"/>
        <xdr:cNvPicPr>
          <a:picLocks noChangeAspect="false"/>
        </xdr:cNvPicPr>
      </xdr:nvPicPr>
      <xdr:blipFill>
        <a:blip xmlns:r="http://schemas.openxmlformats.org/officeDocument/2006/relationships" r:embed="rId1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1149" name="Picture 1149" descr="lhPUCN"/>
        <xdr:cNvPicPr>
          <a:picLocks noChangeAspect="false"/>
        </xdr:cNvPicPr>
      </xdr:nvPicPr>
      <xdr:blipFill>
        <a:blip xmlns:r="http://schemas.openxmlformats.org/officeDocument/2006/relationships" r:embed="rId1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1238250</xdr:rowOff>
    </xdr:to>
    <xdr:pic>
      <xdr:nvPicPr>
        <xdr:cNvPr id="1150" name="Picture 1150" descr="lebfwU"/>
        <xdr:cNvPicPr>
          <a:picLocks noChangeAspect="false"/>
        </xdr:cNvPicPr>
      </xdr:nvPicPr>
      <xdr:blipFill>
        <a:blip xmlns:r="http://schemas.openxmlformats.org/officeDocument/2006/relationships" r:embed="rId1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1238250</xdr:rowOff>
    </xdr:to>
    <xdr:pic>
      <xdr:nvPicPr>
        <xdr:cNvPr id="1151" name="Picture 1151" descr="ngTbLJ"/>
        <xdr:cNvPicPr>
          <a:picLocks noChangeAspect="false"/>
        </xdr:cNvPicPr>
      </xdr:nvPicPr>
      <xdr:blipFill>
        <a:blip xmlns:r="http://schemas.openxmlformats.org/officeDocument/2006/relationships" r:embed="rId1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52" name="Picture 1152" descr="hzRogZ"/>
        <xdr:cNvPicPr>
          <a:picLocks noChangeAspect="false"/>
        </xdr:cNvPicPr>
      </xdr:nvPicPr>
      <xdr:blipFill>
        <a:blip xmlns:r="http://schemas.openxmlformats.org/officeDocument/2006/relationships" r:embed="rId1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153" name="Picture 1153" descr="ruYkaU"/>
        <xdr:cNvPicPr>
          <a:picLocks noChangeAspect="false"/>
        </xdr:cNvPicPr>
      </xdr:nvPicPr>
      <xdr:blipFill>
        <a:blip xmlns:r="http://schemas.openxmlformats.org/officeDocument/2006/relationships" r:embed="rId1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19</xdr:row>
      <xdr:rowOff>895350</xdr:rowOff>
    </xdr:to>
    <xdr:pic>
      <xdr:nvPicPr>
        <xdr:cNvPr id="1154" name="Picture 1154" descr="dKxMCU"/>
        <xdr:cNvPicPr>
          <a:picLocks noChangeAspect="false"/>
        </xdr:cNvPicPr>
      </xdr:nvPicPr>
      <xdr:blipFill>
        <a:blip xmlns:r="http://schemas.openxmlformats.org/officeDocument/2006/relationships" r:embed="rId1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155" name="Picture 1155" descr="ZCUFSe"/>
        <xdr:cNvPicPr>
          <a:picLocks noChangeAspect="false"/>
        </xdr:cNvPicPr>
      </xdr:nvPicPr>
      <xdr:blipFill>
        <a:blip xmlns:r="http://schemas.openxmlformats.org/officeDocument/2006/relationships" r:embed="rId1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6" name="Picture 1156" descr="uNoByg"/>
        <xdr:cNvPicPr>
          <a:picLocks noChangeAspect="false"/>
        </xdr:cNvPicPr>
      </xdr:nvPicPr>
      <xdr:blipFill>
        <a:blip xmlns:r="http://schemas.openxmlformats.org/officeDocument/2006/relationships" r:embed="rId1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7" name="Picture 1157" descr="DJwvph"/>
        <xdr:cNvPicPr>
          <a:picLocks noChangeAspect="false"/>
        </xdr:cNvPicPr>
      </xdr:nvPicPr>
      <xdr:blipFill>
        <a:blip xmlns:r="http://schemas.openxmlformats.org/officeDocument/2006/relationships" r:embed="rId1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158" name="Picture 1158" descr="nvIFVR"/>
        <xdr:cNvPicPr>
          <a:picLocks noChangeAspect="false"/>
        </xdr:cNvPicPr>
      </xdr:nvPicPr>
      <xdr:blipFill>
        <a:blip xmlns:r="http://schemas.openxmlformats.org/officeDocument/2006/relationships" r:embed="rId1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159" name="Picture 1159" descr="hkVyyV"/>
        <xdr:cNvPicPr>
          <a:picLocks noChangeAspect="false"/>
        </xdr:cNvPicPr>
      </xdr:nvPicPr>
      <xdr:blipFill>
        <a:blip xmlns:r="http://schemas.openxmlformats.org/officeDocument/2006/relationships" r:embed="rId1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60" name="Picture 1160" descr="UcEWvy"/>
        <xdr:cNvPicPr>
          <a:picLocks noChangeAspect="false"/>
        </xdr:cNvPicPr>
      </xdr:nvPicPr>
      <xdr:blipFill>
        <a:blip xmlns:r="http://schemas.openxmlformats.org/officeDocument/2006/relationships" r:embed="rId1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161" name="Picture 1161" descr="nHzrbE"/>
        <xdr:cNvPicPr>
          <a:picLocks noChangeAspect="false"/>
        </xdr:cNvPicPr>
      </xdr:nvPicPr>
      <xdr:blipFill>
        <a:blip xmlns:r="http://schemas.openxmlformats.org/officeDocument/2006/relationships" r:embed="rId1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162" name="Picture 1162" descr="JjqPZk"/>
        <xdr:cNvPicPr>
          <a:picLocks noChangeAspect="false"/>
        </xdr:cNvPicPr>
      </xdr:nvPicPr>
      <xdr:blipFill>
        <a:blip xmlns:r="http://schemas.openxmlformats.org/officeDocument/2006/relationships" r:embed="rId1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163" name="Picture 1163" descr="rNtOuN"/>
        <xdr:cNvPicPr>
          <a:picLocks noChangeAspect="false"/>
        </xdr:cNvPicPr>
      </xdr:nvPicPr>
      <xdr:blipFill>
        <a:blip xmlns:r="http://schemas.openxmlformats.org/officeDocument/2006/relationships" r:embed="rId1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1164" name="Picture 1164" descr="LFvbZS"/>
        <xdr:cNvPicPr>
          <a:picLocks noChangeAspect="false"/>
        </xdr:cNvPicPr>
      </xdr:nvPicPr>
      <xdr:blipFill>
        <a:blip xmlns:r="http://schemas.openxmlformats.org/officeDocument/2006/relationships" r:embed="rId1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1181100</xdr:rowOff>
    </xdr:to>
    <xdr:pic>
      <xdr:nvPicPr>
        <xdr:cNvPr id="1165" name="Picture 1165" descr="igagKq"/>
        <xdr:cNvPicPr>
          <a:picLocks noChangeAspect="false"/>
        </xdr:cNvPicPr>
      </xdr:nvPicPr>
      <xdr:blipFill>
        <a:blip xmlns:r="http://schemas.openxmlformats.org/officeDocument/2006/relationships" r:embed="rId1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1181100</xdr:rowOff>
    </xdr:to>
    <xdr:pic>
      <xdr:nvPicPr>
        <xdr:cNvPr id="1166" name="Picture 1166" descr="CIjvlo"/>
        <xdr:cNvPicPr>
          <a:picLocks noChangeAspect="false"/>
        </xdr:cNvPicPr>
      </xdr:nvPicPr>
      <xdr:blipFill>
        <a:blip xmlns:r="http://schemas.openxmlformats.org/officeDocument/2006/relationships" r:embed="rId1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1152525</xdr:rowOff>
    </xdr:to>
    <xdr:pic>
      <xdr:nvPicPr>
        <xdr:cNvPr id="1167" name="Picture 1167" descr="CyPpIv"/>
        <xdr:cNvPicPr>
          <a:picLocks noChangeAspect="false"/>
        </xdr:cNvPicPr>
      </xdr:nvPicPr>
      <xdr:blipFill>
        <a:blip xmlns:r="http://schemas.openxmlformats.org/officeDocument/2006/relationships" r:embed="rId1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68" name="Picture 1168" descr="SsmTzz"/>
        <xdr:cNvPicPr>
          <a:picLocks noChangeAspect="false"/>
        </xdr:cNvPicPr>
      </xdr:nvPicPr>
      <xdr:blipFill>
        <a:blip xmlns:r="http://schemas.openxmlformats.org/officeDocument/2006/relationships" r:embed="rId1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169" name="Picture 1169" descr="GFHPhT"/>
        <xdr:cNvPicPr>
          <a:picLocks noChangeAspect="false"/>
        </xdr:cNvPicPr>
      </xdr:nvPicPr>
      <xdr:blipFill>
        <a:blip xmlns:r="http://schemas.openxmlformats.org/officeDocument/2006/relationships" r:embed="rId1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70" name="Picture 1170" descr="IaywKq"/>
        <xdr:cNvPicPr>
          <a:picLocks noChangeAspect="false"/>
        </xdr:cNvPicPr>
      </xdr:nvPicPr>
      <xdr:blipFill>
        <a:blip xmlns:r="http://schemas.openxmlformats.org/officeDocument/2006/relationships" r:embed="rId1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71" name="Picture 1171" descr="qoYwZH"/>
        <xdr:cNvPicPr>
          <a:picLocks noChangeAspect="false"/>
        </xdr:cNvPicPr>
      </xdr:nvPicPr>
      <xdr:blipFill>
        <a:blip xmlns:r="http://schemas.openxmlformats.org/officeDocument/2006/relationships" r:embed="rId1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172" name="Picture 1172" descr="cCARvJ"/>
        <xdr:cNvPicPr>
          <a:picLocks noChangeAspect="false"/>
        </xdr:cNvPicPr>
      </xdr:nvPicPr>
      <xdr:blipFill>
        <a:blip xmlns:r="http://schemas.openxmlformats.org/officeDocument/2006/relationships" r:embed="rId1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173" name="Picture 1173" descr="eFHKsm"/>
        <xdr:cNvPicPr>
          <a:picLocks noChangeAspect="false"/>
        </xdr:cNvPicPr>
      </xdr:nvPicPr>
      <xdr:blipFill>
        <a:blip xmlns:r="http://schemas.openxmlformats.org/officeDocument/2006/relationships" r:embed="rId1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174" name="Picture 1174" descr="tmymLA"/>
        <xdr:cNvPicPr>
          <a:picLocks noChangeAspect="false"/>
        </xdr:cNvPicPr>
      </xdr:nvPicPr>
      <xdr:blipFill>
        <a:blip xmlns:r="http://schemas.openxmlformats.org/officeDocument/2006/relationships" r:embed="rId1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175" name="Picture 1175" descr="SzMbyq"/>
        <xdr:cNvPicPr>
          <a:picLocks noChangeAspect="false"/>
        </xdr:cNvPicPr>
      </xdr:nvPicPr>
      <xdr:blipFill>
        <a:blip xmlns:r="http://schemas.openxmlformats.org/officeDocument/2006/relationships" r:embed="rId1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176" name="Picture 1176" descr="ShAAUK"/>
        <xdr:cNvPicPr>
          <a:picLocks noChangeAspect="false"/>
        </xdr:cNvPicPr>
      </xdr:nvPicPr>
      <xdr:blipFill>
        <a:blip xmlns:r="http://schemas.openxmlformats.org/officeDocument/2006/relationships" r:embed="rId1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77" name="Picture 1177" descr="WRwNtl"/>
        <xdr:cNvPicPr>
          <a:picLocks noChangeAspect="false"/>
        </xdr:cNvPicPr>
      </xdr:nvPicPr>
      <xdr:blipFill>
        <a:blip xmlns:r="http://schemas.openxmlformats.org/officeDocument/2006/relationships" r:embed="rId1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178" name="Picture 1178" descr="kHqDio"/>
        <xdr:cNvPicPr>
          <a:picLocks noChangeAspect="false"/>
        </xdr:cNvPicPr>
      </xdr:nvPicPr>
      <xdr:blipFill>
        <a:blip xmlns:r="http://schemas.openxmlformats.org/officeDocument/2006/relationships" r:embed="rId1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179" name="Picture 1179" descr="ojtbuM"/>
        <xdr:cNvPicPr>
          <a:picLocks noChangeAspect="false"/>
        </xdr:cNvPicPr>
      </xdr:nvPicPr>
      <xdr:blipFill>
        <a:blip xmlns:r="http://schemas.openxmlformats.org/officeDocument/2006/relationships" r:embed="rId1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180" name="Picture 1180" descr="TfNNYj"/>
        <xdr:cNvPicPr>
          <a:picLocks noChangeAspect="false"/>
        </xdr:cNvPicPr>
      </xdr:nvPicPr>
      <xdr:blipFill>
        <a:blip xmlns:r="http://schemas.openxmlformats.org/officeDocument/2006/relationships" r:embed="rId1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181" name="Picture 1181" descr="uNRdhI"/>
        <xdr:cNvPicPr>
          <a:picLocks noChangeAspect="false"/>
        </xdr:cNvPicPr>
      </xdr:nvPicPr>
      <xdr:blipFill>
        <a:blip xmlns:r="http://schemas.openxmlformats.org/officeDocument/2006/relationships" r:embed="rId1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182" name="Picture 1182" descr="wjYFVu"/>
        <xdr:cNvPicPr>
          <a:picLocks noChangeAspect="false"/>
        </xdr:cNvPicPr>
      </xdr:nvPicPr>
      <xdr:blipFill>
        <a:blip xmlns:r="http://schemas.openxmlformats.org/officeDocument/2006/relationships" r:embed="rId1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183" name="Picture 1183" descr="nWafZl"/>
        <xdr:cNvPicPr>
          <a:picLocks noChangeAspect="false"/>
        </xdr:cNvPicPr>
      </xdr:nvPicPr>
      <xdr:blipFill>
        <a:blip xmlns:r="http://schemas.openxmlformats.org/officeDocument/2006/relationships" r:embed="rId1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1184" name="Picture 1184" descr="pIHapD"/>
        <xdr:cNvPicPr>
          <a:picLocks noChangeAspect="false"/>
        </xdr:cNvPicPr>
      </xdr:nvPicPr>
      <xdr:blipFill>
        <a:blip xmlns:r="http://schemas.openxmlformats.org/officeDocument/2006/relationships" r:embed="rId1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185" name="Picture 1185" descr="cJRnkn"/>
        <xdr:cNvPicPr>
          <a:picLocks noChangeAspect="false"/>
        </xdr:cNvPicPr>
      </xdr:nvPicPr>
      <xdr:blipFill>
        <a:blip xmlns:r="http://schemas.openxmlformats.org/officeDocument/2006/relationships" r:embed="rId1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1186" name="Picture 1186" descr="hzNDhd"/>
        <xdr:cNvPicPr>
          <a:picLocks noChangeAspect="false"/>
        </xdr:cNvPicPr>
      </xdr:nvPicPr>
      <xdr:blipFill>
        <a:blip xmlns:r="http://schemas.openxmlformats.org/officeDocument/2006/relationships" r:embed="rId1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187" name="Picture 1187" descr="UbdtJj"/>
        <xdr:cNvPicPr>
          <a:picLocks noChangeAspect="false"/>
        </xdr:cNvPicPr>
      </xdr:nvPicPr>
      <xdr:blipFill>
        <a:blip xmlns:r="http://schemas.openxmlformats.org/officeDocument/2006/relationships" r:embed="rId1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188" name="Picture 1188" descr="uiEPbi"/>
        <xdr:cNvPicPr>
          <a:picLocks noChangeAspect="false"/>
        </xdr:cNvPicPr>
      </xdr:nvPicPr>
      <xdr:blipFill>
        <a:blip xmlns:r="http://schemas.openxmlformats.org/officeDocument/2006/relationships" r:embed="rId1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189" name="Picture 1189" descr="awlIVw"/>
        <xdr:cNvPicPr>
          <a:picLocks noChangeAspect="false"/>
        </xdr:cNvPicPr>
      </xdr:nvPicPr>
      <xdr:blipFill>
        <a:blip xmlns:r="http://schemas.openxmlformats.org/officeDocument/2006/relationships" r:embed="rId1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190" name="Picture 1190" descr="RRpLZt"/>
        <xdr:cNvPicPr>
          <a:picLocks noChangeAspect="false"/>
        </xdr:cNvPicPr>
      </xdr:nvPicPr>
      <xdr:blipFill>
        <a:blip xmlns:r="http://schemas.openxmlformats.org/officeDocument/2006/relationships" r:embed="rId1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91" name="Picture 1191" descr="dENHnG"/>
        <xdr:cNvPicPr>
          <a:picLocks noChangeAspect="false"/>
        </xdr:cNvPicPr>
      </xdr:nvPicPr>
      <xdr:blipFill>
        <a:blip xmlns:r="http://schemas.openxmlformats.org/officeDocument/2006/relationships" r:embed="rId1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192" name="Picture 1192" descr="JAirrU"/>
        <xdr:cNvPicPr>
          <a:picLocks noChangeAspect="false"/>
        </xdr:cNvPicPr>
      </xdr:nvPicPr>
      <xdr:blipFill>
        <a:blip xmlns:r="http://schemas.openxmlformats.org/officeDocument/2006/relationships" r:embed="rId1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193" name="Picture 1193" descr="ChyItF"/>
        <xdr:cNvPicPr>
          <a:picLocks noChangeAspect="false"/>
        </xdr:cNvPicPr>
      </xdr:nvPicPr>
      <xdr:blipFill>
        <a:blip xmlns:r="http://schemas.openxmlformats.org/officeDocument/2006/relationships" r:embed="rId1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194" name="Picture 1194" descr="PnyIFD"/>
        <xdr:cNvPicPr>
          <a:picLocks noChangeAspect="false"/>
        </xdr:cNvPicPr>
      </xdr:nvPicPr>
      <xdr:blipFill>
        <a:blip xmlns:r="http://schemas.openxmlformats.org/officeDocument/2006/relationships" r:embed="rId1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195" name="Picture 1195" descr="rdmCAk"/>
        <xdr:cNvPicPr>
          <a:picLocks noChangeAspect="false"/>
        </xdr:cNvPicPr>
      </xdr:nvPicPr>
      <xdr:blipFill>
        <a:blip xmlns:r="http://schemas.openxmlformats.org/officeDocument/2006/relationships" r:embed="rId1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196" name="Picture 1196" descr="IvIILG"/>
        <xdr:cNvPicPr>
          <a:picLocks noChangeAspect="false"/>
        </xdr:cNvPicPr>
      </xdr:nvPicPr>
      <xdr:blipFill>
        <a:blip xmlns:r="http://schemas.openxmlformats.org/officeDocument/2006/relationships" r:embed="rId1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197" name="Picture 1197" descr="IbREeH"/>
        <xdr:cNvPicPr>
          <a:picLocks noChangeAspect="false"/>
        </xdr:cNvPicPr>
      </xdr:nvPicPr>
      <xdr:blipFill>
        <a:blip xmlns:r="http://schemas.openxmlformats.org/officeDocument/2006/relationships" r:embed="rId1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198" name="Picture 1198" descr="kJGOqp"/>
        <xdr:cNvPicPr>
          <a:picLocks noChangeAspect="false"/>
        </xdr:cNvPicPr>
      </xdr:nvPicPr>
      <xdr:blipFill>
        <a:blip xmlns:r="http://schemas.openxmlformats.org/officeDocument/2006/relationships" r:embed="rId1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199" name="Picture 1199" descr="SjUWgr"/>
        <xdr:cNvPicPr>
          <a:picLocks noChangeAspect="false"/>
        </xdr:cNvPicPr>
      </xdr:nvPicPr>
      <xdr:blipFill>
        <a:blip xmlns:r="http://schemas.openxmlformats.org/officeDocument/2006/relationships" r:embed="rId1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00" name="Picture 1200" descr="xbqEAa"/>
        <xdr:cNvPicPr>
          <a:picLocks noChangeAspect="false"/>
        </xdr:cNvPicPr>
      </xdr:nvPicPr>
      <xdr:blipFill>
        <a:blip xmlns:r="http://schemas.openxmlformats.org/officeDocument/2006/relationships" r:embed="rId1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1" name="Picture 1201" descr="QCzNhq"/>
        <xdr:cNvPicPr>
          <a:picLocks noChangeAspect="false"/>
        </xdr:cNvPicPr>
      </xdr:nvPicPr>
      <xdr:blipFill>
        <a:blip xmlns:r="http://schemas.openxmlformats.org/officeDocument/2006/relationships" r:embed="rId1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2" name="Picture 1202" descr="dphgLv"/>
        <xdr:cNvPicPr>
          <a:picLocks noChangeAspect="false"/>
        </xdr:cNvPicPr>
      </xdr:nvPicPr>
      <xdr:blipFill>
        <a:blip xmlns:r="http://schemas.openxmlformats.org/officeDocument/2006/relationships" r:embed="rId1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03" name="Picture 1203" descr="QHDAEm"/>
        <xdr:cNvPicPr>
          <a:picLocks noChangeAspect="false"/>
        </xdr:cNvPicPr>
      </xdr:nvPicPr>
      <xdr:blipFill>
        <a:blip xmlns:r="http://schemas.openxmlformats.org/officeDocument/2006/relationships" r:embed="rId1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04" name="Picture 1204" descr="KmckXA"/>
        <xdr:cNvPicPr>
          <a:picLocks noChangeAspect="false"/>
        </xdr:cNvPicPr>
      </xdr:nvPicPr>
      <xdr:blipFill>
        <a:blip xmlns:r="http://schemas.openxmlformats.org/officeDocument/2006/relationships" r:embed="rId1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05" name="Picture 1205" descr="aajtYu"/>
        <xdr:cNvPicPr>
          <a:picLocks noChangeAspect="false"/>
        </xdr:cNvPicPr>
      </xdr:nvPicPr>
      <xdr:blipFill>
        <a:blip xmlns:r="http://schemas.openxmlformats.org/officeDocument/2006/relationships" r:embed="rId1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1206" name="Picture 1206" descr="xTChqz"/>
        <xdr:cNvPicPr>
          <a:picLocks noChangeAspect="false"/>
        </xdr:cNvPicPr>
      </xdr:nvPicPr>
      <xdr:blipFill>
        <a:blip xmlns:r="http://schemas.openxmlformats.org/officeDocument/2006/relationships" r:embed="rId1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1257300</xdr:rowOff>
    </xdr:to>
    <xdr:pic>
      <xdr:nvPicPr>
        <xdr:cNvPr id="1207" name="Picture 1207" descr="YrDZti"/>
        <xdr:cNvPicPr>
          <a:picLocks noChangeAspect="false"/>
        </xdr:cNvPicPr>
      </xdr:nvPicPr>
      <xdr:blipFill>
        <a:blip xmlns:r="http://schemas.openxmlformats.org/officeDocument/2006/relationships" r:embed="rId1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1257300</xdr:rowOff>
    </xdr:to>
    <xdr:pic>
      <xdr:nvPicPr>
        <xdr:cNvPr id="1208" name="Picture 1208" descr="otWupN"/>
        <xdr:cNvPicPr>
          <a:picLocks noChangeAspect="false"/>
        </xdr:cNvPicPr>
      </xdr:nvPicPr>
      <xdr:blipFill>
        <a:blip xmlns:r="http://schemas.openxmlformats.org/officeDocument/2006/relationships" r:embed="rId1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09" name="Picture 1209" descr="vXvFmW"/>
        <xdr:cNvPicPr>
          <a:picLocks noChangeAspect="false"/>
        </xdr:cNvPicPr>
      </xdr:nvPicPr>
      <xdr:blipFill>
        <a:blip xmlns:r="http://schemas.openxmlformats.org/officeDocument/2006/relationships" r:embed="rId1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1114425</xdr:rowOff>
    </xdr:to>
    <xdr:pic>
      <xdr:nvPicPr>
        <xdr:cNvPr id="1210" name="Picture 1210" descr="HTpduV"/>
        <xdr:cNvPicPr>
          <a:picLocks noChangeAspect="false"/>
        </xdr:cNvPicPr>
      </xdr:nvPicPr>
      <xdr:blipFill>
        <a:blip xmlns:r="http://schemas.openxmlformats.org/officeDocument/2006/relationships" r:embed="rId1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1066800</xdr:rowOff>
    </xdr:to>
    <xdr:pic>
      <xdr:nvPicPr>
        <xdr:cNvPr id="1211" name="Picture 1211" descr="ForvbA"/>
        <xdr:cNvPicPr>
          <a:picLocks noChangeAspect="false"/>
        </xdr:cNvPicPr>
      </xdr:nvPicPr>
      <xdr:blipFill>
        <a:blip xmlns:r="http://schemas.openxmlformats.org/officeDocument/2006/relationships" r:embed="rId1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1066800</xdr:rowOff>
    </xdr:to>
    <xdr:pic>
      <xdr:nvPicPr>
        <xdr:cNvPr id="1212" name="Picture 1212" descr="wzjogC"/>
        <xdr:cNvPicPr>
          <a:picLocks noChangeAspect="false"/>
        </xdr:cNvPicPr>
      </xdr:nvPicPr>
      <xdr:blipFill>
        <a:blip xmlns:r="http://schemas.openxmlformats.org/officeDocument/2006/relationships" r:embed="rId1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213" name="Picture 1213" descr="FdMHGD"/>
        <xdr:cNvPicPr>
          <a:picLocks noChangeAspect="false"/>
        </xdr:cNvPicPr>
      </xdr:nvPicPr>
      <xdr:blipFill>
        <a:blip xmlns:r="http://schemas.openxmlformats.org/officeDocument/2006/relationships" r:embed="rId1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214" name="Picture 1214" descr="qVLjZD"/>
        <xdr:cNvPicPr>
          <a:picLocks noChangeAspect="false"/>
        </xdr:cNvPicPr>
      </xdr:nvPicPr>
      <xdr:blipFill>
        <a:blip xmlns:r="http://schemas.openxmlformats.org/officeDocument/2006/relationships" r:embed="rId1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638175</xdr:rowOff>
    </xdr:to>
    <xdr:pic>
      <xdr:nvPicPr>
        <xdr:cNvPr id="1215" name="Picture 1215" descr="nAaqVf"/>
        <xdr:cNvPicPr>
          <a:picLocks noChangeAspect="false"/>
        </xdr:cNvPicPr>
      </xdr:nvPicPr>
      <xdr:blipFill>
        <a:blip xmlns:r="http://schemas.openxmlformats.org/officeDocument/2006/relationships" r:embed="rId1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216" name="Picture 1216" descr="tUfxUH"/>
        <xdr:cNvPicPr>
          <a:picLocks noChangeAspect="false"/>
        </xdr:cNvPicPr>
      </xdr:nvPicPr>
      <xdr:blipFill>
        <a:blip xmlns:r="http://schemas.openxmlformats.org/officeDocument/2006/relationships" r:embed="rId1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828675</xdr:rowOff>
    </xdr:to>
    <xdr:pic>
      <xdr:nvPicPr>
        <xdr:cNvPr id="1217" name="Picture 1217" descr="xKiOCJ"/>
        <xdr:cNvPicPr>
          <a:picLocks noChangeAspect="false"/>
        </xdr:cNvPicPr>
      </xdr:nvPicPr>
      <xdr:blipFill>
        <a:blip xmlns:r="http://schemas.openxmlformats.org/officeDocument/2006/relationships" r:embed="rId1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18" name="Picture 1218" descr="lOGRAe"/>
        <xdr:cNvPicPr>
          <a:picLocks noChangeAspect="false"/>
        </xdr:cNvPicPr>
      </xdr:nvPicPr>
      <xdr:blipFill>
        <a:blip xmlns:r="http://schemas.openxmlformats.org/officeDocument/2006/relationships" r:embed="rId1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19" name="Picture 1219" descr="dgyigq"/>
        <xdr:cNvPicPr>
          <a:picLocks noChangeAspect="false"/>
        </xdr:cNvPicPr>
      </xdr:nvPicPr>
      <xdr:blipFill>
        <a:blip xmlns:r="http://schemas.openxmlformats.org/officeDocument/2006/relationships" r:embed="rId1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20" name="Picture 1220" descr="cHxatd"/>
        <xdr:cNvPicPr>
          <a:picLocks noChangeAspect="false"/>
        </xdr:cNvPicPr>
      </xdr:nvPicPr>
      <xdr:blipFill>
        <a:blip xmlns:r="http://schemas.openxmlformats.org/officeDocument/2006/relationships" r:embed="rId1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21" name="Picture 1221" descr="RIbdSI"/>
        <xdr:cNvPicPr>
          <a:picLocks noChangeAspect="false"/>
        </xdr:cNvPicPr>
      </xdr:nvPicPr>
      <xdr:blipFill>
        <a:blip xmlns:r="http://schemas.openxmlformats.org/officeDocument/2006/relationships" r:embed="rId1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1222" name="Picture 1222" descr="otPxqG"/>
        <xdr:cNvPicPr>
          <a:picLocks noChangeAspect="false"/>
        </xdr:cNvPicPr>
      </xdr:nvPicPr>
      <xdr:blipFill>
        <a:blip xmlns:r="http://schemas.openxmlformats.org/officeDocument/2006/relationships" r:embed="rId1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742950</xdr:rowOff>
    </xdr:to>
    <xdr:pic>
      <xdr:nvPicPr>
        <xdr:cNvPr id="1223" name="Picture 1223" descr="QWtBNP"/>
        <xdr:cNvPicPr>
          <a:picLocks noChangeAspect="false"/>
        </xdr:cNvPicPr>
      </xdr:nvPicPr>
      <xdr:blipFill>
        <a:blip xmlns:r="http://schemas.openxmlformats.org/officeDocument/2006/relationships" r:embed="rId1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742950</xdr:rowOff>
    </xdr:to>
    <xdr:pic>
      <xdr:nvPicPr>
        <xdr:cNvPr id="1224" name="Picture 1224" descr="hEghtt"/>
        <xdr:cNvPicPr>
          <a:picLocks noChangeAspect="false"/>
        </xdr:cNvPicPr>
      </xdr:nvPicPr>
      <xdr:blipFill>
        <a:blip xmlns:r="http://schemas.openxmlformats.org/officeDocument/2006/relationships" r:embed="rId1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25" name="Picture 1225" descr="YchEiO"/>
        <xdr:cNvPicPr>
          <a:picLocks noChangeAspect="false"/>
        </xdr:cNvPicPr>
      </xdr:nvPicPr>
      <xdr:blipFill>
        <a:blip xmlns:r="http://schemas.openxmlformats.org/officeDocument/2006/relationships" r:embed="rId1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26" name="Picture 1226" descr="sJJwVQ"/>
        <xdr:cNvPicPr>
          <a:picLocks noChangeAspect="false"/>
        </xdr:cNvPicPr>
      </xdr:nvPicPr>
      <xdr:blipFill>
        <a:blip xmlns:r="http://schemas.openxmlformats.org/officeDocument/2006/relationships" r:embed="rId1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27" name="Picture 1227" descr="jpSwcF"/>
        <xdr:cNvPicPr>
          <a:picLocks noChangeAspect="false"/>
        </xdr:cNvPicPr>
      </xdr:nvPicPr>
      <xdr:blipFill>
        <a:blip xmlns:r="http://schemas.openxmlformats.org/officeDocument/2006/relationships" r:embed="rId1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1228" name="Picture 1228" descr="ZAZLDK"/>
        <xdr:cNvPicPr>
          <a:picLocks noChangeAspect="false"/>
        </xdr:cNvPicPr>
      </xdr:nvPicPr>
      <xdr:blipFill>
        <a:blip xmlns:r="http://schemas.openxmlformats.org/officeDocument/2006/relationships" r:embed="rId1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29" name="Picture 1229" descr="lcnkUm"/>
        <xdr:cNvPicPr>
          <a:picLocks noChangeAspect="false"/>
        </xdr:cNvPicPr>
      </xdr:nvPicPr>
      <xdr:blipFill>
        <a:blip xmlns:r="http://schemas.openxmlformats.org/officeDocument/2006/relationships" r:embed="rId1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30" name="Picture 1230" descr="UldNVz"/>
        <xdr:cNvPicPr>
          <a:picLocks noChangeAspect="false"/>
        </xdr:cNvPicPr>
      </xdr:nvPicPr>
      <xdr:blipFill>
        <a:blip xmlns:r="http://schemas.openxmlformats.org/officeDocument/2006/relationships" r:embed="rId1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31" name="Picture 1231" descr="HmKNUO"/>
        <xdr:cNvPicPr>
          <a:picLocks noChangeAspect="false"/>
        </xdr:cNvPicPr>
      </xdr:nvPicPr>
      <xdr:blipFill>
        <a:blip xmlns:r="http://schemas.openxmlformats.org/officeDocument/2006/relationships" r:embed="rId1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333375</xdr:rowOff>
    </xdr:to>
    <xdr:pic>
      <xdr:nvPicPr>
        <xdr:cNvPr id="1232" name="Picture 1232" descr="nwSVbA"/>
        <xdr:cNvPicPr>
          <a:picLocks noChangeAspect="false"/>
        </xdr:cNvPicPr>
      </xdr:nvPicPr>
      <xdr:blipFill>
        <a:blip xmlns:r="http://schemas.openxmlformats.org/officeDocument/2006/relationships" r:embed="rId1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3" name="Picture 1233" descr="Pbzujy"/>
        <xdr:cNvPicPr>
          <a:picLocks noChangeAspect="false"/>
        </xdr:cNvPicPr>
      </xdr:nvPicPr>
      <xdr:blipFill>
        <a:blip xmlns:r="http://schemas.openxmlformats.org/officeDocument/2006/relationships" r:embed="rId1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4" name="Picture 1234" descr="DCmAkK"/>
        <xdr:cNvPicPr>
          <a:picLocks noChangeAspect="false"/>
        </xdr:cNvPicPr>
      </xdr:nvPicPr>
      <xdr:blipFill>
        <a:blip xmlns:r="http://schemas.openxmlformats.org/officeDocument/2006/relationships" r:embed="rId1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35" name="Picture 1235" descr="VLUGiV"/>
        <xdr:cNvPicPr>
          <a:picLocks noChangeAspect="false"/>
        </xdr:cNvPicPr>
      </xdr:nvPicPr>
      <xdr:blipFill>
        <a:blip xmlns:r="http://schemas.openxmlformats.org/officeDocument/2006/relationships" r:embed="rId1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36" name="Picture 1236" descr="KpdhCj"/>
        <xdr:cNvPicPr>
          <a:picLocks noChangeAspect="false"/>
        </xdr:cNvPicPr>
      </xdr:nvPicPr>
      <xdr:blipFill>
        <a:blip xmlns:r="http://schemas.openxmlformats.org/officeDocument/2006/relationships" r:embed="rId1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37" name="Picture 1237" descr="urtzML"/>
        <xdr:cNvPicPr>
          <a:picLocks noChangeAspect="false"/>
        </xdr:cNvPicPr>
      </xdr:nvPicPr>
      <xdr:blipFill>
        <a:blip xmlns:r="http://schemas.openxmlformats.org/officeDocument/2006/relationships" r:embed="rId1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238" name="Picture 1238" descr="HuGfjQ"/>
        <xdr:cNvPicPr>
          <a:picLocks noChangeAspect="false"/>
        </xdr:cNvPicPr>
      </xdr:nvPicPr>
      <xdr:blipFill>
        <a:blip xmlns:r="http://schemas.openxmlformats.org/officeDocument/2006/relationships" r:embed="rId1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39" name="Picture 1239" descr="KnHBnZ"/>
        <xdr:cNvPicPr>
          <a:picLocks noChangeAspect="false"/>
        </xdr:cNvPicPr>
      </xdr:nvPicPr>
      <xdr:blipFill>
        <a:blip xmlns:r="http://schemas.openxmlformats.org/officeDocument/2006/relationships" r:embed="rId1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240" name="Picture 1240" descr="bAXIaE"/>
        <xdr:cNvPicPr>
          <a:picLocks noChangeAspect="false"/>
        </xdr:cNvPicPr>
      </xdr:nvPicPr>
      <xdr:blipFill>
        <a:blip xmlns:r="http://schemas.openxmlformats.org/officeDocument/2006/relationships" r:embed="rId1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1241" name="Picture 1241" descr="akscsO"/>
        <xdr:cNvPicPr>
          <a:picLocks noChangeAspect="false"/>
        </xdr:cNvPicPr>
      </xdr:nvPicPr>
      <xdr:blipFill>
        <a:blip xmlns:r="http://schemas.openxmlformats.org/officeDocument/2006/relationships" r:embed="rId1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42" name="Picture 1242" descr="wXNAHi"/>
        <xdr:cNvPicPr>
          <a:picLocks noChangeAspect="false"/>
        </xdr:cNvPicPr>
      </xdr:nvPicPr>
      <xdr:blipFill>
        <a:blip xmlns:r="http://schemas.openxmlformats.org/officeDocument/2006/relationships" r:embed="rId1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43" name="Picture 1243" descr="SrtaBP"/>
        <xdr:cNvPicPr>
          <a:picLocks noChangeAspect="false"/>
        </xdr:cNvPicPr>
      </xdr:nvPicPr>
      <xdr:blipFill>
        <a:blip xmlns:r="http://schemas.openxmlformats.org/officeDocument/2006/relationships" r:embed="rId1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44" name="Picture 1244" descr="vJPbwt"/>
        <xdr:cNvPicPr>
          <a:picLocks noChangeAspect="false"/>
        </xdr:cNvPicPr>
      </xdr:nvPicPr>
      <xdr:blipFill>
        <a:blip xmlns:r="http://schemas.openxmlformats.org/officeDocument/2006/relationships" r:embed="rId1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45" name="Picture 1245" descr="EnZHPM"/>
        <xdr:cNvPicPr>
          <a:picLocks noChangeAspect="false"/>
        </xdr:cNvPicPr>
      </xdr:nvPicPr>
      <xdr:blipFill>
        <a:blip xmlns:r="http://schemas.openxmlformats.org/officeDocument/2006/relationships" r:embed="rId1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246" name="Picture 1246" descr="VyytAw"/>
        <xdr:cNvPicPr>
          <a:picLocks noChangeAspect="false"/>
        </xdr:cNvPicPr>
      </xdr:nvPicPr>
      <xdr:blipFill>
        <a:blip xmlns:r="http://schemas.openxmlformats.org/officeDocument/2006/relationships" r:embed="rId1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1304925</xdr:rowOff>
    </xdr:to>
    <xdr:pic>
      <xdr:nvPicPr>
        <xdr:cNvPr id="1247" name="Picture 1247" descr="XApYxK"/>
        <xdr:cNvPicPr>
          <a:picLocks noChangeAspect="false"/>
        </xdr:cNvPicPr>
      </xdr:nvPicPr>
      <xdr:blipFill>
        <a:blip xmlns:r="http://schemas.openxmlformats.org/officeDocument/2006/relationships" r:embed="rId1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1304925</xdr:rowOff>
    </xdr:to>
    <xdr:pic>
      <xdr:nvPicPr>
        <xdr:cNvPr id="1248" name="Picture 1248" descr="mKhdDX"/>
        <xdr:cNvPicPr>
          <a:picLocks noChangeAspect="false"/>
        </xdr:cNvPicPr>
      </xdr:nvPicPr>
      <xdr:blipFill>
        <a:blip xmlns:r="http://schemas.openxmlformats.org/officeDocument/2006/relationships" r:embed="rId1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49" name="Picture 1249" descr="znCzmd"/>
        <xdr:cNvPicPr>
          <a:picLocks noChangeAspect="false"/>
        </xdr:cNvPicPr>
      </xdr:nvPicPr>
      <xdr:blipFill>
        <a:blip xmlns:r="http://schemas.openxmlformats.org/officeDocument/2006/relationships" r:embed="rId1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50" name="Picture 1250" descr="jijrwn"/>
        <xdr:cNvPicPr>
          <a:picLocks noChangeAspect="false"/>
        </xdr:cNvPicPr>
      </xdr:nvPicPr>
      <xdr:blipFill>
        <a:blip xmlns:r="http://schemas.openxmlformats.org/officeDocument/2006/relationships" r:embed="rId1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51" name="Picture 1251" descr="JkbyYZ"/>
        <xdr:cNvPicPr>
          <a:picLocks noChangeAspect="false"/>
        </xdr:cNvPicPr>
      </xdr:nvPicPr>
      <xdr:blipFill>
        <a:blip xmlns:r="http://schemas.openxmlformats.org/officeDocument/2006/relationships" r:embed="rId1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252" name="Picture 1252" descr="bDitVo"/>
        <xdr:cNvPicPr>
          <a:picLocks noChangeAspect="false"/>
        </xdr:cNvPicPr>
      </xdr:nvPicPr>
      <xdr:blipFill>
        <a:blip xmlns:r="http://schemas.openxmlformats.org/officeDocument/2006/relationships" r:embed="rId1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53" name="Picture 1253" descr="IBkgkE"/>
        <xdr:cNvPicPr>
          <a:picLocks noChangeAspect="false"/>
        </xdr:cNvPicPr>
      </xdr:nvPicPr>
      <xdr:blipFill>
        <a:blip xmlns:r="http://schemas.openxmlformats.org/officeDocument/2006/relationships" r:embed="rId1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54" name="Picture 1254" descr="VjiViY"/>
        <xdr:cNvPicPr>
          <a:picLocks noChangeAspect="false"/>
        </xdr:cNvPicPr>
      </xdr:nvPicPr>
      <xdr:blipFill>
        <a:blip xmlns:r="http://schemas.openxmlformats.org/officeDocument/2006/relationships" r:embed="rId1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255" name="Picture 1255" descr="zRjfGS"/>
        <xdr:cNvPicPr>
          <a:picLocks noChangeAspect="false"/>
        </xdr:cNvPicPr>
      </xdr:nvPicPr>
      <xdr:blipFill>
        <a:blip xmlns:r="http://schemas.openxmlformats.org/officeDocument/2006/relationships" r:embed="rId1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28575</xdr:rowOff>
    </xdr:to>
    <xdr:pic>
      <xdr:nvPicPr>
        <xdr:cNvPr id="1256" name="Picture 1256" descr="AuazTL"/>
        <xdr:cNvPicPr>
          <a:picLocks noChangeAspect="false"/>
        </xdr:cNvPicPr>
      </xdr:nvPicPr>
      <xdr:blipFill>
        <a:blip xmlns:r="http://schemas.openxmlformats.org/officeDocument/2006/relationships" r:embed="rId1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257" name="Picture 1257" descr="cwoKDj"/>
        <xdr:cNvPicPr>
          <a:picLocks noChangeAspect="false"/>
        </xdr:cNvPicPr>
      </xdr:nvPicPr>
      <xdr:blipFill>
        <a:blip xmlns:r="http://schemas.openxmlformats.org/officeDocument/2006/relationships" r:embed="rId1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1258" name="Picture 1258" descr="vmOcyE"/>
        <xdr:cNvPicPr>
          <a:picLocks noChangeAspect="false"/>
        </xdr:cNvPicPr>
      </xdr:nvPicPr>
      <xdr:blipFill>
        <a:blip xmlns:r="http://schemas.openxmlformats.org/officeDocument/2006/relationships" r:embed="rId1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704850</xdr:rowOff>
    </xdr:to>
    <xdr:pic>
      <xdr:nvPicPr>
        <xdr:cNvPr id="1259" name="Picture 1259" descr="PwZYAH"/>
        <xdr:cNvPicPr>
          <a:picLocks noChangeAspect="false"/>
        </xdr:cNvPicPr>
      </xdr:nvPicPr>
      <xdr:blipFill>
        <a:blip xmlns:r="http://schemas.openxmlformats.org/officeDocument/2006/relationships" r:embed="rId1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19</xdr:row>
      <xdr:rowOff>704850</xdr:rowOff>
    </xdr:to>
    <xdr:pic>
      <xdr:nvPicPr>
        <xdr:cNvPr id="1260" name="Picture 1260" descr="aIqKZz"/>
        <xdr:cNvPicPr>
          <a:picLocks noChangeAspect="false"/>
        </xdr:cNvPicPr>
      </xdr:nvPicPr>
      <xdr:blipFill>
        <a:blip xmlns:r="http://schemas.openxmlformats.org/officeDocument/2006/relationships" r:embed="rId1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261" name="Picture 1261" descr="mQizsA"/>
        <xdr:cNvPicPr>
          <a:picLocks noChangeAspect="false"/>
        </xdr:cNvPicPr>
      </xdr:nvPicPr>
      <xdr:blipFill>
        <a:blip xmlns:r="http://schemas.openxmlformats.org/officeDocument/2006/relationships" r:embed="rId1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262" name="Picture 1262" descr="yiRWbL"/>
        <xdr:cNvPicPr>
          <a:picLocks noChangeAspect="false"/>
        </xdr:cNvPicPr>
      </xdr:nvPicPr>
      <xdr:blipFill>
        <a:blip xmlns:r="http://schemas.openxmlformats.org/officeDocument/2006/relationships" r:embed="rId1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263" name="Picture 1263" descr="UmTCDh"/>
        <xdr:cNvPicPr>
          <a:picLocks noChangeAspect="false"/>
        </xdr:cNvPicPr>
      </xdr:nvPicPr>
      <xdr:blipFill>
        <a:blip xmlns:r="http://schemas.openxmlformats.org/officeDocument/2006/relationships" r:embed="rId1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264" name="Picture 1264" descr="DSuwUu"/>
        <xdr:cNvPicPr>
          <a:picLocks noChangeAspect="false"/>
        </xdr:cNvPicPr>
      </xdr:nvPicPr>
      <xdr:blipFill>
        <a:blip xmlns:r="http://schemas.openxmlformats.org/officeDocument/2006/relationships" r:embed="rId1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265" name="Picture 1265" descr="ySWZJw"/>
        <xdr:cNvPicPr>
          <a:picLocks noChangeAspect="false"/>
        </xdr:cNvPicPr>
      </xdr:nvPicPr>
      <xdr:blipFill>
        <a:blip xmlns:r="http://schemas.openxmlformats.org/officeDocument/2006/relationships" r:embed="rId1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21</xdr:row>
      <xdr:rowOff>409575</xdr:rowOff>
    </xdr:to>
    <xdr:pic>
      <xdr:nvPicPr>
        <xdr:cNvPr id="1266" name="Picture 1266" descr="SdkSqM"/>
        <xdr:cNvPicPr>
          <a:picLocks noChangeAspect="false"/>
        </xdr:cNvPicPr>
      </xdr:nvPicPr>
      <xdr:blipFill>
        <a:blip xmlns:r="http://schemas.openxmlformats.org/officeDocument/2006/relationships" r:embed="rId1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21</xdr:row>
      <xdr:rowOff>409575</xdr:rowOff>
    </xdr:to>
    <xdr:pic>
      <xdr:nvPicPr>
        <xdr:cNvPr id="1267" name="Picture 1267" descr="WXSaqb"/>
        <xdr:cNvPicPr>
          <a:picLocks noChangeAspect="false"/>
        </xdr:cNvPicPr>
      </xdr:nvPicPr>
      <xdr:blipFill>
        <a:blip xmlns:r="http://schemas.openxmlformats.org/officeDocument/2006/relationships" r:embed="rId1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609600</xdr:colOff>
      <xdr:row>16</xdr:row>
      <xdr:rowOff>0</xdr:rowOff>
    </xdr:from>
    <xdr:to>
      <xdr:col>5</xdr:col>
      <xdr:colOff>609600</xdr:colOff>
      <xdr:row>18</xdr:row>
      <xdr:rowOff>1247775</xdr:rowOff>
    </xdr:to>
    <xdr:pic>
      <xdr:nvPicPr>
        <xdr:cNvPr id="1268" name="Picture 1268" descr="Mveilb"/>
        <xdr:cNvPicPr>
          <a:picLocks noChangeAspect="false"/>
        </xdr:cNvPicPr>
      </xdr:nvPicPr>
      <xdr:blipFill>
        <a:blip xmlns:r="http://schemas.openxmlformats.org/officeDocument/2006/relationships" r:embed="rId1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21</xdr:row>
      <xdr:rowOff>381000</xdr:rowOff>
    </xdr:to>
    <xdr:pic>
      <xdr:nvPicPr>
        <xdr:cNvPr id="1269" name="Picture 1269" descr="WhiVxi"/>
        <xdr:cNvPicPr>
          <a:picLocks noChangeAspect="false"/>
        </xdr:cNvPicPr>
      </xdr:nvPicPr>
      <xdr:blipFill>
        <a:blip xmlns:r="http://schemas.openxmlformats.org/officeDocument/2006/relationships" r:embed="rId1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270" name="Picture 1270" descr="HCZGuQ"/>
        <xdr:cNvPicPr>
          <a:picLocks noChangeAspect="false"/>
        </xdr:cNvPicPr>
      </xdr:nvPicPr>
      <xdr:blipFill>
        <a:blip xmlns:r="http://schemas.openxmlformats.org/officeDocument/2006/relationships" r:embed="rId1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271" name="Picture 1271" descr="atqRHt"/>
        <xdr:cNvPicPr>
          <a:picLocks noChangeAspect="false"/>
        </xdr:cNvPicPr>
      </xdr:nvPicPr>
      <xdr:blipFill>
        <a:blip xmlns:r="http://schemas.openxmlformats.org/officeDocument/2006/relationships" r:embed="rId1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72" name="Picture 1272" descr="NmeKoS"/>
        <xdr:cNvPicPr>
          <a:picLocks noChangeAspect="false"/>
        </xdr:cNvPicPr>
      </xdr:nvPicPr>
      <xdr:blipFill>
        <a:blip xmlns:r="http://schemas.openxmlformats.org/officeDocument/2006/relationships" r:embed="rId1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304800</xdr:rowOff>
    </xdr:to>
    <xdr:pic>
      <xdr:nvPicPr>
        <xdr:cNvPr id="1273" name="Picture 1273" descr="dGibTW"/>
        <xdr:cNvPicPr>
          <a:picLocks noChangeAspect="false"/>
        </xdr:cNvPicPr>
      </xdr:nvPicPr>
      <xdr:blipFill>
        <a:blip xmlns:r="http://schemas.openxmlformats.org/officeDocument/2006/relationships" r:embed="rId1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285750</xdr:rowOff>
    </xdr:to>
    <xdr:pic>
      <xdr:nvPicPr>
        <xdr:cNvPr id="1274" name="Picture 1274" descr="ukqvoh"/>
        <xdr:cNvPicPr>
          <a:picLocks noChangeAspect="false"/>
        </xdr:cNvPicPr>
      </xdr:nvPicPr>
      <xdr:blipFill>
        <a:blip xmlns:r="http://schemas.openxmlformats.org/officeDocument/2006/relationships" r:embed="rId1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5" name="Picture 1275" descr="xQbsaP"/>
        <xdr:cNvPicPr>
          <a:picLocks noChangeAspect="false"/>
        </xdr:cNvPicPr>
      </xdr:nvPicPr>
      <xdr:blipFill>
        <a:blip xmlns:r="http://schemas.openxmlformats.org/officeDocument/2006/relationships" r:embed="rId1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6" name="Picture 1276" descr="nOZuQi"/>
        <xdr:cNvPicPr>
          <a:picLocks noChangeAspect="false"/>
        </xdr:cNvPicPr>
      </xdr:nvPicPr>
      <xdr:blipFill>
        <a:blip xmlns:r="http://schemas.openxmlformats.org/officeDocument/2006/relationships" r:embed="rId1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600075</xdr:colOff>
      <xdr:row>16</xdr:row>
      <xdr:rowOff>0</xdr:rowOff>
    </xdr:from>
    <xdr:to>
      <xdr:col>5</xdr:col>
      <xdr:colOff>600075</xdr:colOff>
      <xdr:row>21</xdr:row>
      <xdr:rowOff>685800</xdr:rowOff>
    </xdr:to>
    <xdr:pic>
      <xdr:nvPicPr>
        <xdr:cNvPr id="1277" name="Picture 1277" descr="epWpzM"/>
        <xdr:cNvPicPr>
          <a:picLocks noChangeAspect="false"/>
        </xdr:cNvPicPr>
      </xdr:nvPicPr>
      <xdr:blipFill>
        <a:blip xmlns:r="http://schemas.openxmlformats.org/officeDocument/2006/relationships" r:embed="rId1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20</xdr:row>
      <xdr:rowOff>838200</xdr:rowOff>
    </xdr:to>
    <xdr:pic>
      <xdr:nvPicPr>
        <xdr:cNvPr id="1278" name="Picture 1278" descr="hXUmru"/>
        <xdr:cNvPicPr>
          <a:picLocks noChangeAspect="false"/>
        </xdr:cNvPicPr>
      </xdr:nvPicPr>
      <xdr:blipFill>
        <a:blip xmlns:r="http://schemas.openxmlformats.org/officeDocument/2006/relationships" r:embed="rId1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79" name="Picture 1279" descr="GVIwHu"/>
        <xdr:cNvPicPr>
          <a:picLocks noChangeAspect="false"/>
        </xdr:cNvPicPr>
      </xdr:nvPicPr>
      <xdr:blipFill>
        <a:blip xmlns:r="http://schemas.openxmlformats.org/officeDocument/2006/relationships" r:embed="rId1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1280" name="Picture 1280" descr="PbwQMo"/>
        <xdr:cNvPicPr>
          <a:picLocks noChangeAspect="false"/>
        </xdr:cNvPicPr>
      </xdr:nvPicPr>
      <xdr:blipFill>
        <a:blip xmlns:r="http://schemas.openxmlformats.org/officeDocument/2006/relationships" r:embed="rId1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323850</xdr:rowOff>
    </xdr:to>
    <xdr:pic>
      <xdr:nvPicPr>
        <xdr:cNvPr id="1281" name="Picture 1281" descr="VbbyFb"/>
        <xdr:cNvPicPr>
          <a:picLocks noChangeAspect="false"/>
        </xdr:cNvPicPr>
      </xdr:nvPicPr>
      <xdr:blipFill>
        <a:blip xmlns:r="http://schemas.openxmlformats.org/officeDocument/2006/relationships" r:embed="rId1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323850</xdr:rowOff>
    </xdr:to>
    <xdr:pic>
      <xdr:nvPicPr>
        <xdr:cNvPr id="1282" name="Picture 1282" descr="qWXlWA"/>
        <xdr:cNvPicPr>
          <a:picLocks noChangeAspect="false"/>
        </xdr:cNvPicPr>
      </xdr:nvPicPr>
      <xdr:blipFill>
        <a:blip xmlns:r="http://schemas.openxmlformats.org/officeDocument/2006/relationships" r:embed="rId1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1123950</xdr:rowOff>
    </xdr:to>
    <xdr:pic>
      <xdr:nvPicPr>
        <xdr:cNvPr id="1283" name="Picture 1283" descr="JKxGBd"/>
        <xdr:cNvPicPr>
          <a:picLocks noChangeAspect="false"/>
        </xdr:cNvPicPr>
      </xdr:nvPicPr>
      <xdr:blipFill>
        <a:blip xmlns:r="http://schemas.openxmlformats.org/officeDocument/2006/relationships" r:embed="rId1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19</xdr:row>
      <xdr:rowOff>47625</xdr:rowOff>
    </xdr:to>
    <xdr:pic>
      <xdr:nvPicPr>
        <xdr:cNvPr id="1284" name="Picture 1284" descr="cZMLsj"/>
        <xdr:cNvPicPr>
          <a:picLocks noChangeAspect="false"/>
        </xdr:cNvPicPr>
      </xdr:nvPicPr>
      <xdr:blipFill>
        <a:blip xmlns:r="http://schemas.openxmlformats.org/officeDocument/2006/relationships" r:embed="rId1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342900</xdr:rowOff>
    </xdr:to>
    <xdr:pic>
      <xdr:nvPicPr>
        <xdr:cNvPr id="1285" name="Picture 1285" descr="oCjlcn"/>
        <xdr:cNvPicPr>
          <a:picLocks noChangeAspect="false"/>
        </xdr:cNvPicPr>
      </xdr:nvPicPr>
      <xdr:blipFill>
        <a:blip xmlns:r="http://schemas.openxmlformats.org/officeDocument/2006/relationships" r:embed="rId1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342900</xdr:rowOff>
    </xdr:to>
    <xdr:pic>
      <xdr:nvPicPr>
        <xdr:cNvPr id="1286" name="Picture 1286" descr="lEoSyf"/>
        <xdr:cNvPicPr>
          <a:picLocks noChangeAspect="false"/>
        </xdr:cNvPicPr>
      </xdr:nvPicPr>
      <xdr:blipFill>
        <a:blip xmlns:r="http://schemas.openxmlformats.org/officeDocument/2006/relationships" r:embed="rId1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287" name="Picture 1287" descr="ScoMcV"/>
        <xdr:cNvPicPr>
          <a:picLocks noChangeAspect="false"/>
        </xdr:cNvPicPr>
      </xdr:nvPicPr>
      <xdr:blipFill>
        <a:blip xmlns:r="http://schemas.openxmlformats.org/officeDocument/2006/relationships" r:embed="rId1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288" name="Picture 1288" descr="gejxLF"/>
        <xdr:cNvPicPr>
          <a:picLocks noChangeAspect="false"/>
        </xdr:cNvPicPr>
      </xdr:nvPicPr>
      <xdr:blipFill>
        <a:blip xmlns:r="http://schemas.openxmlformats.org/officeDocument/2006/relationships" r:embed="rId1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314325</xdr:rowOff>
    </xdr:to>
    <xdr:pic>
      <xdr:nvPicPr>
        <xdr:cNvPr id="1289" name="Picture 1289" descr="kxzaas"/>
        <xdr:cNvPicPr>
          <a:picLocks noChangeAspect="false"/>
        </xdr:cNvPicPr>
      </xdr:nvPicPr>
      <xdr:blipFill>
        <a:blip xmlns:r="http://schemas.openxmlformats.org/officeDocument/2006/relationships" r:embed="rId1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561975</xdr:colOff>
      <xdr:row>16</xdr:row>
      <xdr:rowOff>0</xdr:rowOff>
    </xdr:from>
    <xdr:to>
      <xdr:col>5</xdr:col>
      <xdr:colOff>561975</xdr:colOff>
      <xdr:row>19</xdr:row>
      <xdr:rowOff>400050</xdr:rowOff>
    </xdr:to>
    <xdr:pic>
      <xdr:nvPicPr>
        <xdr:cNvPr id="1290" name="Picture 1290" descr="LZQryx"/>
        <xdr:cNvPicPr>
          <a:picLocks noChangeAspect="false"/>
        </xdr:cNvPicPr>
      </xdr:nvPicPr>
      <xdr:blipFill>
        <a:blip xmlns:r="http://schemas.openxmlformats.org/officeDocument/2006/relationships" r:embed="rId1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91" name="Picture 1291" descr="GHgNja"/>
        <xdr:cNvPicPr>
          <a:picLocks noChangeAspect="false"/>
        </xdr:cNvPicPr>
      </xdr:nvPicPr>
      <xdr:blipFill>
        <a:blip xmlns:r="http://schemas.openxmlformats.org/officeDocument/2006/relationships" r:embed="rId1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18</xdr:row>
      <xdr:rowOff>1133475</xdr:rowOff>
    </xdr:to>
    <xdr:pic>
      <xdr:nvPicPr>
        <xdr:cNvPr id="1292" name="Picture 1292" descr="oDamiC"/>
        <xdr:cNvPicPr>
          <a:picLocks noChangeAspect="false"/>
        </xdr:cNvPicPr>
      </xdr:nvPicPr>
      <xdr:blipFill>
        <a:blip xmlns:r="http://schemas.openxmlformats.org/officeDocument/2006/relationships" r:embed="rId1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19</xdr:row>
      <xdr:rowOff>533400</xdr:rowOff>
    </xdr:to>
    <xdr:pic>
      <xdr:nvPicPr>
        <xdr:cNvPr id="1293" name="Picture 1293" descr="EJNvDa"/>
        <xdr:cNvPicPr>
          <a:picLocks noChangeAspect="false"/>
        </xdr:cNvPicPr>
      </xdr:nvPicPr>
      <xdr:blipFill>
        <a:blip xmlns:r="http://schemas.openxmlformats.org/officeDocument/2006/relationships" r:embed="rId1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94" name="Picture 1294" descr="YfHAVy"/>
        <xdr:cNvPicPr>
          <a:picLocks noChangeAspect="false"/>
        </xdr:cNvPicPr>
      </xdr:nvPicPr>
      <xdr:blipFill>
        <a:blip xmlns:r="http://schemas.openxmlformats.org/officeDocument/2006/relationships" r:embed="rId1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1295" name="Picture 1295" descr="GETHtP"/>
        <xdr:cNvPicPr>
          <a:picLocks noChangeAspect="false"/>
        </xdr:cNvPicPr>
      </xdr:nvPicPr>
      <xdr:blipFill>
        <a:blip xmlns:r="http://schemas.openxmlformats.org/officeDocument/2006/relationships" r:embed="rId1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1000125</xdr:rowOff>
    </xdr:to>
    <xdr:pic>
      <xdr:nvPicPr>
        <xdr:cNvPr id="1296" name="Picture 1296" descr="VOrxoB"/>
        <xdr:cNvPicPr>
          <a:picLocks noChangeAspect="false"/>
        </xdr:cNvPicPr>
      </xdr:nvPicPr>
      <xdr:blipFill>
        <a:blip xmlns:r="http://schemas.openxmlformats.org/officeDocument/2006/relationships" r:embed="rId1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1000125</xdr:rowOff>
    </xdr:to>
    <xdr:pic>
      <xdr:nvPicPr>
        <xdr:cNvPr id="1297" name="Picture 1297" descr="JjulmU"/>
        <xdr:cNvPicPr>
          <a:picLocks noChangeAspect="false"/>
        </xdr:cNvPicPr>
      </xdr:nvPicPr>
      <xdr:blipFill>
        <a:blip xmlns:r="http://schemas.openxmlformats.org/officeDocument/2006/relationships" r:embed="rId1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298" name="Picture 1298" descr="aDScHp"/>
        <xdr:cNvPicPr>
          <a:picLocks noChangeAspect="false"/>
        </xdr:cNvPicPr>
      </xdr:nvPicPr>
      <xdr:blipFill>
        <a:blip xmlns:r="http://schemas.openxmlformats.org/officeDocument/2006/relationships" r:embed="rId1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299" name="Picture 1299" descr="NWnCXa"/>
        <xdr:cNvPicPr>
          <a:picLocks noChangeAspect="false"/>
        </xdr:cNvPicPr>
      </xdr:nvPicPr>
      <xdr:blipFill>
        <a:blip xmlns:r="http://schemas.openxmlformats.org/officeDocument/2006/relationships" r:embed="rId1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300" name="Picture 1300" descr="MCKVqp"/>
        <xdr:cNvPicPr>
          <a:picLocks noChangeAspect="false"/>
        </xdr:cNvPicPr>
      </xdr:nvPicPr>
      <xdr:blipFill>
        <a:blip xmlns:r="http://schemas.openxmlformats.org/officeDocument/2006/relationships" r:embed="rId1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301" name="Picture 1301" descr="YdTQYA"/>
        <xdr:cNvPicPr>
          <a:picLocks noChangeAspect="false"/>
        </xdr:cNvPicPr>
      </xdr:nvPicPr>
      <xdr:blipFill>
        <a:blip xmlns:r="http://schemas.openxmlformats.org/officeDocument/2006/relationships" r:embed="rId1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20</xdr:row>
      <xdr:rowOff>590550</xdr:rowOff>
    </xdr:to>
    <xdr:pic>
      <xdr:nvPicPr>
        <xdr:cNvPr id="1302" name="Picture 1302" descr="cmoCjX"/>
        <xdr:cNvPicPr>
          <a:picLocks noChangeAspect="false"/>
        </xdr:cNvPicPr>
      </xdr:nvPicPr>
      <xdr:blipFill>
        <a:blip xmlns:r="http://schemas.openxmlformats.org/officeDocument/2006/relationships" r:embed="rId1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20</xdr:row>
      <xdr:rowOff>590550</xdr:rowOff>
    </xdr:to>
    <xdr:pic>
      <xdr:nvPicPr>
        <xdr:cNvPr id="1303" name="Picture 1303" descr="bjzfsz"/>
        <xdr:cNvPicPr>
          <a:picLocks noChangeAspect="false"/>
        </xdr:cNvPicPr>
      </xdr:nvPicPr>
      <xdr:blipFill>
        <a:blip xmlns:r="http://schemas.openxmlformats.org/officeDocument/2006/relationships" r:embed="rId1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571500</xdr:colOff>
      <xdr:row>16</xdr:row>
      <xdr:rowOff>0</xdr:rowOff>
    </xdr:from>
    <xdr:to>
      <xdr:col>5</xdr:col>
      <xdr:colOff>571500</xdr:colOff>
      <xdr:row>20</xdr:row>
      <xdr:rowOff>561975</xdr:rowOff>
    </xdr:to>
    <xdr:pic>
      <xdr:nvPicPr>
        <xdr:cNvPr id="1304" name="Picture 1304" descr="ZRlUXg"/>
        <xdr:cNvPicPr>
          <a:picLocks noChangeAspect="false"/>
        </xdr:cNvPicPr>
      </xdr:nvPicPr>
      <xdr:blipFill>
        <a:blip xmlns:r="http://schemas.openxmlformats.org/officeDocument/2006/relationships" r:embed="rId1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21</xdr:row>
      <xdr:rowOff>619125</xdr:rowOff>
    </xdr:to>
    <xdr:pic>
      <xdr:nvPicPr>
        <xdr:cNvPr id="1305" name="Picture 1305" descr="MNvduP"/>
        <xdr:cNvPicPr>
          <a:picLocks noChangeAspect="false"/>
        </xdr:cNvPicPr>
      </xdr:nvPicPr>
      <xdr:blipFill>
        <a:blip xmlns:r="http://schemas.openxmlformats.org/officeDocument/2006/relationships" r:embed="rId1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306" name="Picture 1306" descr="NBbXLJ"/>
        <xdr:cNvPicPr>
          <a:picLocks noChangeAspect="false"/>
        </xdr:cNvPicPr>
      </xdr:nvPicPr>
      <xdr:blipFill>
        <a:blip xmlns:r="http://schemas.openxmlformats.org/officeDocument/2006/relationships" r:embed="rId1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6</xdr:col>
      <xdr:colOff>19050</xdr:colOff>
      <xdr:row>16</xdr:row>
      <xdr:rowOff>0</xdr:rowOff>
    </xdr:from>
    <xdr:to>
      <xdr:col>6</xdr:col>
      <xdr:colOff>19050</xdr:colOff>
      <xdr:row>18</xdr:row>
      <xdr:rowOff>952500</xdr:rowOff>
    </xdr:to>
    <xdr:pic>
      <xdr:nvPicPr>
        <xdr:cNvPr id="1307" name="Picture 1307" descr="UPWCRh"/>
        <xdr:cNvPicPr>
          <a:picLocks noChangeAspect="false"/>
        </xdr:cNvPicPr>
      </xdr:nvPicPr>
      <xdr:blipFill>
        <a:blip xmlns:r="http://schemas.openxmlformats.org/officeDocument/2006/relationships" r:embed="rId1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1308" name="Picture 1308" descr="YCdaNn"/>
        <xdr:cNvPicPr>
          <a:picLocks noChangeAspect="false"/>
        </xdr:cNvPicPr>
      </xdr:nvPicPr>
      <xdr:blipFill>
        <a:blip xmlns:r="http://schemas.openxmlformats.org/officeDocument/2006/relationships" r:embed="rId1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390525</xdr:rowOff>
    </xdr:to>
    <xdr:pic>
      <xdr:nvPicPr>
        <xdr:cNvPr id="1309" name="Picture 1309" descr="nSccOK"/>
        <xdr:cNvPicPr>
          <a:picLocks noChangeAspect="false"/>
        </xdr:cNvPicPr>
      </xdr:nvPicPr>
      <xdr:blipFill>
        <a:blip xmlns:r="http://schemas.openxmlformats.org/officeDocument/2006/relationships" r:embed="rId1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310" name="Picture 1310" descr="MSsvZK"/>
        <xdr:cNvPicPr>
          <a:picLocks noChangeAspect="false"/>
        </xdr:cNvPicPr>
      </xdr:nvPicPr>
      <xdr:blipFill>
        <a:blip xmlns:r="http://schemas.openxmlformats.org/officeDocument/2006/relationships" r:embed="rId1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18</xdr:row>
      <xdr:rowOff>1200150</xdr:rowOff>
    </xdr:to>
    <xdr:pic>
      <xdr:nvPicPr>
        <xdr:cNvPr id="1311" name="Picture 1311" descr="WTqigE"/>
        <xdr:cNvPicPr>
          <a:picLocks noChangeAspect="false"/>
        </xdr:cNvPicPr>
      </xdr:nvPicPr>
      <xdr:blipFill>
        <a:blip xmlns:r="http://schemas.openxmlformats.org/officeDocument/2006/relationships" r:embed="rId1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19</xdr:row>
      <xdr:rowOff>1133475</xdr:rowOff>
    </xdr:to>
    <xdr:pic>
      <xdr:nvPicPr>
        <xdr:cNvPr id="1312" name="Picture 1312" descr="pWanVU"/>
        <xdr:cNvPicPr>
          <a:picLocks noChangeAspect="false"/>
        </xdr:cNvPicPr>
      </xdr:nvPicPr>
      <xdr:blipFill>
        <a:blip xmlns:r="http://schemas.openxmlformats.org/officeDocument/2006/relationships" r:embed="rId1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19</xdr:row>
      <xdr:rowOff>1133475</xdr:rowOff>
    </xdr:to>
    <xdr:pic>
      <xdr:nvPicPr>
        <xdr:cNvPr id="1313" name="Picture 1313" descr="ANdxlM"/>
        <xdr:cNvPicPr>
          <a:picLocks noChangeAspect="false"/>
        </xdr:cNvPicPr>
      </xdr:nvPicPr>
      <xdr:blipFill>
        <a:blip xmlns:r="http://schemas.openxmlformats.org/officeDocument/2006/relationships" r:embed="rId1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1238250</xdr:colOff>
      <xdr:row>16</xdr:row>
      <xdr:rowOff>0</xdr:rowOff>
    </xdr:from>
    <xdr:to>
      <xdr:col>5</xdr:col>
      <xdr:colOff>1238250</xdr:colOff>
      <xdr:row>18</xdr:row>
      <xdr:rowOff>952500</xdr:rowOff>
    </xdr:to>
    <xdr:pic>
      <xdr:nvPicPr>
        <xdr:cNvPr id="1314" name="Picture 1314" descr="nRelPO"/>
        <xdr:cNvPicPr>
          <a:picLocks noChangeAspect="false"/>
        </xdr:cNvPicPr>
      </xdr:nvPicPr>
      <xdr:blipFill>
        <a:blip xmlns:r="http://schemas.openxmlformats.org/officeDocument/2006/relationships" r:embed="rId1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1209675</xdr:colOff>
      <xdr:row>16</xdr:row>
      <xdr:rowOff>0</xdr:rowOff>
    </xdr:from>
    <xdr:to>
      <xdr:col>5</xdr:col>
      <xdr:colOff>1209675</xdr:colOff>
      <xdr:row>18</xdr:row>
      <xdr:rowOff>952500</xdr:rowOff>
    </xdr:to>
    <xdr:pic>
      <xdr:nvPicPr>
        <xdr:cNvPr id="1315" name="Picture 1315" descr="zNeULA"/>
        <xdr:cNvPicPr>
          <a:picLocks noChangeAspect="false"/>
        </xdr:cNvPicPr>
      </xdr:nvPicPr>
      <xdr:blipFill>
        <a:blip xmlns:r="http://schemas.openxmlformats.org/officeDocument/2006/relationships" r:embed="rId1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1428750</xdr:colOff>
      <xdr:row>16</xdr:row>
      <xdr:rowOff>0</xdr:rowOff>
    </xdr:from>
    <xdr:to>
      <xdr:col>5</xdr:col>
      <xdr:colOff>1428750</xdr:colOff>
      <xdr:row>18</xdr:row>
      <xdr:rowOff>952500</xdr:rowOff>
    </xdr:to>
    <xdr:pic>
      <xdr:nvPicPr>
        <xdr:cNvPr id="1316" name="Picture 1316" descr="LjrDKm"/>
        <xdr:cNvPicPr>
          <a:picLocks noChangeAspect="false"/>
        </xdr:cNvPicPr>
      </xdr:nvPicPr>
      <xdr:blipFill>
        <a:blip xmlns:r="http://schemas.openxmlformats.org/officeDocument/2006/relationships" r:embed="rId1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1317" name="Picture 1317" descr="ybQulA"/>
        <xdr:cNvPicPr>
          <a:picLocks noChangeAspect="false"/>
        </xdr:cNvPicPr>
      </xdr:nvPicPr>
      <xdr:blipFill>
        <a:blip xmlns:r="http://schemas.openxmlformats.org/officeDocument/2006/relationships" r:embed="rId1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5</xdr:col>
      <xdr:colOff>638175</xdr:colOff>
      <xdr:row>16</xdr:row>
      <xdr:rowOff>0</xdr:rowOff>
    </xdr:from>
    <xdr:to>
      <xdr:col>5</xdr:col>
      <xdr:colOff>638175</xdr:colOff>
      <xdr:row>19</xdr:row>
      <xdr:rowOff>695325</xdr:rowOff>
    </xdr:to>
    <xdr:pic>
      <xdr:nvPicPr>
        <xdr:cNvPr id="1318" name="Picture 1318" descr="TLCNvK"/>
        <xdr:cNvPicPr>
          <a:picLocks noChangeAspect="false"/>
        </xdr:cNvPicPr>
      </xdr:nvPicPr>
      <xdr:blipFill>
        <a:blip xmlns:r="http://schemas.openxmlformats.org/officeDocument/2006/relationships" r:embed="rId1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2" name="Picture 2" descr="JcYLrt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3" name="Picture 3" descr="xHtgtq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4" name="Picture 4" descr="ApIXXN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87</xdr:row>
      <xdr:rowOff>209550</xdr:rowOff>
    </xdr:to>
    <xdr:pic>
      <xdr:nvPicPr>
        <xdr:cNvPr id="5" name="Picture 5" descr="uKqZxX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87</xdr:row>
      <xdr:rowOff>209550</xdr:rowOff>
    </xdr:to>
    <xdr:pic>
      <xdr:nvPicPr>
        <xdr:cNvPr id="6" name="Picture 6" descr="lPZxiQ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28575</xdr:rowOff>
    </xdr:to>
    <xdr:pic>
      <xdr:nvPicPr>
        <xdr:cNvPr id="7" name="Picture 7" descr="MLTEik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8" name="Picture 8" descr="OAnaVT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9" name="Picture 9" descr="EIsChb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83</xdr:row>
      <xdr:rowOff>390525</xdr:rowOff>
    </xdr:to>
    <xdr:pic>
      <xdr:nvPicPr>
        <xdr:cNvPr id="10" name="Picture 10" descr="lAgDKS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83</xdr:row>
      <xdr:rowOff>390525</xdr:rowOff>
    </xdr:to>
    <xdr:pic>
      <xdr:nvPicPr>
        <xdr:cNvPr id="11" name="Picture 11" descr="wfNeoe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85</xdr:row>
      <xdr:rowOff>323850</xdr:rowOff>
    </xdr:to>
    <xdr:pic>
      <xdr:nvPicPr>
        <xdr:cNvPr id="12" name="Picture 12" descr="aWaprM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85</xdr:row>
      <xdr:rowOff>323850</xdr:rowOff>
    </xdr:to>
    <xdr:pic>
      <xdr:nvPicPr>
        <xdr:cNvPr id="13" name="Picture 13" descr="sfUCQK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85</xdr:row>
      <xdr:rowOff>295275</xdr:rowOff>
    </xdr:to>
    <xdr:pic>
      <xdr:nvPicPr>
        <xdr:cNvPr id="14" name="Picture 14" descr="BSTYZM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84</xdr:row>
      <xdr:rowOff>257175</xdr:rowOff>
    </xdr:to>
    <xdr:pic>
      <xdr:nvPicPr>
        <xdr:cNvPr id="15" name="Picture 15" descr="AHlSIb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428625</xdr:rowOff>
    </xdr:to>
    <xdr:pic>
      <xdr:nvPicPr>
        <xdr:cNvPr id="16" name="Picture 16" descr="EUXADc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17" name="Picture 17" descr="WiBPQJ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438150</xdr:rowOff>
    </xdr:to>
    <xdr:pic>
      <xdr:nvPicPr>
        <xdr:cNvPr id="18" name="Picture 18" descr="USsnew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19" name="Picture 19" descr="CUXKbI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20" name="Picture 20" descr="lXgMsq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21" name="Picture 21" descr="GLQHIi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22" name="Picture 22" descr="RvYTEp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38100</xdr:rowOff>
    </xdr:to>
    <xdr:pic>
      <xdr:nvPicPr>
        <xdr:cNvPr id="23" name="Picture 23" descr="nDlpal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24" name="Picture 24" descr="tNGckz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25" name="Picture 25" descr="GJXrTt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26" name="Picture 26" descr="mBfgQU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87</xdr:row>
      <xdr:rowOff>209550</xdr:rowOff>
    </xdr:to>
    <xdr:pic>
      <xdr:nvPicPr>
        <xdr:cNvPr id="27" name="Picture 27" descr="fznlfw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87</xdr:row>
      <xdr:rowOff>209550</xdr:rowOff>
    </xdr:to>
    <xdr:pic>
      <xdr:nvPicPr>
        <xdr:cNvPr id="28" name="Picture 28" descr="ZcFOAJ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87</xdr:row>
      <xdr:rowOff>209550</xdr:rowOff>
    </xdr:to>
    <xdr:pic>
      <xdr:nvPicPr>
        <xdr:cNvPr id="29" name="Picture 29" descr="yqJyQF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87</xdr:row>
      <xdr:rowOff>209550</xdr:rowOff>
    </xdr:to>
    <xdr:pic>
      <xdr:nvPicPr>
        <xdr:cNvPr id="30" name="Picture 30" descr="LJUOSw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31" name="Picture 31" descr="tpOkJD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87</xdr:row>
      <xdr:rowOff>523875</xdr:rowOff>
    </xdr:to>
    <xdr:pic>
      <xdr:nvPicPr>
        <xdr:cNvPr id="32" name="Picture 32" descr="YWTalX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33" name="Picture 33" descr="TxowCv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87</xdr:row>
      <xdr:rowOff>523875</xdr:rowOff>
    </xdr:to>
    <xdr:pic>
      <xdr:nvPicPr>
        <xdr:cNvPr id="34" name="Picture 34" descr="LgWYRX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88</xdr:row>
      <xdr:rowOff>390525</xdr:rowOff>
    </xdr:to>
    <xdr:pic>
      <xdr:nvPicPr>
        <xdr:cNvPr id="35" name="Picture 35" descr="qxBPim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88</xdr:row>
      <xdr:rowOff>390525</xdr:rowOff>
    </xdr:to>
    <xdr:pic>
      <xdr:nvPicPr>
        <xdr:cNvPr id="36" name="Picture 36" descr="vUNcWa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88</xdr:row>
      <xdr:rowOff>390525</xdr:rowOff>
    </xdr:to>
    <xdr:pic>
      <xdr:nvPicPr>
        <xdr:cNvPr id="37" name="Picture 37" descr="CfAWCi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88</xdr:row>
      <xdr:rowOff>390525</xdr:rowOff>
    </xdr:to>
    <xdr:pic>
      <xdr:nvPicPr>
        <xdr:cNvPr id="38" name="Picture 38" descr="ApYvBX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86</xdr:row>
      <xdr:rowOff>523875</xdr:rowOff>
    </xdr:to>
    <xdr:pic>
      <xdr:nvPicPr>
        <xdr:cNvPr id="39" name="Picture 39" descr="SryjHj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83</xdr:row>
      <xdr:rowOff>638175</xdr:rowOff>
    </xdr:to>
    <xdr:pic>
      <xdr:nvPicPr>
        <xdr:cNvPr id="40" name="Picture 40" descr="ZbwDPg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86</xdr:row>
      <xdr:rowOff>523875</xdr:rowOff>
    </xdr:to>
    <xdr:pic>
      <xdr:nvPicPr>
        <xdr:cNvPr id="41" name="Picture 41" descr="Maoheo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83</xdr:row>
      <xdr:rowOff>638175</xdr:rowOff>
    </xdr:to>
    <xdr:pic>
      <xdr:nvPicPr>
        <xdr:cNvPr id="42" name="Picture 42" descr="icUTEW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86</xdr:row>
      <xdr:rowOff>142875</xdr:rowOff>
    </xdr:to>
    <xdr:pic>
      <xdr:nvPicPr>
        <xdr:cNvPr id="43" name="Picture 43" descr="EHAixl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78</xdr:row>
      <xdr:rowOff>0</xdr:rowOff>
    </xdr:from>
    <xdr:to>
      <xdr:col>7</xdr:col>
      <xdr:colOff>561975</xdr:colOff>
      <xdr:row>89</xdr:row>
      <xdr:rowOff>381000</xdr:rowOff>
    </xdr:to>
    <xdr:pic>
      <xdr:nvPicPr>
        <xdr:cNvPr id="44" name="Picture 44" descr="JKkgzS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89</xdr:row>
      <xdr:rowOff>361950</xdr:rowOff>
    </xdr:to>
    <xdr:pic>
      <xdr:nvPicPr>
        <xdr:cNvPr id="45" name="Picture 45" descr="zEjQKJ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86</xdr:row>
      <xdr:rowOff>142875</xdr:rowOff>
    </xdr:to>
    <xdr:pic>
      <xdr:nvPicPr>
        <xdr:cNvPr id="46" name="Picture 46" descr="lvOKSB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78</xdr:row>
      <xdr:rowOff>0</xdr:rowOff>
    </xdr:from>
    <xdr:to>
      <xdr:col>7</xdr:col>
      <xdr:colOff>561975</xdr:colOff>
      <xdr:row>89</xdr:row>
      <xdr:rowOff>381000</xdr:rowOff>
    </xdr:to>
    <xdr:pic>
      <xdr:nvPicPr>
        <xdr:cNvPr id="47" name="Picture 47" descr="Bickik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89</xdr:row>
      <xdr:rowOff>361950</xdr:rowOff>
    </xdr:to>
    <xdr:pic>
      <xdr:nvPicPr>
        <xdr:cNvPr id="48" name="Picture 48" descr="wIAlSp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49" name="Picture 49" descr="QVpYBK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50" name="Picture 50" descr="KaTeDu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51" name="Picture 51" descr="ftKxFs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86</xdr:row>
      <xdr:rowOff>142875</xdr:rowOff>
    </xdr:to>
    <xdr:pic>
      <xdr:nvPicPr>
        <xdr:cNvPr id="52" name="Picture 52" descr="ULUQvi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86</xdr:row>
      <xdr:rowOff>142875</xdr:rowOff>
    </xdr:to>
    <xdr:pic>
      <xdr:nvPicPr>
        <xdr:cNvPr id="53" name="Picture 53" descr="DfrVVk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90</xdr:row>
      <xdr:rowOff>409575</xdr:rowOff>
    </xdr:to>
    <xdr:pic>
      <xdr:nvPicPr>
        <xdr:cNvPr id="54" name="Picture 54" descr="HkUGvM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90</xdr:row>
      <xdr:rowOff>409575</xdr:rowOff>
    </xdr:to>
    <xdr:pic>
      <xdr:nvPicPr>
        <xdr:cNvPr id="55" name="Picture 55" descr="ItBBAf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28575</xdr:rowOff>
    </xdr:to>
    <xdr:pic>
      <xdr:nvPicPr>
        <xdr:cNvPr id="56" name="Picture 56" descr="coccln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57" name="Picture 57" descr="xbpbGh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58" name="Picture 58" descr="dUbKLV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86</xdr:row>
      <xdr:rowOff>514350</xdr:rowOff>
    </xdr:to>
    <xdr:pic>
      <xdr:nvPicPr>
        <xdr:cNvPr id="59" name="Picture 59" descr="aZhsLh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86</xdr:row>
      <xdr:rowOff>504825</xdr:rowOff>
    </xdr:to>
    <xdr:pic>
      <xdr:nvPicPr>
        <xdr:cNvPr id="60" name="Picture 60" descr="mvpBiy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86</xdr:row>
      <xdr:rowOff>504825</xdr:rowOff>
    </xdr:to>
    <xdr:pic>
      <xdr:nvPicPr>
        <xdr:cNvPr id="61" name="Picture 61" descr="gKDBUp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83</xdr:row>
      <xdr:rowOff>390525</xdr:rowOff>
    </xdr:to>
    <xdr:pic>
      <xdr:nvPicPr>
        <xdr:cNvPr id="62" name="Picture 62" descr="gzMVsm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83</xdr:row>
      <xdr:rowOff>390525</xdr:rowOff>
    </xdr:to>
    <xdr:pic>
      <xdr:nvPicPr>
        <xdr:cNvPr id="63" name="Picture 63" descr="RmUxWE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86</xdr:row>
      <xdr:rowOff>476250</xdr:rowOff>
    </xdr:to>
    <xdr:pic>
      <xdr:nvPicPr>
        <xdr:cNvPr id="64" name="Picture 64" descr="buqRau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78</xdr:row>
      <xdr:rowOff>0</xdr:rowOff>
    </xdr:from>
    <xdr:to>
      <xdr:col>7</xdr:col>
      <xdr:colOff>561975</xdr:colOff>
      <xdr:row>84</xdr:row>
      <xdr:rowOff>619125</xdr:rowOff>
    </xdr:to>
    <xdr:pic>
      <xdr:nvPicPr>
        <xdr:cNvPr id="65" name="Picture 65" descr="MIRyjO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590550</xdr:rowOff>
    </xdr:to>
    <xdr:pic>
      <xdr:nvPicPr>
        <xdr:cNvPr id="66" name="Picture 66" descr="sEUFBx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67" name="Picture 67" descr="MsGUIM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68" name="Picture 68" descr="yTKMIG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83</xdr:row>
      <xdr:rowOff>476250</xdr:rowOff>
    </xdr:to>
    <xdr:pic>
      <xdr:nvPicPr>
        <xdr:cNvPr id="69" name="Picture 69" descr="sQXvlM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70" name="Picture 70" descr="gWXrQJ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71" name="Picture 71" descr="PtuPvR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88</xdr:row>
      <xdr:rowOff>219075</xdr:rowOff>
    </xdr:to>
    <xdr:pic>
      <xdr:nvPicPr>
        <xdr:cNvPr id="72" name="Picture 72" descr="gHmEWT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38100</xdr:rowOff>
    </xdr:to>
    <xdr:pic>
      <xdr:nvPicPr>
        <xdr:cNvPr id="73" name="Picture 73" descr="SNLicw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74" name="Picture 74" descr="UcWGTo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75" name="Picture 75" descr="ifCpKu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76" name="Picture 76" descr="vzzppv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88</xdr:row>
      <xdr:rowOff>219075</xdr:rowOff>
    </xdr:to>
    <xdr:pic>
      <xdr:nvPicPr>
        <xdr:cNvPr id="77" name="Picture 77" descr="OCNUMq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86</xdr:row>
      <xdr:rowOff>142875</xdr:rowOff>
    </xdr:to>
    <xdr:pic>
      <xdr:nvPicPr>
        <xdr:cNvPr id="78" name="Picture 78" descr="qfWKAz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86</xdr:row>
      <xdr:rowOff>142875</xdr:rowOff>
    </xdr:to>
    <xdr:pic>
      <xdr:nvPicPr>
        <xdr:cNvPr id="79" name="Picture 79" descr="FzGzay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86</xdr:row>
      <xdr:rowOff>142875</xdr:rowOff>
    </xdr:to>
    <xdr:pic>
      <xdr:nvPicPr>
        <xdr:cNvPr id="80" name="Picture 80" descr="eJaYpQ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86</xdr:row>
      <xdr:rowOff>142875</xdr:rowOff>
    </xdr:to>
    <xdr:pic>
      <xdr:nvPicPr>
        <xdr:cNvPr id="81" name="Picture 81" descr="LYqtxb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82" name="Picture 82" descr="gGVSXa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89</xdr:row>
      <xdr:rowOff>428625</xdr:rowOff>
    </xdr:to>
    <xdr:pic>
      <xdr:nvPicPr>
        <xdr:cNvPr id="83" name="Picture 83" descr="CYAzQC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85</xdr:row>
      <xdr:rowOff>457200</xdr:rowOff>
    </xdr:to>
    <xdr:pic>
      <xdr:nvPicPr>
        <xdr:cNvPr id="84" name="Picture 84" descr="HPcbQb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89</xdr:row>
      <xdr:rowOff>428625</xdr:rowOff>
    </xdr:to>
    <xdr:pic>
      <xdr:nvPicPr>
        <xdr:cNvPr id="85" name="Picture 85" descr="sgpUdv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86" name="Picture 86" descr="vabKha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87" name="Picture 87" descr="UzTDSH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88" name="Picture 88" descr="uFwqqW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87</xdr:row>
      <xdr:rowOff>523875</xdr:rowOff>
    </xdr:to>
    <xdr:pic>
      <xdr:nvPicPr>
        <xdr:cNvPr id="89" name="Picture 89" descr="YtOctj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84</xdr:row>
      <xdr:rowOff>85725</xdr:rowOff>
    </xdr:to>
    <xdr:pic>
      <xdr:nvPicPr>
        <xdr:cNvPr id="90" name="Picture 90" descr="JeSORw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84</xdr:row>
      <xdr:rowOff>85725</xdr:rowOff>
    </xdr:to>
    <xdr:pic>
      <xdr:nvPicPr>
        <xdr:cNvPr id="91" name="Picture 91" descr="lpLCHA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561975</xdr:rowOff>
    </xdr:to>
    <xdr:pic>
      <xdr:nvPicPr>
        <xdr:cNvPr id="92" name="Picture 92" descr="CMzcuB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83</xdr:row>
      <xdr:rowOff>390525</xdr:rowOff>
    </xdr:to>
    <xdr:pic>
      <xdr:nvPicPr>
        <xdr:cNvPr id="93" name="Picture 93" descr="daUfPs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83</xdr:row>
      <xdr:rowOff>390525</xdr:rowOff>
    </xdr:to>
    <xdr:pic>
      <xdr:nvPicPr>
        <xdr:cNvPr id="94" name="Picture 94" descr="KufLrs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86</xdr:row>
      <xdr:rowOff>85725</xdr:rowOff>
    </xdr:to>
    <xdr:pic>
      <xdr:nvPicPr>
        <xdr:cNvPr id="95" name="Picture 95" descr="MhhWNg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86</xdr:row>
      <xdr:rowOff>85725</xdr:rowOff>
    </xdr:to>
    <xdr:pic>
      <xdr:nvPicPr>
        <xdr:cNvPr id="96" name="Picture 96" descr="ykFwKM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86</xdr:row>
      <xdr:rowOff>57150</xdr:rowOff>
    </xdr:to>
    <xdr:pic>
      <xdr:nvPicPr>
        <xdr:cNvPr id="97" name="Picture 97" descr="NJPGOF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98" name="Picture 98" descr="ZoMQTr"/>
        <xdr:cNvPicPr>
          <a:picLocks noChangeAspect="false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571500</xdr:rowOff>
    </xdr:to>
    <xdr:pic>
      <xdr:nvPicPr>
        <xdr:cNvPr id="99" name="Picture 99" descr="yLFvLN"/>
        <xdr:cNvPicPr>
          <a:picLocks noChangeAspect="false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100" name="Picture 100" descr="UAAGGm"/>
        <xdr:cNvPicPr>
          <a:picLocks noChangeAspect="false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84</xdr:row>
      <xdr:rowOff>85725</xdr:rowOff>
    </xdr:to>
    <xdr:pic>
      <xdr:nvPicPr>
        <xdr:cNvPr id="101" name="Picture 101" descr="HNIhfe"/>
        <xdr:cNvPicPr>
          <a:picLocks noChangeAspect="false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84</xdr:row>
      <xdr:rowOff>85725</xdr:rowOff>
    </xdr:to>
    <xdr:pic>
      <xdr:nvPicPr>
        <xdr:cNvPr id="102" name="Picture 102" descr="WbLALB"/>
        <xdr:cNvPicPr>
          <a:picLocks noChangeAspect="false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84</xdr:row>
      <xdr:rowOff>85725</xdr:rowOff>
    </xdr:to>
    <xdr:pic>
      <xdr:nvPicPr>
        <xdr:cNvPr id="103" name="Picture 103" descr="GhSuPb"/>
        <xdr:cNvPicPr>
          <a:picLocks noChangeAspect="false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84</xdr:row>
      <xdr:rowOff>85725</xdr:rowOff>
    </xdr:to>
    <xdr:pic>
      <xdr:nvPicPr>
        <xdr:cNvPr id="104" name="Picture 104" descr="UeDVSk"/>
        <xdr:cNvPicPr>
          <a:picLocks noChangeAspect="false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87</xdr:row>
      <xdr:rowOff>276225</xdr:rowOff>
    </xdr:to>
    <xdr:pic>
      <xdr:nvPicPr>
        <xdr:cNvPr id="105" name="Picture 105" descr="IVHjiJ"/>
        <xdr:cNvPicPr>
          <a:picLocks noChangeAspect="false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87</xdr:row>
      <xdr:rowOff>276225</xdr:rowOff>
    </xdr:to>
    <xdr:pic>
      <xdr:nvPicPr>
        <xdr:cNvPr id="106" name="Picture 106" descr="lbaDjP"/>
        <xdr:cNvPicPr>
          <a:picLocks noChangeAspect="false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107" name="Picture 107" descr="SwMRRz"/>
        <xdr:cNvPicPr>
          <a:picLocks noChangeAspect="false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88</xdr:row>
      <xdr:rowOff>495300</xdr:rowOff>
    </xdr:to>
    <xdr:pic>
      <xdr:nvPicPr>
        <xdr:cNvPr id="108" name="Picture 108" descr="iNQZwl"/>
        <xdr:cNvPicPr>
          <a:picLocks noChangeAspect="false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87</xdr:row>
      <xdr:rowOff>276225</xdr:rowOff>
    </xdr:to>
    <xdr:pic>
      <xdr:nvPicPr>
        <xdr:cNvPr id="109" name="Picture 109" descr="XLgyPw"/>
        <xdr:cNvPicPr>
          <a:picLocks noChangeAspect="false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87</xdr:row>
      <xdr:rowOff>276225</xdr:rowOff>
    </xdr:to>
    <xdr:pic>
      <xdr:nvPicPr>
        <xdr:cNvPr id="110" name="Picture 110" descr="zVWTKE"/>
        <xdr:cNvPicPr>
          <a:picLocks noChangeAspect="false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111" name="Picture 111" descr="YRscZS"/>
        <xdr:cNvPicPr>
          <a:picLocks noChangeAspect="false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88</xdr:row>
      <xdr:rowOff>495300</xdr:rowOff>
    </xdr:to>
    <xdr:pic>
      <xdr:nvPicPr>
        <xdr:cNvPr id="112" name="Picture 112" descr="LoCbYG"/>
        <xdr:cNvPicPr>
          <a:picLocks noChangeAspect="false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85</xdr:row>
      <xdr:rowOff>266700</xdr:rowOff>
    </xdr:to>
    <xdr:pic>
      <xdr:nvPicPr>
        <xdr:cNvPr id="113" name="Picture 113" descr="RJDshE"/>
        <xdr:cNvPicPr>
          <a:picLocks noChangeAspect="false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85</xdr:row>
      <xdr:rowOff>266700</xdr:rowOff>
    </xdr:to>
    <xdr:pic>
      <xdr:nvPicPr>
        <xdr:cNvPr id="114" name="Picture 114" descr="uDjLBa"/>
        <xdr:cNvPicPr>
          <a:picLocks noChangeAspect="false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85</xdr:row>
      <xdr:rowOff>266700</xdr:rowOff>
    </xdr:to>
    <xdr:pic>
      <xdr:nvPicPr>
        <xdr:cNvPr id="115" name="Picture 115" descr="oenglx"/>
        <xdr:cNvPicPr>
          <a:picLocks noChangeAspect="false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85</xdr:row>
      <xdr:rowOff>266700</xdr:rowOff>
    </xdr:to>
    <xdr:pic>
      <xdr:nvPicPr>
        <xdr:cNvPr id="116" name="Picture 116" descr="uxxkDX"/>
        <xdr:cNvPicPr>
          <a:picLocks noChangeAspect="false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89</xdr:row>
      <xdr:rowOff>219075</xdr:rowOff>
    </xdr:to>
    <xdr:pic>
      <xdr:nvPicPr>
        <xdr:cNvPr id="117" name="Picture 117" descr="VqriMp"/>
        <xdr:cNvPicPr>
          <a:picLocks noChangeAspect="false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89</xdr:row>
      <xdr:rowOff>219075</xdr:rowOff>
    </xdr:to>
    <xdr:pic>
      <xdr:nvPicPr>
        <xdr:cNvPr id="118" name="Picture 118" descr="AfWkDv"/>
        <xdr:cNvPicPr>
          <a:picLocks noChangeAspect="false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84</xdr:row>
      <xdr:rowOff>28575</xdr:rowOff>
    </xdr:to>
    <xdr:pic>
      <xdr:nvPicPr>
        <xdr:cNvPr id="119" name="Picture 119" descr="ExPhhs"/>
        <xdr:cNvPicPr>
          <a:picLocks noChangeAspect="false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89</xdr:row>
      <xdr:rowOff>190500</xdr:rowOff>
    </xdr:to>
    <xdr:pic>
      <xdr:nvPicPr>
        <xdr:cNvPr id="120" name="Picture 120" descr="ipNuhl"/>
        <xdr:cNvPicPr>
          <a:picLocks noChangeAspect="false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83</xdr:row>
      <xdr:rowOff>638175</xdr:rowOff>
    </xdr:to>
    <xdr:pic>
      <xdr:nvPicPr>
        <xdr:cNvPr id="121" name="Picture 121" descr="AHBiSr"/>
        <xdr:cNvPicPr>
          <a:picLocks noChangeAspect="false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89</xdr:row>
      <xdr:rowOff>219075</xdr:rowOff>
    </xdr:to>
    <xdr:pic>
      <xdr:nvPicPr>
        <xdr:cNvPr id="122" name="Picture 122" descr="yalXMV"/>
        <xdr:cNvPicPr>
          <a:picLocks noChangeAspect="false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89</xdr:row>
      <xdr:rowOff>219075</xdr:rowOff>
    </xdr:to>
    <xdr:pic>
      <xdr:nvPicPr>
        <xdr:cNvPr id="123" name="Picture 123" descr="pfMpYB"/>
        <xdr:cNvPicPr>
          <a:picLocks noChangeAspect="false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84</xdr:row>
      <xdr:rowOff>28575</xdr:rowOff>
    </xdr:to>
    <xdr:pic>
      <xdr:nvPicPr>
        <xdr:cNvPr id="124" name="Picture 124" descr="BOdtrj"/>
        <xdr:cNvPicPr>
          <a:picLocks noChangeAspect="false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89</xdr:row>
      <xdr:rowOff>190500</xdr:rowOff>
    </xdr:to>
    <xdr:pic>
      <xdr:nvPicPr>
        <xdr:cNvPr id="125" name="Picture 125" descr="KtmnMM"/>
        <xdr:cNvPicPr>
          <a:picLocks noChangeAspect="false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83</xdr:row>
      <xdr:rowOff>638175</xdr:rowOff>
    </xdr:to>
    <xdr:pic>
      <xdr:nvPicPr>
        <xdr:cNvPr id="126" name="Picture 126" descr="axbISk"/>
        <xdr:cNvPicPr>
          <a:picLocks noChangeAspect="false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78</xdr:row>
      <xdr:rowOff>0</xdr:rowOff>
    </xdr:from>
    <xdr:to>
      <xdr:col>7</xdr:col>
      <xdr:colOff>561975</xdr:colOff>
      <xdr:row>84</xdr:row>
      <xdr:rowOff>523875</xdr:rowOff>
    </xdr:to>
    <xdr:pic>
      <xdr:nvPicPr>
        <xdr:cNvPr id="127" name="Picture 127" descr="NlDmpM"/>
        <xdr:cNvPicPr>
          <a:picLocks noChangeAspect="false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84</xdr:row>
      <xdr:rowOff>504825</xdr:rowOff>
    </xdr:to>
    <xdr:pic>
      <xdr:nvPicPr>
        <xdr:cNvPr id="128" name="Picture 128" descr="pdAPjF"/>
        <xdr:cNvPicPr>
          <a:picLocks noChangeAspect="false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78</xdr:row>
      <xdr:rowOff>0</xdr:rowOff>
    </xdr:from>
    <xdr:to>
      <xdr:col>7</xdr:col>
      <xdr:colOff>561975</xdr:colOff>
      <xdr:row>84</xdr:row>
      <xdr:rowOff>523875</xdr:rowOff>
    </xdr:to>
    <xdr:pic>
      <xdr:nvPicPr>
        <xdr:cNvPr id="129" name="Picture 129" descr="xQhPfC"/>
        <xdr:cNvPicPr>
          <a:picLocks noChangeAspect="false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84</xdr:row>
      <xdr:rowOff>504825</xdr:rowOff>
    </xdr:to>
    <xdr:pic>
      <xdr:nvPicPr>
        <xdr:cNvPr id="130" name="Picture 130" descr="moUbhH"/>
        <xdr:cNvPicPr>
          <a:picLocks noChangeAspect="false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131" name="Picture 131" descr="bOfRrT"/>
        <xdr:cNvPicPr>
          <a:picLocks noChangeAspect="false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132" name="Picture 132" descr="IdqJmf"/>
        <xdr:cNvPicPr>
          <a:picLocks noChangeAspect="false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133" name="Picture 133" descr="JsEQik"/>
        <xdr:cNvPicPr>
          <a:picLocks noChangeAspect="false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87</xdr:row>
      <xdr:rowOff>523875</xdr:rowOff>
    </xdr:to>
    <xdr:pic>
      <xdr:nvPicPr>
        <xdr:cNvPr id="134" name="Picture 134" descr="PLWPQT"/>
        <xdr:cNvPicPr>
          <a:picLocks noChangeAspect="false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85</xdr:row>
      <xdr:rowOff>304800</xdr:rowOff>
    </xdr:to>
    <xdr:pic>
      <xdr:nvPicPr>
        <xdr:cNvPr id="135" name="Picture 135" descr="xepFFJ"/>
        <xdr:cNvPicPr>
          <a:picLocks noChangeAspect="false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85</xdr:row>
      <xdr:rowOff>304800</xdr:rowOff>
    </xdr:to>
    <xdr:pic>
      <xdr:nvPicPr>
        <xdr:cNvPr id="136" name="Picture 136" descr="LhwMew"/>
        <xdr:cNvPicPr>
          <a:picLocks noChangeAspect="false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90</xdr:row>
      <xdr:rowOff>409575</xdr:rowOff>
    </xdr:to>
    <xdr:pic>
      <xdr:nvPicPr>
        <xdr:cNvPr id="137" name="Picture 137" descr="OdXSPw"/>
        <xdr:cNvPicPr>
          <a:picLocks noChangeAspect="false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90</xdr:row>
      <xdr:rowOff>409575</xdr:rowOff>
    </xdr:to>
    <xdr:pic>
      <xdr:nvPicPr>
        <xdr:cNvPr id="138" name="Picture 138" descr="dyjfXZ"/>
        <xdr:cNvPicPr>
          <a:picLocks noChangeAspect="false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561975</xdr:rowOff>
    </xdr:to>
    <xdr:pic>
      <xdr:nvPicPr>
        <xdr:cNvPr id="139" name="Picture 139" descr="nqIIQG"/>
        <xdr:cNvPicPr>
          <a:picLocks noChangeAspect="false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86</xdr:row>
      <xdr:rowOff>19050</xdr:rowOff>
    </xdr:to>
    <xdr:pic>
      <xdr:nvPicPr>
        <xdr:cNvPr id="140" name="Picture 140" descr="lkmMqr"/>
        <xdr:cNvPicPr>
          <a:picLocks noChangeAspect="false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88</xdr:row>
      <xdr:rowOff>95250</xdr:rowOff>
    </xdr:to>
    <xdr:pic>
      <xdr:nvPicPr>
        <xdr:cNvPr id="141" name="Picture 141" descr="foKUNW"/>
        <xdr:cNvPicPr>
          <a:picLocks noChangeAspect="false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88</xdr:row>
      <xdr:rowOff>95250</xdr:rowOff>
    </xdr:to>
    <xdr:pic>
      <xdr:nvPicPr>
        <xdr:cNvPr id="142" name="Picture 142" descr="DZMbsT"/>
        <xdr:cNvPicPr>
          <a:picLocks noChangeAspect="false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83</xdr:row>
      <xdr:rowOff>390525</xdr:rowOff>
    </xdr:to>
    <xdr:pic>
      <xdr:nvPicPr>
        <xdr:cNvPr id="143" name="Picture 143" descr="wWkUhq"/>
        <xdr:cNvPicPr>
          <a:picLocks noChangeAspect="false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83</xdr:row>
      <xdr:rowOff>390525</xdr:rowOff>
    </xdr:to>
    <xdr:pic>
      <xdr:nvPicPr>
        <xdr:cNvPr id="144" name="Picture 144" descr="MyZBUd"/>
        <xdr:cNvPicPr>
          <a:picLocks noChangeAspect="false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323850</xdr:rowOff>
    </xdr:to>
    <xdr:pic>
      <xdr:nvPicPr>
        <xdr:cNvPr id="145" name="Picture 145" descr="HWZfGB"/>
        <xdr:cNvPicPr>
          <a:picLocks noChangeAspect="false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78</xdr:row>
      <xdr:rowOff>0</xdr:rowOff>
    </xdr:from>
    <xdr:to>
      <xdr:col>7</xdr:col>
      <xdr:colOff>561975</xdr:colOff>
      <xdr:row>84</xdr:row>
      <xdr:rowOff>619125</xdr:rowOff>
    </xdr:to>
    <xdr:pic>
      <xdr:nvPicPr>
        <xdr:cNvPr id="146" name="Picture 146" descr="yfsQDU"/>
        <xdr:cNvPicPr>
          <a:picLocks noChangeAspect="false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266700</xdr:rowOff>
    </xdr:to>
    <xdr:pic>
      <xdr:nvPicPr>
        <xdr:cNvPr id="147" name="Picture 147" descr="RSbKMf"/>
        <xdr:cNvPicPr>
          <a:picLocks noChangeAspect="false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85</xdr:row>
      <xdr:rowOff>95250</xdr:rowOff>
    </xdr:to>
    <xdr:pic>
      <xdr:nvPicPr>
        <xdr:cNvPr id="148" name="Picture 148" descr="cOJlrC"/>
        <xdr:cNvPicPr>
          <a:picLocks noChangeAspect="false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571500</xdr:rowOff>
    </xdr:to>
    <xdr:pic>
      <xdr:nvPicPr>
        <xdr:cNvPr id="149" name="Picture 149" descr="gNlWSX"/>
        <xdr:cNvPicPr>
          <a:picLocks noChangeAspect="false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85</xdr:row>
      <xdr:rowOff>95250</xdr:rowOff>
    </xdr:to>
    <xdr:pic>
      <xdr:nvPicPr>
        <xdr:cNvPr id="150" name="Picture 150" descr="JfAULv"/>
        <xdr:cNvPicPr>
          <a:picLocks noChangeAspect="false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85</xdr:row>
      <xdr:rowOff>304800</xdr:rowOff>
    </xdr:to>
    <xdr:pic>
      <xdr:nvPicPr>
        <xdr:cNvPr id="151" name="Picture 151" descr="uJHgfA"/>
        <xdr:cNvPicPr>
          <a:picLocks noChangeAspect="false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85</xdr:row>
      <xdr:rowOff>304800</xdr:rowOff>
    </xdr:to>
    <xdr:pic>
      <xdr:nvPicPr>
        <xdr:cNvPr id="152" name="Picture 152" descr="pLfTsM"/>
        <xdr:cNvPicPr>
          <a:picLocks noChangeAspect="false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85</xdr:row>
      <xdr:rowOff>304800</xdr:rowOff>
    </xdr:to>
    <xdr:pic>
      <xdr:nvPicPr>
        <xdr:cNvPr id="153" name="Picture 153" descr="LMcgNK"/>
        <xdr:cNvPicPr>
          <a:picLocks noChangeAspect="false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85</xdr:row>
      <xdr:rowOff>304800</xdr:rowOff>
    </xdr:to>
    <xdr:pic>
      <xdr:nvPicPr>
        <xdr:cNvPr id="154" name="Picture 154" descr="CrQHEJ"/>
        <xdr:cNvPicPr>
          <a:picLocks noChangeAspect="false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87</xdr:row>
      <xdr:rowOff>276225</xdr:rowOff>
    </xdr:to>
    <xdr:pic>
      <xdr:nvPicPr>
        <xdr:cNvPr id="155" name="Picture 155" descr="YHtdTi"/>
        <xdr:cNvPicPr>
          <a:picLocks noChangeAspect="false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87</xdr:row>
      <xdr:rowOff>276225</xdr:rowOff>
    </xdr:to>
    <xdr:pic>
      <xdr:nvPicPr>
        <xdr:cNvPr id="156" name="Picture 156" descr="UYAtui"/>
        <xdr:cNvPicPr>
          <a:picLocks noChangeAspect="false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157" name="Picture 157" descr="DhOSpR"/>
        <xdr:cNvPicPr>
          <a:picLocks noChangeAspect="false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89</xdr:row>
      <xdr:rowOff>142875</xdr:rowOff>
    </xdr:to>
    <xdr:pic>
      <xdr:nvPicPr>
        <xdr:cNvPr id="158" name="Picture 158" descr="XkIKjz"/>
        <xdr:cNvPicPr>
          <a:picLocks noChangeAspect="false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87</xdr:row>
      <xdr:rowOff>276225</xdr:rowOff>
    </xdr:to>
    <xdr:pic>
      <xdr:nvPicPr>
        <xdr:cNvPr id="159" name="Picture 159" descr="kzvPwi"/>
        <xdr:cNvPicPr>
          <a:picLocks noChangeAspect="false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87</xdr:row>
      <xdr:rowOff>276225</xdr:rowOff>
    </xdr:to>
    <xdr:pic>
      <xdr:nvPicPr>
        <xdr:cNvPr id="160" name="Picture 160" descr="eaXxYP"/>
        <xdr:cNvPicPr>
          <a:picLocks noChangeAspect="false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161" name="Picture 161" descr="xulBil"/>
        <xdr:cNvPicPr>
          <a:picLocks noChangeAspect="false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89</xdr:row>
      <xdr:rowOff>142875</xdr:rowOff>
    </xdr:to>
    <xdr:pic>
      <xdr:nvPicPr>
        <xdr:cNvPr id="162" name="Picture 162" descr="KHztmx"/>
        <xdr:cNvPicPr>
          <a:picLocks noChangeAspect="false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163" name="Picture 163" descr="vqPCRw"/>
        <xdr:cNvPicPr>
          <a:picLocks noChangeAspect="false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164" name="Picture 164" descr="XIbwLn"/>
        <xdr:cNvPicPr>
          <a:picLocks noChangeAspect="false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165" name="Picture 165" descr="KobIqO"/>
        <xdr:cNvPicPr>
          <a:picLocks noChangeAspect="false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87</xdr:row>
      <xdr:rowOff>523875</xdr:rowOff>
    </xdr:to>
    <xdr:pic>
      <xdr:nvPicPr>
        <xdr:cNvPr id="166" name="Picture 166" descr="TvUfnz"/>
        <xdr:cNvPicPr>
          <a:picLocks noChangeAspect="false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84</xdr:row>
      <xdr:rowOff>85725</xdr:rowOff>
    </xdr:to>
    <xdr:pic>
      <xdr:nvPicPr>
        <xdr:cNvPr id="167" name="Picture 167" descr="MysiMv"/>
        <xdr:cNvPicPr>
          <a:picLocks noChangeAspect="false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84</xdr:row>
      <xdr:rowOff>85725</xdr:rowOff>
    </xdr:to>
    <xdr:pic>
      <xdr:nvPicPr>
        <xdr:cNvPr id="168" name="Picture 168" descr="ynxCvb"/>
        <xdr:cNvPicPr>
          <a:picLocks noChangeAspect="false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561975</xdr:rowOff>
    </xdr:to>
    <xdr:pic>
      <xdr:nvPicPr>
        <xdr:cNvPr id="169" name="Picture 169" descr="ZWmBMZ"/>
        <xdr:cNvPicPr>
          <a:picLocks noChangeAspect="false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83</xdr:row>
      <xdr:rowOff>390525</xdr:rowOff>
    </xdr:to>
    <xdr:pic>
      <xdr:nvPicPr>
        <xdr:cNvPr id="170" name="Picture 170" descr="makrZa"/>
        <xdr:cNvPicPr>
          <a:picLocks noChangeAspect="false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83</xdr:row>
      <xdr:rowOff>390525</xdr:rowOff>
    </xdr:to>
    <xdr:pic>
      <xdr:nvPicPr>
        <xdr:cNvPr id="171" name="Picture 171" descr="ulzPSU"/>
        <xdr:cNvPicPr>
          <a:picLocks noChangeAspect="false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172" name="Picture 172" descr="IDJbZe"/>
        <xdr:cNvPicPr>
          <a:picLocks noChangeAspect="false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571500</xdr:rowOff>
    </xdr:to>
    <xdr:pic>
      <xdr:nvPicPr>
        <xdr:cNvPr id="173" name="Picture 173" descr="XVBHZl"/>
        <xdr:cNvPicPr>
          <a:picLocks noChangeAspect="false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174" name="Picture 174" descr="EVjAMm"/>
        <xdr:cNvPicPr>
          <a:picLocks noChangeAspect="false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84</xdr:row>
      <xdr:rowOff>85725</xdr:rowOff>
    </xdr:to>
    <xdr:pic>
      <xdr:nvPicPr>
        <xdr:cNvPr id="175" name="Picture 175" descr="BhjVpR"/>
        <xdr:cNvPicPr>
          <a:picLocks noChangeAspect="false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84</xdr:row>
      <xdr:rowOff>85725</xdr:rowOff>
    </xdr:to>
    <xdr:pic>
      <xdr:nvPicPr>
        <xdr:cNvPr id="176" name="Picture 176" descr="pNDePO"/>
        <xdr:cNvPicPr>
          <a:picLocks noChangeAspect="false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84</xdr:row>
      <xdr:rowOff>85725</xdr:rowOff>
    </xdr:to>
    <xdr:pic>
      <xdr:nvPicPr>
        <xdr:cNvPr id="177" name="Picture 177" descr="MVishf"/>
        <xdr:cNvPicPr>
          <a:picLocks noChangeAspect="false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84</xdr:row>
      <xdr:rowOff>85725</xdr:rowOff>
    </xdr:to>
    <xdr:pic>
      <xdr:nvPicPr>
        <xdr:cNvPr id="178" name="Picture 178" descr="aHwmSJ"/>
        <xdr:cNvPicPr>
          <a:picLocks noChangeAspect="false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87</xdr:row>
      <xdr:rowOff>276225</xdr:rowOff>
    </xdr:to>
    <xdr:pic>
      <xdr:nvPicPr>
        <xdr:cNvPr id="179" name="Picture 179" descr="ypMYwp"/>
        <xdr:cNvPicPr>
          <a:picLocks noChangeAspect="false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87</xdr:row>
      <xdr:rowOff>276225</xdr:rowOff>
    </xdr:to>
    <xdr:pic>
      <xdr:nvPicPr>
        <xdr:cNvPr id="180" name="Picture 180" descr="YVGERe"/>
        <xdr:cNvPicPr>
          <a:picLocks noChangeAspect="false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181" name="Picture 181" descr="KVnILf"/>
        <xdr:cNvPicPr>
          <a:picLocks noChangeAspect="false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88</xdr:row>
      <xdr:rowOff>495300</xdr:rowOff>
    </xdr:to>
    <xdr:pic>
      <xdr:nvPicPr>
        <xdr:cNvPr id="182" name="Picture 182" descr="QvfYWT"/>
        <xdr:cNvPicPr>
          <a:picLocks noChangeAspect="false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87</xdr:row>
      <xdr:rowOff>276225</xdr:rowOff>
    </xdr:to>
    <xdr:pic>
      <xdr:nvPicPr>
        <xdr:cNvPr id="183" name="Picture 183" descr="WEYTgg"/>
        <xdr:cNvPicPr>
          <a:picLocks noChangeAspect="false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87</xdr:row>
      <xdr:rowOff>276225</xdr:rowOff>
    </xdr:to>
    <xdr:pic>
      <xdr:nvPicPr>
        <xdr:cNvPr id="184" name="Picture 184" descr="bzOraN"/>
        <xdr:cNvPicPr>
          <a:picLocks noChangeAspect="false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185" name="Picture 185" descr="ZXnlcp"/>
        <xdr:cNvPicPr>
          <a:picLocks noChangeAspect="false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88</xdr:row>
      <xdr:rowOff>495300</xdr:rowOff>
    </xdr:to>
    <xdr:pic>
      <xdr:nvPicPr>
        <xdr:cNvPr id="186" name="Picture 186" descr="kyXKNS"/>
        <xdr:cNvPicPr>
          <a:picLocks noChangeAspect="false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85</xdr:row>
      <xdr:rowOff>266700</xdr:rowOff>
    </xdr:to>
    <xdr:pic>
      <xdr:nvPicPr>
        <xdr:cNvPr id="187" name="Picture 187" descr="KXgJvc"/>
        <xdr:cNvPicPr>
          <a:picLocks noChangeAspect="false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85</xdr:row>
      <xdr:rowOff>266700</xdr:rowOff>
    </xdr:to>
    <xdr:pic>
      <xdr:nvPicPr>
        <xdr:cNvPr id="188" name="Picture 188" descr="nVqcEe"/>
        <xdr:cNvPicPr>
          <a:picLocks noChangeAspect="false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85</xdr:row>
      <xdr:rowOff>266700</xdr:rowOff>
    </xdr:to>
    <xdr:pic>
      <xdr:nvPicPr>
        <xdr:cNvPr id="189" name="Picture 189" descr="eyLqRZ"/>
        <xdr:cNvPicPr>
          <a:picLocks noChangeAspect="false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85</xdr:row>
      <xdr:rowOff>266700</xdr:rowOff>
    </xdr:to>
    <xdr:pic>
      <xdr:nvPicPr>
        <xdr:cNvPr id="190" name="Picture 190" descr="uZYYto"/>
        <xdr:cNvPicPr>
          <a:picLocks noChangeAspect="false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89</xdr:row>
      <xdr:rowOff>219075</xdr:rowOff>
    </xdr:to>
    <xdr:pic>
      <xdr:nvPicPr>
        <xdr:cNvPr id="191" name="Picture 191" descr="SGqvLP"/>
        <xdr:cNvPicPr>
          <a:picLocks noChangeAspect="false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89</xdr:row>
      <xdr:rowOff>219075</xdr:rowOff>
    </xdr:to>
    <xdr:pic>
      <xdr:nvPicPr>
        <xdr:cNvPr id="192" name="Picture 192" descr="PjeulM"/>
        <xdr:cNvPicPr>
          <a:picLocks noChangeAspect="false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84</xdr:row>
      <xdr:rowOff>28575</xdr:rowOff>
    </xdr:to>
    <xdr:pic>
      <xdr:nvPicPr>
        <xdr:cNvPr id="193" name="Picture 193" descr="RSBRGM"/>
        <xdr:cNvPicPr>
          <a:picLocks noChangeAspect="false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89</xdr:row>
      <xdr:rowOff>190500</xdr:rowOff>
    </xdr:to>
    <xdr:pic>
      <xdr:nvPicPr>
        <xdr:cNvPr id="194" name="Picture 194" descr="WfaSbo"/>
        <xdr:cNvPicPr>
          <a:picLocks noChangeAspect="false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83</xdr:row>
      <xdr:rowOff>638175</xdr:rowOff>
    </xdr:to>
    <xdr:pic>
      <xdr:nvPicPr>
        <xdr:cNvPr id="195" name="Picture 195" descr="CsSXxv"/>
        <xdr:cNvPicPr>
          <a:picLocks noChangeAspect="false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89</xdr:row>
      <xdr:rowOff>219075</xdr:rowOff>
    </xdr:to>
    <xdr:pic>
      <xdr:nvPicPr>
        <xdr:cNvPr id="196" name="Picture 196" descr="iSDqZN"/>
        <xdr:cNvPicPr>
          <a:picLocks noChangeAspect="false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89</xdr:row>
      <xdr:rowOff>219075</xdr:rowOff>
    </xdr:to>
    <xdr:pic>
      <xdr:nvPicPr>
        <xdr:cNvPr id="197" name="Picture 197" descr="hpHoXu"/>
        <xdr:cNvPicPr>
          <a:picLocks noChangeAspect="false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78</xdr:row>
      <xdr:rowOff>0</xdr:rowOff>
    </xdr:from>
    <xdr:to>
      <xdr:col>7</xdr:col>
      <xdr:colOff>609600</xdr:colOff>
      <xdr:row>84</xdr:row>
      <xdr:rowOff>28575</xdr:rowOff>
    </xdr:to>
    <xdr:pic>
      <xdr:nvPicPr>
        <xdr:cNvPr id="198" name="Picture 198" descr="HEBTck"/>
        <xdr:cNvPicPr>
          <a:picLocks noChangeAspect="false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89</xdr:row>
      <xdr:rowOff>190500</xdr:rowOff>
    </xdr:to>
    <xdr:pic>
      <xdr:nvPicPr>
        <xdr:cNvPr id="199" name="Picture 199" descr="fcZsNi"/>
        <xdr:cNvPicPr>
          <a:picLocks noChangeAspect="false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83</xdr:row>
      <xdr:rowOff>638175</xdr:rowOff>
    </xdr:to>
    <xdr:pic>
      <xdr:nvPicPr>
        <xdr:cNvPr id="200" name="Picture 200" descr="HqpWsI"/>
        <xdr:cNvPicPr>
          <a:picLocks noChangeAspect="false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78</xdr:row>
      <xdr:rowOff>0</xdr:rowOff>
    </xdr:from>
    <xdr:to>
      <xdr:col>7</xdr:col>
      <xdr:colOff>561975</xdr:colOff>
      <xdr:row>84</xdr:row>
      <xdr:rowOff>523875</xdr:rowOff>
    </xdr:to>
    <xdr:pic>
      <xdr:nvPicPr>
        <xdr:cNvPr id="201" name="Picture 201" descr="YVIAgp"/>
        <xdr:cNvPicPr>
          <a:picLocks noChangeAspect="false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84</xdr:row>
      <xdr:rowOff>504825</xdr:rowOff>
    </xdr:to>
    <xdr:pic>
      <xdr:nvPicPr>
        <xdr:cNvPr id="202" name="Picture 202" descr="ChsLmu"/>
        <xdr:cNvPicPr>
          <a:picLocks noChangeAspect="false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78</xdr:row>
      <xdr:rowOff>0</xdr:rowOff>
    </xdr:from>
    <xdr:to>
      <xdr:col>7</xdr:col>
      <xdr:colOff>561975</xdr:colOff>
      <xdr:row>84</xdr:row>
      <xdr:rowOff>523875</xdr:rowOff>
    </xdr:to>
    <xdr:pic>
      <xdr:nvPicPr>
        <xdr:cNvPr id="203" name="Picture 203" descr="OTCyxk"/>
        <xdr:cNvPicPr>
          <a:picLocks noChangeAspect="false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84</xdr:row>
      <xdr:rowOff>504825</xdr:rowOff>
    </xdr:to>
    <xdr:pic>
      <xdr:nvPicPr>
        <xdr:cNvPr id="204" name="Picture 204" descr="rSUgQx"/>
        <xdr:cNvPicPr>
          <a:picLocks noChangeAspect="false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205" name="Picture 205" descr="JdMZTi"/>
        <xdr:cNvPicPr>
          <a:picLocks noChangeAspect="false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206" name="Picture 206" descr="IvZjCU"/>
        <xdr:cNvPicPr>
          <a:picLocks noChangeAspect="false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78</xdr:row>
      <xdr:rowOff>0</xdr:rowOff>
    </xdr:from>
    <xdr:to>
      <xdr:col>7</xdr:col>
      <xdr:colOff>600075</xdr:colOff>
      <xdr:row>89</xdr:row>
      <xdr:rowOff>495300</xdr:rowOff>
    </xdr:to>
    <xdr:pic>
      <xdr:nvPicPr>
        <xdr:cNvPr id="207" name="Picture 207" descr="Nkloto"/>
        <xdr:cNvPicPr>
          <a:picLocks noChangeAspect="false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87</xdr:row>
      <xdr:rowOff>523875</xdr:rowOff>
    </xdr:to>
    <xdr:pic>
      <xdr:nvPicPr>
        <xdr:cNvPr id="208" name="Picture 208" descr="OILnhQ"/>
        <xdr:cNvPicPr>
          <a:picLocks noChangeAspect="false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83</xdr:row>
      <xdr:rowOff>438150</xdr:rowOff>
    </xdr:to>
    <xdr:pic>
      <xdr:nvPicPr>
        <xdr:cNvPr id="209" name="Picture 209" descr="LhPyHn"/>
        <xdr:cNvPicPr>
          <a:picLocks noChangeAspect="false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83</xdr:row>
      <xdr:rowOff>438150</xdr:rowOff>
    </xdr:to>
    <xdr:pic>
      <xdr:nvPicPr>
        <xdr:cNvPr id="210" name="Picture 210" descr="uZtjGx"/>
        <xdr:cNvPicPr>
          <a:picLocks noChangeAspect="false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87</xdr:row>
      <xdr:rowOff>9525</xdr:rowOff>
    </xdr:to>
    <xdr:pic>
      <xdr:nvPicPr>
        <xdr:cNvPr id="211" name="Picture 211" descr="Klnpfz"/>
        <xdr:cNvPicPr>
          <a:picLocks noChangeAspect="false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87</xdr:row>
      <xdr:rowOff>9525</xdr:rowOff>
    </xdr:to>
    <xdr:pic>
      <xdr:nvPicPr>
        <xdr:cNvPr id="212" name="Picture 212" descr="eHtPyl"/>
        <xdr:cNvPicPr>
          <a:picLocks noChangeAspect="false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561975</xdr:rowOff>
    </xdr:to>
    <xdr:pic>
      <xdr:nvPicPr>
        <xdr:cNvPr id="213" name="Picture 213" descr="TDzbOG"/>
        <xdr:cNvPicPr>
          <a:picLocks noChangeAspect="false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84</xdr:row>
      <xdr:rowOff>266700</xdr:rowOff>
    </xdr:to>
    <xdr:pic>
      <xdr:nvPicPr>
        <xdr:cNvPr id="214" name="Picture 214" descr="tGgTeR"/>
        <xdr:cNvPicPr>
          <a:picLocks noChangeAspect="false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84</xdr:row>
      <xdr:rowOff>561975</xdr:rowOff>
    </xdr:to>
    <xdr:pic>
      <xdr:nvPicPr>
        <xdr:cNvPr id="215" name="Picture 215" descr="xRKYel"/>
        <xdr:cNvPicPr>
          <a:picLocks noChangeAspect="false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84</xdr:row>
      <xdr:rowOff>561975</xdr:rowOff>
    </xdr:to>
    <xdr:pic>
      <xdr:nvPicPr>
        <xdr:cNvPr id="216" name="Picture 216" descr="hePAxy"/>
        <xdr:cNvPicPr>
          <a:picLocks noChangeAspect="false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83</xdr:row>
      <xdr:rowOff>390525</xdr:rowOff>
    </xdr:to>
    <xdr:pic>
      <xdr:nvPicPr>
        <xdr:cNvPr id="217" name="Picture 217" descr="LSsuhH"/>
        <xdr:cNvPicPr>
          <a:picLocks noChangeAspect="false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83</xdr:row>
      <xdr:rowOff>390525</xdr:rowOff>
    </xdr:to>
    <xdr:pic>
      <xdr:nvPicPr>
        <xdr:cNvPr id="218" name="Picture 218" descr="XRYfIt"/>
        <xdr:cNvPicPr>
          <a:picLocks noChangeAspect="false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84</xdr:row>
      <xdr:rowOff>533400</xdr:rowOff>
    </xdr:to>
    <xdr:pic>
      <xdr:nvPicPr>
        <xdr:cNvPr id="219" name="Picture 219" descr="ieiqyg"/>
        <xdr:cNvPicPr>
          <a:picLocks noChangeAspect="false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78</xdr:row>
      <xdr:rowOff>0</xdr:rowOff>
    </xdr:from>
    <xdr:to>
      <xdr:col>7</xdr:col>
      <xdr:colOff>561975</xdr:colOff>
      <xdr:row>84</xdr:row>
      <xdr:rowOff>619125</xdr:rowOff>
    </xdr:to>
    <xdr:pic>
      <xdr:nvPicPr>
        <xdr:cNvPr id="220" name="Picture 220" descr="HjDJQd"/>
        <xdr:cNvPicPr>
          <a:picLocks noChangeAspect="false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85</xdr:row>
      <xdr:rowOff>95250</xdr:rowOff>
    </xdr:to>
    <xdr:pic>
      <xdr:nvPicPr>
        <xdr:cNvPr id="221" name="Picture 221" descr="GFhmUq"/>
        <xdr:cNvPicPr>
          <a:picLocks noChangeAspect="false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83</xdr:row>
      <xdr:rowOff>571500</xdr:rowOff>
    </xdr:to>
    <xdr:pic>
      <xdr:nvPicPr>
        <xdr:cNvPr id="222" name="Picture 222" descr="gZpxpb"/>
        <xdr:cNvPicPr>
          <a:picLocks noChangeAspect="false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85</xdr:row>
      <xdr:rowOff>95250</xdr:rowOff>
    </xdr:to>
    <xdr:pic>
      <xdr:nvPicPr>
        <xdr:cNvPr id="223" name="Picture 223" descr="RhSAVr"/>
        <xdr:cNvPicPr>
          <a:picLocks noChangeAspect="false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83</xdr:row>
      <xdr:rowOff>438150</xdr:rowOff>
    </xdr:to>
    <xdr:pic>
      <xdr:nvPicPr>
        <xdr:cNvPr id="224" name="Picture 224" descr="eYvNQP"/>
        <xdr:cNvPicPr>
          <a:picLocks noChangeAspect="false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83</xdr:row>
      <xdr:rowOff>438150</xdr:rowOff>
    </xdr:to>
    <xdr:pic>
      <xdr:nvPicPr>
        <xdr:cNvPr id="225" name="Picture 225" descr="zltsnP"/>
        <xdr:cNvPicPr>
          <a:picLocks noChangeAspect="false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83</xdr:row>
      <xdr:rowOff>438150</xdr:rowOff>
    </xdr:to>
    <xdr:pic>
      <xdr:nvPicPr>
        <xdr:cNvPr id="226" name="Picture 226" descr="RNSXja"/>
        <xdr:cNvPicPr>
          <a:picLocks noChangeAspect="false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83</xdr:row>
      <xdr:rowOff>438150</xdr:rowOff>
    </xdr:to>
    <xdr:pic>
      <xdr:nvPicPr>
        <xdr:cNvPr id="227" name="Picture 227" descr="kjhbnp"/>
        <xdr:cNvPicPr>
          <a:picLocks noChangeAspect="false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87</xdr:row>
      <xdr:rowOff>276225</xdr:rowOff>
    </xdr:to>
    <xdr:pic>
      <xdr:nvPicPr>
        <xdr:cNvPr id="228" name="Picture 228" descr="niZiUK"/>
        <xdr:cNvPicPr>
          <a:picLocks noChangeAspect="false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87</xdr:row>
      <xdr:rowOff>276225</xdr:rowOff>
    </xdr:to>
    <xdr:pic>
      <xdr:nvPicPr>
        <xdr:cNvPr id="229" name="Picture 229" descr="ijiRJW"/>
        <xdr:cNvPicPr>
          <a:picLocks noChangeAspect="false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230" name="Picture 230" descr="OtUPFs"/>
        <xdr:cNvPicPr>
          <a:picLocks noChangeAspect="false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89</xdr:row>
      <xdr:rowOff>428625</xdr:rowOff>
    </xdr:to>
    <xdr:pic>
      <xdr:nvPicPr>
        <xdr:cNvPr id="231" name="Picture 231" descr="aTjOhE"/>
        <xdr:cNvPicPr>
          <a:picLocks noChangeAspect="false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87</xdr:row>
      <xdr:rowOff>276225</xdr:rowOff>
    </xdr:to>
    <xdr:pic>
      <xdr:nvPicPr>
        <xdr:cNvPr id="232" name="Picture 232" descr="MeYeRC"/>
        <xdr:cNvPicPr>
          <a:picLocks noChangeAspect="false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87</xdr:row>
      <xdr:rowOff>276225</xdr:rowOff>
    </xdr:to>
    <xdr:pic>
      <xdr:nvPicPr>
        <xdr:cNvPr id="233" name="Picture 233" descr="UzUyhw"/>
        <xdr:cNvPicPr>
          <a:picLocks noChangeAspect="false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78</xdr:row>
      <xdr:rowOff>0</xdr:rowOff>
    </xdr:from>
    <xdr:to>
      <xdr:col>7</xdr:col>
      <xdr:colOff>571500</xdr:colOff>
      <xdr:row>87</xdr:row>
      <xdr:rowOff>247650</xdr:rowOff>
    </xdr:to>
    <xdr:pic>
      <xdr:nvPicPr>
        <xdr:cNvPr id="234" name="Picture 234" descr="LzIVGV"/>
        <xdr:cNvPicPr>
          <a:picLocks noChangeAspect="false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89</xdr:row>
      <xdr:rowOff>428625</xdr:rowOff>
    </xdr:to>
    <xdr:pic>
      <xdr:nvPicPr>
        <xdr:cNvPr id="235" name="Picture 235" descr="gfWMsS"/>
        <xdr:cNvPicPr>
          <a:picLocks noChangeAspect="false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83</xdr:row>
      <xdr:rowOff>390525</xdr:rowOff>
    </xdr:to>
    <xdr:pic>
      <xdr:nvPicPr>
        <xdr:cNvPr id="236" name="Picture 236" descr="YyfylC"/>
        <xdr:cNvPicPr>
          <a:picLocks noChangeAspect="false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78</xdr:row>
      <xdr:rowOff>0</xdr:rowOff>
    </xdr:from>
    <xdr:to>
      <xdr:col>7</xdr:col>
      <xdr:colOff>1457325</xdr:colOff>
      <xdr:row>83</xdr:row>
      <xdr:rowOff>390525</xdr:rowOff>
    </xdr:to>
    <xdr:pic>
      <xdr:nvPicPr>
        <xdr:cNvPr id="237" name="Picture 237" descr="hTOdoA"/>
        <xdr:cNvPicPr>
          <a:picLocks noChangeAspect="false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84</xdr:row>
      <xdr:rowOff>609600</xdr:rowOff>
    </xdr:to>
    <xdr:pic>
      <xdr:nvPicPr>
        <xdr:cNvPr id="238" name="Picture 238" descr="jplJjz"/>
        <xdr:cNvPicPr>
          <a:picLocks noChangeAspect="false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84</xdr:row>
      <xdr:rowOff>609600</xdr:rowOff>
    </xdr:to>
    <xdr:pic>
      <xdr:nvPicPr>
        <xdr:cNvPr id="239" name="Picture 239" descr="UfVccC"/>
        <xdr:cNvPicPr>
          <a:picLocks noChangeAspect="false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83</xdr:row>
      <xdr:rowOff>638175</xdr:rowOff>
    </xdr:to>
    <xdr:pic>
      <xdr:nvPicPr>
        <xdr:cNvPr id="240" name="Picture 240" descr="ITylKa"/>
        <xdr:cNvPicPr>
          <a:picLocks noChangeAspect="false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83</xdr:row>
      <xdr:rowOff>638175</xdr:rowOff>
    </xdr:to>
    <xdr:pic>
      <xdr:nvPicPr>
        <xdr:cNvPr id="241" name="Picture 241" descr="iHjwLU"/>
        <xdr:cNvPicPr>
          <a:picLocks noChangeAspect="false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86</xdr:row>
      <xdr:rowOff>38100</xdr:rowOff>
    </xdr:to>
    <xdr:pic>
      <xdr:nvPicPr>
        <xdr:cNvPr id="242" name="Picture 242" descr="YPZcFE"/>
        <xdr:cNvPicPr>
          <a:picLocks noChangeAspect="false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86</xdr:row>
      <xdr:rowOff>38100</xdr:rowOff>
    </xdr:to>
    <xdr:pic>
      <xdr:nvPicPr>
        <xdr:cNvPr id="243" name="Picture 243" descr="RXJkzW"/>
        <xdr:cNvPicPr>
          <a:picLocks noChangeAspect="false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78</xdr:row>
      <xdr:rowOff>0</xdr:rowOff>
    </xdr:from>
    <xdr:to>
      <xdr:col>7</xdr:col>
      <xdr:colOff>1238250</xdr:colOff>
      <xdr:row>83</xdr:row>
      <xdr:rowOff>390525</xdr:rowOff>
    </xdr:to>
    <xdr:pic>
      <xdr:nvPicPr>
        <xdr:cNvPr id="244" name="Picture 244" descr="qBXCkR"/>
        <xdr:cNvPicPr>
          <a:picLocks noChangeAspect="false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78</xdr:row>
      <xdr:rowOff>0</xdr:rowOff>
    </xdr:from>
    <xdr:to>
      <xdr:col>7</xdr:col>
      <xdr:colOff>1209675</xdr:colOff>
      <xdr:row>83</xdr:row>
      <xdr:rowOff>390525</xdr:rowOff>
    </xdr:to>
    <xdr:pic>
      <xdr:nvPicPr>
        <xdr:cNvPr id="245" name="Picture 245" descr="HlJiMU"/>
        <xdr:cNvPicPr>
          <a:picLocks noChangeAspect="false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78</xdr:row>
      <xdr:rowOff>0</xdr:rowOff>
    </xdr:from>
    <xdr:to>
      <xdr:col>7</xdr:col>
      <xdr:colOff>1428750</xdr:colOff>
      <xdr:row>83</xdr:row>
      <xdr:rowOff>390525</xdr:rowOff>
    </xdr:to>
    <xdr:pic>
      <xdr:nvPicPr>
        <xdr:cNvPr id="246" name="Picture 246" descr="DQIdeM"/>
        <xdr:cNvPicPr>
          <a:picLocks noChangeAspect="false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85</xdr:row>
      <xdr:rowOff>257175</xdr:rowOff>
    </xdr:to>
    <xdr:pic>
      <xdr:nvPicPr>
        <xdr:cNvPr id="247" name="Picture 247" descr="YOHtnm"/>
        <xdr:cNvPicPr>
          <a:picLocks noChangeAspect="false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78</xdr:row>
      <xdr:rowOff>0</xdr:rowOff>
    </xdr:from>
    <xdr:to>
      <xdr:col>7</xdr:col>
      <xdr:colOff>638175</xdr:colOff>
      <xdr:row>85</xdr:row>
      <xdr:rowOff>257175</xdr:rowOff>
    </xdr:to>
    <xdr:pic>
      <xdr:nvPicPr>
        <xdr:cNvPr id="248" name="Picture 248" descr="eGwbFk"/>
        <xdr:cNvPicPr>
          <a:picLocks noChangeAspect="false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249" name="Picture 249" descr="cOTekZ"/>
        <xdr:cNvPicPr>
          <a:picLocks noChangeAspect="false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250" name="Picture 250" descr="nEJiVK"/>
        <xdr:cNvPicPr>
          <a:picLocks noChangeAspect="false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251" name="Picture 251" descr="MenKSL"/>
        <xdr:cNvPicPr>
          <a:picLocks noChangeAspect="false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125</xdr:row>
      <xdr:rowOff>409575</xdr:rowOff>
    </xdr:to>
    <xdr:pic>
      <xdr:nvPicPr>
        <xdr:cNvPr id="252" name="Picture 252" descr="EXguST"/>
        <xdr:cNvPicPr>
          <a:picLocks noChangeAspect="false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125</xdr:row>
      <xdr:rowOff>409575</xdr:rowOff>
    </xdr:to>
    <xdr:pic>
      <xdr:nvPicPr>
        <xdr:cNvPr id="253" name="Picture 253" descr="qlBUeG"/>
        <xdr:cNvPicPr>
          <a:picLocks noChangeAspect="false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228600</xdr:rowOff>
    </xdr:to>
    <xdr:pic>
      <xdr:nvPicPr>
        <xdr:cNvPr id="254" name="Picture 254" descr="BvfOnD"/>
        <xdr:cNvPicPr>
          <a:picLocks noChangeAspect="false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255" name="Picture 255" descr="jLENGz"/>
        <xdr:cNvPicPr>
          <a:picLocks noChangeAspect="false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256" name="Picture 256" descr="ShGFpJ"/>
        <xdr:cNvPicPr>
          <a:picLocks noChangeAspect="false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121</xdr:row>
      <xdr:rowOff>590550</xdr:rowOff>
    </xdr:to>
    <xdr:pic>
      <xdr:nvPicPr>
        <xdr:cNvPr id="257" name="Picture 257" descr="xCZhaq"/>
        <xdr:cNvPicPr>
          <a:picLocks noChangeAspect="false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121</xdr:row>
      <xdr:rowOff>590550</xdr:rowOff>
    </xdr:to>
    <xdr:pic>
      <xdr:nvPicPr>
        <xdr:cNvPr id="258" name="Picture 258" descr="zbsjYP"/>
        <xdr:cNvPicPr>
          <a:picLocks noChangeAspect="false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123</xdr:row>
      <xdr:rowOff>523875</xdr:rowOff>
    </xdr:to>
    <xdr:pic>
      <xdr:nvPicPr>
        <xdr:cNvPr id="259" name="Picture 259" descr="TMQcTS"/>
        <xdr:cNvPicPr>
          <a:picLocks noChangeAspect="false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123</xdr:row>
      <xdr:rowOff>523875</xdr:rowOff>
    </xdr:to>
    <xdr:pic>
      <xdr:nvPicPr>
        <xdr:cNvPr id="260" name="Picture 260" descr="tRSSjh"/>
        <xdr:cNvPicPr>
          <a:picLocks noChangeAspect="false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123</xdr:row>
      <xdr:rowOff>495300</xdr:rowOff>
    </xdr:to>
    <xdr:pic>
      <xdr:nvPicPr>
        <xdr:cNvPr id="261" name="Picture 261" descr="hiNfdq"/>
        <xdr:cNvPicPr>
          <a:picLocks noChangeAspect="false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457200</xdr:rowOff>
    </xdr:to>
    <xdr:pic>
      <xdr:nvPicPr>
        <xdr:cNvPr id="262" name="Picture 262" descr="SwTXtB"/>
        <xdr:cNvPicPr>
          <a:picLocks noChangeAspect="false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121</xdr:row>
      <xdr:rowOff>628650</xdr:rowOff>
    </xdr:to>
    <xdr:pic>
      <xdr:nvPicPr>
        <xdr:cNvPr id="263" name="Picture 263" descr="FRRwNk"/>
        <xdr:cNvPicPr>
          <a:picLocks noChangeAspect="false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264" name="Picture 264" descr="eGlXGB"/>
        <xdr:cNvPicPr>
          <a:picLocks noChangeAspect="false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121</xdr:row>
      <xdr:rowOff>638175</xdr:rowOff>
    </xdr:to>
    <xdr:pic>
      <xdr:nvPicPr>
        <xdr:cNvPr id="265" name="Picture 265" descr="pvqJFR"/>
        <xdr:cNvPicPr>
          <a:picLocks noChangeAspect="false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266" name="Picture 266" descr="WBUjoa"/>
        <xdr:cNvPicPr>
          <a:picLocks noChangeAspect="false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267" name="Picture 267" descr="bpMDfe"/>
        <xdr:cNvPicPr>
          <a:picLocks noChangeAspect="false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268" name="Picture 268" descr="WEAMqF"/>
        <xdr:cNvPicPr>
          <a:picLocks noChangeAspect="false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269" name="Picture 269" descr="Vuhdcs"/>
        <xdr:cNvPicPr>
          <a:picLocks noChangeAspect="false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238125</xdr:rowOff>
    </xdr:to>
    <xdr:pic>
      <xdr:nvPicPr>
        <xdr:cNvPr id="270" name="Picture 270" descr="rPMMoI"/>
        <xdr:cNvPicPr>
          <a:picLocks noChangeAspect="false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271" name="Picture 271" descr="TzPDeR"/>
        <xdr:cNvPicPr>
          <a:picLocks noChangeAspect="false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272" name="Picture 272" descr="zEmJAB"/>
        <xdr:cNvPicPr>
          <a:picLocks noChangeAspect="false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273" name="Picture 273" descr="xxTWjA"/>
        <xdr:cNvPicPr>
          <a:picLocks noChangeAspect="false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125</xdr:row>
      <xdr:rowOff>409575</xdr:rowOff>
    </xdr:to>
    <xdr:pic>
      <xdr:nvPicPr>
        <xdr:cNvPr id="274" name="Picture 274" descr="PtGmRh"/>
        <xdr:cNvPicPr>
          <a:picLocks noChangeAspect="false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125</xdr:row>
      <xdr:rowOff>409575</xdr:rowOff>
    </xdr:to>
    <xdr:pic>
      <xdr:nvPicPr>
        <xdr:cNvPr id="275" name="Picture 275" descr="dQRzvG"/>
        <xdr:cNvPicPr>
          <a:picLocks noChangeAspect="false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125</xdr:row>
      <xdr:rowOff>409575</xdr:rowOff>
    </xdr:to>
    <xdr:pic>
      <xdr:nvPicPr>
        <xdr:cNvPr id="276" name="Picture 276" descr="DhbjPz"/>
        <xdr:cNvPicPr>
          <a:picLocks noChangeAspect="false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125</xdr:row>
      <xdr:rowOff>409575</xdr:rowOff>
    </xdr:to>
    <xdr:pic>
      <xdr:nvPicPr>
        <xdr:cNvPr id="277" name="Picture 277" descr="iZURKq"/>
        <xdr:cNvPicPr>
          <a:picLocks noChangeAspect="false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278" name="Picture 278" descr="SExEtb"/>
        <xdr:cNvPicPr>
          <a:picLocks noChangeAspect="false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126</xdr:row>
      <xdr:rowOff>66675</xdr:rowOff>
    </xdr:to>
    <xdr:pic>
      <xdr:nvPicPr>
        <xdr:cNvPr id="279" name="Picture 279" descr="fJFJoB"/>
        <xdr:cNvPicPr>
          <a:picLocks noChangeAspect="false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280" name="Picture 280" descr="EGNudt"/>
        <xdr:cNvPicPr>
          <a:picLocks noChangeAspect="false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126</xdr:row>
      <xdr:rowOff>66675</xdr:rowOff>
    </xdr:to>
    <xdr:pic>
      <xdr:nvPicPr>
        <xdr:cNvPr id="281" name="Picture 281" descr="bqNEEX"/>
        <xdr:cNvPicPr>
          <a:picLocks noChangeAspect="false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126</xdr:row>
      <xdr:rowOff>590550</xdr:rowOff>
    </xdr:to>
    <xdr:pic>
      <xdr:nvPicPr>
        <xdr:cNvPr id="282" name="Picture 282" descr="CVyvdb"/>
        <xdr:cNvPicPr>
          <a:picLocks noChangeAspect="false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126</xdr:row>
      <xdr:rowOff>590550</xdr:rowOff>
    </xdr:to>
    <xdr:pic>
      <xdr:nvPicPr>
        <xdr:cNvPr id="283" name="Picture 283" descr="KGVQni"/>
        <xdr:cNvPicPr>
          <a:picLocks noChangeAspect="false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126</xdr:row>
      <xdr:rowOff>590550</xdr:rowOff>
    </xdr:to>
    <xdr:pic>
      <xdr:nvPicPr>
        <xdr:cNvPr id="284" name="Picture 284" descr="ffevYE"/>
        <xdr:cNvPicPr>
          <a:picLocks noChangeAspect="false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126</xdr:row>
      <xdr:rowOff>590550</xdr:rowOff>
    </xdr:to>
    <xdr:pic>
      <xdr:nvPicPr>
        <xdr:cNvPr id="285" name="Picture 285" descr="KecZkz"/>
        <xdr:cNvPicPr>
          <a:picLocks noChangeAspect="false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125</xdr:row>
      <xdr:rowOff>66675</xdr:rowOff>
    </xdr:to>
    <xdr:pic>
      <xdr:nvPicPr>
        <xdr:cNvPr id="286" name="Picture 286" descr="AKYYvm"/>
        <xdr:cNvPicPr>
          <a:picLocks noChangeAspect="false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122</xdr:row>
      <xdr:rowOff>180975</xdr:rowOff>
    </xdr:to>
    <xdr:pic>
      <xdr:nvPicPr>
        <xdr:cNvPr id="287" name="Picture 287" descr="MxVVAp"/>
        <xdr:cNvPicPr>
          <a:picLocks noChangeAspect="false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125</xdr:row>
      <xdr:rowOff>66675</xdr:rowOff>
    </xdr:to>
    <xdr:pic>
      <xdr:nvPicPr>
        <xdr:cNvPr id="288" name="Picture 288" descr="xSdYjf"/>
        <xdr:cNvPicPr>
          <a:picLocks noChangeAspect="false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122</xdr:row>
      <xdr:rowOff>180975</xdr:rowOff>
    </xdr:to>
    <xdr:pic>
      <xdr:nvPicPr>
        <xdr:cNvPr id="289" name="Picture 289" descr="nMujDd"/>
        <xdr:cNvPicPr>
          <a:picLocks noChangeAspect="false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124</xdr:row>
      <xdr:rowOff>342900</xdr:rowOff>
    </xdr:to>
    <xdr:pic>
      <xdr:nvPicPr>
        <xdr:cNvPr id="290" name="Picture 290" descr="GRqVeB"/>
        <xdr:cNvPicPr>
          <a:picLocks noChangeAspect="false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0</xdr:rowOff>
    </xdr:from>
    <xdr:to>
      <xdr:col>7</xdr:col>
      <xdr:colOff>561975</xdr:colOff>
      <xdr:row>127</xdr:row>
      <xdr:rowOff>581025</xdr:rowOff>
    </xdr:to>
    <xdr:pic>
      <xdr:nvPicPr>
        <xdr:cNvPr id="291" name="Picture 291" descr="iJwerE"/>
        <xdr:cNvPicPr>
          <a:picLocks noChangeAspect="false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561975</xdr:rowOff>
    </xdr:to>
    <xdr:pic>
      <xdr:nvPicPr>
        <xdr:cNvPr id="292" name="Picture 292" descr="UXsRkt"/>
        <xdr:cNvPicPr>
          <a:picLocks noChangeAspect="false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124</xdr:row>
      <xdr:rowOff>342900</xdr:rowOff>
    </xdr:to>
    <xdr:pic>
      <xdr:nvPicPr>
        <xdr:cNvPr id="293" name="Picture 293" descr="LEwjbI"/>
        <xdr:cNvPicPr>
          <a:picLocks noChangeAspect="false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0</xdr:rowOff>
    </xdr:from>
    <xdr:to>
      <xdr:col>7</xdr:col>
      <xdr:colOff>561975</xdr:colOff>
      <xdr:row>127</xdr:row>
      <xdr:rowOff>581025</xdr:rowOff>
    </xdr:to>
    <xdr:pic>
      <xdr:nvPicPr>
        <xdr:cNvPr id="294" name="Picture 294" descr="qYcgGc"/>
        <xdr:cNvPicPr>
          <a:picLocks noChangeAspect="false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561975</xdr:rowOff>
    </xdr:to>
    <xdr:pic>
      <xdr:nvPicPr>
        <xdr:cNvPr id="295" name="Picture 295" descr="RJeQYm"/>
        <xdr:cNvPicPr>
          <a:picLocks noChangeAspect="false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296" name="Picture 296" descr="wyEgbm"/>
        <xdr:cNvPicPr>
          <a:picLocks noChangeAspect="false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297" name="Picture 297" descr="fafJQH"/>
        <xdr:cNvPicPr>
          <a:picLocks noChangeAspect="false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298" name="Picture 298" descr="KajXAb"/>
        <xdr:cNvPicPr>
          <a:picLocks noChangeAspect="false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124</xdr:row>
      <xdr:rowOff>342900</xdr:rowOff>
    </xdr:to>
    <xdr:pic>
      <xdr:nvPicPr>
        <xdr:cNvPr id="299" name="Picture 299" descr="onMEpi"/>
        <xdr:cNvPicPr>
          <a:picLocks noChangeAspect="false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124</xdr:row>
      <xdr:rowOff>342900</xdr:rowOff>
    </xdr:to>
    <xdr:pic>
      <xdr:nvPicPr>
        <xdr:cNvPr id="300" name="Picture 300" descr="AtiKGT"/>
        <xdr:cNvPicPr>
          <a:picLocks noChangeAspect="false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128</xdr:row>
      <xdr:rowOff>609600</xdr:rowOff>
    </xdr:to>
    <xdr:pic>
      <xdr:nvPicPr>
        <xdr:cNvPr id="301" name="Picture 301" descr="xQrJdZ"/>
        <xdr:cNvPicPr>
          <a:picLocks noChangeAspect="false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128</xdr:row>
      <xdr:rowOff>609600</xdr:rowOff>
    </xdr:to>
    <xdr:pic>
      <xdr:nvPicPr>
        <xdr:cNvPr id="302" name="Picture 302" descr="oPEHcg"/>
        <xdr:cNvPicPr>
          <a:picLocks noChangeAspect="false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228600</xdr:rowOff>
    </xdr:to>
    <xdr:pic>
      <xdr:nvPicPr>
        <xdr:cNvPr id="303" name="Picture 303" descr="wDxtpg"/>
        <xdr:cNvPicPr>
          <a:picLocks noChangeAspect="false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304" name="Picture 304" descr="gMIXlQ"/>
        <xdr:cNvPicPr>
          <a:picLocks noChangeAspect="false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305" name="Picture 305" descr="OkLPYI"/>
        <xdr:cNvPicPr>
          <a:picLocks noChangeAspect="false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125</xdr:row>
      <xdr:rowOff>57150</xdr:rowOff>
    </xdr:to>
    <xdr:pic>
      <xdr:nvPicPr>
        <xdr:cNvPr id="306" name="Picture 306" descr="SuMviH"/>
        <xdr:cNvPicPr>
          <a:picLocks noChangeAspect="false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47625</xdr:rowOff>
    </xdr:to>
    <xdr:pic>
      <xdr:nvPicPr>
        <xdr:cNvPr id="307" name="Picture 307" descr="PnMSFY"/>
        <xdr:cNvPicPr>
          <a:picLocks noChangeAspect="false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47625</xdr:rowOff>
    </xdr:to>
    <xdr:pic>
      <xdr:nvPicPr>
        <xdr:cNvPr id="308" name="Picture 308" descr="ugntIk"/>
        <xdr:cNvPicPr>
          <a:picLocks noChangeAspect="false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121</xdr:row>
      <xdr:rowOff>590550</xdr:rowOff>
    </xdr:to>
    <xdr:pic>
      <xdr:nvPicPr>
        <xdr:cNvPr id="309" name="Picture 309" descr="mBvQvt"/>
        <xdr:cNvPicPr>
          <a:picLocks noChangeAspect="false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121</xdr:row>
      <xdr:rowOff>590550</xdr:rowOff>
    </xdr:to>
    <xdr:pic>
      <xdr:nvPicPr>
        <xdr:cNvPr id="310" name="Picture 310" descr="OTIHwX"/>
        <xdr:cNvPicPr>
          <a:picLocks noChangeAspect="false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19050</xdr:rowOff>
    </xdr:to>
    <xdr:pic>
      <xdr:nvPicPr>
        <xdr:cNvPr id="311" name="Picture 311" descr="WCQSmB"/>
        <xdr:cNvPicPr>
          <a:picLocks noChangeAspect="false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0</xdr:rowOff>
    </xdr:from>
    <xdr:to>
      <xdr:col>7</xdr:col>
      <xdr:colOff>561975</xdr:colOff>
      <xdr:row>123</xdr:row>
      <xdr:rowOff>161925</xdr:rowOff>
    </xdr:to>
    <xdr:pic>
      <xdr:nvPicPr>
        <xdr:cNvPr id="312" name="Picture 312" descr="HANQgt"/>
        <xdr:cNvPicPr>
          <a:picLocks noChangeAspect="false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133350</xdr:rowOff>
    </xdr:to>
    <xdr:pic>
      <xdr:nvPicPr>
        <xdr:cNvPr id="313" name="Picture 313" descr="ckLRVY"/>
        <xdr:cNvPicPr>
          <a:picLocks noChangeAspect="false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314" name="Picture 314" descr="zLLvYW"/>
        <xdr:cNvPicPr>
          <a:picLocks noChangeAspect="false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315" name="Picture 315" descr="KwZaIt"/>
        <xdr:cNvPicPr>
          <a:picLocks noChangeAspect="false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122</xdr:row>
      <xdr:rowOff>19050</xdr:rowOff>
    </xdr:to>
    <xdr:pic>
      <xdr:nvPicPr>
        <xdr:cNvPr id="316" name="Picture 316" descr="fLbEZw"/>
        <xdr:cNvPicPr>
          <a:picLocks noChangeAspect="false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317" name="Picture 317" descr="POxpHl"/>
        <xdr:cNvPicPr>
          <a:picLocks noChangeAspect="false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318" name="Picture 318" descr="iOtQSa"/>
        <xdr:cNvPicPr>
          <a:picLocks noChangeAspect="false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126</xdr:row>
      <xdr:rowOff>419100</xdr:rowOff>
    </xdr:to>
    <xdr:pic>
      <xdr:nvPicPr>
        <xdr:cNvPr id="319" name="Picture 319" descr="gIsNzR"/>
        <xdr:cNvPicPr>
          <a:picLocks noChangeAspect="false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238125</xdr:rowOff>
    </xdr:to>
    <xdr:pic>
      <xdr:nvPicPr>
        <xdr:cNvPr id="320" name="Picture 320" descr="FBmNIS"/>
        <xdr:cNvPicPr>
          <a:picLocks noChangeAspect="false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321" name="Picture 321" descr="FdrhsS"/>
        <xdr:cNvPicPr>
          <a:picLocks noChangeAspect="false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322" name="Picture 322" descr="nXHplq"/>
        <xdr:cNvPicPr>
          <a:picLocks noChangeAspect="false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323" name="Picture 323" descr="KRpKbp"/>
        <xdr:cNvPicPr>
          <a:picLocks noChangeAspect="false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126</xdr:row>
      <xdr:rowOff>419100</xdr:rowOff>
    </xdr:to>
    <xdr:pic>
      <xdr:nvPicPr>
        <xdr:cNvPr id="324" name="Picture 324" descr="GNLYkB"/>
        <xdr:cNvPicPr>
          <a:picLocks noChangeAspect="false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124</xdr:row>
      <xdr:rowOff>342900</xdr:rowOff>
    </xdr:to>
    <xdr:pic>
      <xdr:nvPicPr>
        <xdr:cNvPr id="325" name="Picture 325" descr="bUbCWD"/>
        <xdr:cNvPicPr>
          <a:picLocks noChangeAspect="false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124</xdr:row>
      <xdr:rowOff>342900</xdr:rowOff>
    </xdr:to>
    <xdr:pic>
      <xdr:nvPicPr>
        <xdr:cNvPr id="326" name="Picture 326" descr="kDEWka"/>
        <xdr:cNvPicPr>
          <a:picLocks noChangeAspect="false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124</xdr:row>
      <xdr:rowOff>342900</xdr:rowOff>
    </xdr:to>
    <xdr:pic>
      <xdr:nvPicPr>
        <xdr:cNvPr id="327" name="Picture 327" descr="WXKXvI"/>
        <xdr:cNvPicPr>
          <a:picLocks noChangeAspect="false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124</xdr:row>
      <xdr:rowOff>342900</xdr:rowOff>
    </xdr:to>
    <xdr:pic>
      <xdr:nvPicPr>
        <xdr:cNvPr id="328" name="Picture 328" descr="YnktjL"/>
        <xdr:cNvPicPr>
          <a:picLocks noChangeAspect="false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329" name="Picture 329" descr="gBSeQA"/>
        <xdr:cNvPicPr>
          <a:picLocks noChangeAspect="false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628650</xdr:rowOff>
    </xdr:to>
    <xdr:pic>
      <xdr:nvPicPr>
        <xdr:cNvPr id="330" name="Picture 330" descr="IgOSxn"/>
        <xdr:cNvPicPr>
          <a:picLocks noChangeAspect="false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124</xdr:row>
      <xdr:rowOff>0</xdr:rowOff>
    </xdr:to>
    <xdr:pic>
      <xdr:nvPicPr>
        <xdr:cNvPr id="331" name="Picture 331" descr="VASXbf"/>
        <xdr:cNvPicPr>
          <a:picLocks noChangeAspect="false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628650</xdr:rowOff>
    </xdr:to>
    <xdr:pic>
      <xdr:nvPicPr>
        <xdr:cNvPr id="332" name="Picture 332" descr="rvfxlE"/>
        <xdr:cNvPicPr>
          <a:picLocks noChangeAspect="false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333" name="Picture 333" descr="cPtXWV"/>
        <xdr:cNvPicPr>
          <a:picLocks noChangeAspect="false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334" name="Picture 334" descr="cdEhNd"/>
        <xdr:cNvPicPr>
          <a:picLocks noChangeAspect="false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335" name="Picture 335" descr="hRepoy"/>
        <xdr:cNvPicPr>
          <a:picLocks noChangeAspect="false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126</xdr:row>
      <xdr:rowOff>66675</xdr:rowOff>
    </xdr:to>
    <xdr:pic>
      <xdr:nvPicPr>
        <xdr:cNvPr id="336" name="Picture 336" descr="tMievq"/>
        <xdr:cNvPicPr>
          <a:picLocks noChangeAspect="false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122</xdr:row>
      <xdr:rowOff>285750</xdr:rowOff>
    </xdr:to>
    <xdr:pic>
      <xdr:nvPicPr>
        <xdr:cNvPr id="337" name="Picture 337" descr="WpcCXD"/>
        <xdr:cNvPicPr>
          <a:picLocks noChangeAspect="false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122</xdr:row>
      <xdr:rowOff>285750</xdr:rowOff>
    </xdr:to>
    <xdr:pic>
      <xdr:nvPicPr>
        <xdr:cNvPr id="338" name="Picture 338" descr="trPzIm"/>
        <xdr:cNvPicPr>
          <a:picLocks noChangeAspect="false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104775</xdr:rowOff>
    </xdr:to>
    <xdr:pic>
      <xdr:nvPicPr>
        <xdr:cNvPr id="339" name="Picture 339" descr="JMzdjm"/>
        <xdr:cNvPicPr>
          <a:picLocks noChangeAspect="false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121</xdr:row>
      <xdr:rowOff>590550</xdr:rowOff>
    </xdr:to>
    <xdr:pic>
      <xdr:nvPicPr>
        <xdr:cNvPr id="340" name="Picture 340" descr="FdhoLJ"/>
        <xdr:cNvPicPr>
          <a:picLocks noChangeAspect="false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121</xdr:row>
      <xdr:rowOff>590550</xdr:rowOff>
    </xdr:to>
    <xdr:pic>
      <xdr:nvPicPr>
        <xdr:cNvPr id="341" name="Picture 341" descr="sHfVmo"/>
        <xdr:cNvPicPr>
          <a:picLocks noChangeAspect="false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124</xdr:row>
      <xdr:rowOff>285750</xdr:rowOff>
    </xdr:to>
    <xdr:pic>
      <xdr:nvPicPr>
        <xdr:cNvPr id="342" name="Picture 342" descr="hkToYs"/>
        <xdr:cNvPicPr>
          <a:picLocks noChangeAspect="false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124</xdr:row>
      <xdr:rowOff>285750</xdr:rowOff>
    </xdr:to>
    <xdr:pic>
      <xdr:nvPicPr>
        <xdr:cNvPr id="343" name="Picture 343" descr="gqZJEP"/>
        <xdr:cNvPicPr>
          <a:picLocks noChangeAspect="false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124</xdr:row>
      <xdr:rowOff>257175</xdr:rowOff>
    </xdr:to>
    <xdr:pic>
      <xdr:nvPicPr>
        <xdr:cNvPr id="344" name="Picture 344" descr="CTYzyl"/>
        <xdr:cNvPicPr>
          <a:picLocks noChangeAspect="false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345" name="Picture 345" descr="BiJyxU"/>
        <xdr:cNvPicPr>
          <a:picLocks noChangeAspect="false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114300</xdr:rowOff>
    </xdr:to>
    <xdr:pic>
      <xdr:nvPicPr>
        <xdr:cNvPr id="346" name="Picture 346" descr="CQfJYe"/>
        <xdr:cNvPicPr>
          <a:picLocks noChangeAspect="false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347" name="Picture 347" descr="gjQyvl"/>
        <xdr:cNvPicPr>
          <a:picLocks noChangeAspect="false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122</xdr:row>
      <xdr:rowOff>285750</xdr:rowOff>
    </xdr:to>
    <xdr:pic>
      <xdr:nvPicPr>
        <xdr:cNvPr id="348" name="Picture 348" descr="tDUGzn"/>
        <xdr:cNvPicPr>
          <a:picLocks noChangeAspect="false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122</xdr:row>
      <xdr:rowOff>285750</xdr:rowOff>
    </xdr:to>
    <xdr:pic>
      <xdr:nvPicPr>
        <xdr:cNvPr id="349" name="Picture 349" descr="GupCqQ"/>
        <xdr:cNvPicPr>
          <a:picLocks noChangeAspect="false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122</xdr:row>
      <xdr:rowOff>285750</xdr:rowOff>
    </xdr:to>
    <xdr:pic>
      <xdr:nvPicPr>
        <xdr:cNvPr id="350" name="Picture 350" descr="hPFkpy"/>
        <xdr:cNvPicPr>
          <a:picLocks noChangeAspect="false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122</xdr:row>
      <xdr:rowOff>285750</xdr:rowOff>
    </xdr:to>
    <xdr:pic>
      <xdr:nvPicPr>
        <xdr:cNvPr id="351" name="Picture 351" descr="qNOdCI"/>
        <xdr:cNvPicPr>
          <a:picLocks noChangeAspect="false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476250</xdr:rowOff>
    </xdr:to>
    <xdr:pic>
      <xdr:nvPicPr>
        <xdr:cNvPr id="352" name="Picture 352" descr="fxLdYE"/>
        <xdr:cNvPicPr>
          <a:picLocks noChangeAspect="false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476250</xdr:rowOff>
    </xdr:to>
    <xdr:pic>
      <xdr:nvPicPr>
        <xdr:cNvPr id="353" name="Picture 353" descr="fkxccI"/>
        <xdr:cNvPicPr>
          <a:picLocks noChangeAspect="false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354" name="Picture 354" descr="nYwqYz"/>
        <xdr:cNvPicPr>
          <a:picLocks noChangeAspect="false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38100</xdr:rowOff>
    </xdr:to>
    <xdr:pic>
      <xdr:nvPicPr>
        <xdr:cNvPr id="355" name="Picture 355" descr="xWqTHV"/>
        <xdr:cNvPicPr>
          <a:picLocks noChangeAspect="false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476250</xdr:rowOff>
    </xdr:to>
    <xdr:pic>
      <xdr:nvPicPr>
        <xdr:cNvPr id="356" name="Picture 356" descr="kGldRx"/>
        <xdr:cNvPicPr>
          <a:picLocks noChangeAspect="false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476250</xdr:rowOff>
    </xdr:to>
    <xdr:pic>
      <xdr:nvPicPr>
        <xdr:cNvPr id="357" name="Picture 357" descr="sHIofF"/>
        <xdr:cNvPicPr>
          <a:picLocks noChangeAspect="false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358" name="Picture 358" descr="zgVbTo"/>
        <xdr:cNvPicPr>
          <a:picLocks noChangeAspect="false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38100</xdr:rowOff>
    </xdr:to>
    <xdr:pic>
      <xdr:nvPicPr>
        <xdr:cNvPr id="359" name="Picture 359" descr="hvCuxJ"/>
        <xdr:cNvPicPr>
          <a:picLocks noChangeAspect="false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123</xdr:row>
      <xdr:rowOff>466725</xdr:rowOff>
    </xdr:to>
    <xdr:pic>
      <xdr:nvPicPr>
        <xdr:cNvPr id="360" name="Picture 360" descr="MtkdaS"/>
        <xdr:cNvPicPr>
          <a:picLocks noChangeAspect="false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123</xdr:row>
      <xdr:rowOff>466725</xdr:rowOff>
    </xdr:to>
    <xdr:pic>
      <xdr:nvPicPr>
        <xdr:cNvPr id="361" name="Picture 361" descr="TEkAgl"/>
        <xdr:cNvPicPr>
          <a:picLocks noChangeAspect="false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123</xdr:row>
      <xdr:rowOff>466725</xdr:rowOff>
    </xdr:to>
    <xdr:pic>
      <xdr:nvPicPr>
        <xdr:cNvPr id="362" name="Picture 362" descr="nhEDUd"/>
        <xdr:cNvPicPr>
          <a:picLocks noChangeAspect="false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123</xdr:row>
      <xdr:rowOff>466725</xdr:rowOff>
    </xdr:to>
    <xdr:pic>
      <xdr:nvPicPr>
        <xdr:cNvPr id="363" name="Picture 363" descr="FAIcLp"/>
        <xdr:cNvPicPr>
          <a:picLocks noChangeAspect="false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127</xdr:row>
      <xdr:rowOff>419100</xdr:rowOff>
    </xdr:to>
    <xdr:pic>
      <xdr:nvPicPr>
        <xdr:cNvPr id="364" name="Picture 364" descr="TxuzGf"/>
        <xdr:cNvPicPr>
          <a:picLocks noChangeAspect="false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127</xdr:row>
      <xdr:rowOff>419100</xdr:rowOff>
    </xdr:to>
    <xdr:pic>
      <xdr:nvPicPr>
        <xdr:cNvPr id="365" name="Picture 365" descr="AgxRbu"/>
        <xdr:cNvPicPr>
          <a:picLocks noChangeAspect="false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122</xdr:row>
      <xdr:rowOff>228600</xdr:rowOff>
    </xdr:to>
    <xdr:pic>
      <xdr:nvPicPr>
        <xdr:cNvPr id="366" name="Picture 366" descr="pYPWpX"/>
        <xdr:cNvPicPr>
          <a:picLocks noChangeAspect="false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127</xdr:row>
      <xdr:rowOff>390525</xdr:rowOff>
    </xdr:to>
    <xdr:pic>
      <xdr:nvPicPr>
        <xdr:cNvPr id="367" name="Picture 367" descr="YptKgx"/>
        <xdr:cNvPicPr>
          <a:picLocks noChangeAspect="false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122</xdr:row>
      <xdr:rowOff>180975</xdr:rowOff>
    </xdr:to>
    <xdr:pic>
      <xdr:nvPicPr>
        <xdr:cNvPr id="368" name="Picture 368" descr="SOiwuW"/>
        <xdr:cNvPicPr>
          <a:picLocks noChangeAspect="false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127</xdr:row>
      <xdr:rowOff>419100</xdr:rowOff>
    </xdr:to>
    <xdr:pic>
      <xdr:nvPicPr>
        <xdr:cNvPr id="369" name="Picture 369" descr="PzThzD"/>
        <xdr:cNvPicPr>
          <a:picLocks noChangeAspect="false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127</xdr:row>
      <xdr:rowOff>419100</xdr:rowOff>
    </xdr:to>
    <xdr:pic>
      <xdr:nvPicPr>
        <xdr:cNvPr id="370" name="Picture 370" descr="fIxKXe"/>
        <xdr:cNvPicPr>
          <a:picLocks noChangeAspect="false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122</xdr:row>
      <xdr:rowOff>228600</xdr:rowOff>
    </xdr:to>
    <xdr:pic>
      <xdr:nvPicPr>
        <xdr:cNvPr id="371" name="Picture 371" descr="xnVXRT"/>
        <xdr:cNvPicPr>
          <a:picLocks noChangeAspect="false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127</xdr:row>
      <xdr:rowOff>390525</xdr:rowOff>
    </xdr:to>
    <xdr:pic>
      <xdr:nvPicPr>
        <xdr:cNvPr id="372" name="Picture 372" descr="hecnBr"/>
        <xdr:cNvPicPr>
          <a:picLocks noChangeAspect="false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122</xdr:row>
      <xdr:rowOff>180975</xdr:rowOff>
    </xdr:to>
    <xdr:pic>
      <xdr:nvPicPr>
        <xdr:cNvPr id="373" name="Picture 373" descr="PxONzn"/>
        <xdr:cNvPicPr>
          <a:picLocks noChangeAspect="false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0</xdr:rowOff>
    </xdr:from>
    <xdr:to>
      <xdr:col>7</xdr:col>
      <xdr:colOff>561975</xdr:colOff>
      <xdr:row>123</xdr:row>
      <xdr:rowOff>66675</xdr:rowOff>
    </xdr:to>
    <xdr:pic>
      <xdr:nvPicPr>
        <xdr:cNvPr id="374" name="Picture 374" descr="VHjBaE"/>
        <xdr:cNvPicPr>
          <a:picLocks noChangeAspect="false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123</xdr:row>
      <xdr:rowOff>47625</xdr:rowOff>
    </xdr:to>
    <xdr:pic>
      <xdr:nvPicPr>
        <xdr:cNvPr id="375" name="Picture 375" descr="FhUoth"/>
        <xdr:cNvPicPr>
          <a:picLocks noChangeAspect="false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0</xdr:rowOff>
    </xdr:from>
    <xdr:to>
      <xdr:col>7</xdr:col>
      <xdr:colOff>561975</xdr:colOff>
      <xdr:row>123</xdr:row>
      <xdr:rowOff>66675</xdr:rowOff>
    </xdr:to>
    <xdr:pic>
      <xdr:nvPicPr>
        <xdr:cNvPr id="376" name="Picture 376" descr="acFpZo"/>
        <xdr:cNvPicPr>
          <a:picLocks noChangeAspect="false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123</xdr:row>
      <xdr:rowOff>47625</xdr:rowOff>
    </xdr:to>
    <xdr:pic>
      <xdr:nvPicPr>
        <xdr:cNvPr id="377" name="Picture 377" descr="DFmtFx"/>
        <xdr:cNvPicPr>
          <a:picLocks noChangeAspect="false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378" name="Picture 378" descr="XuDyje"/>
        <xdr:cNvPicPr>
          <a:picLocks noChangeAspect="false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379" name="Picture 379" descr="nrzAIX"/>
        <xdr:cNvPicPr>
          <a:picLocks noChangeAspect="false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380" name="Picture 380" descr="LSppAs"/>
        <xdr:cNvPicPr>
          <a:picLocks noChangeAspect="false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126</xdr:row>
      <xdr:rowOff>66675</xdr:rowOff>
    </xdr:to>
    <xdr:pic>
      <xdr:nvPicPr>
        <xdr:cNvPr id="381" name="Picture 381" descr="svfghm"/>
        <xdr:cNvPicPr>
          <a:picLocks noChangeAspect="false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123</xdr:row>
      <xdr:rowOff>504825</xdr:rowOff>
    </xdr:to>
    <xdr:pic>
      <xdr:nvPicPr>
        <xdr:cNvPr id="382" name="Picture 382" descr="ZZjKwi"/>
        <xdr:cNvPicPr>
          <a:picLocks noChangeAspect="false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123</xdr:row>
      <xdr:rowOff>504825</xdr:rowOff>
    </xdr:to>
    <xdr:pic>
      <xdr:nvPicPr>
        <xdr:cNvPr id="383" name="Picture 383" descr="zzbupv"/>
        <xdr:cNvPicPr>
          <a:picLocks noChangeAspect="false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128</xdr:row>
      <xdr:rowOff>609600</xdr:rowOff>
    </xdr:to>
    <xdr:pic>
      <xdr:nvPicPr>
        <xdr:cNvPr id="384" name="Picture 384" descr="AVuheo"/>
        <xdr:cNvPicPr>
          <a:picLocks noChangeAspect="false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128</xdr:row>
      <xdr:rowOff>609600</xdr:rowOff>
    </xdr:to>
    <xdr:pic>
      <xdr:nvPicPr>
        <xdr:cNvPr id="385" name="Picture 385" descr="OoTlaf"/>
        <xdr:cNvPicPr>
          <a:picLocks noChangeAspect="false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104775</xdr:rowOff>
    </xdr:to>
    <xdr:pic>
      <xdr:nvPicPr>
        <xdr:cNvPr id="386" name="Picture 386" descr="SXpWiR"/>
        <xdr:cNvPicPr>
          <a:picLocks noChangeAspect="false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124</xdr:row>
      <xdr:rowOff>219075</xdr:rowOff>
    </xdr:to>
    <xdr:pic>
      <xdr:nvPicPr>
        <xdr:cNvPr id="387" name="Picture 387" descr="voAHjQ"/>
        <xdr:cNvPicPr>
          <a:picLocks noChangeAspect="false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126</xdr:row>
      <xdr:rowOff>295275</xdr:rowOff>
    </xdr:to>
    <xdr:pic>
      <xdr:nvPicPr>
        <xdr:cNvPr id="388" name="Picture 388" descr="cKQbmc"/>
        <xdr:cNvPicPr>
          <a:picLocks noChangeAspect="false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126</xdr:row>
      <xdr:rowOff>295275</xdr:rowOff>
    </xdr:to>
    <xdr:pic>
      <xdr:nvPicPr>
        <xdr:cNvPr id="389" name="Picture 389" descr="ZbHiuK"/>
        <xdr:cNvPicPr>
          <a:picLocks noChangeAspect="false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121</xdr:row>
      <xdr:rowOff>590550</xdr:rowOff>
    </xdr:to>
    <xdr:pic>
      <xdr:nvPicPr>
        <xdr:cNvPr id="390" name="Picture 390" descr="ELzxsn"/>
        <xdr:cNvPicPr>
          <a:picLocks noChangeAspect="false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121</xdr:row>
      <xdr:rowOff>590550</xdr:rowOff>
    </xdr:to>
    <xdr:pic>
      <xdr:nvPicPr>
        <xdr:cNvPr id="391" name="Picture 391" descr="deMuLj"/>
        <xdr:cNvPicPr>
          <a:picLocks noChangeAspect="false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523875</xdr:rowOff>
    </xdr:to>
    <xdr:pic>
      <xdr:nvPicPr>
        <xdr:cNvPr id="392" name="Picture 392" descr="NJpenh"/>
        <xdr:cNvPicPr>
          <a:picLocks noChangeAspect="false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0</xdr:rowOff>
    </xdr:from>
    <xdr:to>
      <xdr:col>7</xdr:col>
      <xdr:colOff>561975</xdr:colOff>
      <xdr:row>123</xdr:row>
      <xdr:rowOff>161925</xdr:rowOff>
    </xdr:to>
    <xdr:pic>
      <xdr:nvPicPr>
        <xdr:cNvPr id="393" name="Picture 393" descr="cSioXe"/>
        <xdr:cNvPicPr>
          <a:picLocks noChangeAspect="false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121</xdr:row>
      <xdr:rowOff>466725</xdr:rowOff>
    </xdr:to>
    <xdr:pic>
      <xdr:nvPicPr>
        <xdr:cNvPr id="394" name="Picture 394" descr="BMSEDq"/>
        <xdr:cNvPicPr>
          <a:picLocks noChangeAspect="false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123</xdr:row>
      <xdr:rowOff>295275</xdr:rowOff>
    </xdr:to>
    <xdr:pic>
      <xdr:nvPicPr>
        <xdr:cNvPr id="395" name="Picture 395" descr="NiPMVN"/>
        <xdr:cNvPicPr>
          <a:picLocks noChangeAspect="false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114300</xdr:rowOff>
    </xdr:to>
    <xdr:pic>
      <xdr:nvPicPr>
        <xdr:cNvPr id="396" name="Picture 396" descr="mIhuDN"/>
        <xdr:cNvPicPr>
          <a:picLocks noChangeAspect="false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123</xdr:row>
      <xdr:rowOff>295275</xdr:rowOff>
    </xdr:to>
    <xdr:pic>
      <xdr:nvPicPr>
        <xdr:cNvPr id="397" name="Picture 397" descr="qZIKEN"/>
        <xdr:cNvPicPr>
          <a:picLocks noChangeAspect="false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123</xdr:row>
      <xdr:rowOff>504825</xdr:rowOff>
    </xdr:to>
    <xdr:pic>
      <xdr:nvPicPr>
        <xdr:cNvPr id="398" name="Picture 398" descr="qFgkwn"/>
        <xdr:cNvPicPr>
          <a:picLocks noChangeAspect="false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123</xdr:row>
      <xdr:rowOff>504825</xdr:rowOff>
    </xdr:to>
    <xdr:pic>
      <xdr:nvPicPr>
        <xdr:cNvPr id="399" name="Picture 399" descr="KMIwyy"/>
        <xdr:cNvPicPr>
          <a:picLocks noChangeAspect="false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123</xdr:row>
      <xdr:rowOff>504825</xdr:rowOff>
    </xdr:to>
    <xdr:pic>
      <xdr:nvPicPr>
        <xdr:cNvPr id="400" name="Picture 400" descr="rnpjBi"/>
        <xdr:cNvPicPr>
          <a:picLocks noChangeAspect="false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123</xdr:row>
      <xdr:rowOff>504825</xdr:rowOff>
    </xdr:to>
    <xdr:pic>
      <xdr:nvPicPr>
        <xdr:cNvPr id="401" name="Picture 401" descr="DKQVru"/>
        <xdr:cNvPicPr>
          <a:picLocks noChangeAspect="false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476250</xdr:rowOff>
    </xdr:to>
    <xdr:pic>
      <xdr:nvPicPr>
        <xdr:cNvPr id="402" name="Picture 402" descr="XpQKrn"/>
        <xdr:cNvPicPr>
          <a:picLocks noChangeAspect="false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476250</xdr:rowOff>
    </xdr:to>
    <xdr:pic>
      <xdr:nvPicPr>
        <xdr:cNvPr id="403" name="Picture 403" descr="PuvGqA"/>
        <xdr:cNvPicPr>
          <a:picLocks noChangeAspect="false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404" name="Picture 404" descr="KSShPR"/>
        <xdr:cNvPicPr>
          <a:picLocks noChangeAspect="false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342900</xdr:rowOff>
    </xdr:to>
    <xdr:pic>
      <xdr:nvPicPr>
        <xdr:cNvPr id="405" name="Picture 405" descr="cEYvTv"/>
        <xdr:cNvPicPr>
          <a:picLocks noChangeAspect="false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476250</xdr:rowOff>
    </xdr:to>
    <xdr:pic>
      <xdr:nvPicPr>
        <xdr:cNvPr id="406" name="Picture 406" descr="TOFEVK"/>
        <xdr:cNvPicPr>
          <a:picLocks noChangeAspect="false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476250</xdr:rowOff>
    </xdr:to>
    <xdr:pic>
      <xdr:nvPicPr>
        <xdr:cNvPr id="407" name="Picture 407" descr="jZhZCp"/>
        <xdr:cNvPicPr>
          <a:picLocks noChangeAspect="false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408" name="Picture 408" descr="MmrUUo"/>
        <xdr:cNvPicPr>
          <a:picLocks noChangeAspect="false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342900</xdr:rowOff>
    </xdr:to>
    <xdr:pic>
      <xdr:nvPicPr>
        <xdr:cNvPr id="409" name="Picture 409" descr="CHwJRc"/>
        <xdr:cNvPicPr>
          <a:picLocks noChangeAspect="false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410" name="Picture 410" descr="JvjxzS"/>
        <xdr:cNvPicPr>
          <a:picLocks noChangeAspect="false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411" name="Picture 411" descr="MPozGm"/>
        <xdr:cNvPicPr>
          <a:picLocks noChangeAspect="false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412" name="Picture 412" descr="wmbPKG"/>
        <xdr:cNvPicPr>
          <a:picLocks noChangeAspect="false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126</xdr:row>
      <xdr:rowOff>66675</xdr:rowOff>
    </xdr:to>
    <xdr:pic>
      <xdr:nvPicPr>
        <xdr:cNvPr id="413" name="Picture 413" descr="lOYFFp"/>
        <xdr:cNvPicPr>
          <a:picLocks noChangeAspect="false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122</xdr:row>
      <xdr:rowOff>285750</xdr:rowOff>
    </xdr:to>
    <xdr:pic>
      <xdr:nvPicPr>
        <xdr:cNvPr id="414" name="Picture 414" descr="sYJcSP"/>
        <xdr:cNvPicPr>
          <a:picLocks noChangeAspect="false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122</xdr:row>
      <xdr:rowOff>285750</xdr:rowOff>
    </xdr:to>
    <xdr:pic>
      <xdr:nvPicPr>
        <xdr:cNvPr id="415" name="Picture 415" descr="fYRRFX"/>
        <xdr:cNvPicPr>
          <a:picLocks noChangeAspect="false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104775</xdr:rowOff>
    </xdr:to>
    <xdr:pic>
      <xdr:nvPicPr>
        <xdr:cNvPr id="416" name="Picture 416" descr="iIcwQg"/>
        <xdr:cNvPicPr>
          <a:picLocks noChangeAspect="false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121</xdr:row>
      <xdr:rowOff>590550</xdr:rowOff>
    </xdr:to>
    <xdr:pic>
      <xdr:nvPicPr>
        <xdr:cNvPr id="417" name="Picture 417" descr="SzFikc"/>
        <xdr:cNvPicPr>
          <a:picLocks noChangeAspect="false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121</xdr:row>
      <xdr:rowOff>590550</xdr:rowOff>
    </xdr:to>
    <xdr:pic>
      <xdr:nvPicPr>
        <xdr:cNvPr id="418" name="Picture 418" descr="KqgOow"/>
        <xdr:cNvPicPr>
          <a:picLocks noChangeAspect="false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419" name="Picture 419" descr="YIDRZD"/>
        <xdr:cNvPicPr>
          <a:picLocks noChangeAspect="false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114300</xdr:rowOff>
    </xdr:to>
    <xdr:pic>
      <xdr:nvPicPr>
        <xdr:cNvPr id="420" name="Picture 420" descr="dImzxW"/>
        <xdr:cNvPicPr>
          <a:picLocks noChangeAspect="false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421" name="Picture 421" descr="IBJOQo"/>
        <xdr:cNvPicPr>
          <a:picLocks noChangeAspect="false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122</xdr:row>
      <xdr:rowOff>285750</xdr:rowOff>
    </xdr:to>
    <xdr:pic>
      <xdr:nvPicPr>
        <xdr:cNvPr id="422" name="Picture 422" descr="JFsxoF"/>
        <xdr:cNvPicPr>
          <a:picLocks noChangeAspect="false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122</xdr:row>
      <xdr:rowOff>285750</xdr:rowOff>
    </xdr:to>
    <xdr:pic>
      <xdr:nvPicPr>
        <xdr:cNvPr id="423" name="Picture 423" descr="NvuglP"/>
        <xdr:cNvPicPr>
          <a:picLocks noChangeAspect="false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122</xdr:row>
      <xdr:rowOff>285750</xdr:rowOff>
    </xdr:to>
    <xdr:pic>
      <xdr:nvPicPr>
        <xdr:cNvPr id="424" name="Picture 424" descr="PUxfcc"/>
        <xdr:cNvPicPr>
          <a:picLocks noChangeAspect="false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122</xdr:row>
      <xdr:rowOff>285750</xdr:rowOff>
    </xdr:to>
    <xdr:pic>
      <xdr:nvPicPr>
        <xdr:cNvPr id="425" name="Picture 425" descr="somZtb"/>
        <xdr:cNvPicPr>
          <a:picLocks noChangeAspect="false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476250</xdr:rowOff>
    </xdr:to>
    <xdr:pic>
      <xdr:nvPicPr>
        <xdr:cNvPr id="426" name="Picture 426" descr="sdOWYb"/>
        <xdr:cNvPicPr>
          <a:picLocks noChangeAspect="false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476250</xdr:rowOff>
    </xdr:to>
    <xdr:pic>
      <xdr:nvPicPr>
        <xdr:cNvPr id="427" name="Picture 427" descr="mrrEWt"/>
        <xdr:cNvPicPr>
          <a:picLocks noChangeAspect="false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428" name="Picture 428" descr="msgMZY"/>
        <xdr:cNvPicPr>
          <a:picLocks noChangeAspect="false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38100</xdr:rowOff>
    </xdr:to>
    <xdr:pic>
      <xdr:nvPicPr>
        <xdr:cNvPr id="429" name="Picture 429" descr="colnoD"/>
        <xdr:cNvPicPr>
          <a:picLocks noChangeAspect="false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476250</xdr:rowOff>
    </xdr:to>
    <xdr:pic>
      <xdr:nvPicPr>
        <xdr:cNvPr id="430" name="Picture 430" descr="TksHtm"/>
        <xdr:cNvPicPr>
          <a:picLocks noChangeAspect="false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476250</xdr:rowOff>
    </xdr:to>
    <xdr:pic>
      <xdr:nvPicPr>
        <xdr:cNvPr id="431" name="Picture 431" descr="MIOGQN"/>
        <xdr:cNvPicPr>
          <a:picLocks noChangeAspect="false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432" name="Picture 432" descr="kGromC"/>
        <xdr:cNvPicPr>
          <a:picLocks noChangeAspect="false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38100</xdr:rowOff>
    </xdr:to>
    <xdr:pic>
      <xdr:nvPicPr>
        <xdr:cNvPr id="433" name="Picture 433" descr="McmKKc"/>
        <xdr:cNvPicPr>
          <a:picLocks noChangeAspect="false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123</xdr:row>
      <xdr:rowOff>466725</xdr:rowOff>
    </xdr:to>
    <xdr:pic>
      <xdr:nvPicPr>
        <xdr:cNvPr id="434" name="Picture 434" descr="GRSVZg"/>
        <xdr:cNvPicPr>
          <a:picLocks noChangeAspect="false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123</xdr:row>
      <xdr:rowOff>466725</xdr:rowOff>
    </xdr:to>
    <xdr:pic>
      <xdr:nvPicPr>
        <xdr:cNvPr id="435" name="Picture 435" descr="dxOKun"/>
        <xdr:cNvPicPr>
          <a:picLocks noChangeAspect="false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123</xdr:row>
      <xdr:rowOff>466725</xdr:rowOff>
    </xdr:to>
    <xdr:pic>
      <xdr:nvPicPr>
        <xdr:cNvPr id="436" name="Picture 436" descr="dcGiVa"/>
        <xdr:cNvPicPr>
          <a:picLocks noChangeAspect="false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123</xdr:row>
      <xdr:rowOff>466725</xdr:rowOff>
    </xdr:to>
    <xdr:pic>
      <xdr:nvPicPr>
        <xdr:cNvPr id="437" name="Picture 437" descr="THVWNL"/>
        <xdr:cNvPicPr>
          <a:picLocks noChangeAspect="false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127</xdr:row>
      <xdr:rowOff>419100</xdr:rowOff>
    </xdr:to>
    <xdr:pic>
      <xdr:nvPicPr>
        <xdr:cNvPr id="438" name="Picture 438" descr="vkZHuf"/>
        <xdr:cNvPicPr>
          <a:picLocks noChangeAspect="false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127</xdr:row>
      <xdr:rowOff>419100</xdr:rowOff>
    </xdr:to>
    <xdr:pic>
      <xdr:nvPicPr>
        <xdr:cNvPr id="439" name="Picture 439" descr="tqYqmc"/>
        <xdr:cNvPicPr>
          <a:picLocks noChangeAspect="false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122</xdr:row>
      <xdr:rowOff>228600</xdr:rowOff>
    </xdr:to>
    <xdr:pic>
      <xdr:nvPicPr>
        <xdr:cNvPr id="440" name="Picture 440" descr="QPEOmZ"/>
        <xdr:cNvPicPr>
          <a:picLocks noChangeAspect="false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127</xdr:row>
      <xdr:rowOff>390525</xdr:rowOff>
    </xdr:to>
    <xdr:pic>
      <xdr:nvPicPr>
        <xdr:cNvPr id="441" name="Picture 441" descr="AdstWu"/>
        <xdr:cNvPicPr>
          <a:picLocks noChangeAspect="false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122</xdr:row>
      <xdr:rowOff>180975</xdr:rowOff>
    </xdr:to>
    <xdr:pic>
      <xdr:nvPicPr>
        <xdr:cNvPr id="442" name="Picture 442" descr="exXXxw"/>
        <xdr:cNvPicPr>
          <a:picLocks noChangeAspect="false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127</xdr:row>
      <xdr:rowOff>419100</xdr:rowOff>
    </xdr:to>
    <xdr:pic>
      <xdr:nvPicPr>
        <xdr:cNvPr id="443" name="Picture 443" descr="ALzLvf"/>
        <xdr:cNvPicPr>
          <a:picLocks noChangeAspect="false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127</xdr:row>
      <xdr:rowOff>419100</xdr:rowOff>
    </xdr:to>
    <xdr:pic>
      <xdr:nvPicPr>
        <xdr:cNvPr id="444" name="Picture 444" descr="fCEmYO"/>
        <xdr:cNvPicPr>
          <a:picLocks noChangeAspect="false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115</xdr:row>
      <xdr:rowOff>0</xdr:rowOff>
    </xdr:from>
    <xdr:to>
      <xdr:col>7</xdr:col>
      <xdr:colOff>609600</xdr:colOff>
      <xdr:row>122</xdr:row>
      <xdr:rowOff>228600</xdr:rowOff>
    </xdr:to>
    <xdr:pic>
      <xdr:nvPicPr>
        <xdr:cNvPr id="445" name="Picture 445" descr="NCsSoN"/>
        <xdr:cNvPicPr>
          <a:picLocks noChangeAspect="false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127</xdr:row>
      <xdr:rowOff>390525</xdr:rowOff>
    </xdr:to>
    <xdr:pic>
      <xdr:nvPicPr>
        <xdr:cNvPr id="446" name="Picture 446" descr="XFqnKo"/>
        <xdr:cNvPicPr>
          <a:picLocks noChangeAspect="false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122</xdr:row>
      <xdr:rowOff>180975</xdr:rowOff>
    </xdr:to>
    <xdr:pic>
      <xdr:nvPicPr>
        <xdr:cNvPr id="447" name="Picture 447" descr="PwlEZP"/>
        <xdr:cNvPicPr>
          <a:picLocks noChangeAspect="false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0</xdr:rowOff>
    </xdr:from>
    <xdr:to>
      <xdr:col>7</xdr:col>
      <xdr:colOff>561975</xdr:colOff>
      <xdr:row>123</xdr:row>
      <xdr:rowOff>66675</xdr:rowOff>
    </xdr:to>
    <xdr:pic>
      <xdr:nvPicPr>
        <xdr:cNvPr id="448" name="Picture 448" descr="ZxhvsS"/>
        <xdr:cNvPicPr>
          <a:picLocks noChangeAspect="false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123</xdr:row>
      <xdr:rowOff>47625</xdr:rowOff>
    </xdr:to>
    <xdr:pic>
      <xdr:nvPicPr>
        <xdr:cNvPr id="449" name="Picture 449" descr="KGEyTv"/>
        <xdr:cNvPicPr>
          <a:picLocks noChangeAspect="false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0</xdr:rowOff>
    </xdr:from>
    <xdr:to>
      <xdr:col>7</xdr:col>
      <xdr:colOff>561975</xdr:colOff>
      <xdr:row>123</xdr:row>
      <xdr:rowOff>66675</xdr:rowOff>
    </xdr:to>
    <xdr:pic>
      <xdr:nvPicPr>
        <xdr:cNvPr id="450" name="Picture 450" descr="XNsJoO"/>
        <xdr:cNvPicPr>
          <a:picLocks noChangeAspect="false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123</xdr:row>
      <xdr:rowOff>47625</xdr:rowOff>
    </xdr:to>
    <xdr:pic>
      <xdr:nvPicPr>
        <xdr:cNvPr id="451" name="Picture 451" descr="aNaAwc"/>
        <xdr:cNvPicPr>
          <a:picLocks noChangeAspect="false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452" name="Picture 452" descr="xXFKkk"/>
        <xdr:cNvPicPr>
          <a:picLocks noChangeAspect="false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453" name="Picture 453" descr="MaRRyZ"/>
        <xdr:cNvPicPr>
          <a:picLocks noChangeAspect="false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600075</xdr:colOff>
      <xdr:row>115</xdr:row>
      <xdr:rowOff>0</xdr:rowOff>
    </xdr:from>
    <xdr:to>
      <xdr:col>7</xdr:col>
      <xdr:colOff>600075</xdr:colOff>
      <xdr:row>128</xdr:row>
      <xdr:rowOff>38100</xdr:rowOff>
    </xdr:to>
    <xdr:pic>
      <xdr:nvPicPr>
        <xdr:cNvPr id="454" name="Picture 454" descr="aaKyrG"/>
        <xdr:cNvPicPr>
          <a:picLocks noChangeAspect="false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126</xdr:row>
      <xdr:rowOff>66675</xdr:rowOff>
    </xdr:to>
    <xdr:pic>
      <xdr:nvPicPr>
        <xdr:cNvPr id="455" name="Picture 455" descr="CInhzW"/>
        <xdr:cNvPicPr>
          <a:picLocks noChangeAspect="false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121</xdr:row>
      <xdr:rowOff>638175</xdr:rowOff>
    </xdr:to>
    <xdr:pic>
      <xdr:nvPicPr>
        <xdr:cNvPr id="456" name="Picture 456" descr="rElyvs"/>
        <xdr:cNvPicPr>
          <a:picLocks noChangeAspect="false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121</xdr:row>
      <xdr:rowOff>638175</xdr:rowOff>
    </xdr:to>
    <xdr:pic>
      <xdr:nvPicPr>
        <xdr:cNvPr id="457" name="Picture 457" descr="uHRTPE"/>
        <xdr:cNvPicPr>
          <a:picLocks noChangeAspect="false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209550</xdr:rowOff>
    </xdr:to>
    <xdr:pic>
      <xdr:nvPicPr>
        <xdr:cNvPr id="458" name="Picture 458" descr="nvEdlH"/>
        <xdr:cNvPicPr>
          <a:picLocks noChangeAspect="false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209550</xdr:rowOff>
    </xdr:to>
    <xdr:pic>
      <xdr:nvPicPr>
        <xdr:cNvPr id="459" name="Picture 459" descr="vQCDra"/>
        <xdr:cNvPicPr>
          <a:picLocks noChangeAspect="false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104775</xdr:rowOff>
    </xdr:to>
    <xdr:pic>
      <xdr:nvPicPr>
        <xdr:cNvPr id="460" name="Picture 460" descr="MkspAs"/>
        <xdr:cNvPicPr>
          <a:picLocks noChangeAspect="false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122</xdr:row>
      <xdr:rowOff>466725</xdr:rowOff>
    </xdr:to>
    <xdr:pic>
      <xdr:nvPicPr>
        <xdr:cNvPr id="461" name="Picture 461" descr="rtnFRJ"/>
        <xdr:cNvPicPr>
          <a:picLocks noChangeAspect="false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123</xdr:row>
      <xdr:rowOff>104775</xdr:rowOff>
    </xdr:to>
    <xdr:pic>
      <xdr:nvPicPr>
        <xdr:cNvPr id="462" name="Picture 462" descr="mdZoVy"/>
        <xdr:cNvPicPr>
          <a:picLocks noChangeAspect="false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123</xdr:row>
      <xdr:rowOff>104775</xdr:rowOff>
    </xdr:to>
    <xdr:pic>
      <xdr:nvPicPr>
        <xdr:cNvPr id="463" name="Picture 463" descr="LovDSw"/>
        <xdr:cNvPicPr>
          <a:picLocks noChangeAspect="false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121</xdr:row>
      <xdr:rowOff>590550</xdr:rowOff>
    </xdr:to>
    <xdr:pic>
      <xdr:nvPicPr>
        <xdr:cNvPr id="464" name="Picture 464" descr="yjmQgv"/>
        <xdr:cNvPicPr>
          <a:picLocks noChangeAspect="false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121</xdr:row>
      <xdr:rowOff>590550</xdr:rowOff>
    </xdr:to>
    <xdr:pic>
      <xdr:nvPicPr>
        <xdr:cNvPr id="465" name="Picture 465" descr="Cyhvgz"/>
        <xdr:cNvPicPr>
          <a:picLocks noChangeAspect="false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123</xdr:row>
      <xdr:rowOff>76200</xdr:rowOff>
    </xdr:to>
    <xdr:pic>
      <xdr:nvPicPr>
        <xdr:cNvPr id="466" name="Picture 466" descr="cHUKLH"/>
        <xdr:cNvPicPr>
          <a:picLocks noChangeAspect="false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561975</xdr:colOff>
      <xdr:row>115</xdr:row>
      <xdr:rowOff>0</xdr:rowOff>
    </xdr:from>
    <xdr:to>
      <xdr:col>7</xdr:col>
      <xdr:colOff>561975</xdr:colOff>
      <xdr:row>123</xdr:row>
      <xdr:rowOff>161925</xdr:rowOff>
    </xdr:to>
    <xdr:pic>
      <xdr:nvPicPr>
        <xdr:cNvPr id="467" name="Picture 467" descr="PbBHvm"/>
        <xdr:cNvPicPr>
          <a:picLocks noChangeAspect="false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123</xdr:row>
      <xdr:rowOff>295275</xdr:rowOff>
    </xdr:to>
    <xdr:pic>
      <xdr:nvPicPr>
        <xdr:cNvPr id="468" name="Picture 468" descr="xhgBEe"/>
        <xdr:cNvPicPr>
          <a:picLocks noChangeAspect="false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122</xdr:row>
      <xdr:rowOff>114300</xdr:rowOff>
    </xdr:to>
    <xdr:pic>
      <xdr:nvPicPr>
        <xdr:cNvPr id="469" name="Picture 469" descr="EXSREt"/>
        <xdr:cNvPicPr>
          <a:picLocks noChangeAspect="false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123</xdr:row>
      <xdr:rowOff>295275</xdr:rowOff>
    </xdr:to>
    <xdr:pic>
      <xdr:nvPicPr>
        <xdr:cNvPr id="470" name="Picture 470" descr="dlvMCz"/>
        <xdr:cNvPicPr>
          <a:picLocks noChangeAspect="false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121</xdr:row>
      <xdr:rowOff>638175</xdr:rowOff>
    </xdr:to>
    <xdr:pic>
      <xdr:nvPicPr>
        <xdr:cNvPr id="471" name="Picture 471" descr="JrqMDv"/>
        <xdr:cNvPicPr>
          <a:picLocks noChangeAspect="false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121</xdr:row>
      <xdr:rowOff>638175</xdr:rowOff>
    </xdr:to>
    <xdr:pic>
      <xdr:nvPicPr>
        <xdr:cNvPr id="472" name="Picture 472" descr="RJQLaF"/>
        <xdr:cNvPicPr>
          <a:picLocks noChangeAspect="false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121</xdr:row>
      <xdr:rowOff>638175</xdr:rowOff>
    </xdr:to>
    <xdr:pic>
      <xdr:nvPicPr>
        <xdr:cNvPr id="473" name="Picture 473" descr="apGkGO"/>
        <xdr:cNvPicPr>
          <a:picLocks noChangeAspect="false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121</xdr:row>
      <xdr:rowOff>638175</xdr:rowOff>
    </xdr:to>
    <xdr:pic>
      <xdr:nvPicPr>
        <xdr:cNvPr id="474" name="Picture 474" descr="XRDKdk"/>
        <xdr:cNvPicPr>
          <a:picLocks noChangeAspect="false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476250</xdr:rowOff>
    </xdr:to>
    <xdr:pic>
      <xdr:nvPicPr>
        <xdr:cNvPr id="475" name="Picture 475" descr="kEoUNA"/>
        <xdr:cNvPicPr>
          <a:picLocks noChangeAspect="false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476250</xdr:rowOff>
    </xdr:to>
    <xdr:pic>
      <xdr:nvPicPr>
        <xdr:cNvPr id="476" name="Picture 476" descr="WjzKqs"/>
        <xdr:cNvPicPr>
          <a:picLocks noChangeAspect="false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477" name="Picture 477" descr="Qryrfs"/>
        <xdr:cNvPicPr>
          <a:picLocks noChangeAspect="false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628650</xdr:rowOff>
    </xdr:to>
    <xdr:pic>
      <xdr:nvPicPr>
        <xdr:cNvPr id="478" name="Picture 478" descr="JBXuhI"/>
        <xdr:cNvPicPr>
          <a:picLocks noChangeAspect="false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125</xdr:row>
      <xdr:rowOff>476250</xdr:rowOff>
    </xdr:to>
    <xdr:pic>
      <xdr:nvPicPr>
        <xdr:cNvPr id="479" name="Picture 479" descr="YMqbZP"/>
        <xdr:cNvPicPr>
          <a:picLocks noChangeAspect="false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125</xdr:row>
      <xdr:rowOff>476250</xdr:rowOff>
    </xdr:to>
    <xdr:pic>
      <xdr:nvPicPr>
        <xdr:cNvPr id="480" name="Picture 480" descr="aeAYkH"/>
        <xdr:cNvPicPr>
          <a:picLocks noChangeAspect="false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115</xdr:row>
      <xdr:rowOff>0</xdr:rowOff>
    </xdr:from>
    <xdr:to>
      <xdr:col>7</xdr:col>
      <xdr:colOff>571500</xdr:colOff>
      <xdr:row>125</xdr:row>
      <xdr:rowOff>447675</xdr:rowOff>
    </xdr:to>
    <xdr:pic>
      <xdr:nvPicPr>
        <xdr:cNvPr id="481" name="Picture 481" descr="IsrJdQ"/>
        <xdr:cNvPicPr>
          <a:picLocks noChangeAspect="false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127</xdr:row>
      <xdr:rowOff>628650</xdr:rowOff>
    </xdr:to>
    <xdr:pic>
      <xdr:nvPicPr>
        <xdr:cNvPr id="482" name="Picture 482" descr="wApFiN"/>
        <xdr:cNvPicPr>
          <a:picLocks noChangeAspect="false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121</xdr:row>
      <xdr:rowOff>590550</xdr:rowOff>
    </xdr:to>
    <xdr:pic>
      <xdr:nvPicPr>
        <xdr:cNvPr id="483" name="Picture 483" descr="ngwwQw"/>
        <xdr:cNvPicPr>
          <a:picLocks noChangeAspect="false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1457325</xdr:colOff>
      <xdr:row>115</xdr:row>
      <xdr:rowOff>0</xdr:rowOff>
    </xdr:from>
    <xdr:to>
      <xdr:col>7</xdr:col>
      <xdr:colOff>1457325</xdr:colOff>
      <xdr:row>121</xdr:row>
      <xdr:rowOff>590550</xdr:rowOff>
    </xdr:to>
    <xdr:pic>
      <xdr:nvPicPr>
        <xdr:cNvPr id="484" name="Picture 484" descr="hWmoop"/>
        <xdr:cNvPicPr>
          <a:picLocks noChangeAspect="false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123</xdr:row>
      <xdr:rowOff>152400</xdr:rowOff>
    </xdr:to>
    <xdr:pic>
      <xdr:nvPicPr>
        <xdr:cNvPr id="485" name="Picture 485" descr="XkWJda"/>
        <xdr:cNvPicPr>
          <a:picLocks noChangeAspect="false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123</xdr:row>
      <xdr:rowOff>152400</xdr:rowOff>
    </xdr:to>
    <xdr:pic>
      <xdr:nvPicPr>
        <xdr:cNvPr id="486" name="Picture 486" descr="oWptbr"/>
        <xdr:cNvPicPr>
          <a:picLocks noChangeAspect="false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122</xdr:row>
      <xdr:rowOff>180975</xdr:rowOff>
    </xdr:to>
    <xdr:pic>
      <xdr:nvPicPr>
        <xdr:cNvPr id="487" name="Picture 487" descr="sVWgOT"/>
        <xdr:cNvPicPr>
          <a:picLocks noChangeAspect="false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122</xdr:row>
      <xdr:rowOff>180975</xdr:rowOff>
    </xdr:to>
    <xdr:pic>
      <xdr:nvPicPr>
        <xdr:cNvPr id="488" name="Picture 488" descr="LbUkCy"/>
        <xdr:cNvPicPr>
          <a:picLocks noChangeAspect="false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124</xdr:row>
      <xdr:rowOff>238125</xdr:rowOff>
    </xdr:to>
    <xdr:pic>
      <xdr:nvPicPr>
        <xdr:cNvPr id="489" name="Picture 489" descr="sWgtpY"/>
        <xdr:cNvPicPr>
          <a:picLocks noChangeAspect="false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124</xdr:row>
      <xdr:rowOff>238125</xdr:rowOff>
    </xdr:to>
    <xdr:pic>
      <xdr:nvPicPr>
        <xdr:cNvPr id="490" name="Picture 490" descr="QvKMCT"/>
        <xdr:cNvPicPr>
          <a:picLocks noChangeAspect="false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1238250</xdr:colOff>
      <xdr:row>115</xdr:row>
      <xdr:rowOff>0</xdr:rowOff>
    </xdr:from>
    <xdr:to>
      <xdr:col>7</xdr:col>
      <xdr:colOff>1238250</xdr:colOff>
      <xdr:row>121</xdr:row>
      <xdr:rowOff>590550</xdr:rowOff>
    </xdr:to>
    <xdr:pic>
      <xdr:nvPicPr>
        <xdr:cNvPr id="491" name="Picture 491" descr="axckcO"/>
        <xdr:cNvPicPr>
          <a:picLocks noChangeAspect="false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1209675</xdr:colOff>
      <xdr:row>115</xdr:row>
      <xdr:rowOff>0</xdr:rowOff>
    </xdr:from>
    <xdr:to>
      <xdr:col>7</xdr:col>
      <xdr:colOff>1209675</xdr:colOff>
      <xdr:row>121</xdr:row>
      <xdr:rowOff>590550</xdr:rowOff>
    </xdr:to>
    <xdr:pic>
      <xdr:nvPicPr>
        <xdr:cNvPr id="492" name="Picture 492" descr="UBQzpM"/>
        <xdr:cNvPicPr>
          <a:picLocks noChangeAspect="false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1428750</xdr:colOff>
      <xdr:row>115</xdr:row>
      <xdr:rowOff>0</xdr:rowOff>
    </xdr:from>
    <xdr:to>
      <xdr:col>7</xdr:col>
      <xdr:colOff>1428750</xdr:colOff>
      <xdr:row>121</xdr:row>
      <xdr:rowOff>590550</xdr:rowOff>
    </xdr:to>
    <xdr:pic>
      <xdr:nvPicPr>
        <xdr:cNvPr id="493" name="Picture 493" descr="yiGKRy"/>
        <xdr:cNvPicPr>
          <a:picLocks noChangeAspect="false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123</xdr:row>
      <xdr:rowOff>457200</xdr:rowOff>
    </xdr:to>
    <xdr:pic>
      <xdr:nvPicPr>
        <xdr:cNvPr id="494" name="Picture 494" descr="lCADJa"/>
        <xdr:cNvPicPr>
          <a:picLocks noChangeAspect="false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638175</xdr:colOff>
      <xdr:row>115</xdr:row>
      <xdr:rowOff>0</xdr:rowOff>
    </xdr:from>
    <xdr:to>
      <xdr:col>7</xdr:col>
      <xdr:colOff>638175</xdr:colOff>
      <xdr:row>123</xdr:row>
      <xdr:rowOff>457200</xdr:rowOff>
    </xdr:to>
    <xdr:pic>
      <xdr:nvPicPr>
        <xdr:cNvPr id="495" name="Picture 495" descr="GPBTkY"/>
        <xdr:cNvPicPr>
          <a:picLocks noChangeAspect="false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ford.atlassian.net/browse/APIMCIM-31579" Type="http://schemas.openxmlformats.org/officeDocument/2006/relationships/hyperlink" TargetMode="External"></Relationship><Relationship Id="rId2" Target="https://ford.atlassian.net/browse/CFDC01-142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ford.atlassian.net/browse/APIMCIM-31579" Type="http://schemas.openxmlformats.org/officeDocument/2006/relationships/hyperlink" TargetMode="External"></Relationship><Relationship Id="rId2" Target="https://ford.atlassian.net/browse/APIMCIM-31579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https://thundersoft.feishu.cn/wiki/wikcnxpSN9QZI9ueKK0ClOLxlSc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7"/>
    <col collapsed="false" customWidth="true" hidden="false" max="3" min="3" style="0" width="27"/>
    <col collapsed="false" customWidth="true" hidden="false" max="4" min="4" style="0" width="26"/>
    <col collapsed="false" customWidth="true" hidden="false" max="5" min="5" style="0" width="10"/>
    <col collapsed="false" customWidth="true" hidden="false" max="6" min="6" style="0" width="22"/>
    <col collapsed="false" customWidth="true" hidden="false" max="7" min="7" style="0" width="30"/>
    <col collapsed="false" customWidth="true" hidden="false" max="8" min="8" style="0" width="29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36" r="1">
      <c r="A1" s="126" t="str">
        <v>Step</v>
      </c>
      <c r="B1" s="86" t="str">
        <v>FeatureID</v>
      </c>
      <c r="C1" s="86" t="str">
        <v>需求ID</v>
      </c>
      <c r="D1" s="86" t="str">
        <v>标题</v>
      </c>
      <c r="E1" s="86" t="str">
        <v>优先级</v>
      </c>
      <c r="F1" s="86" t="str">
        <v>前提条件</v>
      </c>
      <c r="G1" s="86" t="str">
        <v>操作步骤</v>
      </c>
      <c r="H1" s="86" t="str">
        <v>预期结果</v>
      </c>
      <c r="I1" s="127" t="str">
        <v>验证结果</v>
      </c>
      <c r="J1" s="127" t="str">
        <v>FAIL/BLOCK/NT/NA
原因</v>
      </c>
      <c r="K1" s="127" t="str">
        <v>备注</v>
      </c>
      <c r="L1" s="128" t="str">
        <v>适用车型
718</v>
      </c>
      <c r="M1" s="129" t="str">
        <v>适用车型
707</v>
      </c>
      <c r="N1" s="129" t="str">
        <v>适用车型
U6</v>
      </c>
      <c r="O1" s="127" t="str">
        <v>交付节点</v>
      </c>
      <c r="P1" s="127" t="str">
        <v>测试日期</v>
      </c>
      <c r="Q1" s="127" t="str">
        <v>测试人员</v>
      </c>
      <c r="R1" s="127" t="str">
        <v>测试版本</v>
      </c>
    </row>
    <row customHeight="true" ht="18" r="2">
      <c r="A2" s="61"/>
      <c r="B2" s="2" t="str">
        <v>SYNC+_0122</v>
      </c>
      <c r="C2" s="2" t="str">
        <v>2-1.1 app入口</v>
      </c>
      <c r="D2" s="33" t="str">
        <v>app入口-进入全部应用页面</v>
      </c>
      <c r="E2" s="2" t="str">
        <v>P2</v>
      </c>
      <c r="F2" s="56" t="str">
        <v>1.进入Launcher页面</v>
      </c>
      <c r="G2" s="56" t="str">
        <v>1.在Launcher屏点击所有应用图标</v>
      </c>
      <c r="H2" s="56" t="str">
        <v>1.进入全部应用页面</v>
      </c>
      <c r="I2" s="61" t="str">
        <v>PASS</v>
      </c>
      <c r="J2" s="61"/>
      <c r="K2" s="61"/>
      <c r="L2" s="61"/>
      <c r="M2" s="61" t="str">
        <v>是</v>
      </c>
      <c r="N2" s="61"/>
      <c r="O2" s="61"/>
      <c r="P2" s="157"/>
      <c r="Q2" s="61"/>
      <c r="R2" s="33"/>
    </row>
    <row customHeight="true" ht="36" r="3">
      <c r="A3" s="61"/>
      <c r="B3" s="2" t="str">
        <v>SYNC+_0122</v>
      </c>
      <c r="C3" s="2" t="str">
        <v>切换主题</v>
      </c>
      <c r="D3" s="33" t="str">
        <v>切换非默认主题</v>
      </c>
      <c r="E3" s="2" t="str">
        <v>P0</v>
      </c>
      <c r="F3" s="56" t="str">
        <v>1.车机供电正常
2.信号正常</v>
      </c>
      <c r="G3" s="56" t="str">
        <v>1.切换非主题，查看显示</v>
      </c>
      <c r="H3" s="56" t="str">
        <v>1.界面、按钮随着主题变化</v>
      </c>
      <c r="I3" s="61" t="str">
        <v>PASS</v>
      </c>
      <c r="J3" s="61"/>
      <c r="K3" s="61"/>
      <c r="L3" s="61"/>
      <c r="M3" s="61"/>
      <c r="N3" s="61"/>
      <c r="O3" s="61"/>
      <c r="P3" s="157"/>
      <c r="Q3" s="61"/>
      <c r="R3" s="33"/>
    </row>
    <row customHeight="true" ht="88" r="4">
      <c r="A4" s="61"/>
      <c r="B4" s="2" t="str">
        <v>SYNC+_0122</v>
      </c>
      <c r="C4" s="2" t="str">
        <v>动效显示</v>
      </c>
      <c r="D4" s="33" t="str">
        <v>切换子模块，查看动效显示</v>
      </c>
      <c r="E4" s="2" t="str">
        <v>P1</v>
      </c>
      <c r="F4" s="56" t="str">
        <v>1.车机供电正常
2.信号正常</v>
      </c>
      <c r="G4" s="56" t="str">
        <v>1.进入VHA界面
2.进入护航历史
3.双击护航详情
4.退出VHA界面
5.进入VHA界面</v>
      </c>
      <c r="H4" s="56" t="str">
        <v>5.进入VHA界面后，切换模块，动效仍存在</v>
      </c>
      <c r="I4" s="61" t="str">
        <v>PASS</v>
      </c>
      <c r="J4" s="61"/>
      <c r="K4" s="61"/>
      <c r="L4" s="61"/>
      <c r="M4" s="61"/>
      <c r="N4" s="61"/>
      <c r="O4" s="61"/>
      <c r="P4" s="157"/>
      <c r="Q4" s="61"/>
      <c r="R4" s="33"/>
    </row>
    <row customHeight="true" ht="36" r="5">
      <c r="A5" s="61"/>
      <c r="B5" s="2" t="str">
        <v>SYNC+_0122</v>
      </c>
      <c r="C5" s="2" t="str">
        <v>分屏测试</v>
      </c>
      <c r="D5" s="33" t="str">
        <v>切换分屏-U6</v>
      </c>
      <c r="E5" s="2" t="str">
        <v>P0</v>
      </c>
      <c r="F5" s="56" t="str">
        <v>1.车机供电正常
2.信号正常</v>
      </c>
      <c r="G5" s="56" t="str">
        <v>1.切换分屏，查看界面显示</v>
      </c>
      <c r="H5" s="56" t="str">
        <v>1.界面显示正常</v>
      </c>
      <c r="I5" s="61" t="str">
        <v>PASS</v>
      </c>
      <c r="J5" s="61"/>
      <c r="K5" s="61"/>
      <c r="L5" s="61"/>
      <c r="M5" s="61"/>
      <c r="N5" s="61"/>
      <c r="O5" s="61"/>
      <c r="P5" s="157"/>
      <c r="Q5" s="61"/>
      <c r="R5" s="33"/>
    </row>
    <row customHeight="true" ht="36" r="6">
      <c r="A6" s="61"/>
      <c r="B6" s="2"/>
      <c r="C6" s="2"/>
      <c r="D6" s="33" t="str">
        <v>切换为精简模式以后功能不受影响</v>
      </c>
      <c r="E6" s="2" t="str">
        <v>P1</v>
      </c>
      <c r="F6" s="56" t="str">
        <v>1.车机供电正常
2.3B2 IGN = Run</v>
      </c>
      <c r="G6" s="56" t="str">
        <v>1.切换为精简模式再切换为普通模式</v>
      </c>
      <c r="H6" s="56" t="str">
        <v>1.功能不受影响</v>
      </c>
      <c r="I6" s="61" t="str">
        <v>PASS</v>
      </c>
      <c r="J6" s="61"/>
      <c r="K6" s="61"/>
      <c r="L6" s="61"/>
      <c r="M6" s="61"/>
      <c r="N6" s="61"/>
      <c r="O6" s="61"/>
      <c r="P6" s="157"/>
      <c r="Q6" s="61"/>
      <c r="R6" s="33"/>
    </row>
    <row customHeight="true" ht="18" r="7">
      <c r="A7" s="61"/>
      <c r="B7" s="2" t="str">
        <v>SYNC+_0122</v>
      </c>
      <c r="C7" s="2" t="str">
        <v>2-1.1 app入口</v>
      </c>
      <c r="D7" s="33" t="str">
        <v>app入口-进入最近使用app页面</v>
      </c>
      <c r="E7" s="2" t="str">
        <v>P2</v>
      </c>
      <c r="F7" s="56" t="str">
        <v>1.进入Launcher页面</v>
      </c>
      <c r="G7" s="56" t="str">
        <v>1.在Launcher屏向右滑动</v>
      </c>
      <c r="H7" s="56" t="str">
        <v>1.进入最近使用app页面</v>
      </c>
      <c r="I7" s="61" t="str">
        <v>PASS</v>
      </c>
      <c r="J7" s="61"/>
      <c r="K7" s="61"/>
      <c r="L7" s="61"/>
      <c r="M7" s="61" t="str">
        <v>是</v>
      </c>
      <c r="N7" s="61"/>
      <c r="O7" s="61"/>
      <c r="P7" s="157"/>
      <c r="Q7" s="61"/>
      <c r="R7" s="33"/>
    </row>
    <row customHeight="true" ht="36" r="8">
      <c r="A8" s="61"/>
      <c r="B8" s="2" t="str">
        <v>SYNC+_0122</v>
      </c>
      <c r="C8" s="2" t="str">
        <v>2-1.2 全部应用入口</v>
      </c>
      <c r="D8" s="33" t="str">
        <v>全部应用入口-车辆状况</v>
      </c>
      <c r="E8" s="2" t="str">
        <v>P1</v>
      </c>
      <c r="F8" s="56" t="str">
        <v>1.进入全部应用页面</v>
      </c>
      <c r="G8" s="56" t="str">
        <v>1.在全部应用界面滑动查找车辆状态图标并查看显示</v>
      </c>
      <c r="H8" s="56" t="str">
        <v>1.显示车辆状态应用图标</v>
      </c>
      <c r="I8" s="61" t="str">
        <v>PASS</v>
      </c>
      <c r="J8" s="61"/>
      <c r="K8" s="61"/>
      <c r="L8" s="61"/>
      <c r="M8" s="61" t="str">
        <v>是</v>
      </c>
      <c r="N8" s="61"/>
      <c r="O8" s="61"/>
      <c r="P8" s="157"/>
      <c r="Q8" s="61"/>
      <c r="R8" s="33"/>
    </row>
    <row customHeight="true" ht="53" r="9">
      <c r="A9" s="61"/>
      <c r="B9" s="2" t="str">
        <v>SYNC+_0122</v>
      </c>
      <c r="C9" s="2" t="str">
        <v>2-1.2 全部应用入口</v>
      </c>
      <c r="D9" s="33" t="str">
        <v>全部应用入口-车辆状况-有异常</v>
      </c>
      <c r="E9" s="2" t="str">
        <v>P1</v>
      </c>
      <c r="F9" s="56" t="str">
        <v>1.进入全部应用页面
2.车辆状况有异常</v>
      </c>
      <c r="G9" s="56" t="str">
        <v>1.找到车辆状况应用图标并查看显示</v>
      </c>
      <c r="H9" s="56" t="str">
        <v>1.显示车辆状况应用图标，车辆状态的APP图标上需要显示红点标记；故障未处理完红点会一直显示。</v>
      </c>
      <c r="I9" s="61" t="str">
        <v>PASS</v>
      </c>
      <c r="J9" s="61"/>
      <c r="K9" s="61"/>
      <c r="L9" s="61"/>
      <c r="M9" s="61" t="str">
        <v>是</v>
      </c>
      <c r="N9" s="61"/>
      <c r="O9" s="61"/>
      <c r="P9" s="157"/>
      <c r="Q9" s="61"/>
      <c r="R9" s="33"/>
    </row>
    <row customHeight="true" ht="36" r="10">
      <c r="A10" s="61"/>
      <c r="B10" s="2" t="str">
        <v>SYNC+_0122</v>
      </c>
      <c r="C10" s="2" t="str">
        <v>2-1.2 全部应用入口</v>
      </c>
      <c r="D10" s="33" t="str">
        <v>全部应用入口-车辆状况-故障处理完</v>
      </c>
      <c r="E10" s="2" t="str">
        <v>P1</v>
      </c>
      <c r="F10" s="56" t="str">
        <v>1.进入全部应用页面
2.车辆状况正常</v>
      </c>
      <c r="G10" s="56" t="str">
        <v>1.在全部应用界面滑动查看车辆状况图标</v>
      </c>
      <c r="H10" s="56" t="str">
        <v>1.显示车辆状况应用图标；车辆状态的APP图标上没有显示红点标记</v>
      </c>
      <c r="I10" s="61" t="str">
        <v>PASS</v>
      </c>
      <c r="J10" s="61"/>
      <c r="K10" s="61"/>
      <c r="L10" s="61"/>
      <c r="M10" s="61" t="str">
        <v>是</v>
      </c>
      <c r="N10" s="61"/>
      <c r="O10" s="61"/>
      <c r="P10" s="157"/>
      <c r="Q10" s="61"/>
      <c r="R10" s="33"/>
    </row>
    <row customHeight="true" ht="18" r="11">
      <c r="A11" s="61"/>
      <c r="B11" s="2" t="str">
        <v>SYNC+_0122</v>
      </c>
      <c r="C11" s="2" t="str">
        <v>2-1.2 全部应用入口</v>
      </c>
      <c r="D11" s="33" t="str">
        <v>全部应用入口-进入VHA界面</v>
      </c>
      <c r="E11" s="2" t="str">
        <v>P0</v>
      </c>
      <c r="F11" s="56" t="str">
        <v>1.进入全部应用页面</v>
      </c>
      <c r="G11" s="56" t="str">
        <v>1.点击车辆状况应用图标</v>
      </c>
      <c r="H11" s="56" t="str">
        <v>1.进入VHA界面</v>
      </c>
      <c r="I11" s="61" t="str">
        <v>PASS</v>
      </c>
      <c r="J11" s="61"/>
      <c r="K11" s="61"/>
      <c r="L11" s="61"/>
      <c r="M11" s="61" t="str">
        <v>是</v>
      </c>
      <c r="N11" s="61"/>
      <c r="O11" s="61"/>
      <c r="P11" s="157"/>
      <c r="Q11" s="61"/>
      <c r="R11" s="33"/>
    </row>
    <row customHeight="true" ht="105" r="12">
      <c r="A12" s="61"/>
      <c r="B12" s="2" t="str">
        <v>SYNC+_0122</v>
      </c>
      <c r="C12" s="2" t="str">
        <v>2-1.4 最近app入口</v>
      </c>
      <c r="D12" s="33" t="str">
        <v>最近app入口-进入VHA界面</v>
      </c>
      <c r="E12" s="2" t="str">
        <v>P0</v>
      </c>
      <c r="F12" s="56" t="str">
        <v>1.进入最近使用app页面
2.车辆状况最近使用过</v>
      </c>
      <c r="G12" s="56" t="str">
        <v>1.在最近使用app界面滑动查找车辆状况图标，点击车辆状况应用图标</v>
      </c>
      <c r="H12" s="56" t="str">
        <v>1.进入VHA界面（不论VHA APP是否首次被打开，进入VHA后停留在护航详情tab,
子菜单停留在第一个有异常的子菜单，若没有异常，则停留在胎压监测。）</v>
      </c>
      <c r="I12" s="61" t="str">
        <v>PASS</v>
      </c>
      <c r="J12" s="61"/>
      <c r="K12" s="61"/>
      <c r="L12" s="61"/>
      <c r="M12" s="61" t="str">
        <v>是</v>
      </c>
      <c r="N12" s="61"/>
      <c r="O12" s="61"/>
      <c r="P12" s="157"/>
      <c r="Q12" s="61"/>
      <c r="R12" s="33"/>
    </row>
    <row customHeight="true" ht="53" r="13">
      <c r="A13" s="61"/>
      <c r="B13" s="2" t="str">
        <v>SYNC+_0122</v>
      </c>
      <c r="C13" s="2" t="str">
        <v>2-1.25 Controller入口</v>
      </c>
      <c r="D13" s="33" t="str">
        <v>Controller入口-车辆状况异常显示</v>
      </c>
      <c r="E13" s="2" t="str">
        <v>P1</v>
      </c>
      <c r="F13" s="56" t="str">
        <v>1.进入Controller Launcher页面
2.车辆状况有异常</v>
      </c>
      <c r="G13" s="56" t="str">
        <v>1.点击Lanucher页面车辆状况图标</v>
      </c>
      <c r="H13" s="56" t="str">
        <v>1.进入车辆健康界面。</v>
      </c>
      <c r="I13" s="61" t="str">
        <v>PASS</v>
      </c>
      <c r="J13" s="61"/>
      <c r="K13" s="61"/>
      <c r="L13" s="61"/>
      <c r="M13" s="61" t="str">
        <v>是</v>
      </c>
      <c r="N13" s="61"/>
      <c r="O13" s="61"/>
      <c r="P13" s="157"/>
      <c r="Q13" s="61"/>
      <c r="R13" s="33"/>
    </row>
    <row customHeight="true" ht="53" r="14">
      <c r="A14" s="61"/>
      <c r="B14" s="2" t="str">
        <v>SYNC+_0122</v>
      </c>
      <c r="C14" s="2" t="str">
        <v>2-1.25 Controller入口</v>
      </c>
      <c r="D14" s="33" t="str">
        <v>Controller入口-车辆状况异常显示-进入VHA界面</v>
      </c>
      <c r="E14" s="2" t="str">
        <v>P0</v>
      </c>
      <c r="F14" s="56" t="str">
        <v>1.进入Controller Launcher页面
2.车辆状况有异常</v>
      </c>
      <c r="G14" s="56" t="str">
        <v>1.点击车辆异常图标</v>
      </c>
      <c r="H14" s="56" t="str">
        <v>1.进入车辆健康界面。</v>
      </c>
      <c r="I14" s="61" t="str">
        <v>PASS</v>
      </c>
      <c r="J14" s="61"/>
      <c r="K14" s="61"/>
      <c r="L14" s="61"/>
      <c r="M14" s="61" t="str">
        <v>是</v>
      </c>
      <c r="N14" s="61"/>
      <c r="O14" s="61"/>
      <c r="P14" s="157"/>
      <c r="Q14" s="61"/>
      <c r="R14" s="33"/>
    </row>
    <row customHeight="true" ht="36" r="15">
      <c r="A15" s="61"/>
      <c r="B15" s="2" t="str">
        <v>SYNC+_0122</v>
      </c>
      <c r="C15" s="2" t="str">
        <v>2-1.25 Controller入口</v>
      </c>
      <c r="D15" s="33" t="str">
        <v>Controller入口-车辆状况正常显示</v>
      </c>
      <c r="E15" s="2" t="str">
        <v>P2</v>
      </c>
      <c r="F15" s="56" t="str">
        <v>1.进入Controller Launcher页面</v>
      </c>
      <c r="G15" s="56" t="str">
        <v>1.查看Lanucher页面是否有车辆状况相关信息显示</v>
      </c>
      <c r="H15" s="56" t="str">
        <v>1.不显示任何车辆状况相关信息</v>
      </c>
      <c r="I15" s="61" t="str">
        <v>PASS</v>
      </c>
      <c r="J15" s="61"/>
      <c r="K15" s="61"/>
      <c r="L15" s="61"/>
      <c r="M15" s="61" t="str">
        <v>是</v>
      </c>
      <c r="N15" s="61"/>
      <c r="O15" s="61"/>
      <c r="P15" s="157"/>
      <c r="Q15" s="61"/>
      <c r="R15" s="33"/>
    </row>
    <row customHeight="true" ht="36" r="16">
      <c r="A16" s="61"/>
      <c r="B16" s="2" t="str">
        <v>SYNC+_0122</v>
      </c>
      <c r="C16" s="2" t="str">
        <v>2-1.25 Controller入口</v>
      </c>
      <c r="D16" s="56" t="str">
        <v>已配置TPMS语音入口</v>
      </c>
      <c r="E16" s="2" t="str">
        <v>P0</v>
      </c>
      <c r="F16" s="56" t="str">
        <v>1.已配置TPMS</v>
      </c>
      <c r="G16" s="56" t="str">
        <v>1.唤醒语音
2.tts：查看胎压</v>
      </c>
      <c r="H16" s="56" t="str">
        <v>2.语音反馈：已为您打开胎压页面 并进入vha页面-胎压监测分页</v>
      </c>
      <c r="I16" s="61" t="str">
        <v>PASS</v>
      </c>
      <c r="J16" s="61"/>
      <c r="K16" s="61"/>
      <c r="L16" s="61"/>
      <c r="M16" s="61" t="str">
        <v>是</v>
      </c>
      <c r="N16" s="61"/>
      <c r="O16" s="61"/>
      <c r="P16" s="157"/>
      <c r="Q16" s="61"/>
      <c r="R16" s="33"/>
    </row>
    <row customHeight="true" ht="36" r="17">
      <c r="A17" s="61"/>
      <c r="B17" s="2" t="str">
        <v>SYNC+_0122</v>
      </c>
      <c r="C17" s="2" t="str">
        <v>2-1.25 Controller入口</v>
      </c>
      <c r="D17" s="56" t="str">
        <v>未配置TPMS语音反馈</v>
      </c>
      <c r="E17" s="2" t="str">
        <v>P0</v>
      </c>
      <c r="F17" s="56" t="str">
        <v>1.未配置TPMS</v>
      </c>
      <c r="G17" s="56" t="str">
        <v>1.唤醒语音
2.tts：查看胎压</v>
      </c>
      <c r="H17" s="56" t="str">
        <v>2.语音反馈：请在仪表端查看</v>
      </c>
      <c r="I17" s="61" t="str">
        <v>PASS</v>
      </c>
      <c r="J17" s="61"/>
      <c r="K17" s="61"/>
      <c r="L17" s="61"/>
      <c r="M17" s="61" t="str">
        <v>是</v>
      </c>
      <c r="N17" s="61"/>
      <c r="O17" s="61"/>
      <c r="P17" s="157"/>
      <c r="Q17" s="61"/>
      <c r="R17" s="33"/>
    </row>
    <row customHeight="true" ht="36" r="18">
      <c r="A18" s="61"/>
      <c r="B18" s="2" t="str">
        <v>SYNC+_0122</v>
      </c>
      <c r="C18" s="2" t="str">
        <v>2-1.3 VHA界面</v>
      </c>
      <c r="D18" s="56" t="str">
        <v>进入VHA界面显示</v>
      </c>
      <c r="E18" s="2" t="str">
        <v>P1</v>
      </c>
      <c r="F18" s="56" t="str">
        <v>车辆存在故障</v>
      </c>
      <c r="G18" s="56" t="str">
        <v>1。进入VHA界面</v>
      </c>
      <c r="H18" s="56" t="str">
        <v>1.显示的界面为首个存在故障的Tab页面</v>
      </c>
      <c r="I18" s="61" t="str">
        <v>PASS</v>
      </c>
      <c r="J18" s="61"/>
      <c r="K18" s="61"/>
      <c r="L18" s="61"/>
      <c r="M18" s="61"/>
      <c r="N18" s="61"/>
      <c r="O18" s="61"/>
      <c r="P18" s="157"/>
      <c r="Q18" s="61"/>
      <c r="R18" s="33"/>
    </row>
    <row customHeight="true" ht="53" r="19">
      <c r="A19" s="61"/>
      <c r="B19" s="2" t="str">
        <v>SYNC+_0122</v>
      </c>
      <c r="C19" s="2" t="str">
        <v>2-1.3 VHA界面</v>
      </c>
      <c r="D19" s="33" t="str">
        <v>VHA界面显示</v>
      </c>
      <c r="E19" s="2" t="str">
        <v>P0</v>
      </c>
      <c r="F19" s="56" t="str">
        <v>1.进入VHA界面</v>
      </c>
      <c r="G19" s="56" t="str">
        <v>1.查看VHA界面显示</v>
      </c>
      <c r="H19" s="56" t="str">
        <v>1.在护航详情显示胎压监测、车辆养护、续航里程、车辆健康分页；右半部分显示对应的界面</v>
      </c>
      <c r="I19" s="61" t="str">
        <v>PASS</v>
      </c>
      <c r="J19" s="61"/>
      <c r="K19" s="61"/>
      <c r="L19" s="61"/>
      <c r="M19" s="61" t="str">
        <v>是</v>
      </c>
      <c r="N19" s="61"/>
      <c r="O19" s="61"/>
      <c r="P19" s="157"/>
      <c r="Q19" s="61"/>
      <c r="R19" s="33"/>
    </row>
    <row customHeight="true" ht="36" r="20">
      <c r="A20" s="61"/>
      <c r="B20" s="2" t="str">
        <v>SYNC+_0122</v>
      </c>
      <c r="C20" s="2" t="str">
        <v>3 胎压监测分页不显示</v>
      </c>
      <c r="D20" s="33" t="str">
        <v>胎压监测分页不显示</v>
      </c>
      <c r="E20" s="2" t="str">
        <v>P1</v>
      </c>
      <c r="F20" s="56" t="str">
        <v>1.车机供电正常;
2.进入VHA界面</v>
      </c>
      <c r="G20" s="33" t="str">
        <v>1.配置字设置DE01 6 4 TPMS = 0
2.查看护航详情界面显示</v>
      </c>
      <c r="H20" s="56" t="str">
        <v>2.不显示胎压监测分页</v>
      </c>
      <c r="I20" s="61" t="str">
        <v>PASS</v>
      </c>
      <c r="J20" s="61"/>
      <c r="K20" s="61"/>
      <c r="L20" s="61"/>
      <c r="M20" s="61" t="str">
        <v>是</v>
      </c>
      <c r="N20" s="61"/>
      <c r="O20" s="61"/>
      <c r="P20" s="157"/>
      <c r="Q20" s="61"/>
      <c r="R20" s="33"/>
    </row>
    <row customHeight="true" ht="53" r="21">
      <c r="A21" s="61"/>
      <c r="B21" s="2" t="str">
        <v>SYNC+_0122</v>
      </c>
      <c r="C21" s="2" t="str">
        <v>3 胎压监测分页不显示</v>
      </c>
      <c r="D21" s="33" t="str">
        <v>胎压监测分页不显示</v>
      </c>
      <c r="E21" s="2" t="str">
        <v>P2</v>
      </c>
      <c r="F21" s="56" t="str">
        <v>1.未配置胎压监测</v>
      </c>
      <c r="G21" s="33" t="str">
        <v>1.进入vha</v>
      </c>
      <c r="H21" s="56" t="str">
        <v>1.停留在第一个有异常的子菜单，若没有异常，则停留在第一个显示的页面</v>
      </c>
      <c r="I21" s="61" t="str">
        <v>PASS</v>
      </c>
      <c r="J21" s="61"/>
      <c r="K21" s="61"/>
      <c r="L21" s="61"/>
      <c r="M21" s="61" t="str">
        <v>是</v>
      </c>
      <c r="N21" s="61"/>
      <c r="O21" s="61"/>
      <c r="P21" s="157"/>
      <c r="Q21" s="61"/>
      <c r="R21" s="33"/>
    </row>
    <row customHeight="true" ht="53" r="22">
      <c r="A22" s="61"/>
      <c r="B22" s="2" t="str">
        <v>SYNC+_0122</v>
      </c>
      <c r="C22" s="2" t="str">
        <v>3-1 进入胎压监测界面</v>
      </c>
      <c r="D22" s="33" t="str">
        <v>进入胎压监测界面</v>
      </c>
      <c r="E22" s="2" t="str">
        <v>P1</v>
      </c>
      <c r="F22" s="56" t="str">
        <v>1.车机供电正常;
2.已配置胎压监测
3.进入护航详情界面</v>
      </c>
      <c r="G22" s="56" t="str">
        <v>1.点击胎压监测分页</v>
      </c>
      <c r="H22" s="56" t="str">
        <v>2.右边显示胎压监测界面</v>
      </c>
      <c r="I22" s="61" t="str">
        <v>PASS</v>
      </c>
      <c r="J22" s="61"/>
      <c r="K22" s="61"/>
      <c r="L22" s="61"/>
      <c r="M22" s="61" t="str">
        <v>是</v>
      </c>
      <c r="N22" s="61"/>
      <c r="O22" s="61"/>
      <c r="P22" s="157"/>
      <c r="Q22" s="61"/>
      <c r="R22" s="33"/>
    </row>
    <row customHeight="true" ht="157" r="23">
      <c r="A23" s="61"/>
      <c r="B23" s="2" t="str">
        <v>SYNC+_0122</v>
      </c>
      <c r="C23" s="2" t="str">
        <v>3-1.1 胎压监测系统状态</v>
      </c>
      <c r="D23" s="33" t="str">
        <v>胎压监测系统状态-胎压检测系统状态正常</v>
      </c>
      <c r="E23" s="2" t="str">
        <v>P1</v>
      </c>
      <c r="F23" s="56" t="str">
        <v>1.车机供电正常;
2.已配置胎压监测
3.连接CAN工具</v>
      </c>
      <c r="G23" s="33" t="str">
        <v>1.配置胎压状态为工作中 3B4h Tire_Press_System_Stat=0x4
2.配置四个轮胎状态为正常(3B4 Tire_Press_LF_Stat =1  Tire_Press_RF_Stat =1  Tire_Press_LR_OLR_Stat =1  Tire_Press_RR_ORR_Stat =1)
3.进入胎压监测界面，查看胎压监测系统状态信息显示</v>
      </c>
      <c r="H23" s="56" t="str">
        <v>2.显示”胎压正常“</v>
      </c>
      <c r="I23" s="61" t="str">
        <v>PASS</v>
      </c>
      <c r="J23" s="61"/>
      <c r="K23" s="61"/>
      <c r="L23" s="61"/>
      <c r="M23" s="61" t="str">
        <v>是</v>
      </c>
      <c r="N23" s="61"/>
      <c r="O23" s="61"/>
      <c r="P23" s="157"/>
      <c r="Q23" s="61"/>
      <c r="R23" s="33"/>
    </row>
    <row customHeight="true" ht="70" r="24">
      <c r="A24" s="61"/>
      <c r="B24" s="2" t="str">
        <v>SYNC+_0122</v>
      </c>
      <c r="C24" s="2" t="str">
        <v>3-1.2 胎压监测系统状态</v>
      </c>
      <c r="D24" s="33" t="str">
        <v>胎压监测系统状态-胎压检测系统状态未知</v>
      </c>
      <c r="E24" s="2" t="str">
        <v>P1</v>
      </c>
      <c r="F24" s="56" t="str">
        <v>1.车机供电正常;
2.已配置胎压监测
3.连接CAN工具</v>
      </c>
      <c r="G24" s="33" t="str">
        <v>1.用CAN发送3B4h Tire_Press_System_Stat=0x0
2.进入胎压监测界面，查看胎压监测系统状态信息显示</v>
      </c>
      <c r="H24" s="56" t="str">
        <v>2.显示”胎压监测系统状态未知“</v>
      </c>
      <c r="I24" s="61" t="str">
        <v>PASS</v>
      </c>
      <c r="J24" s="61"/>
      <c r="K24" s="61"/>
      <c r="L24" s="61"/>
      <c r="M24" s="61" t="str">
        <v>是</v>
      </c>
      <c r="N24" s="61"/>
      <c r="O24" s="61"/>
      <c r="P24" s="157"/>
      <c r="Q24" s="61"/>
      <c r="R24" s="33"/>
    </row>
    <row customHeight="true" ht="70" r="25">
      <c r="A25" s="61"/>
      <c r="B25" s="2" t="str">
        <v>SYNC+_0122</v>
      </c>
      <c r="C25" s="2" t="str">
        <v>3-1.2 胎压监测系统状态</v>
      </c>
      <c r="D25" s="33" t="str">
        <v>胎压监测系统状态-胎压检测系统发生错误</v>
      </c>
      <c r="E25" s="2" t="str">
        <v>P1</v>
      </c>
      <c r="F25" s="56" t="str">
        <v>1.车机供电正常;
2.已配置胎压监测
3.连接CAN工具</v>
      </c>
      <c r="G25" s="33" t="str">
        <v>1.用CAN发送3B4h Tire_Press_System_Stat=0x1
2.进入胎压监测界面，查看胎压监测系统状态信息显示</v>
      </c>
      <c r="H25" s="56" t="str">
        <v>2.显示”胎压监测系统发生错误“</v>
      </c>
      <c r="I25" s="61" t="str">
        <v>PASS</v>
      </c>
      <c r="J25" s="61"/>
      <c r="K25" s="61"/>
      <c r="L25" s="61"/>
      <c r="M25" s="61" t="str">
        <v>是</v>
      </c>
      <c r="N25" s="61"/>
      <c r="O25" s="61"/>
      <c r="P25" s="157"/>
      <c r="Q25" s="61"/>
      <c r="R25" s="33"/>
    </row>
    <row customHeight="true" ht="70" r="26">
      <c r="A26" s="61"/>
      <c r="B26" s="2" t="str">
        <v>SYNC+_0122</v>
      </c>
      <c r="C26" s="2" t="str">
        <v>3-1.2 胎压监测系统状态</v>
      </c>
      <c r="D26" s="33" t="str">
        <v>胎压监测系统状态-胎压检测系统传感器发生错误</v>
      </c>
      <c r="E26" s="2" t="str">
        <v>P1</v>
      </c>
      <c r="F26" s="56" t="str">
        <v>1.车机供电正常;
2.已配置胎压监测
3.连接CAN工具</v>
      </c>
      <c r="G26" s="33" t="str">
        <v>1.用CAN发送3B4h Tire_Press_System_Stat=0x2
2.进入胎压监测界面，查看胎压监测系统状态信息显示</v>
      </c>
      <c r="H26" s="56" t="str">
        <v>2.显示”胎压监测系统传感器发生错误“</v>
      </c>
      <c r="I26" s="61" t="str">
        <v>PASS</v>
      </c>
      <c r="J26" s="61"/>
      <c r="K26" s="61"/>
      <c r="L26" s="61"/>
      <c r="M26" s="61" t="str">
        <v>是</v>
      </c>
      <c r="N26" s="61"/>
      <c r="O26" s="61"/>
      <c r="P26" s="157"/>
      <c r="Q26" s="61"/>
      <c r="R26" s="33"/>
    </row>
    <row customHeight="true" ht="70" r="27">
      <c r="A27" s="61"/>
      <c r="B27" s="2" t="str">
        <v>SYNC+_0122</v>
      </c>
      <c r="C27" s="2" t="str">
        <v>3-1.2 胎压监测系统状态</v>
      </c>
      <c r="D27" s="33" t="str">
        <v>胎压监测系统状态-检测到低胎压</v>
      </c>
      <c r="E27" s="2" t="str">
        <v>P1</v>
      </c>
      <c r="F27" s="56" t="str">
        <v>1.车机供电正常;
2.已配置胎压监测
3.连接CAN工具</v>
      </c>
      <c r="G27" s="33" t="str">
        <v>1.用CAN发送3B4h Tire_Press_System_Stat=0x3
2.进入胎压监测界面，查看胎压监测系统状态信息显示</v>
      </c>
      <c r="H27" s="56" t="str">
        <v>2.显示”检测到低胎压“</v>
      </c>
      <c r="I27" s="61" t="str">
        <v>PASS</v>
      </c>
      <c r="J27" s="61"/>
      <c r="K27" s="61"/>
      <c r="L27" s="61"/>
      <c r="M27" s="61" t="str">
        <v>是</v>
      </c>
      <c r="N27" s="61"/>
      <c r="O27" s="61"/>
      <c r="P27" s="157"/>
      <c r="Q27" s="61"/>
      <c r="R27" s="33"/>
    </row>
    <row customHeight="true" ht="70" r="28">
      <c r="A28" s="61"/>
      <c r="B28" s="2" t="str">
        <v>SYNC+_0122</v>
      </c>
      <c r="C28" s="2" t="str">
        <v>3-1.2 胎压监测系统状态</v>
      </c>
      <c r="D28" s="33" t="str">
        <v>胎压监测系统状态-胎压检测系统工作中</v>
      </c>
      <c r="E28" s="2" t="str">
        <v>P1</v>
      </c>
      <c r="F28" s="56" t="str">
        <v>1.车机供电正常;
2.已配置胎压监测
3.连接CAN工具</v>
      </c>
      <c r="G28" s="33" t="str">
        <v>1.用CAN发送3B4h Tire_Press_System_Stat=0x4
2.进入胎压监测界面，查看胎压监测系统状态信息显示</v>
      </c>
      <c r="H28" s="56" t="str">
        <v>2.显示”胎压监测系统工作中...“</v>
      </c>
      <c r="I28" s="61" t="str">
        <v>PASS</v>
      </c>
      <c r="J28" s="61"/>
      <c r="K28" s="61"/>
      <c r="L28" s="61"/>
      <c r="M28" s="61" t="str">
        <v>是</v>
      </c>
      <c r="N28" s="61"/>
      <c r="O28" s="61"/>
      <c r="P28" s="157"/>
      <c r="Q28" s="61"/>
      <c r="R28" s="33"/>
    </row>
    <row customHeight="true" ht="70" r="29">
      <c r="A29" s="61"/>
      <c r="B29" s="2" t="str">
        <v>SYNC+_0122</v>
      </c>
      <c r="C29" s="2" t="str">
        <v>3-1.2 胎压监测系统状态</v>
      </c>
      <c r="D29" s="33" t="str">
        <v>胎压监测系统状态-胎压检测系统训练中-左前</v>
      </c>
      <c r="E29" s="2" t="str">
        <v>P2</v>
      </c>
      <c r="F29" s="56" t="str">
        <v>1.车机供电正常;
2.配置字设置TPMS DE01 6 4 TPMS = 2
3.连接CAN工具</v>
      </c>
      <c r="G29" s="33" t="str">
        <v>1.用CAN发送3B4h Tire_Press_System_Stat=0x5
2.进入胎压监测界面，查看胎压监测系统状态信息显示</v>
      </c>
      <c r="H29" s="56" t="str">
        <v>2.显示”胎压监测系统训练中“</v>
      </c>
      <c r="I29" s="61" t="str">
        <v>PASS</v>
      </c>
      <c r="J29" s="61"/>
      <c r="K29" s="61"/>
      <c r="L29" s="61"/>
      <c r="M29" s="61" t="str">
        <v>是</v>
      </c>
      <c r="N29" s="61"/>
      <c r="O29" s="61"/>
      <c r="P29" s="157"/>
      <c r="Q29" s="61"/>
      <c r="R29" s="33"/>
    </row>
    <row customHeight="true" ht="70" r="30">
      <c r="A30" s="61"/>
      <c r="B30" s="2" t="str">
        <v>SYNC+_0122</v>
      </c>
      <c r="C30" s="2" t="str">
        <v>3-1.2 胎压监测系统状态</v>
      </c>
      <c r="D30" s="33" t="str">
        <v>胎压监测系统状态-胎压检测系统训练中-右前</v>
      </c>
      <c r="E30" s="2" t="str">
        <v>P2</v>
      </c>
      <c r="F30" s="56" t="str">
        <v>1.车机供电正常;
2.配置字设置TPMS DE01 6 4 TPMS = 2
3.连接CAN工具</v>
      </c>
      <c r="G30" s="33" t="str">
        <v>1.用CAN发送3B4h Tire_Press_System_Stat=0x6
2.进入胎压监测界面，查看胎压监测系统状态信息显示</v>
      </c>
      <c r="H30" s="56" t="str">
        <v>2.显示”胎压监测系统训练中“</v>
      </c>
      <c r="I30" s="61" t="str">
        <v>PASS</v>
      </c>
      <c r="J30" s="61"/>
      <c r="K30" s="61"/>
      <c r="L30" s="61"/>
      <c r="M30" s="61" t="str">
        <v>是</v>
      </c>
      <c r="N30" s="61"/>
      <c r="O30" s="61"/>
      <c r="P30" s="157"/>
      <c r="Q30" s="61"/>
      <c r="R30" s="33"/>
    </row>
    <row customHeight="true" ht="70" r="31">
      <c r="A31" s="61"/>
      <c r="B31" s="2" t="str">
        <v>SYNC+_0122</v>
      </c>
      <c r="C31" s="2" t="str">
        <v>3-1.2 胎压监测系统状态</v>
      </c>
      <c r="D31" s="33" t="str">
        <v>胎压监测系统状态-胎压检测系统训练中-右后</v>
      </c>
      <c r="E31" s="2" t="str">
        <v>P2</v>
      </c>
      <c r="F31" s="56" t="str">
        <v>1.车机供电正常;
2.配置字设置TPMS DE01 6 4 TPMS = 2
3.连接CAN工具</v>
      </c>
      <c r="G31" s="33" t="str">
        <v>1.用CAN发送3B4h Tire_Press_System_Stat=0x7
2.进入胎压监测界面，查看胎压监测系统状态信息显示</v>
      </c>
      <c r="H31" s="56" t="str">
        <v>2.显示”胎压监测系统训练中“</v>
      </c>
      <c r="I31" s="61" t="str">
        <v>PASS</v>
      </c>
      <c r="J31" s="61"/>
      <c r="K31" s="61"/>
      <c r="L31" s="61"/>
      <c r="M31" s="61" t="str">
        <v>是</v>
      </c>
      <c r="N31" s="61"/>
      <c r="O31" s="61"/>
      <c r="P31" s="157"/>
      <c r="Q31" s="61"/>
      <c r="R31" s="33"/>
    </row>
    <row customHeight="true" ht="70" r="32">
      <c r="A32" s="61"/>
      <c r="B32" s="2" t="str">
        <v>SYNC+_0122</v>
      </c>
      <c r="C32" s="2" t="str">
        <v>3-1.2 胎压监测系统状态</v>
      </c>
      <c r="D32" s="33" t="str">
        <v>胎压监测系统状态-胎压检测系统训练中-外右后</v>
      </c>
      <c r="E32" s="2" t="str">
        <v>P2</v>
      </c>
      <c r="F32" s="56" t="str">
        <v>1.车机供电正常;
2.配置字设置TPMS DE01 6 4 TPMS = 2
3.连接CAN工具</v>
      </c>
      <c r="G32" s="33" t="str">
        <v>1.用CAN发送3B4h Tire_Press_System_Stat=0x8
2.进入胎压监测界面，查看胎压监测系统状态信息显示</v>
      </c>
      <c r="H32" s="56" t="str">
        <v>2.显示”胎压监测系统训练中“</v>
      </c>
      <c r="I32" s="61" t="str">
        <v>PASS</v>
      </c>
      <c r="J32" s="61"/>
      <c r="K32" s="61"/>
      <c r="L32" s="61"/>
      <c r="M32" s="61" t="str">
        <v>是</v>
      </c>
      <c r="N32" s="61"/>
      <c r="O32" s="61"/>
      <c r="P32" s="157"/>
      <c r="Q32" s="61"/>
      <c r="R32" s="33"/>
    </row>
    <row customHeight="true" ht="70" r="33">
      <c r="A33" s="61"/>
      <c r="B33" s="2" t="str">
        <v>SYNC+_0122</v>
      </c>
      <c r="C33" s="2" t="str">
        <v>3-1.2 胎压监测系统状态</v>
      </c>
      <c r="D33" s="33" t="str">
        <v>胎压监测系统状态-胎压检测系统训练中-内右后</v>
      </c>
      <c r="E33" s="2" t="str">
        <v>P2</v>
      </c>
      <c r="F33" s="56" t="str">
        <v>1.车机供电正常;
2.配置字设置TPMS DE01 6 4 TPMS = 2
3.连接CAN工具</v>
      </c>
      <c r="G33" s="33" t="str">
        <v>1.用CAN发送3B4h Tire_Press_System_Stat=0x9
2.进入胎压监测界面，查看胎压监测系统状态信息显示</v>
      </c>
      <c r="H33" s="56" t="str">
        <v>2.显示”胎压监测系统训练中“</v>
      </c>
      <c r="I33" s="61" t="str">
        <v>PASS</v>
      </c>
      <c r="J33" s="61"/>
      <c r="K33" s="61"/>
      <c r="L33" s="61"/>
      <c r="M33" s="61" t="str">
        <v>是</v>
      </c>
      <c r="N33" s="61"/>
      <c r="O33" s="61"/>
      <c r="P33" s="157"/>
      <c r="Q33" s="61"/>
      <c r="R33" s="33"/>
    </row>
    <row customHeight="true" ht="70" r="34">
      <c r="A34" s="61"/>
      <c r="B34" s="2" t="str">
        <v>SYNC+_0122</v>
      </c>
      <c r="C34" s="2" t="str">
        <v>3-1.2 胎压监测系统状态</v>
      </c>
      <c r="D34" s="33" t="str">
        <v>胎压监测系统状态-胎压检测系统训练中-左前</v>
      </c>
      <c r="E34" s="2" t="str">
        <v>P2</v>
      </c>
      <c r="F34" s="56" t="str">
        <v>1.车机供电正常;
2.配置字设置TPMS DE01 6 4 TPMS = 2
3.连接CAN工具</v>
      </c>
      <c r="G34" s="33" t="str">
        <v>1.用CAN发送3B4h Tire_Press_System_Stat=0xA
2.进入胎压监测界面，查看胎压监测系统状态信息显示</v>
      </c>
      <c r="H34" s="56" t="str">
        <v>2.显示”胎压监测系统训练中“</v>
      </c>
      <c r="I34" s="61" t="str">
        <v>PASS</v>
      </c>
      <c r="J34" s="61"/>
      <c r="K34" s="61"/>
      <c r="L34" s="61"/>
      <c r="M34" s="61" t="str">
        <v>是</v>
      </c>
      <c r="N34" s="61"/>
      <c r="O34" s="61"/>
      <c r="P34" s="157"/>
      <c r="Q34" s="61"/>
      <c r="R34" s="33"/>
    </row>
    <row customHeight="true" ht="70" r="35">
      <c r="A35" s="61"/>
      <c r="B35" s="2" t="str">
        <v>SYNC+_0122</v>
      </c>
      <c r="C35" s="2" t="str">
        <v>3-1.2 胎压监测系统状态</v>
      </c>
      <c r="D35" s="33" t="str">
        <v>胎压监测系统状态-胎压检测系统训练中-外左后</v>
      </c>
      <c r="E35" s="2" t="str">
        <v>P2</v>
      </c>
      <c r="F35" s="56" t="str">
        <v>1.车机供电正常;
2.配置字设置TPMS DE01 6 4 TPMS = 2
4.连接CAN工具</v>
      </c>
      <c r="G35" s="33" t="str">
        <v>1.用CAN发送3B4h Tire_Press_System_Stat=0xB
3.查看胎压监测界面的胎压监测系统状态信息显示</v>
      </c>
      <c r="H35" s="56" t="str">
        <v>2.显示”胎压监测系统训练中“</v>
      </c>
      <c r="I35" s="61" t="str">
        <v>PASS</v>
      </c>
      <c r="J35" s="61"/>
      <c r="K35" s="61"/>
      <c r="L35" s="61"/>
      <c r="M35" s="61" t="str">
        <v>是</v>
      </c>
      <c r="N35" s="61"/>
      <c r="O35" s="61"/>
      <c r="P35" s="157"/>
      <c r="Q35" s="61"/>
      <c r="R35" s="33"/>
    </row>
    <row customHeight="true" ht="70" r="36">
      <c r="A36" s="61"/>
      <c r="B36" s="2" t="str">
        <v>SYNC+_0122</v>
      </c>
      <c r="C36" s="2" t="str">
        <v>3-1.2 胎压监测系统状态</v>
      </c>
      <c r="D36" s="33" t="str">
        <v>胎压监测系统状态-胎压检测系统训练中-内左后</v>
      </c>
      <c r="E36" s="2" t="str">
        <v>P2</v>
      </c>
      <c r="F36" s="56" t="str">
        <v>1.车机供电正常;
2.配置字设置TPMS DE01 6 4 TPMS = 2
3.连接CAN工具</v>
      </c>
      <c r="G36" s="33" t="str">
        <v>1.用CAN发送3B4h Tire_Press_System_Stat=0xC
2.进入胎压监测界面，查看胎压监测系统状态信息显示</v>
      </c>
      <c r="H36" s="56" t="str">
        <v>2.显示”胎压监测系统训练中“</v>
      </c>
      <c r="I36" s="61" t="str">
        <v>PASS</v>
      </c>
      <c r="J36" s="61"/>
      <c r="K36" s="61"/>
      <c r="L36" s="61"/>
      <c r="M36" s="61" t="str">
        <v>是</v>
      </c>
      <c r="N36" s="61"/>
      <c r="O36" s="61"/>
      <c r="P36" s="157"/>
      <c r="Q36" s="61"/>
      <c r="R36" s="33"/>
    </row>
    <row customHeight="true" ht="70" r="37">
      <c r="A37" s="61"/>
      <c r="B37" s="2" t="str">
        <v>SYNC+_0122</v>
      </c>
      <c r="C37" s="2" t="str">
        <v>3-1.2 胎压监测系统状态</v>
      </c>
      <c r="D37" s="33" t="str">
        <v>胎压监测系统状态-胎压检测系统训练完毕</v>
      </c>
      <c r="E37" s="2" t="str">
        <v>P1</v>
      </c>
      <c r="F37" s="56" t="str">
        <v>1.车机供电正常;
2.已配置胎压监测
3.连接CAN工具</v>
      </c>
      <c r="G37" s="33" t="str">
        <v>1.用CAN发送3B4h Tire_Press_System_Stat=0xD
2.进入胎压监测界面，查看胎压监测系统状态信息显示</v>
      </c>
      <c r="H37" s="56" t="str">
        <v>2.显示”胎压监测系统训练完毕“</v>
      </c>
      <c r="I37" s="61" t="str">
        <v>PASS</v>
      </c>
      <c r="J37" s="61"/>
      <c r="K37" s="61"/>
      <c r="L37" s="61"/>
      <c r="M37" s="61" t="str">
        <v>是</v>
      </c>
      <c r="N37" s="61"/>
      <c r="O37" s="61"/>
      <c r="P37" s="157"/>
      <c r="Q37" s="61"/>
      <c r="R37" s="33"/>
    </row>
    <row customHeight="true" ht="70" r="38">
      <c r="A38" s="61"/>
      <c r="B38" s="2" t="str">
        <v>SYNC+_0122</v>
      </c>
      <c r="C38" s="2" t="str">
        <v>3-1.2 胎压监测系统状态</v>
      </c>
      <c r="D38" s="33" t="str">
        <v>胎压监测系统状态-胎压检测系统未完成训练</v>
      </c>
      <c r="E38" s="2" t="str">
        <v>P1</v>
      </c>
      <c r="F38" s="56" t="str">
        <v>1.车机供电正常;
2.已配置胎压监测
3.连接CAN工具</v>
      </c>
      <c r="G38" s="33" t="str">
        <v>1.用CAN发送3B4h Tire_Press_System_Stat=0xE
2.进入胎压监测界面，查看胎压监测系统状态信息显示</v>
      </c>
      <c r="H38" s="56" t="str">
        <v>2.显示”胎压监测系统未完成训练“</v>
      </c>
      <c r="I38" s="61" t="str">
        <v>PASS</v>
      </c>
      <c r="J38" s="61"/>
      <c r="K38" s="61"/>
      <c r="L38" s="61"/>
      <c r="M38" s="61" t="str">
        <v>是</v>
      </c>
      <c r="N38" s="61"/>
      <c r="O38" s="61"/>
      <c r="P38" s="157"/>
      <c r="Q38" s="61"/>
      <c r="R38" s="33"/>
    </row>
    <row customHeight="true" ht="88" r="39">
      <c r="A39" s="61"/>
      <c r="B39" s="2" t="str">
        <v>SYNC+_0122</v>
      </c>
      <c r="C39" s="2" t="str">
        <v>3-1.2.2正常胎压状态显示</v>
      </c>
      <c r="D39" s="56" t="str">
        <v>胎压监测中-正常胎压状态显示-左前轮胎胎压正常</v>
      </c>
      <c r="E39" s="2" t="str">
        <v>P2</v>
      </c>
      <c r="F39" s="56" t="str">
        <v>1.车机供电正常;
2.配置字设置TPMS DE01 6 4 TPMS = 2
3.连接CAN工具
4.胎压监测中状态</v>
      </c>
      <c r="G39" s="33" t="str">
        <v>1.用CAN发送
3B4h Tire_Press_LF_Stat=0x1; 
2.进入胎压监测界面，查看左前胎压信息显示</v>
      </c>
      <c r="H39" s="56" t="str">
        <v>2.显示胎压状态-正常</v>
      </c>
      <c r="I39" s="61" t="str">
        <v>PASS</v>
      </c>
      <c r="J39" s="61"/>
      <c r="K39" s="61"/>
      <c r="L39" s="61"/>
      <c r="M39" s="61" t="str">
        <v>是</v>
      </c>
      <c r="N39" s="61"/>
      <c r="O39" s="61"/>
      <c r="P39" s="157"/>
      <c r="Q39" s="61"/>
      <c r="R39" s="33"/>
    </row>
    <row customHeight="true" ht="88" r="40">
      <c r="A40" s="61"/>
      <c r="B40" s="2" t="str">
        <v>SYNC+_0122</v>
      </c>
      <c r="C40" s="2" t="str">
        <v>3-1.2.2正常胎压状态显示</v>
      </c>
      <c r="D40" s="56" t="str">
        <v>胎压监测中-正常胎压状态显示-左后轮胎胎压正常</v>
      </c>
      <c r="E40" s="2" t="str">
        <v>P2</v>
      </c>
      <c r="F40" s="56" t="str">
        <v>1.车机供电正常;
2.配置字设置TPMS DE01 6 4 TPMS = 2
3.连接CAN工具
4.胎压监测中状态</v>
      </c>
      <c r="G40" s="33" t="str">
        <v>1.用CAN发送
3B4h Tire_Press_LR_OLR_Stat=0x1; 
2.进入胎压监测界面，查看左后胎压信息显示</v>
      </c>
      <c r="H40" s="56" t="str">
        <v>2.显示胎压状态-正常</v>
      </c>
      <c r="I40" s="61" t="str">
        <v>PASS</v>
      </c>
      <c r="J40" s="61"/>
      <c r="K40" s="61"/>
      <c r="L40" s="61"/>
      <c r="M40" s="61" t="str">
        <v>是</v>
      </c>
      <c r="N40" s="61"/>
      <c r="O40" s="61"/>
      <c r="P40" s="157"/>
      <c r="Q40" s="61"/>
      <c r="R40" s="33"/>
    </row>
    <row customHeight="true" ht="88" r="41">
      <c r="A41" s="61"/>
      <c r="B41" s="2" t="str">
        <v>SYNC+_0122</v>
      </c>
      <c r="C41" s="2" t="str">
        <v>3-1.2.2正常胎压状态显示</v>
      </c>
      <c r="D41" s="56" t="str">
        <v>胎压监测中-正常胎压状态显示-右前轮胎胎压正常</v>
      </c>
      <c r="E41" s="2" t="str">
        <v>P2</v>
      </c>
      <c r="F41" s="56" t="str">
        <v>1.车机供电正常;
2.配置字设置TPMS DE01 6 4 TPMS = 2
3.连接CAN工具
4.胎压监测中状态</v>
      </c>
      <c r="G41" s="33" t="str">
        <v>1.用CAN发送
3B4h Tire_Press_RF_Stat=0x1; 
2.进入胎压监测界面，查看右前胎压信息显示</v>
      </c>
      <c r="H41" s="56" t="str">
        <v>2.显示胎压状态-正常</v>
      </c>
      <c r="I41" s="61" t="str">
        <v>PASS</v>
      </c>
      <c r="J41" s="61"/>
      <c r="K41" s="61"/>
      <c r="L41" s="61"/>
      <c r="M41" s="61" t="str">
        <v>是</v>
      </c>
      <c r="N41" s="61"/>
      <c r="O41" s="61"/>
      <c r="P41" s="157"/>
      <c r="Q41" s="61"/>
      <c r="R41" s="33"/>
    </row>
    <row customHeight="true" ht="88" r="42">
      <c r="A42" s="61"/>
      <c r="B42" s="2" t="str">
        <v>SYNC+_0122</v>
      </c>
      <c r="C42" s="2" t="str">
        <v>3-1.2.2正常胎压状态显示</v>
      </c>
      <c r="D42" s="56" t="str">
        <v>胎压监测中-正常胎压状态显示-右后轮胎胎压正常</v>
      </c>
      <c r="E42" s="2" t="str">
        <v>P2</v>
      </c>
      <c r="F42" s="56" t="str">
        <v>1.车机供电正常;
2.配置字设置TPMS DE01 6 4 TPMS = 2
3.连接CAN工具
4.胎压监测中状态</v>
      </c>
      <c r="G42" s="33" t="str">
        <v>1.用CAN发送
3B4h Tire_Press_RR_ORR_Stat=0x1; 
2.进入胎压监测界面，查看右后胎压信息显示</v>
      </c>
      <c r="H42" s="56" t="str">
        <v>2.显示胎压状态-正常</v>
      </c>
      <c r="I42" s="61" t="str">
        <v>PASS</v>
      </c>
      <c r="J42" s="61"/>
      <c r="K42" s="61"/>
      <c r="L42" s="61"/>
      <c r="M42" s="61" t="str">
        <v>是</v>
      </c>
      <c r="N42" s="61"/>
      <c r="O42" s="61"/>
      <c r="P42" s="157"/>
      <c r="Q42" s="61"/>
      <c r="R42" s="33"/>
    </row>
    <row customHeight="true" ht="88" r="43">
      <c r="A43" s="61"/>
      <c r="B43" s="2" t="str">
        <v>SYNC+_0122</v>
      </c>
      <c r="C43" s="2" t="str">
        <v>3-1.2.2正常胎压状态显示</v>
      </c>
      <c r="D43" s="56" t="str">
        <v>胎压监测中-正常胎压状态显示-左前和左后胎压正常</v>
      </c>
      <c r="E43" s="2" t="str">
        <v>P2</v>
      </c>
      <c r="F43" s="56" t="str">
        <v>1.车机供电正常;
2.配置字设置TPMS DE01 6 4 TPMS = 2
3.连接CAN工具
4.胎压监测中状态</v>
      </c>
      <c r="G43" s="33" t="str">
        <v>1.用CAN发送
3B4h Tire_Press_LF_Stat=0x1; 
3B4h Tire_Press_LR_OLR_Stat=0x1; 
2.进入胎压监测界面，查看左前和左后胎压信息显示</v>
      </c>
      <c r="H43" s="56" t="str">
        <v>2.显示胎压状态-正常</v>
      </c>
      <c r="I43" s="61" t="str">
        <v>PASS</v>
      </c>
      <c r="J43" s="61"/>
      <c r="K43" s="61"/>
      <c r="L43" s="61"/>
      <c r="M43" s="61" t="str">
        <v>是</v>
      </c>
      <c r="N43" s="61"/>
      <c r="O43" s="61"/>
      <c r="P43" s="157"/>
      <c r="Q43" s="61"/>
      <c r="R43" s="33"/>
    </row>
    <row customHeight="true" ht="88" r="44">
      <c r="A44" s="61"/>
      <c r="B44" s="2" t="str">
        <v>SYNC+_0122</v>
      </c>
      <c r="C44" s="2" t="str">
        <v>3-1.2.2正常胎压状态显示</v>
      </c>
      <c r="D44" s="56" t="str">
        <v>胎压监测中-正常胎压状态显示-左前和右前胎压正常</v>
      </c>
      <c r="E44" s="2" t="str">
        <v>P2</v>
      </c>
      <c r="F44" s="56" t="str">
        <v>1.车机供电正常;
2.配置字设置TPMS DE01 6 4 TPMS = 2
3.连接CAN工具
4.胎压监测中状态</v>
      </c>
      <c r="G44" s="33" t="str">
        <v>1.用CAN发送
3B4h Tire_Press_LF_Stat=0x1; 
3B4h Tire_Press_RF_Stat=0x1; 
2.进入胎压监测界面，查看左前和右前胎压信息显示</v>
      </c>
      <c r="H44" s="56" t="str">
        <v>2.显示胎压状态-正常</v>
      </c>
      <c r="I44" s="61" t="str">
        <v>PASS</v>
      </c>
      <c r="J44" s="61"/>
      <c r="K44" s="61"/>
      <c r="L44" s="61"/>
      <c r="M44" s="61" t="str">
        <v>是</v>
      </c>
      <c r="N44" s="61"/>
      <c r="O44" s="61"/>
      <c r="P44" s="157"/>
      <c r="Q44" s="61"/>
      <c r="R44" s="33"/>
    </row>
    <row customHeight="true" ht="88" r="45">
      <c r="A45" s="61"/>
      <c r="B45" s="2" t="str">
        <v>SYNC+_0122</v>
      </c>
      <c r="C45" s="2" t="str">
        <v>3-1.2.2正常胎压状态显示</v>
      </c>
      <c r="D45" s="56" t="str">
        <v>胎压监测中-正常胎压状态显示-左前和右后胎压正常</v>
      </c>
      <c r="E45" s="2" t="str">
        <v>P2</v>
      </c>
      <c r="F45" s="56" t="str">
        <v>1.车机供电正常;
2.配置字设置TPMS DE01 6 4 TPMS = 2
3.连接CAN工具
4.胎压监测中状态</v>
      </c>
      <c r="G45" s="33" t="str">
        <v>1.用CAN发送
3B4h Tire_Press_LF_Stat=0x1; 
3B4h Tire_Press_RR_ORR_Stat=0x1; 
2.进入胎压监测界面，查看左前和右后胎压信息显示</v>
      </c>
      <c r="H45" s="56" t="str">
        <v>2.显示胎压状态-正常</v>
      </c>
      <c r="I45" s="61" t="str">
        <v>PASS</v>
      </c>
      <c r="J45" s="61"/>
      <c r="K45" s="61"/>
      <c r="L45" s="61"/>
      <c r="M45" s="61" t="str">
        <v>是</v>
      </c>
      <c r="N45" s="61"/>
      <c r="O45" s="61"/>
      <c r="P45" s="157"/>
      <c r="Q45" s="61"/>
      <c r="R45" s="33"/>
    </row>
    <row customHeight="true" ht="88" r="46">
      <c r="A46" s="61"/>
      <c r="B46" s="2" t="str">
        <v>SYNC+_0122</v>
      </c>
      <c r="C46" s="2" t="str">
        <v>3-1.2.2正常胎压状态显示</v>
      </c>
      <c r="D46" s="56" t="str">
        <v>胎压监测中-正常胎压状态显示-右前和右后胎压正常</v>
      </c>
      <c r="E46" s="2" t="str">
        <v>P2</v>
      </c>
      <c r="F46" s="56" t="str">
        <v>1.车机供电正常;
2.配置字设置TPMS DE01 6 4 TPMS = 2
3.连接CAN工具
4.胎压监测中状态</v>
      </c>
      <c r="G46" s="33" t="str">
        <v>1.用CAN发送
3B4h Tire_Press_RF_Stat=0x1; 
3B4h Tire_Press_RR_ORR_Stat=0x1; 
2.进入胎压监测界面，查看右前和右后胎压信息显示</v>
      </c>
      <c r="H46" s="56" t="str">
        <v>2.显示胎压状态-正常</v>
      </c>
      <c r="I46" s="61" t="str">
        <v>PASS</v>
      </c>
      <c r="J46" s="61"/>
      <c r="K46" s="61"/>
      <c r="L46" s="61"/>
      <c r="M46" s="61" t="str">
        <v>是</v>
      </c>
      <c r="N46" s="61"/>
      <c r="O46" s="61"/>
      <c r="P46" s="157"/>
      <c r="Q46" s="61"/>
      <c r="R46" s="33"/>
    </row>
    <row customHeight="true" ht="105" r="47">
      <c r="A47" s="61"/>
      <c r="B47" s="2" t="str">
        <v>SYNC+_0122</v>
      </c>
      <c r="C47" s="2" t="str">
        <v>3-1.2.2正常胎压状态显示</v>
      </c>
      <c r="D47" s="56" t="str">
        <v>胎压监测中-正常胎压状态显示-左前、左后和右前胎压正常</v>
      </c>
      <c r="E47" s="2" t="str">
        <v>P2</v>
      </c>
      <c r="F47" s="56" t="str">
        <v>1.车机供电正常;
2.配置字设置TPMS DE01 6 4 TPMS = 2
3.连接CAN工具
4.胎压监测中状态</v>
      </c>
      <c r="G47" s="33" t="str">
        <v>1.用CAN发送
3B4h Tire_Press_LF_Stat=0x1; 
3B4h Tire_Press_LR_OLR_Stat=0x1; 
3B4h Tire_Press_RF_Stat=0x1; 
2.进入胎压监测界面，查看左前、左后和右前胎压信息显示</v>
      </c>
      <c r="H47" s="56" t="str">
        <v>2.显示胎压状态-正常</v>
      </c>
      <c r="I47" s="61" t="str">
        <v>PASS</v>
      </c>
      <c r="J47" s="61"/>
      <c r="K47" s="61"/>
      <c r="L47" s="61"/>
      <c r="M47" s="61" t="str">
        <v>是</v>
      </c>
      <c r="N47" s="61"/>
      <c r="O47" s="61"/>
      <c r="P47" s="157"/>
      <c r="Q47" s="61"/>
      <c r="R47" s="33"/>
    </row>
    <row customHeight="true" ht="105" r="48">
      <c r="A48" s="61"/>
      <c r="B48" s="2" t="str">
        <v>SYNC+_0122</v>
      </c>
      <c r="C48" s="2" t="str">
        <v>3-1.2.2正常胎压状态显示</v>
      </c>
      <c r="D48" s="56" t="str">
        <v>胎压监测中-正常胎压状态显示-左前、左后和右后胎压正常</v>
      </c>
      <c r="E48" s="2" t="str">
        <v>P2</v>
      </c>
      <c r="F48" s="56" t="str">
        <v>1.车机供电正常;
2.配置字设置TPMS DE01 6 4 TPMS = 2
3.连接CAN工具
4.胎压监测中状态</v>
      </c>
      <c r="G48" s="33" t="str">
        <v>1.用CAN发送
3B4h Tire_Press_LF_Stat=0x1; 
3B4h Tire_Press_LR_OLR_Stat=0x1; 
3B4h Tire_Press_RR_ORR_Stat=0x1; 
2.进入胎压监测界面，查看左前、左后和右后胎压信息显示</v>
      </c>
      <c r="H48" s="56" t="str">
        <v>2.显示胎压状态-正常</v>
      </c>
      <c r="I48" s="61" t="str">
        <v>PASS</v>
      </c>
      <c r="J48" s="61"/>
      <c r="K48" s="61"/>
      <c r="L48" s="61"/>
      <c r="M48" s="61" t="str">
        <v>是</v>
      </c>
      <c r="N48" s="61"/>
      <c r="O48" s="61"/>
      <c r="P48" s="157"/>
      <c r="Q48" s="61"/>
      <c r="R48" s="33"/>
    </row>
    <row customHeight="true" ht="105" r="49">
      <c r="A49" s="61"/>
      <c r="B49" s="2" t="str">
        <v>SYNC+_0122</v>
      </c>
      <c r="C49" s="2" t="str">
        <v>3-1.2.2正常胎压状态显示</v>
      </c>
      <c r="D49" s="56" t="str">
        <v>胎压监测中-正常胎压状态显示-左前、右前和右后胎压正常</v>
      </c>
      <c r="E49" s="2" t="str">
        <v>P2</v>
      </c>
      <c r="F49" s="56" t="str">
        <v>1.车机供电正常;
2.配置字设置TPMS DE01 6 4 TPMS = 2
3.连接CAN工具
4.胎压监测中状态</v>
      </c>
      <c r="G49" s="33" t="str">
        <v>1.用CAN发送
3B4h Tire_Press_LF_Stat=0x1; 
3B4h Tire_Press_RF_Stat=0x1; 
3B4h Tire_Press_RR_ORR_Stat=0x1; 
2.进入胎压监测界面，查看左前、右前和右后胎压信息显示</v>
      </c>
      <c r="H49" s="56" t="str">
        <v>2.显示胎压状态-正常</v>
      </c>
      <c r="I49" s="61" t="str">
        <v>PASS</v>
      </c>
      <c r="J49" s="61"/>
      <c r="K49" s="61"/>
      <c r="L49" s="61"/>
      <c r="M49" s="61" t="str">
        <v>是</v>
      </c>
      <c r="N49" s="61"/>
      <c r="O49" s="61"/>
      <c r="P49" s="157"/>
      <c r="Q49" s="61"/>
      <c r="R49" s="33"/>
    </row>
    <row customHeight="true" ht="123" r="50">
      <c r="A50" s="61"/>
      <c r="B50" s="2" t="str">
        <v>SYNC+_0122</v>
      </c>
      <c r="C50" s="2" t="str">
        <v>3-1.2.2正常胎压状态显示</v>
      </c>
      <c r="D50" s="56" t="str">
        <v>胎压监测中-正常胎压状态显示-左前、左后、右前和右后胎压正常</v>
      </c>
      <c r="E50" s="2" t="str">
        <v>P2</v>
      </c>
      <c r="F50" s="56" t="str">
        <v>1.车机供电正常;
2.配置字设置TPMS DE01 6 4 TPMS = 2
3.连接CAN工具
4.胎压监测中状态</v>
      </c>
      <c r="G50" s="33" t="str">
        <v>1.用CAN发送
3B4h Tire_Press_LF_Stat=0x1; 
3B4h Tire_Press_LR_OLR_Stat=0x1; 
3B4h Tire_Press_RF_Stat=0x1; 
3B4h Tire_Press_RR_ORR_Stat=0x1; 
2.进入胎压监测界面，查看左前、左后、右前和右后胎压信息显示</v>
      </c>
      <c r="H50" s="56" t="str">
        <v>2.显示胎压状态-正常</v>
      </c>
      <c r="I50" s="61" t="str">
        <v>PASS</v>
      </c>
      <c r="J50" s="61"/>
      <c r="K50" s="61"/>
      <c r="L50" s="61"/>
      <c r="M50" s="61" t="str">
        <v>是</v>
      </c>
      <c r="N50" s="61"/>
      <c r="O50" s="61"/>
      <c r="P50" s="157"/>
      <c r="Q50" s="61"/>
      <c r="R50" s="33"/>
    </row>
    <row customHeight="true" ht="70" r="51">
      <c r="A51" s="61"/>
      <c r="B51" s="2" t="str">
        <v>SYNC+_0122</v>
      </c>
      <c r="C51" s="2" t="str">
        <v>3-1.2.3车辆图片显示</v>
      </c>
      <c r="D51" s="33" t="str">
        <v>胎压监测中-车辆图片显示</v>
      </c>
      <c r="E51" s="2" t="str">
        <v>P1</v>
      </c>
      <c r="F51" s="56" t="str">
        <v>1.车机供电正常;
2.已配置胎压监测
3.连接CAN工具
4.胎压监测中状态</v>
      </c>
      <c r="G51" s="56" t="str">
        <v>1.进入胎压监测界面，查看车辆图片显示</v>
      </c>
      <c r="H51" s="56" t="str">
        <v>1.车辆图片和当前车型保持一致</v>
      </c>
      <c r="I51" s="61" t="str">
        <v>PASS</v>
      </c>
      <c r="J51" s="61"/>
      <c r="K51" s="61"/>
      <c r="L51" s="61"/>
      <c r="M51" s="61" t="str">
        <v>是</v>
      </c>
      <c r="N51" s="61"/>
      <c r="O51" s="61"/>
      <c r="P51" s="157"/>
      <c r="Q51" s="61"/>
      <c r="R51" s="33"/>
    </row>
    <row customHeight="true" ht="88" r="52">
      <c r="A52" s="61"/>
      <c r="B52" s="2" t="str">
        <v>SYNC+_0122</v>
      </c>
      <c r="C52" s="2" t="str">
        <v>3-1.2.4胎压状态非正常/低/显示</v>
      </c>
      <c r="D52" s="56" t="str">
        <v>胎压监测中-左前胎压状态未知</v>
      </c>
      <c r="E52" s="2" t="str">
        <v>P2</v>
      </c>
      <c r="F52" s="56" t="str">
        <v>1.车机供电正常;
2.配置字设置TPMS DE01 6 4 TPMS = 2
3.连接CAN工具
4.胎压监测中状态</v>
      </c>
      <c r="G52" s="33" t="str">
        <v>1.用CAN发送
3B4h Tire_Press_LF_Stat=0x0; 
2.进入胎压监测界面，查看左前胎压信息显示</v>
      </c>
      <c r="H52" s="56" t="str">
        <v>2.显示“--”</v>
      </c>
      <c r="I52" s="61" t="str">
        <v>PASS</v>
      </c>
      <c r="J52" s="61"/>
      <c r="K52" s="61"/>
      <c r="L52" s="61"/>
      <c r="M52" s="61" t="str">
        <v>是</v>
      </c>
      <c r="N52" s="61"/>
      <c r="O52" s="61"/>
      <c r="P52" s="157"/>
      <c r="Q52" s="61"/>
      <c r="R52" s="33"/>
    </row>
    <row customHeight="true" ht="88" r="53">
      <c r="A53" s="61"/>
      <c r="B53" s="2" t="str">
        <v>SYNC+_0122</v>
      </c>
      <c r="C53" s="2" t="str">
        <v>3-1.2.4胎压状态非正常/低/显示</v>
      </c>
      <c r="D53" s="56" t="str">
        <v>胎压监测中-左前胎压状态未知</v>
      </c>
      <c r="E53" s="2" t="str">
        <v>P2</v>
      </c>
      <c r="F53" s="56" t="str">
        <v>1.车机供电正常;
2.配置字设置TPMS DE01 6 4 TPMS = 2
3.连接CAN工具
4.胎压监测中状态</v>
      </c>
      <c r="G53" s="33" t="str">
        <v>1.用CAN发送
3B4h Tire_Press_LF_Stat=0x3; 
2.进入胎压监测界面，查看左前胎压信息显示</v>
      </c>
      <c r="H53" s="56" t="str">
        <v>2.显示“--”</v>
      </c>
      <c r="I53" s="61" t="str">
        <v>PASS</v>
      </c>
      <c r="J53" s="61"/>
      <c r="K53" s="61"/>
      <c r="L53" s="61"/>
      <c r="M53" s="61" t="str">
        <v>是</v>
      </c>
      <c r="N53" s="61"/>
      <c r="O53" s="61"/>
      <c r="P53" s="157"/>
      <c r="Q53" s="61"/>
      <c r="R53" s="33"/>
    </row>
    <row customHeight="true" ht="88" r="54">
      <c r="A54" s="61"/>
      <c r="B54" s="2" t="str">
        <v>SYNC+_0122</v>
      </c>
      <c r="C54" s="2" t="str">
        <v>3-1.2.4胎压状态非正常/低/显示</v>
      </c>
      <c r="D54" s="56" t="str">
        <v>胎压监测中-左前胎压状态警报</v>
      </c>
      <c r="E54" s="2" t="str">
        <v>P2</v>
      </c>
      <c r="F54" s="159" t="str">
        <v>1.车机供电正常;
2.配置字设置TPMS DE01 6 4 TPMS = 2
3.连接CAN工具
4.胎压监测中状态</v>
      </c>
      <c r="G54" s="33" t="str">
        <v>1.用CAN发送
3B4h Tire_Press_LF_Stat=0x4;  
2.进入胎压监测界面，查看左前胎压信息显示</v>
      </c>
      <c r="H54" s="56" t="str">
        <v>2.显示“低胎压”</v>
      </c>
      <c r="I54" s="61" t="str">
        <v>PASS</v>
      </c>
      <c r="J54" s="61"/>
      <c r="K54" s="61"/>
      <c r="L54" s="61"/>
      <c r="M54" s="61" t="str">
        <v>是</v>
      </c>
      <c r="N54" s="61"/>
      <c r="O54" s="61"/>
      <c r="P54" s="157"/>
      <c r="Q54" s="61"/>
      <c r="R54" s="33"/>
    </row>
    <row customHeight="true" ht="88" r="55">
      <c r="A55" s="61"/>
      <c r="B55" s="2" t="str">
        <v>SYNC+_0122</v>
      </c>
      <c r="C55" s="2" t="str">
        <v>3-1.2.4胎压状态非正常/低/显示</v>
      </c>
      <c r="D55" s="56" t="str">
        <v>胎压监测中-左前胎压状态不支持</v>
      </c>
      <c r="E55" s="2" t="str">
        <v>P2</v>
      </c>
      <c r="F55" s="56" t="str">
        <v>1.车机供电正常;
2.配置字设置TPMS DE01 6 4 TPMS = 2
3.连接CAN工具
4.胎压监测中状态</v>
      </c>
      <c r="G55" s="33" t="str">
        <v>1.用CAN发送
3B4h Tire_Press_LF_Stat=0xF; 
2.进入胎压监测界面，查看左前胎压信息显示</v>
      </c>
      <c r="H55" s="56" t="str">
        <v>2.显示“--”</v>
      </c>
      <c r="I55" s="61" t="str">
        <v>PASS</v>
      </c>
      <c r="J55" s="61"/>
      <c r="K55" s="61"/>
      <c r="L55" s="61"/>
      <c r="M55" s="61" t="str">
        <v>是</v>
      </c>
      <c r="N55" s="61"/>
      <c r="O55" s="61"/>
      <c r="P55" s="157"/>
      <c r="Q55" s="61"/>
      <c r="R55" s="33"/>
    </row>
    <row customHeight="true" ht="88" r="56">
      <c r="A56" s="61"/>
      <c r="B56" s="2" t="str">
        <v>SYNC+_0122</v>
      </c>
      <c r="C56" s="2" t="str">
        <v>3-1.2.4胎压状态非正常/低/显示</v>
      </c>
      <c r="D56" s="56" t="str">
        <v>胎压监测中-右前胎压状态未知</v>
      </c>
      <c r="E56" s="2" t="str">
        <v>P2</v>
      </c>
      <c r="F56" s="56" t="str">
        <v>1.车机供电正常;
2.配置字设置TPMS DE01 6 4 TPMS = 2
3.连接CAN工具
4.胎压监测中状态</v>
      </c>
      <c r="G56" s="33" t="str">
        <v>1.用CAN发送
3B4h Tire_Press_RF_Stat=0x0; 
2.进入胎压监测界面，查看右前胎压信息显示</v>
      </c>
      <c r="H56" s="56" t="str">
        <v>2.显示“--”</v>
      </c>
      <c r="I56" s="61" t="str">
        <v>PASS</v>
      </c>
      <c r="J56" s="61"/>
      <c r="K56" s="61"/>
      <c r="L56" s="61"/>
      <c r="M56" s="61" t="str">
        <v>是</v>
      </c>
      <c r="N56" s="61"/>
      <c r="O56" s="61"/>
      <c r="P56" s="157"/>
      <c r="Q56" s="61"/>
      <c r="R56" s="33"/>
    </row>
    <row customHeight="true" ht="88" r="57">
      <c r="A57" s="61"/>
      <c r="B57" s="2" t="str">
        <v>SYNC+_0122</v>
      </c>
      <c r="C57" s="2" t="str">
        <v>3-1.2.4胎压状态非正常/低/显示</v>
      </c>
      <c r="D57" s="56" t="str">
        <v>胎压监测中-右前胎压状态错误</v>
      </c>
      <c r="E57" s="2" t="str">
        <v>P2</v>
      </c>
      <c r="F57" s="56" t="str">
        <v>1.车机供电正常;
2.配置字设置TPMS DE01 6 4 TPMS = 2
3.连接CAN工具
4.胎压监测中状态</v>
      </c>
      <c r="G57" s="33" t="str">
        <v>1.用CAN发送
3B4h Tire_Press_RF_Stat=0x3;
2.进入胎压监测界面，查看右前胎压信息显示</v>
      </c>
      <c r="H57" s="56" t="str">
        <v>2.显示“--”</v>
      </c>
      <c r="I57" s="61" t="str">
        <v>PASS</v>
      </c>
      <c r="J57" s="61"/>
      <c r="K57" s="61"/>
      <c r="L57" s="61"/>
      <c r="M57" s="61" t="str">
        <v>是</v>
      </c>
      <c r="N57" s="61"/>
      <c r="O57" s="61"/>
      <c r="P57" s="157"/>
      <c r="Q57" s="61"/>
      <c r="R57" s="33"/>
    </row>
    <row customHeight="true" ht="88" r="58">
      <c r="A58" s="61"/>
      <c r="B58" s="2" t="str">
        <v>SYNC+_0122</v>
      </c>
      <c r="C58" s="2" t="str">
        <v>3-1.2.4胎压状态非正常/低/显示</v>
      </c>
      <c r="D58" s="56" t="str">
        <v>胎压监测中-右前胎压状态警报</v>
      </c>
      <c r="E58" s="2" t="str">
        <v>P2</v>
      </c>
      <c r="F58" s="56" t="str">
        <v>1.车机供电正常;
2.配置字设置TPMS DE01 6 4 TPMS = 2
3.连接CAN工具
4.胎压监测中状态</v>
      </c>
      <c r="G58" s="33" t="str">
        <v>1.用CAN发送
3B4h Tire_Press_RF_Stat=0x4; 
2.进入胎压监测界面，查看右前胎压信息显示</v>
      </c>
      <c r="H58" s="56" t="str">
        <v>2.显示“低胎压”</v>
      </c>
      <c r="I58" s="61" t="str">
        <v>PASS</v>
      </c>
      <c r="J58" s="61"/>
      <c r="K58" s="61"/>
      <c r="L58" s="61"/>
      <c r="M58" s="61" t="str">
        <v>是</v>
      </c>
      <c r="N58" s="61"/>
      <c r="O58" s="61"/>
      <c r="P58" s="157"/>
      <c r="Q58" s="61"/>
      <c r="R58" s="33"/>
    </row>
    <row customHeight="true" ht="88" r="59">
      <c r="A59" s="61"/>
      <c r="B59" s="2" t="str">
        <v>SYNC+_0122</v>
      </c>
      <c r="C59" s="2" t="str">
        <v>3-1.2.4胎压状态非正常/低/显示</v>
      </c>
      <c r="D59" s="56" t="str">
        <v>胎压监测中-右前胎压状态不支持</v>
      </c>
      <c r="E59" s="2" t="str">
        <v>P2</v>
      </c>
      <c r="F59" s="56" t="str">
        <v>1.车机供电正常;
2.配置字设置TPMS DE01 6 4 TPMS = 2
3.连接CAN工具
4.胎压监测中状态</v>
      </c>
      <c r="G59" s="33" t="str">
        <v>1.用CAN发送
3B4h Tire_Press_RF_Stat=0xF; 
2.进入胎压监测界面，查看右前胎压信息显示</v>
      </c>
      <c r="H59" s="56" t="str">
        <v>2.显示“--”</v>
      </c>
      <c r="I59" s="61" t="str">
        <v>PASS</v>
      </c>
      <c r="J59" s="61"/>
      <c r="K59" s="61"/>
      <c r="L59" s="61"/>
      <c r="M59" s="61" t="str">
        <v>是</v>
      </c>
      <c r="N59" s="61"/>
      <c r="O59" s="61"/>
      <c r="P59" s="157"/>
      <c r="Q59" s="61"/>
      <c r="R59" s="33"/>
    </row>
    <row customHeight="true" ht="88" r="60">
      <c r="A60" s="61"/>
      <c r="B60" s="2" t="str">
        <v>SYNC+_0122</v>
      </c>
      <c r="C60" s="2" t="str">
        <v>3-1.2.4胎压状态非正常/低/显示</v>
      </c>
      <c r="D60" s="56" t="str">
        <v>胎压监测中-左后胎压状态未知</v>
      </c>
      <c r="E60" s="2" t="str">
        <v>P2</v>
      </c>
      <c r="F60" s="56" t="str">
        <v>1.车机供电正常;
2.配置字设置TPMS DE01 6 4 TPMS = 2
3.连接CAN工具
4.胎压监测中状态</v>
      </c>
      <c r="G60" s="33" t="str">
        <v>1.用CAN发送
3B4h Tire_Press_LR_OLR_Stat=0x0; 
2.进入胎压监测界面，查看左后胎压信息显示</v>
      </c>
      <c r="H60" s="56" t="str">
        <v>2.显示“--”</v>
      </c>
      <c r="I60" s="61" t="str">
        <v>PASS</v>
      </c>
      <c r="J60" s="61"/>
      <c r="K60" s="61"/>
      <c r="L60" s="61"/>
      <c r="M60" s="61" t="str">
        <v>是</v>
      </c>
      <c r="N60" s="61"/>
      <c r="O60" s="61"/>
      <c r="P60" s="157"/>
      <c r="Q60" s="61"/>
      <c r="R60" s="33"/>
    </row>
    <row customHeight="true" ht="88" r="61">
      <c r="A61" s="61"/>
      <c r="B61" s="2" t="str">
        <v>SYNC+_0122</v>
      </c>
      <c r="C61" s="2" t="str">
        <v>3-1.2.4胎压状态非正常/低/显示</v>
      </c>
      <c r="D61" s="56" t="str">
        <v>胎压监测中-左后胎压状态错误</v>
      </c>
      <c r="E61" s="2" t="str">
        <v>P2</v>
      </c>
      <c r="F61" s="56" t="str">
        <v>1.车机供电正常;
2.配置字设置TPMS DE01 6 4 TPMS = 2
3.连接CAN工具
4.胎压监测中状态</v>
      </c>
      <c r="G61" s="33" t="str">
        <v>1.用CAN发送
3B4h Tire_Press_LR_OLR_Stat=0x3; 
2.进入胎压监测界面，查看左后胎压信息显示</v>
      </c>
      <c r="H61" s="56" t="str">
        <v>2.显示“--”</v>
      </c>
      <c r="I61" s="61" t="str">
        <v>PASS</v>
      </c>
      <c r="J61" s="61"/>
      <c r="K61" s="61"/>
      <c r="L61" s="61"/>
      <c r="M61" s="61" t="str">
        <v>是</v>
      </c>
      <c r="N61" s="61"/>
      <c r="O61" s="61"/>
      <c r="P61" s="157"/>
      <c r="Q61" s="61"/>
      <c r="R61" s="33"/>
    </row>
    <row customHeight="true" ht="88" r="62">
      <c r="A62" s="61"/>
      <c r="B62" s="2" t="str">
        <v>SYNC+_0122</v>
      </c>
      <c r="C62" s="2" t="str">
        <v>3-1.2.4胎压状态非正常/低/显示</v>
      </c>
      <c r="D62" s="56" t="str">
        <v>胎压监测中-左后胎压状态警报</v>
      </c>
      <c r="E62" s="2" t="str">
        <v>P2</v>
      </c>
      <c r="F62" s="56" t="str">
        <v>1.车机供电正常;
2.配置字设置TPMS DE01 6 4 TPMS = 2
3.连接CAN工具
4.胎压监测中状态</v>
      </c>
      <c r="G62" s="33" t="str">
        <v>1.用CAN发送
3B4h Tire_Press_LR_OLR_Stat=0x4; 
2.进入胎压监测界面，查看左后胎压信息显示</v>
      </c>
      <c r="H62" s="56" t="str">
        <v>2.显示“低胎压”</v>
      </c>
      <c r="I62" s="61" t="str">
        <v>PASS</v>
      </c>
      <c r="J62" s="61"/>
      <c r="K62" s="61"/>
      <c r="L62" s="61"/>
      <c r="M62" s="61" t="str">
        <v>是</v>
      </c>
      <c r="N62" s="61"/>
      <c r="O62" s="61"/>
      <c r="P62" s="157"/>
      <c r="Q62" s="61"/>
      <c r="R62" s="33"/>
    </row>
    <row customHeight="true" ht="88" r="63">
      <c r="A63" s="61"/>
      <c r="B63" s="2" t="str">
        <v>SYNC+_0122</v>
      </c>
      <c r="C63" s="2" t="str">
        <v>3-1.2.4胎压状态非正常/低/显示</v>
      </c>
      <c r="D63" s="56" t="str">
        <v>胎压监测中-左后胎压状态不支持</v>
      </c>
      <c r="E63" s="2" t="str">
        <v>P2</v>
      </c>
      <c r="F63" s="56" t="str">
        <v>1.车机供电正常;
2.配置字设置TPMS DE01 6 4 TPMS = 2
3.连接CAN工具
4.胎压监测中状态</v>
      </c>
      <c r="G63" s="33" t="str">
        <v>1.用CAN发送
3B4h Tire_Press_LR_OLR_Stat=0xF; 
2.进入胎压监测界面，查看左后胎压信息显示</v>
      </c>
      <c r="H63" s="56" t="str">
        <v>2.显示“--”</v>
      </c>
      <c r="I63" s="61" t="str">
        <v>PASS</v>
      </c>
      <c r="J63" s="61"/>
      <c r="K63" s="61"/>
      <c r="L63" s="61"/>
      <c r="M63" s="61" t="str">
        <v>是</v>
      </c>
      <c r="N63" s="61"/>
      <c r="O63" s="61"/>
      <c r="P63" s="157"/>
      <c r="Q63" s="61"/>
      <c r="R63" s="33"/>
    </row>
    <row customHeight="true" ht="88" r="64">
      <c r="A64" s="61"/>
      <c r="B64" s="2" t="str">
        <v>SYNC+_0122</v>
      </c>
      <c r="C64" s="2" t="str">
        <v>3-1.2.4胎压状态非正常/低/显示</v>
      </c>
      <c r="D64" s="56" t="str">
        <v>胎压监测中-右后胎压状态未知</v>
      </c>
      <c r="E64" s="2" t="str">
        <v>P2</v>
      </c>
      <c r="F64" s="56" t="str">
        <v>1.车机供电正常;
2.配置字设置TPMS DE01 6 4 TPMS = 2
3.连接CAN工具
4.胎压监测中状态</v>
      </c>
      <c r="G64" s="33" t="str">
        <v>1.用CAN发送
3B4h Tire_Press_RR_ORR_Stat=0x0;
2.进入胎压监测界面，查看右后胎压信息显示</v>
      </c>
      <c r="H64" s="56" t="str">
        <v>2.显示“--”</v>
      </c>
      <c r="I64" s="61" t="str">
        <v>PASS</v>
      </c>
      <c r="J64" s="61"/>
      <c r="K64" s="61"/>
      <c r="L64" s="61"/>
      <c r="M64" s="61" t="str">
        <v>是</v>
      </c>
      <c r="N64" s="61"/>
      <c r="O64" s="61"/>
      <c r="P64" s="157"/>
      <c r="Q64" s="61"/>
      <c r="R64" s="33"/>
    </row>
    <row customHeight="true" ht="88" r="65">
      <c r="A65" s="61"/>
      <c r="B65" s="2" t="str">
        <v>SYNC+_0122</v>
      </c>
      <c r="C65" s="2" t="str">
        <v>3-1.2.4胎压状态非正常/低/显示</v>
      </c>
      <c r="D65" s="56" t="str">
        <v>胎压监测中-右后胎压状态错误</v>
      </c>
      <c r="E65" s="2" t="str">
        <v>P2</v>
      </c>
      <c r="F65" s="56" t="str">
        <v>1.车机供电正常;
2.配置字设置TPMS DE01 6 4 TPMS = 2
3.连接CAN工具
4.胎压监测中状态</v>
      </c>
      <c r="G65" s="33" t="str">
        <v>1.用CAN发送
3B4h Tire_Press_RR_ORR_Stat=0x3; 
2.进入胎压监测界面，查看右后胎压信息显示</v>
      </c>
      <c r="H65" s="56" t="str">
        <v>2.显示“--”</v>
      </c>
      <c r="I65" s="61" t="str">
        <v>PASS</v>
      </c>
      <c r="J65" s="61"/>
      <c r="K65" s="61"/>
      <c r="L65" s="61"/>
      <c r="M65" s="61" t="str">
        <v>是</v>
      </c>
      <c r="N65" s="61"/>
      <c r="O65" s="61"/>
      <c r="P65" s="157"/>
      <c r="Q65" s="61"/>
      <c r="R65" s="33"/>
    </row>
    <row customHeight="true" ht="88" r="66">
      <c r="A66" s="61"/>
      <c r="B66" s="2" t="str">
        <v>SYNC+_0122</v>
      </c>
      <c r="C66" s="2" t="str">
        <v>3-1.2.4胎压状态非正常/低/显示</v>
      </c>
      <c r="D66" s="56" t="str">
        <v>胎压监测中-右后胎压状态警报</v>
      </c>
      <c r="E66" s="2" t="str">
        <v>P2</v>
      </c>
      <c r="F66" s="56" t="str">
        <v>1.车机供电正常;
2.配置字设置TPMS DE01 6 4 TPMS = 2
3.连接CAN工具
4.胎压监测中状态</v>
      </c>
      <c r="G66" s="33" t="str">
        <v>1.用CAN发送
3B4h Tire_Press_RR_ORR_Stat=0x4; 
2.进入胎压监测界面，查看右后胎压信息显示</v>
      </c>
      <c r="H66" s="56" t="str">
        <v>2.显示“低胎压”</v>
      </c>
      <c r="I66" s="61" t="str">
        <v>PASS</v>
      </c>
      <c r="J66" s="61"/>
      <c r="K66" s="61"/>
      <c r="L66" s="61"/>
      <c r="M66" s="61" t="str">
        <v>是</v>
      </c>
      <c r="N66" s="61"/>
      <c r="O66" s="61"/>
      <c r="P66" s="157"/>
      <c r="Q66" s="61"/>
      <c r="R66" s="33"/>
    </row>
    <row customHeight="true" ht="88" r="67">
      <c r="A67" s="61"/>
      <c r="B67" s="2" t="str">
        <v>SYNC+_0122</v>
      </c>
      <c r="C67" s="2" t="str">
        <v>3-1.2.4胎压状态非正常/低/显示</v>
      </c>
      <c r="D67" s="56" t="str">
        <v>胎压监测中-右后胎压状态不支持</v>
      </c>
      <c r="E67" s="2" t="str">
        <v>P2</v>
      </c>
      <c r="F67" s="56" t="str">
        <v>1.车机供电正常;
2.配置字设置TPMS DE01 6 4 TPMS = 2
3.连接CAN工具
4.胎压监测中状态</v>
      </c>
      <c r="G67" s="33" t="str">
        <v>1.用CAN发送
3B4h Tire_Press_RR_ORR_Stat=0xF; 
2.进入胎压监测界面，查看右后胎压信息显示</v>
      </c>
      <c r="H67" s="56" t="str">
        <v>2.显示“--”</v>
      </c>
      <c r="I67" s="61" t="str">
        <v>PASS</v>
      </c>
      <c r="J67" s="61"/>
      <c r="K67" s="61"/>
      <c r="L67" s="61"/>
      <c r="M67" s="61" t="str">
        <v>是</v>
      </c>
      <c r="N67" s="61"/>
      <c r="O67" s="61"/>
      <c r="P67" s="157"/>
      <c r="Q67" s="61"/>
      <c r="R67" s="33"/>
    </row>
    <row customHeight="true" ht="53" r="68">
      <c r="A68" s="61"/>
      <c r="B68" s="2" t="str">
        <v>SYNC+_0122</v>
      </c>
      <c r="C68" s="2" t="str">
        <v>3-1.3 低胎压不触发消息提醒</v>
      </c>
      <c r="D68" s="33" t="str">
        <v>监测到低胎压-不触发消息提醒</v>
      </c>
      <c r="E68" s="2" t="str">
        <v>P1</v>
      </c>
      <c r="F68" s="56" t="str">
        <v>1.车机供电正常;
2.已配置胎压监测
3.连接CAN工具</v>
      </c>
      <c r="G68" s="33" t="str">
        <v>1.用CAN发送3B4h Tire_Press_System_Stat=0x3
2.查看信息中心提示</v>
      </c>
      <c r="H68" s="56" t="str">
        <v>2.不需要触发消息中心提醒</v>
      </c>
      <c r="I68" s="61" t="str">
        <v>PASS</v>
      </c>
      <c r="J68" s="61"/>
      <c r="K68" s="61"/>
      <c r="L68" s="61"/>
      <c r="M68" s="61" t="str">
        <v>是</v>
      </c>
      <c r="N68" s="61"/>
      <c r="O68" s="61"/>
      <c r="P68" s="157"/>
      <c r="Q68" s="61"/>
      <c r="R68" s="33"/>
    </row>
    <row customHeight="true" ht="70" r="69">
      <c r="A69" s="61"/>
      <c r="B69" s="2" t="str">
        <v>SYNC+_0122</v>
      </c>
      <c r="C69" s="2" t="str">
        <v>3-1.3.2正常胎压状态显示</v>
      </c>
      <c r="D69" s="56" t="str">
        <v>监测到低胎压-正常胎压状态显示-左前轮胎胎压正常</v>
      </c>
      <c r="E69" s="2" t="str">
        <v>P1</v>
      </c>
      <c r="F69" s="56" t="str">
        <v>1.车机供电正常;
2.已配置胎压监测
3.连接CAN工具
4.监测到低胎压状态</v>
      </c>
      <c r="G69" s="33" t="str">
        <v>1.用CAN发送
3B4h Tire_Press_LF_Stat=0x1;  
2.进入胎压监测界面，查看左前胎压信息显示</v>
      </c>
      <c r="H69" s="56" t="str">
        <v>2.左前轮显示胎压状态-正常</v>
      </c>
      <c r="I69" s="61" t="str">
        <v>PASS</v>
      </c>
      <c r="J69" s="61"/>
      <c r="K69" s="61"/>
      <c r="L69" s="61"/>
      <c r="M69" s="61" t="str">
        <v>是</v>
      </c>
      <c r="N69" s="61"/>
      <c r="O69" s="61"/>
      <c r="P69" s="157"/>
      <c r="Q69" s="61"/>
      <c r="R69" s="33"/>
    </row>
    <row customHeight="true" ht="88" r="70">
      <c r="A70" s="61"/>
      <c r="B70" s="2" t="str">
        <v>SYNC+_0122</v>
      </c>
      <c r="C70" s="2" t="str">
        <v>3-1.3.2正常胎压状态显示</v>
      </c>
      <c r="D70" s="56" t="str">
        <v>监测到低胎压-正常胎压状态显示-左后轮胎胎压正常</v>
      </c>
      <c r="E70" s="2" t="str">
        <v>P2</v>
      </c>
      <c r="F70" s="56" t="str">
        <v>1.车机供电正常;
2.配置字设置TPMS DE01 6 4 TPMS = 2
3.连接CAN工具
4.监测到低胎压状态</v>
      </c>
      <c r="G70" s="33" t="str">
        <v>1.用CAN发送
3B4h Tire_Press_LR_OLR_Stat=0x1; 
2.进入胎压监测界面，查看左后胎压信息显示</v>
      </c>
      <c r="H70" s="56" t="str">
        <v>2.左后轮显示胎压状态-正常</v>
      </c>
      <c r="I70" s="61" t="str">
        <v>PASS</v>
      </c>
      <c r="J70" s="61"/>
      <c r="K70" s="61"/>
      <c r="L70" s="61"/>
      <c r="M70" s="61" t="str">
        <v>是</v>
      </c>
      <c r="N70" s="61"/>
      <c r="O70" s="61"/>
      <c r="P70" s="157"/>
      <c r="Q70" s="61"/>
      <c r="R70" s="33"/>
    </row>
    <row customHeight="true" ht="88" r="71">
      <c r="A71" s="61"/>
      <c r="B71" s="2" t="str">
        <v>SYNC+_0122</v>
      </c>
      <c r="C71" s="2" t="str">
        <v>3-1.3.2正常胎压状态显示</v>
      </c>
      <c r="D71" s="56" t="str">
        <v>监测到低胎压-正常胎压状态显示-右前轮胎胎压正常</v>
      </c>
      <c r="E71" s="2" t="str">
        <v>P2</v>
      </c>
      <c r="F71" s="56" t="str">
        <v>1.车机供电正常;
2.配置字设置TPMS DE01 6 4 TPMS = 2
3.连接CAN工具
4.监测到低胎压状态</v>
      </c>
      <c r="G71" s="33" t="str">
        <v>1.用CAN发送
3B4h Tire_Press_RF_Stat=0x1;  
2.进入胎压监测界面，查看右前胎压信息显示</v>
      </c>
      <c r="H71" s="56" t="str">
        <v>2.右前轮显示胎压状态-正常</v>
      </c>
      <c r="I71" s="61" t="str">
        <v>PASS</v>
      </c>
      <c r="J71" s="61"/>
      <c r="K71" s="61"/>
      <c r="L71" s="61"/>
      <c r="M71" s="61" t="str">
        <v>是</v>
      </c>
      <c r="N71" s="61"/>
      <c r="O71" s="61"/>
      <c r="P71" s="157"/>
      <c r="Q71" s="61"/>
      <c r="R71" s="33"/>
    </row>
    <row customHeight="true" ht="88" r="72">
      <c r="A72" s="61"/>
      <c r="B72" s="2" t="str">
        <v>SYNC+_0122</v>
      </c>
      <c r="C72" s="2" t="str">
        <v>3-1.3.2正常胎压状态显示</v>
      </c>
      <c r="D72" s="56" t="str">
        <v>监测到低胎压-正常胎压状态显示-右后轮胎胎压正常</v>
      </c>
      <c r="E72" s="2" t="str">
        <v>P2</v>
      </c>
      <c r="F72" s="56" t="str">
        <v>1.车机供电正常;
2.配置字设置TPMS DE01 6 4 TPMS = 2
3.连接CAN工具
4.监测到低胎压状态</v>
      </c>
      <c r="G72" s="33" t="str">
        <v>1.用CAN发送
3B4h Tire_Press_RR_ORR_Stat=0x1;  
2.进入胎压监测界面，查看右后胎压信息显示</v>
      </c>
      <c r="H72" s="56" t="str">
        <v>2.右后轮显示胎压状态-正常</v>
      </c>
      <c r="I72" s="61" t="str">
        <v>PASS</v>
      </c>
      <c r="J72" s="61"/>
      <c r="K72" s="61"/>
      <c r="L72" s="61"/>
      <c r="M72" s="61" t="str">
        <v>是</v>
      </c>
      <c r="N72" s="61"/>
      <c r="O72" s="61"/>
      <c r="P72" s="157"/>
      <c r="Q72" s="61"/>
      <c r="R72" s="33"/>
    </row>
    <row customHeight="true" ht="88" r="73">
      <c r="A73" s="61"/>
      <c r="B73" s="2" t="str">
        <v>SYNC+_0122</v>
      </c>
      <c r="C73" s="2" t="str">
        <v>3-1.3.2正常胎压状态显示</v>
      </c>
      <c r="D73" s="56" t="str">
        <v>监测到低胎压-正常胎压状态显示-左前和左后胎压正常</v>
      </c>
      <c r="E73" s="2" t="str">
        <v>P2</v>
      </c>
      <c r="F73" s="56" t="str">
        <v>1.车机供电正常;
2.配置字设置TPMS DE01 6 4 TPMS = 2
3.连接CAN工具
4.监测到低胎压状态</v>
      </c>
      <c r="G73" s="33" t="str">
        <v>1.用CAN发送
3B4h Tire_Press_LF_Stat=0x1;   
3B4h Tire_Press_LR_OLR_Stat=0x1;
2.进入胎压监测界面，查看左前和左后胎压信息显示</v>
      </c>
      <c r="H73" s="56" t="str">
        <v>2.左前和左后轮显示胎压状态-正常</v>
      </c>
      <c r="I73" s="61" t="str">
        <v>PASS</v>
      </c>
      <c r="J73" s="61"/>
      <c r="K73" s="61"/>
      <c r="L73" s="61"/>
      <c r="M73" s="61" t="str">
        <v>是</v>
      </c>
      <c r="N73" s="61"/>
      <c r="O73" s="61"/>
      <c r="P73" s="157"/>
      <c r="Q73" s="61"/>
      <c r="R73" s="33"/>
    </row>
    <row customHeight="true" ht="88" r="74">
      <c r="A74" s="61"/>
      <c r="B74" s="2" t="str">
        <v>SYNC+_0122</v>
      </c>
      <c r="C74" s="2" t="str">
        <v>3-1.3.2正常胎压状态显示</v>
      </c>
      <c r="D74" s="56" t="str">
        <v>监测到低胎压-正常胎压状态显示-左前和右前胎压正常</v>
      </c>
      <c r="E74" s="2" t="str">
        <v>P2</v>
      </c>
      <c r="F74" s="56" t="str">
        <v>1.车机供电正常;
2.配置字设置TPMS DE01 6 4 TPMS = 2
3.连接CAN工具
4.监测到低胎压状态</v>
      </c>
      <c r="G74" s="33" t="str">
        <v>1.用CAN发送
3B4h Tire_Press_LF_Stat=0x1; 
3B4h Tire_Press_RF_Stat=0x1; 
2.进入胎压监测界面，查看左前和右前胎压信息显示</v>
      </c>
      <c r="H74" s="56" t="str">
        <v>2.左前和右前轮显示胎压状态-正常</v>
      </c>
      <c r="I74" s="61" t="str">
        <v>PASS</v>
      </c>
      <c r="J74" s="61"/>
      <c r="K74" s="61"/>
      <c r="L74" s="61"/>
      <c r="M74" s="61" t="str">
        <v>是</v>
      </c>
      <c r="N74" s="61"/>
      <c r="O74" s="61"/>
      <c r="P74" s="157"/>
      <c r="Q74" s="61"/>
      <c r="R74" s="33"/>
    </row>
    <row customHeight="true" ht="88" r="75">
      <c r="A75" s="61"/>
      <c r="B75" s="2" t="str">
        <v>SYNC+_0122</v>
      </c>
      <c r="C75" s="2" t="str">
        <v>3-1.3.2正常胎压状态显示</v>
      </c>
      <c r="D75" s="56" t="str">
        <v>监测到低胎压-正常胎压状态显示-左前和右后胎压正常</v>
      </c>
      <c r="E75" s="2" t="str">
        <v>P2</v>
      </c>
      <c r="F75" s="56" t="str">
        <v>1.车机供电正常;
2.配置字设置TPMS DE01 6 4 TPMS = 2
3.连接CAN工具
4.监测到低胎压状态</v>
      </c>
      <c r="G75" s="33" t="str">
        <v>1.用CAN发送
3B4h Tire_Press_LF_Stat=0x1;  
3B4h Tire_Press_RR_ORR_Stat=0x1; 
2.进入胎压监测界面，查看左前和右后胎压信息显示</v>
      </c>
      <c r="H75" s="56" t="str">
        <v>2.左前和右后轮显示胎压状态-正常</v>
      </c>
      <c r="I75" s="61" t="str">
        <v>PASS</v>
      </c>
      <c r="J75" s="61"/>
      <c r="K75" s="61"/>
      <c r="L75" s="61"/>
      <c r="M75" s="61" t="str">
        <v>是</v>
      </c>
      <c r="N75" s="61"/>
      <c r="O75" s="61"/>
      <c r="P75" s="157"/>
      <c r="Q75" s="61"/>
      <c r="R75" s="33"/>
    </row>
    <row customHeight="true" ht="88" r="76">
      <c r="A76" s="61"/>
      <c r="B76" s="2" t="str">
        <v>SYNC+_0122</v>
      </c>
      <c r="C76" s="2" t="str">
        <v>3-1.3.2正常胎压状态显示</v>
      </c>
      <c r="D76" s="56" t="str">
        <v>监测到低胎压-正常胎压状态显示-右前和右后胎压正常</v>
      </c>
      <c r="E76" s="2" t="str">
        <v>P2</v>
      </c>
      <c r="F76" s="56" t="str">
        <v>1.车机供电正常;
2.配置字设置TPMS DE01 6 4 TPMS = 2
3.连接CAN工具
4.监测到低胎压状态</v>
      </c>
      <c r="G76" s="33" t="str">
        <v>1.用CAN发送
3B4h Tire_Press_RF_Stat=0x1; 
3B4h Tire_Press_RR_ORR_Stat=0x1; 
2.进入胎压监测界面，查看右前和右后胎压信息显示</v>
      </c>
      <c r="H76" s="56" t="str">
        <v>2.右前和右后轮显示胎压状态-正常</v>
      </c>
      <c r="I76" s="61" t="str">
        <v>PASS</v>
      </c>
      <c r="J76" s="61"/>
      <c r="K76" s="61"/>
      <c r="L76" s="61"/>
      <c r="M76" s="61" t="str">
        <v>是</v>
      </c>
      <c r="N76" s="61"/>
      <c r="O76" s="61"/>
      <c r="P76" s="157"/>
      <c r="Q76" s="61"/>
      <c r="R76" s="33"/>
    </row>
    <row customHeight="true" ht="105" r="77">
      <c r="A77" s="61"/>
      <c r="B77" s="2" t="str">
        <v>SYNC+_0122</v>
      </c>
      <c r="C77" s="2" t="str">
        <v>3-1.3.2正常胎压状态显示</v>
      </c>
      <c r="D77" s="56" t="str">
        <v>监测到低胎压-正常胎压状态显示-左前、左后和右前胎压正常</v>
      </c>
      <c r="E77" s="2" t="str">
        <v>P2</v>
      </c>
      <c r="F77" s="56" t="str">
        <v>1.车机供电正常;
2.配置字设置TPMS DE01 6 4 TPMS = 2
3.连接CAN工具
4.监测到低胎压状态</v>
      </c>
      <c r="G77" s="33" t="str">
        <v>1.用CAN发送
3B4h Tire_Press_LF_Stat=0x1;   
3B4h Tire_Press_LR_OLR_Stat=0x1; 
3B4h Tire_Press_RF_Stat=0x1; 
2.进入胎压监测界面，查看左前、左后和右前胎压信息显示</v>
      </c>
      <c r="H77" s="56" t="str">
        <v>2.左前、左后和右前轮显示胎压状态-正常</v>
      </c>
      <c r="I77" s="61" t="str">
        <v>PASS</v>
      </c>
      <c r="J77" s="61"/>
      <c r="K77" s="61"/>
      <c r="L77" s="61"/>
      <c r="M77" s="61" t="str">
        <v>是</v>
      </c>
      <c r="N77" s="61"/>
      <c r="O77" s="61"/>
      <c r="P77" s="157"/>
      <c r="Q77" s="61"/>
      <c r="R77" s="33"/>
    </row>
    <row customHeight="true" ht="105" r="78">
      <c r="A78" s="61"/>
      <c r="B78" s="2" t="str">
        <v>SYNC+_0122</v>
      </c>
      <c r="C78" s="2" t="str">
        <v>3-1.3.2正常胎压状态显示</v>
      </c>
      <c r="D78" s="56" t="str">
        <v>监测到低胎压-正常胎压状态显示-左前、左后和右后胎压正常</v>
      </c>
      <c r="E78" s="2" t="str">
        <v>P2</v>
      </c>
      <c r="F78" s="56" t="str">
        <v>1.车机供电正常;
2.配置字设置TPMS DE01 6 4 TPMS = 2
3.连接CAN工具
4.监测到低胎压状态</v>
      </c>
      <c r="G78" s="33" t="str">
        <v>1.用CAN发送
3B4h Tire_Press_LF_Stat=0x1;  
3B4h Tire_Press_LR_OLR_Stat=0x1; 
3B4h Tire_Press_RR_ORR_Stat=0x1; 
2.进入胎压监测界面，查看左前、左后和右后胎压信息显示</v>
      </c>
      <c r="H78" s="56" t="str">
        <v>2.左前、左后和右后轮显示胎压状态-正常</v>
      </c>
      <c r="I78" s="61" t="str">
        <v>PASS</v>
      </c>
      <c r="J78" s="61"/>
      <c r="K78" s="61"/>
      <c r="L78" s="61"/>
      <c r="M78" s="61" t="str">
        <v>是</v>
      </c>
      <c r="N78" s="61"/>
      <c r="O78" s="61"/>
      <c r="P78" s="157"/>
      <c r="Q78" s="61"/>
      <c r="R78" s="33"/>
    </row>
    <row customHeight="true" ht="105" r="79">
      <c r="A79" s="61"/>
      <c r="B79" s="2" t="str">
        <v>SYNC+_0122</v>
      </c>
      <c r="C79" s="2" t="str">
        <v>3-1.3.2正常胎压状态显示</v>
      </c>
      <c r="D79" s="56" t="str">
        <v>监测到低胎压-正常胎压状态显示-左前、右前和右后胎压正常</v>
      </c>
      <c r="E79" s="2" t="str">
        <v>P2</v>
      </c>
      <c r="F79" s="56" t="str">
        <v>1.车机供电正常;
2.配置字设置TPMS DE01 6 4 TPMS = 2
3.连接CAN工具
4.监测到低胎压状态</v>
      </c>
      <c r="G79" s="33" t="str">
        <v>1.用CAN发送
3B4h Tire_Press_LF_Stat=0x1;  
3B4h Tire_Press_RF_Stat=0x1; 
3B4h Tire_Press_RR_ORR_Stat=0x1; 
2.进入胎压监测界面，查看左前、右前和右后胎压信息显示</v>
      </c>
      <c r="H79" s="56" t="str">
        <v>2.左前、右前和右后轮显示胎压状态-正常</v>
      </c>
      <c r="I79" s="61" t="str">
        <v>PASS</v>
      </c>
      <c r="J79" s="61"/>
      <c r="K79" s="61"/>
      <c r="L79" s="61"/>
      <c r="M79" s="61" t="str">
        <v>是</v>
      </c>
      <c r="N79" s="61"/>
      <c r="O79" s="61"/>
      <c r="P79" s="157"/>
      <c r="Q79" s="61"/>
      <c r="R79" s="33"/>
    </row>
    <row customHeight="true" ht="70" r="80">
      <c r="A80" s="61"/>
      <c r="B80" s="2" t="str">
        <v>SYNC+_0122</v>
      </c>
      <c r="C80" s="2" t="str">
        <v>3-1.3.3车辆图片显示</v>
      </c>
      <c r="D80" s="33" t="str">
        <v>监测到低胎压-车辆图片显示</v>
      </c>
      <c r="E80" s="2" t="str">
        <v>P1</v>
      </c>
      <c r="F80" s="56" t="str">
        <v>1.车机供电正常;
2.已配置胎压监测
3.连接CAN工具
4.监测到低胎压状态</v>
      </c>
      <c r="G80" s="56" t="str">
        <v>1.进入胎压监测界面，查看车辆图片显示</v>
      </c>
      <c r="H80" s="56" t="str">
        <v>1.车辆图片和当前车型保持一致</v>
      </c>
      <c r="I80" s="61" t="str">
        <v>PASS</v>
      </c>
      <c r="J80" s="61"/>
      <c r="K80" s="61"/>
      <c r="L80" s="61"/>
      <c r="M80" s="61" t="str">
        <v>是</v>
      </c>
      <c r="N80" s="61"/>
      <c r="O80" s="61"/>
      <c r="P80" s="157"/>
      <c r="Q80" s="61"/>
      <c r="R80" s="33"/>
    </row>
    <row customHeight="true" ht="70" r="81">
      <c r="A81" s="61"/>
      <c r="B81" s="2" t="str">
        <v>SYNC+_0122</v>
      </c>
      <c r="C81" s="2" t="str">
        <v>3-1.3.4胎压状态非正常/低/ 显示</v>
      </c>
      <c r="D81" s="56" t="str">
        <v>监测到低胎压-左前胎压状态未知</v>
      </c>
      <c r="E81" s="2" t="str">
        <v>P2</v>
      </c>
      <c r="F81" s="56" t="str">
        <v>1.车机供电正常;
2.配置PMS Support=0x1
3.连接CAN工具
4.监测到低胎压状态</v>
      </c>
      <c r="G81" s="33" t="str">
        <v>1.用CAN发送
3B4h Tire_Press_LF_Stat=0x0; 
2.进入胎压监测界面，查看左前胎压信息显示</v>
      </c>
      <c r="H81" s="56" t="str">
        <v>2.显示“--”</v>
      </c>
      <c r="I81" s="61" t="str">
        <v>PASS</v>
      </c>
      <c r="J81" s="61"/>
      <c r="K81" s="61"/>
      <c r="L81" s="61"/>
      <c r="M81" s="61" t="str">
        <v>是</v>
      </c>
      <c r="N81" s="61"/>
      <c r="O81" s="61"/>
      <c r="P81" s="157"/>
      <c r="Q81" s="61"/>
      <c r="R81" s="33"/>
    </row>
    <row customHeight="true" ht="70" r="82">
      <c r="A82" s="61"/>
      <c r="B82" s="2" t="str">
        <v>SYNC+_0122</v>
      </c>
      <c r="C82" s="2" t="str">
        <v>3-1.3.4胎压状态非正常/低/ 显示</v>
      </c>
      <c r="D82" s="56" t="str">
        <v>监测到低胎压-左前胎压状态错误</v>
      </c>
      <c r="E82" s="2" t="str">
        <v>P2</v>
      </c>
      <c r="F82" s="56" t="str">
        <v>1.车机供电正常;
2.配置PMS Support=0x1
3.连接CAN工具
4.监测到低胎压状态</v>
      </c>
      <c r="G82" s="33" t="str">
        <v>1.用CAN发送
3B4h Tire_Press_LF_Stat=0x3; 
2.进入胎压监测界面，查看左前胎压信息显示</v>
      </c>
      <c r="H82" s="56" t="str">
        <v>2.显示“--”</v>
      </c>
      <c r="I82" s="61" t="str">
        <v>PASS</v>
      </c>
      <c r="J82" s="61"/>
      <c r="K82" s="61"/>
      <c r="L82" s="61"/>
      <c r="M82" s="61" t="str">
        <v>是</v>
      </c>
      <c r="N82" s="61"/>
      <c r="O82" s="61"/>
      <c r="P82" s="157"/>
      <c r="Q82" s="61"/>
      <c r="R82" s="33"/>
    </row>
    <row customHeight="true" ht="70" r="83">
      <c r="A83" s="61"/>
      <c r="B83" s="2" t="str">
        <v>SYNC+_0122</v>
      </c>
      <c r="C83" s="2" t="str">
        <v>3-1.3.4胎压状态非正常/低/ 显示</v>
      </c>
      <c r="D83" s="56" t="str">
        <v>监测到低胎压-左前胎压状态警报</v>
      </c>
      <c r="E83" s="2" t="str">
        <v>P2</v>
      </c>
      <c r="F83" s="56" t="str">
        <v>1.车机供电正常;
2.配置PMS Support=0x1
3.连接CAN工具
4.监测到低胎压状态</v>
      </c>
      <c r="G83" s="33" t="str">
        <v>1.用CAN发送
3B4h Tire_Press_LF_Stat=0x4; 
2.进入胎压监测界面，查看左前胎压信息显示</v>
      </c>
      <c r="H83" s="56" t="str">
        <v>2.显示“低胎压”</v>
      </c>
      <c r="I83" s="61" t="str">
        <v>PASS</v>
      </c>
      <c r="J83" s="61"/>
      <c r="K83" s="61"/>
      <c r="L83" s="61"/>
      <c r="M83" s="61" t="str">
        <v>是</v>
      </c>
      <c r="N83" s="61"/>
      <c r="O83" s="61"/>
      <c r="P83" s="157"/>
      <c r="Q83" s="61"/>
      <c r="R83" s="33"/>
    </row>
    <row customHeight="true" ht="70" r="84">
      <c r="A84" s="61"/>
      <c r="B84" s="2" t="str">
        <v>SYNC+_0122</v>
      </c>
      <c r="C84" s="2" t="str">
        <v>3-1.3.4胎压状态非正常/低/ 显示</v>
      </c>
      <c r="D84" s="56" t="str">
        <v>监测到低胎压-左前胎压状态不支持</v>
      </c>
      <c r="E84" s="2" t="str">
        <v>P2</v>
      </c>
      <c r="F84" s="56" t="str">
        <v>1.车机供电正常;
2.配置PMS Support=0x1
3.连接CAN工具
4.监测到低胎压状态</v>
      </c>
      <c r="G84" s="33" t="str">
        <v>1.用CAN发送
3B4h Tire_Press_LF_Stat=0x15; 
2.进入胎压监测界面，查看左前胎压信息显示</v>
      </c>
      <c r="H84" s="56" t="str">
        <v>2.显示“--”</v>
      </c>
      <c r="I84" s="61" t="str">
        <v>PASS</v>
      </c>
      <c r="J84" s="61"/>
      <c r="K84" s="61"/>
      <c r="L84" s="61"/>
      <c r="M84" s="61" t="str">
        <v>是</v>
      </c>
      <c r="N84" s="61"/>
      <c r="O84" s="61"/>
      <c r="P84" s="157"/>
      <c r="Q84" s="61"/>
      <c r="R84" s="33"/>
    </row>
    <row customHeight="true" ht="70" r="85">
      <c r="A85" s="61"/>
      <c r="B85" s="2" t="str">
        <v>SYNC+_0122</v>
      </c>
      <c r="C85" s="2" t="str">
        <v>3-1.3.4胎压状态非正常/低/ 显示</v>
      </c>
      <c r="D85" s="56" t="str">
        <v>监测到低胎压-右前胎压状态未知</v>
      </c>
      <c r="E85" s="2" t="str">
        <v>P2</v>
      </c>
      <c r="F85" s="56" t="str">
        <v>1.车机供电正常;
2.配置PMS Support=0x1
3.连接CAN工具
4.监测到低胎压状态</v>
      </c>
      <c r="G85" s="33" t="str">
        <v>1.用CAN发送
3B4h Tire_Press_RF_Stat=0x0; 
2.进入胎压监测界面，查看右前胎压信息显示</v>
      </c>
      <c r="H85" s="56" t="str">
        <v>2.显示“--”</v>
      </c>
      <c r="I85" s="61" t="str">
        <v>PASS</v>
      </c>
      <c r="J85" s="61"/>
      <c r="K85" s="61"/>
      <c r="L85" s="61"/>
      <c r="M85" s="61" t="str">
        <v>是</v>
      </c>
      <c r="N85" s="61"/>
      <c r="O85" s="61"/>
      <c r="P85" s="157"/>
      <c r="Q85" s="61"/>
      <c r="R85" s="33"/>
    </row>
    <row customHeight="true" ht="70" r="86">
      <c r="A86" s="61"/>
      <c r="B86" s="2" t="str">
        <v>SYNC+_0122</v>
      </c>
      <c r="C86" s="2" t="str">
        <v>3-1.3.4胎压状态非正常/低/ 显示</v>
      </c>
      <c r="D86" s="56" t="str">
        <v>监测到低胎压-右前胎压状态错误</v>
      </c>
      <c r="E86" s="2" t="str">
        <v>P2</v>
      </c>
      <c r="F86" s="56" t="str">
        <v>1.车机供电正常;
2.配置PMS Support=0x1
3.连接CAN工具
4.监测到低胎压状态</v>
      </c>
      <c r="G86" s="33" t="str">
        <v>1.用CAN发送
3B4h Tire_Press_RF_Stat=0x3; 
2.进入胎压监测界面，查看右前胎压信息显示</v>
      </c>
      <c r="H86" s="56" t="str">
        <v>2.显示“--”</v>
      </c>
      <c r="I86" s="61" t="str">
        <v>PASS</v>
      </c>
      <c r="J86" s="61"/>
      <c r="K86" s="61"/>
      <c r="L86" s="61"/>
      <c r="M86" s="61" t="str">
        <v>是</v>
      </c>
      <c r="N86" s="61"/>
      <c r="O86" s="61"/>
      <c r="P86" s="157"/>
      <c r="Q86" s="61"/>
      <c r="R86" s="33"/>
    </row>
    <row customHeight="true" ht="70" r="87">
      <c r="A87" s="61"/>
      <c r="B87" s="2" t="str">
        <v>SYNC+_0122</v>
      </c>
      <c r="C87" s="2" t="str">
        <v>3-1.3.4胎压状态非正常/低/ 显示</v>
      </c>
      <c r="D87" s="56" t="str">
        <v>监测到低胎压-右前胎压状态警报</v>
      </c>
      <c r="E87" s="2" t="str">
        <v>P2</v>
      </c>
      <c r="F87" s="56" t="str">
        <v>1.车机供电正常;
2.配置PMS Support=0x1
3.连接CAN工具
4.监测到低胎压状态</v>
      </c>
      <c r="G87" s="33" t="str">
        <v>1.用CAN发送
3B4h Tire_Press_RF_Stat=0x4;
2.进入胎压监测界面，查看右前胎压信息显示</v>
      </c>
      <c r="H87" s="56" t="str">
        <v>2.显示“低胎压”</v>
      </c>
      <c r="I87" s="61" t="str">
        <v>PASS</v>
      </c>
      <c r="J87" s="61"/>
      <c r="K87" s="61"/>
      <c r="L87" s="61"/>
      <c r="M87" s="61" t="str">
        <v>是</v>
      </c>
      <c r="N87" s="61"/>
      <c r="O87" s="61"/>
      <c r="P87" s="157"/>
      <c r="Q87" s="61"/>
      <c r="R87" s="33"/>
    </row>
    <row customHeight="true" ht="70" r="88">
      <c r="A88" s="61"/>
      <c r="B88" s="2" t="str">
        <v>SYNC+_0122</v>
      </c>
      <c r="C88" s="2" t="str">
        <v>3-1.3.4胎压状态非正常/低/ 显示</v>
      </c>
      <c r="D88" s="56" t="str">
        <v>监测到低胎压-右前胎压状态不支持</v>
      </c>
      <c r="E88" s="2" t="str">
        <v>P2</v>
      </c>
      <c r="F88" s="56" t="str">
        <v>1.车机供电正常;
2.配置PMS Support=0x1
3.连接CAN工具
4.监测到低胎压状态</v>
      </c>
      <c r="G88" s="33" t="str">
        <v>1.用CAN发送
3B4h Tire_Press_RF_Stat=0x15; 
2.进入胎压监测界面，查看右前胎压信息显示</v>
      </c>
      <c r="H88" s="56" t="str">
        <v>2.显示“--”</v>
      </c>
      <c r="I88" s="61" t="str">
        <v>PASS</v>
      </c>
      <c r="J88" s="61"/>
      <c r="K88" s="61"/>
      <c r="L88" s="61"/>
      <c r="M88" s="61" t="str">
        <v>是</v>
      </c>
      <c r="N88" s="61"/>
      <c r="O88" s="61"/>
      <c r="P88" s="157"/>
      <c r="Q88" s="61"/>
      <c r="R88" s="33"/>
    </row>
    <row customHeight="true" ht="70" r="89">
      <c r="A89" s="61"/>
      <c r="B89" s="2" t="str">
        <v>SYNC+_0122</v>
      </c>
      <c r="C89" s="2" t="str">
        <v>3-1.3.4胎压状态非正常/低/ 显示</v>
      </c>
      <c r="D89" s="56" t="str">
        <v>监测到低胎压-左后胎压状态未知</v>
      </c>
      <c r="E89" s="2" t="str">
        <v>P2</v>
      </c>
      <c r="F89" s="56" t="str">
        <v>1.车机供电正常;
2.配置PMS Support=0x1
3.连接CAN工具
4.监测到低胎压状态</v>
      </c>
      <c r="G89" s="33" t="str">
        <v>1.用CAN发送
3B4h Tire_Press_LR_OLR_Stat=0x0; 
2.进入胎压监测界面，查看左后胎压信息显示</v>
      </c>
      <c r="H89" s="56" t="str">
        <v>2.显示“--”</v>
      </c>
      <c r="I89" s="61" t="str">
        <v>PASS</v>
      </c>
      <c r="J89" s="61"/>
      <c r="K89" s="61"/>
      <c r="L89" s="61"/>
      <c r="M89" s="61" t="str">
        <v>是</v>
      </c>
      <c r="N89" s="61"/>
      <c r="O89" s="61"/>
      <c r="P89" s="157"/>
      <c r="Q89" s="61"/>
      <c r="R89" s="33"/>
    </row>
    <row customHeight="true" ht="70" r="90">
      <c r="A90" s="61"/>
      <c r="B90" s="2" t="str">
        <v>SYNC+_0122</v>
      </c>
      <c r="C90" s="2" t="str">
        <v>3-1.3.4胎压状态非正常/低/ 显示</v>
      </c>
      <c r="D90" s="56" t="str">
        <v>监测到低胎压-左后胎压状态错误-</v>
      </c>
      <c r="E90" s="2" t="str">
        <v>P2</v>
      </c>
      <c r="F90" s="56" t="str">
        <v>1.车机供电正常;
2.配置PMS Support=0x1
3.连接CAN工具
4.监测到低胎压状态</v>
      </c>
      <c r="G90" s="33" t="str">
        <v>1.用CAN发送
3B4h Tire_Press_LR_OLR_Stat=0x3;  
2.进入胎压监测界面，查看左后胎压信息显示</v>
      </c>
      <c r="H90" s="56" t="str">
        <v>2.显示“--”</v>
      </c>
      <c r="I90" s="61" t="str">
        <v>PASS</v>
      </c>
      <c r="J90" s="61"/>
      <c r="K90" s="61"/>
      <c r="L90" s="61"/>
      <c r="M90" s="61" t="str">
        <v>是</v>
      </c>
      <c r="N90" s="61"/>
      <c r="O90" s="61"/>
      <c r="P90" s="157"/>
      <c r="Q90" s="61"/>
      <c r="R90" s="33"/>
    </row>
    <row customHeight="true" ht="70" r="91">
      <c r="A91" s="61"/>
      <c r="B91" s="2" t="str">
        <v>SYNC+_0122</v>
      </c>
      <c r="C91" s="2" t="str">
        <v>3-1.3.4胎压状态非正常/低/ 显示</v>
      </c>
      <c r="D91" s="56" t="str">
        <v>监测到低胎压-左后胎压状态警报-</v>
      </c>
      <c r="E91" s="2" t="str">
        <v>P2</v>
      </c>
      <c r="F91" s="56" t="str">
        <v>1.车机供电正常;
2.配置PMS Support=0x1
3.连接CAN工具
4.监测到低胎压状态</v>
      </c>
      <c r="G91" s="33" t="str">
        <v>1.用CAN发送
3B4h Tire_Press_LR_OLR_Stat=0x4;
2.进入胎压监测界面，查看左后胎压信息显示</v>
      </c>
      <c r="H91" s="56" t="str">
        <v>2.显示“低胎压”</v>
      </c>
      <c r="I91" s="61" t="str">
        <v>PASS</v>
      </c>
      <c r="J91" s="61"/>
      <c r="K91" s="61"/>
      <c r="L91" s="61"/>
      <c r="M91" s="61" t="str">
        <v>是</v>
      </c>
      <c r="N91" s="61"/>
      <c r="O91" s="61"/>
      <c r="P91" s="157"/>
      <c r="Q91" s="61"/>
      <c r="R91" s="33"/>
    </row>
    <row customHeight="true" ht="88" r="92">
      <c r="A92" s="61"/>
      <c r="B92" s="2" t="str">
        <v>SYNC+_0122</v>
      </c>
      <c r="C92" s="2" t="str">
        <v>3-1.3.4胎压状态非正常/低/ 显示</v>
      </c>
      <c r="D92" s="56" t="str">
        <v>监测到低胎压-左后胎压状态不支持</v>
      </c>
      <c r="E92" s="2" t="str">
        <v>P2</v>
      </c>
      <c r="F92" s="56" t="str">
        <v>1.车机供电正常;
2.配置PMS Support=0x1
3.连接CAN工具
4.监测到低胎压状态</v>
      </c>
      <c r="G92" s="33" t="str">
        <v>1.用CAN发送
3B4h Tire_Press_LR_OLR_Stat=0x15; 
2.进入胎压监测界面，查看左后胎压信息显示</v>
      </c>
      <c r="H92" s="56" t="str">
        <v>2.显示“--”</v>
      </c>
      <c r="I92" s="61" t="str">
        <v>PASS</v>
      </c>
      <c r="J92" s="61"/>
      <c r="K92" s="61"/>
      <c r="L92" s="61"/>
      <c r="M92" s="61" t="str">
        <v>是</v>
      </c>
      <c r="N92" s="61"/>
      <c r="O92" s="61"/>
      <c r="P92" s="157"/>
      <c r="Q92" s="61"/>
      <c r="R92" s="33"/>
    </row>
    <row customHeight="true" ht="70" r="93">
      <c r="A93" s="61"/>
      <c r="B93" s="2" t="str">
        <v>SYNC+_0122</v>
      </c>
      <c r="C93" s="2" t="str">
        <v>3-1.3.4胎压状态非正常/低/ 显示</v>
      </c>
      <c r="D93" s="56" t="str">
        <v>监测到低胎压-右后胎压状态未知</v>
      </c>
      <c r="E93" s="2" t="str">
        <v>P2</v>
      </c>
      <c r="F93" s="56" t="str">
        <v>1.车机供电正常;
2.配置PMS Support=0x1
3.连接CAN工具
4.监测到低胎压状态</v>
      </c>
      <c r="G93" s="33" t="str">
        <v>1.用CAN发送
3B4h Tire_Press_RR_ORR_Stat=0x0; 
2.进入胎压监测界面，查看右后胎压信息显示</v>
      </c>
      <c r="H93" s="56" t="str">
        <v>2.显示“--”</v>
      </c>
      <c r="I93" s="61" t="str">
        <v>PASS</v>
      </c>
      <c r="J93" s="61"/>
      <c r="K93" s="61"/>
      <c r="L93" s="61"/>
      <c r="M93" s="61"/>
      <c r="N93" s="61"/>
      <c r="O93" s="61"/>
      <c r="P93" s="157"/>
      <c r="Q93" s="61"/>
      <c r="R93" s="33"/>
    </row>
    <row customHeight="true" ht="70" r="94">
      <c r="A94" s="61"/>
      <c r="B94" s="2" t="str">
        <v>SYNC+_0122</v>
      </c>
      <c r="C94" s="2" t="str">
        <v>3-1.3.4胎压状态非正常/低/ 显示</v>
      </c>
      <c r="D94" s="56" t="str">
        <v>监测到低胎压-右后胎压状态错误-</v>
      </c>
      <c r="E94" s="2" t="str">
        <v>P2</v>
      </c>
      <c r="F94" s="56" t="str">
        <v>1.车机供电正常;
2.配置PMS Support=0x1
3.连接CAN工具
4.监测到低胎压状态</v>
      </c>
      <c r="G94" s="33" t="str">
        <v>1.用CAN发送
3B4h Tire_Press_RR_ORR_Stat=0x3;
2.进入胎压监测界面，查看右后胎压信息显示</v>
      </c>
      <c r="H94" s="56" t="str">
        <v>2.显示“--”</v>
      </c>
      <c r="I94" s="61" t="str">
        <v>PASS</v>
      </c>
      <c r="J94" s="61"/>
      <c r="K94" s="61"/>
      <c r="L94" s="61"/>
      <c r="M94" s="61"/>
      <c r="N94" s="61"/>
      <c r="O94" s="61"/>
      <c r="P94" s="157"/>
      <c r="Q94" s="61"/>
      <c r="R94" s="33"/>
    </row>
    <row customHeight="true" ht="70" r="95">
      <c r="A95" s="61"/>
      <c r="B95" s="2" t="str">
        <v>SYNC+_0122</v>
      </c>
      <c r="C95" s="2" t="str">
        <v>3-1.3.4胎压状态非正常/低/ 显示</v>
      </c>
      <c r="D95" s="56" t="str">
        <v>监测到低胎压-右后胎压状态警报-</v>
      </c>
      <c r="E95" s="2" t="str">
        <v>P2</v>
      </c>
      <c r="F95" s="56" t="str">
        <v>1.车机供电正常;
2.配置PMS Support=0x1
3.连接CAN工具
4.监测到低胎压状态</v>
      </c>
      <c r="G95" s="33" t="str">
        <v>1.用CAN发送
3B4h Tire_Press_RR_ORR_Stat=0x4; 
2.进入胎压监测界面，查看右后胎压信息显示</v>
      </c>
      <c r="H95" s="56" t="str">
        <v>2.显示“低胎压”</v>
      </c>
      <c r="I95" s="61" t="str">
        <v>PASS</v>
      </c>
      <c r="J95" s="61"/>
      <c r="K95" s="61"/>
      <c r="L95" s="61"/>
      <c r="M95" s="61"/>
      <c r="N95" s="61"/>
      <c r="O95" s="61"/>
      <c r="P95" s="157"/>
      <c r="Q95" s="61"/>
      <c r="R95" s="33"/>
    </row>
    <row customHeight="true" ht="88" r="96">
      <c r="A96" s="61"/>
      <c r="B96" s="2" t="str">
        <v>SYNC+_0122</v>
      </c>
      <c r="C96" s="2" t="str">
        <v>3-1.3.4胎压状态非正常/低/ 显示</v>
      </c>
      <c r="D96" s="56" t="str">
        <v>监测到低胎压-右后胎压状态不支持-</v>
      </c>
      <c r="E96" s="2" t="str">
        <v>P2</v>
      </c>
      <c r="F96" s="56" t="str">
        <v>1.车机供电正常;
2.配置PMS Support=0x1
3.连接CAN工具
4.监测到低胎压状态</v>
      </c>
      <c r="G96" s="33" t="str">
        <v>1.用CAN发送
3B4h Tire_Press_RR_ORR_Stat=0x15;
2.进入胎压监测界面，查看右后胎压信息显示</v>
      </c>
      <c r="H96" s="56" t="str">
        <v>2.显示“--”</v>
      </c>
      <c r="I96" s="61" t="str">
        <v>PASS</v>
      </c>
      <c r="J96" s="61"/>
      <c r="K96" s="61"/>
      <c r="L96" s="61"/>
      <c r="M96" s="61"/>
      <c r="N96" s="61"/>
      <c r="O96" s="61"/>
      <c r="P96" s="157"/>
      <c r="Q96" s="61"/>
      <c r="R96" s="33"/>
    </row>
    <row customHeight="true" ht="70" r="97">
      <c r="A97" s="61"/>
      <c r="B97" s="2" t="str">
        <v>SYNC+_0122</v>
      </c>
      <c r="C97" s="2" t="str">
        <v>3-1.3.5胎压状态低且胎压值有效显示</v>
      </c>
      <c r="D97" s="56" t="str">
        <v>监测到低胎压-左前轮胎胎压低</v>
      </c>
      <c r="E97" s="2" t="str">
        <v>P1</v>
      </c>
      <c r="F97" s="56" t="str">
        <v>1.车机供电正常;
2.已配置胎压监测
3.连接CAN工具
4.监测到低胎压状态</v>
      </c>
      <c r="G97" s="33" t="str">
        <v>1.用CAN发送
3B4h Tire_Press_LF_Stat=0x2; 
2.进入胎压监测界面，查看左前轮胎胎压监测信息显示</v>
      </c>
      <c r="H97" s="56" t="str">
        <v>2.左前轮橙色字体显示“低胎压”</v>
      </c>
      <c r="I97" s="61" t="str">
        <v>PASS</v>
      </c>
      <c r="J97" s="61"/>
      <c r="K97" s="61"/>
      <c r="L97" s="61"/>
      <c r="M97" s="61"/>
      <c r="N97" s="61"/>
      <c r="O97" s="61"/>
      <c r="P97" s="157"/>
      <c r="Q97" s="61"/>
      <c r="R97" s="33"/>
    </row>
    <row customHeight="true" ht="70" r="98">
      <c r="A98" s="61"/>
      <c r="B98" s="2" t="str">
        <v>SYNC+_0122</v>
      </c>
      <c r="C98" s="2" t="str">
        <v>3-1.3.5胎压状态低且胎压值有效显示</v>
      </c>
      <c r="D98" s="56" t="str">
        <v>监测到低胎压-左后轮胎胎压低</v>
      </c>
      <c r="E98" s="2" t="str">
        <v>P2</v>
      </c>
      <c r="F98" s="56" t="str">
        <v>1.车机供电正常;
2.配置PMS Support=0x1
3.连接CAN工具
4.监测到低胎压状态</v>
      </c>
      <c r="G98" s="33" t="str">
        <v>1.用CAN发送
3B4h Tire_Press_LR_OLR_Stat=0x2; 
2.进入胎压监测界面，查看左后轮胎胎压监测信息显示</v>
      </c>
      <c r="H98" s="56" t="str">
        <v>2.左后轮胎橙色字体显示“低胎压”</v>
      </c>
      <c r="I98" s="61" t="str">
        <v>PASS</v>
      </c>
      <c r="J98" s="61"/>
      <c r="K98" s="61"/>
      <c r="L98" s="61"/>
      <c r="M98" s="61"/>
      <c r="N98" s="61"/>
      <c r="O98" s="61"/>
      <c r="P98" s="157"/>
      <c r="Q98" s="61"/>
      <c r="R98" s="33"/>
    </row>
    <row customHeight="true" ht="70" r="99">
      <c r="A99" s="61"/>
      <c r="B99" s="2" t="str">
        <v>SYNC+_0122</v>
      </c>
      <c r="C99" s="2" t="str">
        <v>3-1.3.5胎压状态低且胎压值有效显示</v>
      </c>
      <c r="D99" s="56" t="str">
        <v>监测到低胎压-右前轮胎胎压低</v>
      </c>
      <c r="E99" s="2" t="str">
        <v>P2</v>
      </c>
      <c r="F99" s="56" t="str">
        <v>1.车机供电正常;
2.配置PMS Support=0x1
3.连接CAN工具
4.监测到低胎压状态</v>
      </c>
      <c r="G99" s="33" t="str">
        <v>1.用CAN发送
3B4h Tire_Press_RF_Stat=0x2; 
2.进入胎压监测界面，查看右前轮胎胎压监测信息显示</v>
      </c>
      <c r="H99" s="56" t="str">
        <v>2.右前轮胎橙色字体显示“低胎压”</v>
      </c>
      <c r="I99" s="61" t="str">
        <v>PASS</v>
      </c>
      <c r="J99" s="61"/>
      <c r="K99" s="61"/>
      <c r="L99" s="61"/>
      <c r="M99" s="61"/>
      <c r="N99" s="61"/>
      <c r="O99" s="61"/>
      <c r="P99" s="157"/>
      <c r="Q99" s="61"/>
      <c r="R99" s="33"/>
    </row>
    <row customHeight="true" ht="70" r="100">
      <c r="A100" s="61"/>
      <c r="B100" s="2" t="str">
        <v>SYNC+_0122</v>
      </c>
      <c r="C100" s="2" t="str">
        <v>3-1.3.5胎压状态低且胎压值有效显示</v>
      </c>
      <c r="D100" s="56" t="str">
        <v>监测到低胎压-右后轮胎胎压低</v>
      </c>
      <c r="E100" s="2" t="str">
        <v>P2</v>
      </c>
      <c r="F100" s="56" t="str">
        <v>1.车机供电正常;
2.配置PMS Support=0x1
3.连接CAN工具
4.监测到低胎压状态</v>
      </c>
      <c r="G100" s="33" t="str">
        <v>1.用CAN发送
3B4h Tire_Press_RR_ORR_Stat=0x2; 
2.进入胎压监测界面，查看右后轮胎胎压监测信息显示</v>
      </c>
      <c r="H100" s="56" t="str">
        <v>2.右后轮胎橙色字体显示“低胎压”</v>
      </c>
      <c r="I100" s="61" t="str">
        <v>PASS</v>
      </c>
      <c r="J100" s="61"/>
      <c r="K100" s="61"/>
      <c r="L100" s="61"/>
      <c r="M100" s="61"/>
      <c r="N100" s="61"/>
      <c r="O100" s="61"/>
      <c r="P100" s="157"/>
      <c r="Q100" s="61"/>
      <c r="R100" s="33"/>
    </row>
    <row customHeight="true" ht="88" r="101">
      <c r="A101" s="61"/>
      <c r="B101" s="2" t="str">
        <v>SYNC+_0122</v>
      </c>
      <c r="C101" s="2" t="str">
        <v>3-1.3.5胎压状态低且胎压值有效显示</v>
      </c>
      <c r="D101" s="56" t="str">
        <v>监测到低胎压-左前和左后胎压低</v>
      </c>
      <c r="E101" s="2" t="str">
        <v>P2</v>
      </c>
      <c r="F101" s="56" t="str">
        <v>1.车机供电正常;
2.配置PMS Support=0x1
3.连接CAN工具
4.监测到低胎压状态</v>
      </c>
      <c r="G101" s="33" t="str">
        <v>1.用CAN发送
3B4h Tire_Press_LF_Stat=0x2; 
3B4h Tire_Press_LR_OLR_Stat=0x2; 
2.进入胎压监测界面，查看胎压监测信息显示</v>
      </c>
      <c r="H101" s="56" t="str">
        <v>2.左前和左后轮胎橙色字体提示“低胎压”</v>
      </c>
      <c r="I101" s="61" t="str">
        <v>PASS</v>
      </c>
      <c r="J101" s="61"/>
      <c r="K101" s="61"/>
      <c r="L101" s="61"/>
      <c r="M101" s="61"/>
      <c r="N101" s="61"/>
      <c r="O101" s="61"/>
      <c r="P101" s="157"/>
      <c r="Q101" s="61"/>
      <c r="R101" s="33"/>
    </row>
    <row customHeight="true" ht="88" r="102">
      <c r="A102" s="61"/>
      <c r="B102" s="2" t="str">
        <v>SYNC+_0122</v>
      </c>
      <c r="C102" s="2" t="str">
        <v>3-1.3.5胎压状态低且胎压值有效显示</v>
      </c>
      <c r="D102" s="56" t="str">
        <v>监测到低胎压-左前和右前胎压低</v>
      </c>
      <c r="E102" s="2" t="str">
        <v>P2</v>
      </c>
      <c r="F102" s="56" t="str">
        <v>1.车机供电正常;
2.配置PMS Support=0x1
3.连接CAN工具
4.监测到低胎压状态</v>
      </c>
      <c r="G102" s="33" t="str">
        <v>1.用CAN发送
3B4h Tire_Press_LF_Stat=0x2; 
3B4h Tire_Press_RF_Stat=0x2; 
2.进入胎压监测界面，查看胎压监测信息显示</v>
      </c>
      <c r="H102" s="56" t="str">
        <v>2.左前和右前轮胎橙色字体提示“低胎压”</v>
      </c>
      <c r="I102" s="61" t="str">
        <v>PASS</v>
      </c>
      <c r="J102" s="61"/>
      <c r="K102" s="61"/>
      <c r="L102" s="61"/>
      <c r="M102" s="61"/>
      <c r="N102" s="61"/>
      <c r="O102" s="61"/>
      <c r="P102" s="157"/>
      <c r="Q102" s="61"/>
      <c r="R102" s="33"/>
    </row>
    <row customHeight="true" ht="88" r="103">
      <c r="A103" s="61"/>
      <c r="B103" s="2" t="str">
        <v>SYNC+_0122</v>
      </c>
      <c r="C103" s="2" t="str">
        <v>3-1.3.5胎压状态低且胎压值有效显示</v>
      </c>
      <c r="D103" s="56" t="str">
        <v>监测到低胎压-左前和右后胎压低</v>
      </c>
      <c r="E103" s="2" t="str">
        <v>P2</v>
      </c>
      <c r="F103" s="56" t="str">
        <v>1.车机供电正常;
2.配置PMS Support=0x1
3.连接CAN工具
4.监测到低胎压状态</v>
      </c>
      <c r="G103" s="33" t="str">
        <v>1.用CAN发送
3B4h Tire_Press_LF_Stat=0x2; 
3B4h Tire_Press_RR_ORR_Stat=0x2; 
2.进入胎压监测界面，查看胎压监测信息显示</v>
      </c>
      <c r="H103" s="56" t="str">
        <v>2.左前和右后轮胎橙色字体提示“低胎压”</v>
      </c>
      <c r="I103" s="61" t="str">
        <v>PASS</v>
      </c>
      <c r="J103" s="61"/>
      <c r="K103" s="61"/>
      <c r="L103" s="61"/>
      <c r="M103" s="61"/>
      <c r="N103" s="61"/>
      <c r="O103" s="61"/>
      <c r="P103" s="157"/>
      <c r="Q103" s="61"/>
      <c r="R103" s="33"/>
    </row>
    <row customHeight="true" ht="88" r="104">
      <c r="A104" s="61"/>
      <c r="B104" s="2" t="str">
        <v>SYNC+_0122</v>
      </c>
      <c r="C104" s="2" t="str">
        <v>3-1.3.5胎压状态低且胎压值有效显示</v>
      </c>
      <c r="D104" s="56" t="str">
        <v>监测到低胎压-右前和右后胎压低</v>
      </c>
      <c r="E104" s="2" t="str">
        <v>P2</v>
      </c>
      <c r="F104" s="56" t="str">
        <v>1.车机供电正常;
2.配置PMS Support=0x1
3.连接CAN工具
4.监测到低胎压状态</v>
      </c>
      <c r="G104" s="33" t="str">
        <v>1.用CAN发送
3B4h Tire_Press_RF_Stat=0x2; 
3B4h Tire_Press_RR_ORR_Stat=0x2; 
2.进入胎压监测界面，查看胎压监测信息显示</v>
      </c>
      <c r="H104" s="56" t="str">
        <v>2.右前和右后轮胎橙色字体提示“低胎压”</v>
      </c>
      <c r="I104" s="61" t="str">
        <v>PASS</v>
      </c>
      <c r="J104" s="61"/>
      <c r="K104" s="61"/>
      <c r="L104" s="61"/>
      <c r="M104" s="61"/>
      <c r="N104" s="61"/>
      <c r="O104" s="61"/>
      <c r="P104" s="157"/>
      <c r="Q104" s="61"/>
      <c r="R104" s="33"/>
    </row>
    <row customHeight="true" ht="105" r="105">
      <c r="A105" s="61"/>
      <c r="B105" s="2" t="str">
        <v>SYNC+_0122</v>
      </c>
      <c r="C105" s="2" t="str">
        <v>3-1.3.5胎压状态低且胎压值有效显示</v>
      </c>
      <c r="D105" s="56" t="str">
        <v>监测到低胎压-左前、左后和右前胎压低</v>
      </c>
      <c r="E105" s="2" t="str">
        <v>P2</v>
      </c>
      <c r="F105" s="56" t="str">
        <v>1.车机供电正常;
2.配置PMS Support=0x1
3.连接CAN工具
4.监测到低胎压状态</v>
      </c>
      <c r="G105" s="33" t="str">
        <v>1.用CAN发送
3B4h Tire_Press_LF_Stat=0x2;
3B4h Tire_Press_LR_OLR_Stat=0x2; 
3B4h Tire_Press_RF_Stat=0x2; 
2.进入胎压监测界面，查看胎压监测信息显示</v>
      </c>
      <c r="H105" s="56" t="str">
        <v>2.左前、左后和右前轮胎橙色字体提示“低胎压”</v>
      </c>
      <c r="I105" s="61" t="str">
        <v>PASS</v>
      </c>
      <c r="J105" s="61"/>
      <c r="K105" s="61"/>
      <c r="L105" s="61"/>
      <c r="M105" s="61"/>
      <c r="N105" s="61"/>
      <c r="O105" s="61"/>
      <c r="P105" s="157"/>
      <c r="Q105" s="61"/>
      <c r="R105" s="33"/>
    </row>
    <row customHeight="true" ht="105" r="106">
      <c r="A106" s="61"/>
      <c r="B106" s="2" t="str">
        <v>SYNC+_0122</v>
      </c>
      <c r="C106" s="2" t="str">
        <v>3-1.3.5胎压状态低且胎压值有效显示</v>
      </c>
      <c r="D106" s="56" t="str">
        <v>监测到低胎压-左前、左后和右后胎压低</v>
      </c>
      <c r="E106" s="2" t="str">
        <v>P2</v>
      </c>
      <c r="F106" s="56" t="str">
        <v>1.车机供电正常;
2.配置PMS Support=0x1
3.连接CAN工具
4.监测到低胎压状态</v>
      </c>
      <c r="G106" s="33" t="str">
        <v>1.用CAN发送
3B4h Tire_Press_LF_Stat=0x2; 
3B4h Tire_Press_LR_OLR_Stat=0x2; 
3B4h Tire_Press_RR_ORR_Stat=0x2; 
2.进入胎压监测界面，查看胎压监测信息显示</v>
      </c>
      <c r="H106" s="56" t="str">
        <v>2.左前、左后和右前轮胎橙色字体提示“低胎压”</v>
      </c>
      <c r="I106" s="61" t="str">
        <v>PASS</v>
      </c>
      <c r="J106" s="61"/>
      <c r="K106" s="61"/>
      <c r="L106" s="61"/>
      <c r="M106" s="61"/>
      <c r="N106" s="61"/>
      <c r="O106" s="61"/>
      <c r="P106" s="157"/>
      <c r="Q106" s="61"/>
      <c r="R106" s="33"/>
    </row>
    <row customHeight="true" ht="105" r="107">
      <c r="A107" s="61"/>
      <c r="B107" s="2" t="str">
        <v>SYNC+_0122</v>
      </c>
      <c r="C107" s="2" t="str">
        <v>3-1.3.5胎压状态低且胎压值有效显示</v>
      </c>
      <c r="D107" s="56" t="str">
        <v>监测到低胎压-左前、右前和右后胎压低</v>
      </c>
      <c r="E107" s="2" t="str">
        <v>P2</v>
      </c>
      <c r="F107" s="56" t="str">
        <v>1.车机供电正常;
2.配置PMS Support=0x1
3.连接CAN工具
4.监测到低胎压状态</v>
      </c>
      <c r="G107" s="33" t="str">
        <v>1.用CAN发送
3B4h Tire_Press_LF_Stat=0x2; 
3B4h Tire_Press_RF_Stat=0x2; 
3B4h Tire_Press_RR_ORR_Stat=0x2; 
2.进入胎压监测界面，查看胎压监测信息显示</v>
      </c>
      <c r="H107" s="56" t="str">
        <v>2.左前、左后和右前轮胎橙色字体提示“低胎压”</v>
      </c>
      <c r="I107" s="61" t="str">
        <v>PASS</v>
      </c>
      <c r="J107" s="61"/>
      <c r="K107" s="61"/>
      <c r="L107" s="61"/>
      <c r="M107" s="61"/>
      <c r="N107" s="61"/>
      <c r="O107" s="61"/>
      <c r="P107" s="157"/>
      <c r="Q107" s="61"/>
      <c r="R107" s="33"/>
    </row>
    <row customHeight="true" ht="123" r="108">
      <c r="A108" s="61"/>
      <c r="B108" s="2" t="str">
        <v>SYNC+_0122</v>
      </c>
      <c r="C108" s="2" t="str">
        <v>3-1.3.5胎压状态低且胎压值有效显示</v>
      </c>
      <c r="D108" s="56" t="str">
        <v>监测到低胎压-左前、左后、右前和右后胎压低</v>
      </c>
      <c r="E108" s="2" t="str">
        <v>P2</v>
      </c>
      <c r="F108" s="56" t="str">
        <v>1.车机供电正常;
2.配置PMS Support=0x1
3.连接CAN工具
4.监测到低胎压状态</v>
      </c>
      <c r="G108" s="33" t="str">
        <v>1.用CAN发送
3B4h Tire_Press_LF_Stat=0x2; 
3B4h Tire_Press_LR_OLR_Stat=0x2; 
3B4h Tire_Press_RF_Stat=0x2; 
3B4h Tire_Press_RR_ORR_Stat=0x2; 
2.进入胎压监测界面，查看胎压监测信息显示</v>
      </c>
      <c r="H108" s="56" t="str">
        <v>2.左前、左后、右前和右后轮胎橙色字体提示“低胎压”</v>
      </c>
      <c r="I108" s="61" t="str">
        <v>PASS</v>
      </c>
      <c r="J108" s="61"/>
      <c r="K108" s="61"/>
      <c r="L108" s="61"/>
      <c r="M108" s="61"/>
      <c r="N108" s="61"/>
      <c r="O108" s="61"/>
      <c r="P108" s="157"/>
      <c r="Q108" s="61"/>
      <c r="R108" s="33"/>
    </row>
    <row customHeight="true" ht="70" r="109">
      <c r="A109" s="61"/>
      <c r="B109" s="2" t="str">
        <v>SYNC+_0122</v>
      </c>
      <c r="C109" s="2" t="str">
        <v>3-1.3.6胎压监测分页提醒显示</v>
      </c>
      <c r="D109" s="33" t="str">
        <v>监测到低胎压-胎压监测分页提醒显示</v>
      </c>
      <c r="E109" s="2" t="str">
        <v>P1</v>
      </c>
      <c r="F109" s="56" t="str">
        <v>1.车机供电正常;
2.已配置胎压监测
3.连接CAN工具
4.监测到低胎压状态</v>
      </c>
      <c r="G109" s="56" t="str">
        <v>1.查看胎压监测分页显示</v>
      </c>
      <c r="H109" s="33" t="str">
        <v>1.显示故障提醒图标，如果故障没清除，图标一直显示</v>
      </c>
      <c r="I109" s="61" t="str">
        <v>PASS</v>
      </c>
      <c r="J109" s="61"/>
      <c r="K109" s="61"/>
      <c r="L109" s="61"/>
      <c r="M109" s="61"/>
      <c r="N109" s="61"/>
      <c r="O109" s="61"/>
      <c r="P109" s="157"/>
      <c r="Q109" s="61"/>
      <c r="R109" s="33"/>
    </row>
    <row customHeight="true" ht="88" r="110">
      <c r="A110" s="61"/>
      <c r="B110" s="2" t="str">
        <v>SYNC+_0122</v>
      </c>
      <c r="C110" s="2" t="str">
        <v>3-1.3.7VHA界面故障提醒显示</v>
      </c>
      <c r="D110" s="33" t="str">
        <v>监测到低胎压-VHA界面故障提醒显示</v>
      </c>
      <c r="E110" s="2" t="str">
        <v>P1</v>
      </c>
      <c r="F110" s="56" t="str">
        <v>1.车机供电正常;
2.已配置胎压监测
3.连接CAN工具
4.监测到低胎压状态</v>
      </c>
      <c r="G110" s="56" t="str">
        <v>1.查看VHA界面故障提醒显示</v>
      </c>
      <c r="H110" s="33" t="str">
        <v>1.显示：标题：监测到低胎压，且在标题左侧显示低胎压图标，标题下方展示提醒文本：“车辆在低胎压情况下行驶可能会造成安全事故”，右侧展示车模</v>
      </c>
      <c r="I110" s="61" t="str">
        <v>PASS</v>
      </c>
      <c r="J110" s="61"/>
      <c r="K110" s="61"/>
      <c r="L110" s="61"/>
      <c r="M110" s="61"/>
      <c r="N110" s="61"/>
      <c r="O110" s="61"/>
      <c r="P110" s="157"/>
      <c r="Q110" s="61"/>
      <c r="R110" s="33"/>
    </row>
    <row customHeight="true" ht="226" r="111">
      <c r="A111" s="61"/>
      <c r="B111" s="2" t="str">
        <v>SYNC+_0122</v>
      </c>
      <c r="C111" s="2" t="str">
        <v>3-1.4 发动机未启动界面</v>
      </c>
      <c r="D111" s="33" t="str">
        <v>未启动发动机时的显示</v>
      </c>
      <c r="E111" s="2" t="str">
        <v>P1</v>
      </c>
      <c r="F111" s="56" t="str">
        <v>1.车机供电正常;
2.已配置胎压监测
3.发送机未启动</v>
      </c>
      <c r="G111" s="56" t="str">
        <v>1.查看胎压监测界面</v>
      </c>
      <c r="H111" s="33" t="str">
        <v>1.显示“请先启动发动机”，tab上不显示红点</v>
      </c>
      <c r="I111" s="61" t="str">
        <v>PASS</v>
      </c>
      <c r="J111" s="33"/>
      <c r="K111" s="61"/>
      <c r="L111" s="61"/>
      <c r="M111" s="61"/>
      <c r="N111" s="61"/>
      <c r="O111" s="61"/>
      <c r="P111" s="157"/>
      <c r="Q111" s="61"/>
      <c r="R111" s="33"/>
    </row>
    <row customHeight="true" ht="139" r="112">
      <c r="A112" s="61"/>
      <c r="B112" s="2" t="str">
        <v>SYNC+_0122</v>
      </c>
      <c r="C112" s="2" t="str">
        <v>3-1.5 被动胎压检测-胎压正常（车型仅支持被动胎压检测）</v>
      </c>
      <c r="D112" s="33" t="str">
        <v>胎压正常时的显示</v>
      </c>
      <c r="E112" s="2" t="str">
        <v>P2</v>
      </c>
      <c r="F112" s="56" t="str">
        <v>1.车机供电正常;
2.配置PMS Support=0x0 （./yfdbus_send AI.lv.ipcl.out vip2gip_VehicleNetwork 0x02,0x21,0x40,0x32,0x78,0x00,0x00,0x00）
3.被动胎压检测正常</v>
      </c>
      <c r="G112" s="56" t="str">
        <v>1. 执行 
查看VHA界面</v>
      </c>
      <c r="H112" s="33" t="str">
        <v>1.显示：标题：胎压正常，左侧显示正常图标，标题下方展示提醒文本：“胎压正常，胎压正常请安心驾驶”，右侧展示车模</v>
      </c>
      <c r="I112" s="61" t="str">
        <v>PASS</v>
      </c>
      <c r="J112" s="61"/>
      <c r="K112" s="61"/>
      <c r="L112" s="61"/>
      <c r="M112" s="61"/>
      <c r="N112" s="61"/>
      <c r="O112" s="61"/>
      <c r="P112" s="157"/>
      <c r="Q112" s="61"/>
      <c r="R112" s="33"/>
    </row>
    <row customHeight="true" ht="139" r="113">
      <c r="A113" s="61"/>
      <c r="B113" s="2" t="str">
        <v>SYNC+_0122</v>
      </c>
      <c r="C113" s="2" t="str">
        <v>3-1.6 被动胎压检测-低胎压（车型仅支持被动胎压检测）</v>
      </c>
      <c r="D113" s="33" t="str">
        <v>低胎压时的显示</v>
      </c>
      <c r="E113" s="2" t="str">
        <v>P2</v>
      </c>
      <c r="F113" s="56" t="str">
        <v>1.车机供电正常;
2.配置PMS Support=0x0 （./yfdbus_send AI.lv.ipcl.out vip2gip_VehicleNetwork 0x02,0x21,0x40,0x32,0x78,0x00,0x00,0x00）
3.被动胎压检测正常</v>
      </c>
      <c r="G113" s="56" t="str">
        <v>1. 3B4h Tire_Press_System_Stat=0x3
查看VHA界面</v>
      </c>
      <c r="H113" s="33" t="str">
        <v>1.显示“检测到低胎压”，车辆在低胎压情况下行驶可能会造成安全事故，在车辆上显示预警图标</v>
      </c>
      <c r="I113" s="61" t="str">
        <v>PASS</v>
      </c>
      <c r="J113" s="61"/>
      <c r="K113" s="61"/>
      <c r="L113" s="61"/>
      <c r="M113" s="61"/>
      <c r="N113" s="61"/>
      <c r="O113" s="61"/>
      <c r="P113" s="157"/>
      <c r="Q113" s="61"/>
      <c r="R113" s="33"/>
    </row>
    <row customHeight="true" ht="157" r="114">
      <c r="A114" s="61"/>
      <c r="B114" s="2" t="str">
        <v>SYNC+_0122</v>
      </c>
      <c r="C114" s="2" t="str">
        <v>3-1.7 被动胎压检测-发送机未启动（车型仅支持被动胎压检测）</v>
      </c>
      <c r="D114" s="33" t="str">
        <v>发送机未启动时的显示</v>
      </c>
      <c r="E114" s="2" t="str">
        <v>P2</v>
      </c>
      <c r="F114" s="56" t="str">
        <v>1.车机供电正常;
2.配置PMS Support=0x0 （./yfdbus_send AI.lv.ipcl.out vip2gip_VehicleNetwork 0x02,0x21,0x40,0x32,0x78,0x00,0x00,0x00
3.被动胎压检测发动机未启动</v>
      </c>
      <c r="G114" s="56" t="str">
        <v>1. 167  PwPckTq_D_Stat   =OFF
查看胎压监测界面</v>
      </c>
      <c r="H114" s="33" t="str">
        <v>1.显示“请先启动发动机”，tab上不显示红点</v>
      </c>
      <c r="I114" s="61" t="str">
        <v>PASS</v>
      </c>
      <c r="J114" s="61"/>
      <c r="K114" s="61"/>
      <c r="L114" s="61"/>
      <c r="M114" s="61"/>
      <c r="N114" s="61"/>
      <c r="O114" s="61"/>
      <c r="P114" s="157"/>
      <c r="Q114" s="61"/>
      <c r="R114" s="33"/>
    </row>
    <row customHeight="true" ht="105" r="115">
      <c r="A115" s="61"/>
      <c r="B115" s="2" t="str">
        <v>SYNC+_0122</v>
      </c>
      <c r="C115" s="2" t="str">
        <v>4 车辆养护分页不显示</v>
      </c>
      <c r="D115" s="33" t="str">
        <v>车辆养护分页不显示</v>
      </c>
      <c r="E115" s="2" t="str">
        <v>P1</v>
      </c>
      <c r="F115" s="56" t="str">
        <v>1.车机供电正常;</v>
      </c>
      <c r="G115" s="33" t="str">
        <v>1.配置字设置机油提醒不可用（./yfdbus_send AI.lv.ipcl.out vip2gip_VehicleNetwork 0x02,0x21,0x40,0x33,0x5D,0x00,0x00,0x00）
2.查看护航详情界面显示</v>
      </c>
      <c r="H115" s="56" t="str">
        <v>2.不显示车辆养护分页</v>
      </c>
      <c r="I115" s="61" t="str">
        <v>PASS</v>
      </c>
      <c r="J115" s="61"/>
      <c r="K115" s="61"/>
      <c r="L115" s="61"/>
      <c r="M115" s="61"/>
      <c r="N115" s="61"/>
      <c r="O115" s="61"/>
      <c r="P115" s="157"/>
      <c r="Q115" s="61"/>
      <c r="R115" s="33"/>
    </row>
    <row customHeight="true" ht="123" r="116">
      <c r="A116" s="61"/>
      <c r="B116" s="2" t="str">
        <v>SYNC+_0122</v>
      </c>
      <c r="C116" s="2" t="str">
        <v>4-1进入车辆养护</v>
      </c>
      <c r="D116" s="33" t="str">
        <v>进入车辆养护</v>
      </c>
      <c r="E116" s="2" t="str">
        <v>P0</v>
      </c>
      <c r="F116" s="56" t="str">
        <v>1.车机供电正常;
2.配置字设置机油提醒可用（./yfdbus_send AI.lv.ipcl.out vip2gip_VehicleNetwork 0x02,0x21,0x40,0x33,0x5D,0x00,0x00,0x01）</v>
      </c>
      <c r="G116" s="56" t="str">
        <v>1.点击车辆养护分页</v>
      </c>
      <c r="H116" s="56" t="str">
        <v>2.右边显示车辆养护界面</v>
      </c>
      <c r="I116" s="61" t="str">
        <v>PASS</v>
      </c>
      <c r="J116" s="61"/>
      <c r="K116" s="61"/>
      <c r="L116" s="61"/>
      <c r="M116" s="61"/>
      <c r="N116" s="61"/>
      <c r="O116" s="61"/>
      <c r="P116" s="157"/>
      <c r="Q116" s="61"/>
      <c r="R116" s="33"/>
    </row>
    <row customHeight="true" ht="123" r="117">
      <c r="A117" s="61"/>
      <c r="B117" s="2" t="str">
        <v>SYNC+_0122</v>
      </c>
      <c r="C117" s="2" t="str">
        <v>4-1进入车辆养护</v>
      </c>
      <c r="D117" s="33" t="str">
        <v>发送机未启动时的显示</v>
      </c>
      <c r="E117" s="2" t="str">
        <v>P2</v>
      </c>
      <c r="F117" s="56" t="str">
        <v>1.车机供电正常;
2.配置字设置机油提醒可用（./yfdbus_send AI.lv.ipcl.out vip2gip_VehicleNetwork 0x02,0x21,0x40,0x33,0x5D,0x00,0x00,0x01）</v>
      </c>
      <c r="G117" s="56" t="str">
        <v>1. 167  PwPckTq_D_Stat   =OFF
查看车辆养护界面</v>
      </c>
      <c r="H117" s="33" t="str">
        <v>1.显示“请先启动发动机”，tab上不显示红点</v>
      </c>
      <c r="I117" s="61" t="str">
        <v>PASS</v>
      </c>
      <c r="J117" s="61"/>
      <c r="K117" s="61"/>
      <c r="L117" s="61"/>
      <c r="M117" s="61"/>
      <c r="N117" s="61"/>
      <c r="O117" s="61"/>
      <c r="P117" s="157"/>
      <c r="Q117" s="61"/>
      <c r="R117" s="33"/>
    </row>
    <row customHeight="true" ht="139" r="118">
      <c r="A118" s="61"/>
      <c r="B118" s="2" t="str">
        <v>SYNC+_0122</v>
      </c>
      <c r="C118" s="2" t="str">
        <v>4-1.1.2机油寿命显示</v>
      </c>
      <c r="D118" s="33" t="str">
        <v>机油寿命良好-机油寿命显示-机油寿命100%</v>
      </c>
      <c r="E118" s="2" t="str">
        <v>P1</v>
      </c>
      <c r="F118" s="56" t="str">
        <v>1.车机供电正常;
2.配置字设置机油提醒可用（./yfdbus_send AI.lv.ipcl.out vip2gip_VehicleNetwork 0x02,0x21,0x40,0x33,0x5D,0x00,0x00,0x01）
3.连接CAN工具</v>
      </c>
      <c r="G118" s="33" t="str">
        <v>1.用CAN发送179h EngOilLife_Pc_Actl=100
2.进入车辆养护界面，查看车辆养护信息中的机油寿命显示</v>
      </c>
      <c r="H118" s="56" t="str">
        <v>2.显示机油寿命百分比，采用进度条方式显示，进度条显示为蓝色</v>
      </c>
      <c r="I118" s="61" t="str">
        <v>PASS</v>
      </c>
      <c r="J118" s="61"/>
      <c r="K118" s="61"/>
      <c r="L118" s="61"/>
      <c r="M118" s="61"/>
      <c r="N118" s="61"/>
      <c r="O118" s="61"/>
      <c r="P118" s="157"/>
      <c r="Q118" s="61"/>
      <c r="R118" s="33"/>
    </row>
    <row customHeight="true" ht="139" r="119">
      <c r="A119" s="61"/>
      <c r="B119" s="2" t="str">
        <v>SYNC+_0122</v>
      </c>
      <c r="C119" s="2" t="str">
        <v>4-1.1.2机油寿命显示</v>
      </c>
      <c r="D119" s="33" t="str">
        <v>机油寿命良好-机油寿命显示-机油寿命40%</v>
      </c>
      <c r="E119" s="2" t="str">
        <v>P1</v>
      </c>
      <c r="F119" s="56" t="str">
        <v>1.车机供电正常;
2.配置字设置机油提醒可用（./yfdbus_send AI.lv.ipcl.out vip2gip_VehicleNetwork 0x02,0x21,0x40,0x33,0x5D,0x00,0x00,0x01）
3.连接CAN工具</v>
      </c>
      <c r="G119" s="33" t="str">
        <v>1.用CAN发送179h EngOilLife_Pc_Actl=40
2.进入车辆养护界面，查看车辆养护信息中的机油寿命显示</v>
      </c>
      <c r="H119" s="56" t="str">
        <v>2.显示机油寿命百分比，采用进度条方式显示，进度条显示为蓝色</v>
      </c>
      <c r="I119" s="61" t="str">
        <v>PASS</v>
      </c>
      <c r="J119" s="61"/>
      <c r="K119" s="61"/>
      <c r="L119" s="61"/>
      <c r="M119" s="61"/>
      <c r="N119" s="61"/>
      <c r="O119" s="61"/>
      <c r="P119" s="157"/>
      <c r="Q119" s="61"/>
      <c r="R119" s="33"/>
    </row>
    <row customHeight="true" ht="139" r="120">
      <c r="A120" s="61"/>
      <c r="B120" s="2" t="str">
        <v>SYNC+_0122</v>
      </c>
      <c r="C120" s="2" t="str">
        <v>4-1.1.2机油寿命显示</v>
      </c>
      <c r="D120" s="54" t="str">
        <v>机油寿命良好-机油寿命显示-机油寿命6%</v>
      </c>
      <c r="E120" s="2" t="str">
        <v>P1</v>
      </c>
      <c r="F120" s="159" t="str">
        <v>1.车机供电正常;
2.配置字设置机油提醒可用（./yfdbus_send AI.lv.ipcl.out vip2gip_VehicleNetwork 0x02,0x21,0x40,0x33,0x5D,0x00,0x00,0x01）
3.连接CAN工具</v>
      </c>
      <c r="G120" s="33" t="str">
        <v>1.用CAN发送179h EngOilLife_Pc_Actl=6
2.进入车辆养护界面，查看车辆养护信息中的机油寿命显示</v>
      </c>
      <c r="H120" s="56" t="str">
        <v>2.显示机油寿命百分比，采用进度条方式显示，进度条显示为蓝色</v>
      </c>
      <c r="I120" s="61" t="str">
        <v>PASS</v>
      </c>
      <c r="J120" s="61"/>
      <c r="K120" s="61"/>
      <c r="L120" s="61"/>
      <c r="M120" s="61"/>
      <c r="N120" s="61"/>
      <c r="O120" s="61"/>
      <c r="P120" s="157"/>
      <c r="Q120" s="61"/>
      <c r="R120" s="33"/>
    </row>
    <row customHeight="true" ht="139" r="121">
      <c r="A121" s="61"/>
      <c r="B121" s="2" t="str">
        <v>SYNC+_0122</v>
      </c>
      <c r="C121" s="8" t="str">
        <v>4-1.1.3提示显示</v>
      </c>
      <c r="D121" s="33" t="str">
        <v>机油寿命良好-提示显示-机油寿命100%</v>
      </c>
      <c r="E121" s="2" t="str">
        <v>P1</v>
      </c>
      <c r="F121" s="56" t="str">
        <v>1.车机供电正常;
2.配置字设置机油提醒可用（./yfdbus_send AI.lv.ipcl.out vip2gip_VehicleNetwork 0x02,0x21,0x40,0x33,0x5D,0x00,0x00,0x01）
3.连接CAN工具</v>
      </c>
      <c r="G121" s="33" t="str">
        <v>1.用CAN发送179h EngOilLife_Pc_Actl=100
2.进入车辆养护界面，查看车辆养护信息中的提示显示</v>
      </c>
      <c r="H121" s="56" t="str">
        <v>2.显示”您当前机油寿命处于良好范围“</v>
      </c>
      <c r="I121" s="61" t="str">
        <v>PASS</v>
      </c>
      <c r="J121" s="61"/>
      <c r="K121" s="61"/>
      <c r="L121" s="61"/>
      <c r="M121" s="61"/>
      <c r="N121" s="61"/>
      <c r="O121" s="61"/>
      <c r="P121" s="157"/>
      <c r="Q121" s="61"/>
      <c r="R121" s="33"/>
    </row>
    <row customHeight="true" ht="139" r="122">
      <c r="A122" s="61"/>
      <c r="B122" s="2" t="str">
        <v>SYNC+_0122</v>
      </c>
      <c r="C122" s="2" t="str">
        <v>4-1.1.2机油寿命显示</v>
      </c>
      <c r="D122" s="33" t="str">
        <v>机油寿命良好-机油寿命显示-机油寿命40%</v>
      </c>
      <c r="E122" s="2" t="str">
        <v>P1</v>
      </c>
      <c r="F122" s="56" t="str">
        <v>1.车机供电正常;
2.配置字设置机油提醒可用（./yfdbus_send AI.lv.ipcl.out vip2gip_VehicleNetwork 0x02,0x21,0x40,0x33,0x5D,0x00,0x00,0x01）
3.连接CAN工具</v>
      </c>
      <c r="G122" s="33" t="str">
        <v>1.用CAN发送179h EngOilLife_Pc_Actl=40
2.进入车辆养护界面，查看车辆养护信息中的提示显示</v>
      </c>
      <c r="H122" s="56" t="str">
        <v>2.显示”您当前机油寿命处于良好范围“</v>
      </c>
      <c r="I122" s="61" t="str">
        <v>PASS</v>
      </c>
      <c r="J122" s="61"/>
      <c r="K122" s="61"/>
      <c r="L122" s="61"/>
      <c r="M122" s="61"/>
      <c r="N122" s="61"/>
      <c r="O122" s="61"/>
      <c r="P122" s="157"/>
      <c r="Q122" s="61"/>
      <c r="R122" s="33"/>
    </row>
    <row customHeight="true" ht="139" r="123">
      <c r="A123" s="61"/>
      <c r="B123" s="2" t="str">
        <v>SYNC+_0122</v>
      </c>
      <c r="C123" s="8" t="str">
        <v>4-1.1.3提示显示</v>
      </c>
      <c r="D123" s="33" t="str">
        <v>机油寿命良好-提示显示-机油寿命6%</v>
      </c>
      <c r="E123" s="2" t="str">
        <v>P1</v>
      </c>
      <c r="F123" s="56" t="str">
        <v>1.车机供电正常;
2.配置字设置机油提醒可用（./yfdbus_send AI.lv.ipcl.out vip2gip_VehicleNetwork 0x02,0x21,0x40,0x33,0x5D,0x00,0x00,0x01）
3.连接CAN工具</v>
      </c>
      <c r="G123" s="33" t="str">
        <v>1.用CAN发送179h EngOilLife_Pc_Actl=6
2.进入车辆养护界面，查看车辆养护信息中的提示显示</v>
      </c>
      <c r="H123" s="56" t="str">
        <v>2.显示”您当前机油寿命处于良好范围“</v>
      </c>
      <c r="I123" s="61" t="str">
        <v>PASS</v>
      </c>
      <c r="J123" s="61"/>
      <c r="K123" s="61"/>
      <c r="L123" s="61"/>
      <c r="M123" s="61"/>
      <c r="N123" s="61"/>
      <c r="O123" s="61"/>
      <c r="P123" s="157"/>
      <c r="Q123" s="61"/>
      <c r="R123" s="33"/>
    </row>
    <row customHeight="true" ht="175" r="124">
      <c r="A124" s="61"/>
      <c r="B124" s="2" t="str">
        <v>SYNC+_0122</v>
      </c>
      <c r="C124" s="8" t="str">
        <v>4-1.2.1车辆养护分页提醒显示</v>
      </c>
      <c r="D124" s="33" t="str">
        <v>机油寿命不足-车辆养护分页提醒显示</v>
      </c>
      <c r="E124" s="2" t="str">
        <v>P1</v>
      </c>
      <c r="F124" s="56" t="str">
        <v>1.车机供电正常;
2.配置字设置机油提醒可用（./yfdbus_send AI.lv.ipcl.out vip2gip_VehicleNetwork 0x02,0x21,0x40,0x33,0x5D,0x00,0x00,0x01）
3.连接CAN工具 
4.用CAN发送179h EngOilLife_Pc_Actl=0x5</v>
      </c>
      <c r="G124" s="56" t="str">
        <v>1.查看车辆养护分页提醒显示</v>
      </c>
      <c r="H124" s="56" t="str">
        <v>1.车辆养护分页上显示提醒图标</v>
      </c>
      <c r="I124" s="61" t="str">
        <v>PASS</v>
      </c>
      <c r="J124" s="61"/>
      <c r="K124" s="61"/>
      <c r="L124" s="61"/>
      <c r="M124" s="61"/>
      <c r="N124" s="61"/>
      <c r="O124" s="61"/>
      <c r="P124" s="157"/>
      <c r="Q124" s="61"/>
      <c r="R124" s="33"/>
    </row>
    <row customHeight="true" ht="157" r="125">
      <c r="A125" s="61"/>
      <c r="B125" s="2" t="str">
        <v>SYNC+_0122</v>
      </c>
      <c r="C125" s="8" t="str">
        <v>4-1.3.3机油寿命显示</v>
      </c>
      <c r="D125" s="33" t="str">
        <v>机油寿命耗尽-机油寿命显示-机油寿命5%</v>
      </c>
      <c r="E125" s="2" t="str">
        <v>P1</v>
      </c>
      <c r="F125" s="56" t="str">
        <v>1.车机供电正常;
2.配置字设置机油提醒可用（./yfdbus_send AI.lv.ipcl.out vip2gip_VehicleNetwork 0x02,0x21,0x40,0x33,0x5D,0x00,0x00,0x01）
3.连接CAN工具 
4.机油寿命不足</v>
      </c>
      <c r="G125" s="33" t="str">
        <v>1.用CAN发送179h EngOilLife_Pc_Actl=5%
2.进入车辆养护界面，查看车辆养护信息中的机油寿命显示</v>
      </c>
      <c r="H125" s="56" t="str">
        <v>2.显示机油寿命百分比，采用进度条方式显示，进度条显示为橙色</v>
      </c>
      <c r="I125" s="61" t="str">
        <v>PASS</v>
      </c>
      <c r="J125" s="61"/>
      <c r="K125" s="61"/>
      <c r="L125" s="61"/>
      <c r="M125" s="61"/>
      <c r="N125" s="61"/>
      <c r="O125" s="61"/>
      <c r="P125" s="157"/>
      <c r="Q125" s="61"/>
      <c r="R125" s="33"/>
    </row>
    <row customHeight="true" ht="157" r="126">
      <c r="A126" s="61"/>
      <c r="B126" s="2" t="str">
        <v>SYNC+_0122</v>
      </c>
      <c r="C126" s="8" t="str">
        <v>4-1.3.3机油寿命显示</v>
      </c>
      <c r="D126" s="33" t="str">
        <v>机油寿命耗尽-机油寿命显示-机油寿命5%</v>
      </c>
      <c r="E126" s="2" t="str">
        <v>P1</v>
      </c>
      <c r="F126" s="56" t="str">
        <v>1.车机供电正常;
2.配置字设置机油提醒可用（./yfdbus_send AI.lv.ipcl.out vip2gip_VehicleNetwork 0x02,0x21,0x40,0x33,0x5D,0x00,0x00,0x01）
3.连接CAN工具 
4.机油寿命不足</v>
      </c>
      <c r="G126" s="33" t="str">
        <v>1.用CAN发送179h EngOilLife_Pc_Actl=5%
2.进入车辆养护界面，查看车辆养护信息中的提示显示</v>
      </c>
      <c r="H126" s="56" t="str">
        <v>2.机油寿命已经不足5%，您可以提前预约经销商，选择合适 的时间去更换机油，如果您最近已经前往经销商处做过车辆保养并完成机油更换，请重置机油寿命</v>
      </c>
      <c r="I126" s="61" t="str">
        <v>PASS</v>
      </c>
      <c r="J126" s="61"/>
      <c r="K126" s="61"/>
      <c r="L126" s="61"/>
      <c r="M126" s="61"/>
      <c r="N126" s="61"/>
      <c r="O126" s="61"/>
      <c r="P126" s="157"/>
      <c r="Q126" s="61"/>
      <c r="R126" s="33"/>
    </row>
    <row customHeight="true" ht="157" r="127">
      <c r="A127" s="61"/>
      <c r="B127" s="2" t="str">
        <v>SYNC+_0122</v>
      </c>
      <c r="C127" s="8" t="str">
        <v>4-1.3.3机油寿命显示</v>
      </c>
      <c r="D127" s="33" t="str">
        <v>机油寿命耗尽-机油寿命显示-机油寿命3%</v>
      </c>
      <c r="E127" s="2" t="str">
        <v>P1</v>
      </c>
      <c r="F127" s="56" t="str">
        <v>1.车机供电正常;
2.配置字设置机油提醒可用（./yfdbus_send AI.lv.ipcl.out vip2gip_VehicleNetwork 0x02,0x21,0x40,0x33,0x5D,0x00,0x00,0x01）
3.连接CAN工具 
4.机油寿命不足</v>
      </c>
      <c r="G127" s="33" t="str">
        <v>1.用CAN发送179h EngOilLife_Pc_Actl=3%
2.进入车辆养护界面，查看车辆养护信息中的机油寿命显示</v>
      </c>
      <c r="H127" s="56" t="str">
        <v>2.显示机油寿命百分比，采用进度条方式显示，进度条显示为橙色</v>
      </c>
      <c r="I127" s="61" t="str">
        <v>PASS</v>
      </c>
      <c r="J127" s="61"/>
      <c r="K127" s="61"/>
      <c r="L127" s="61"/>
      <c r="M127" s="61"/>
      <c r="N127" s="61"/>
      <c r="O127" s="61"/>
      <c r="P127" s="157"/>
      <c r="Q127" s="61"/>
      <c r="R127" s="33"/>
    </row>
    <row customHeight="true" ht="157" r="128">
      <c r="A128" s="61"/>
      <c r="B128" s="2" t="str">
        <v>SYNC+_0122</v>
      </c>
      <c r="C128" s="8" t="str">
        <v>4-1.3.3机油寿命显示</v>
      </c>
      <c r="D128" s="33" t="str">
        <v>机油寿命耗尽-机油寿命显示-机油寿命3%</v>
      </c>
      <c r="E128" s="2" t="str">
        <v>P1</v>
      </c>
      <c r="F128" s="56" t="str">
        <v>1.车机供电正常;
2.配置字设置机油提醒可用（./yfdbus_send AI.lv.ipcl.out vip2gip_VehicleNetwork 0x02,0x21,0x40,0x33,0x5D,0x00,0x00,0x01）
3.连接CAN工具 
4.机油寿命不足</v>
      </c>
      <c r="G128" s="33" t="str">
        <v>1.用CAN发送179h EngOilLife_Pc_Actl=3%
2.进入车辆养护界面，查看车辆养护信息中的提示显示</v>
      </c>
      <c r="H128" s="56" t="str">
        <v>2.机油寿命已经不足5%，您可以提前预约经销商，选择合适 的时间去更换机油，如果您最近已经前往经销商处做过车辆保养并完成机油更换，请重置机油寿命</v>
      </c>
      <c r="I128" s="61" t="str">
        <v>PASS</v>
      </c>
      <c r="J128" s="61"/>
      <c r="K128" s="61"/>
      <c r="L128" s="61"/>
      <c r="M128" s="61"/>
      <c r="N128" s="61"/>
      <c r="O128" s="61"/>
      <c r="P128" s="157"/>
      <c r="Q128" s="61"/>
      <c r="R128" s="33"/>
    </row>
    <row customHeight="true" ht="157" r="129">
      <c r="A129" s="61"/>
      <c r="B129" s="2" t="str">
        <v>SYNC+_0122</v>
      </c>
      <c r="C129" s="8" t="str">
        <v>4-1.3.3机油寿命显示</v>
      </c>
      <c r="D129" s="33" t="str">
        <v>机油寿命耗尽-机油寿命显示-机油寿命0%</v>
      </c>
      <c r="E129" s="2" t="str">
        <v>P1</v>
      </c>
      <c r="F129" s="56" t="str">
        <v>1.车机供电正常;
2.配置字设置机油提醒可用（./yfdbus_send AI.lv.ipcl.out vip2gip_VehicleNetwork 0x02,0x21,0x40,0x33,0x5D,0x00,0x00,0x01）
3.连接CAN工具 
4.机油寿命耗尽</v>
      </c>
      <c r="G129" s="33" t="str">
        <v>1.用CAN发送179h EngOilLife_Pc_Actl=0
2.进入车辆养护界面，查看车辆养护信息中的机油寿命显示</v>
      </c>
      <c r="H129" s="56" t="str">
        <v>2.显示机油寿命百分比，采用进度条方式显示，进度条显示为红色</v>
      </c>
      <c r="I129" s="61" t="str">
        <v>PASS</v>
      </c>
      <c r="J129" s="61"/>
      <c r="K129" s="61"/>
      <c r="L129" s="61"/>
      <c r="M129" s="61"/>
      <c r="N129" s="61"/>
      <c r="O129" s="61"/>
      <c r="P129" s="157"/>
      <c r="Q129" s="61"/>
      <c r="R129" s="33"/>
    </row>
    <row customHeight="true" ht="157" r="130">
      <c r="A130" s="61"/>
      <c r="B130" s="2" t="str">
        <v>SYNC+_0122</v>
      </c>
      <c r="C130" s="8" t="str">
        <v>4-1.3.4提示显示</v>
      </c>
      <c r="D130" s="33" t="str">
        <v>机油寿命耗尽-提示显示-机油寿命0%</v>
      </c>
      <c r="E130" s="2" t="str">
        <v>P1</v>
      </c>
      <c r="F130" s="56" t="str">
        <v>1.车机供电正常;
2.配置字设置机油提醒可用（./yfdbus_send AI.lv.ipcl.out vip2gip_VehicleNetwork 0x02,0x21,0x40,0x33,0x5D,0x00,0x00,0x01）
3.连接CAN工具 
4.机油寿命耗尽</v>
      </c>
      <c r="G130" s="33" t="str">
        <v>1.用CAN发送179h EngOilLife_Pc_Actl=0
2.进入车辆养护界面，查看车辆养护信息中的提示显示</v>
      </c>
      <c r="H130" s="56" t="str">
        <v>2.提示用户机油寿命已经耗尽，需要尽快预约经销商
如果您最近已经前往经销商处做过车辆保养，可能机油寿命没有重置，您可以前往经销商处重置机油寿命。</v>
      </c>
      <c r="I130" s="61" t="str">
        <v>PASS</v>
      </c>
      <c r="J130" s="61"/>
      <c r="K130" s="61"/>
      <c r="L130" s="61"/>
      <c r="M130" s="61"/>
      <c r="N130" s="61"/>
      <c r="O130" s="61"/>
      <c r="P130" s="157"/>
      <c r="Q130" s="61"/>
      <c r="R130" s="33"/>
    </row>
    <row customHeight="true" ht="18" r="131">
      <c r="A131" s="61"/>
      <c r="B131" s="2" t="str">
        <v>SYNC+_0122</v>
      </c>
      <c r="C131" s="8" t="str">
        <v>5-1进入续航里程界面</v>
      </c>
      <c r="D131" s="33" t="str">
        <v>进入续航里程界面</v>
      </c>
      <c r="E131" s="2" t="str">
        <v>P0</v>
      </c>
      <c r="F131" s="56" t="str">
        <v>1.进入VHA界面</v>
      </c>
      <c r="G131" s="56" t="str">
        <v>1.点击续航里程分页</v>
      </c>
      <c r="H131" s="56" t="str">
        <v>1.进入续航里程界面</v>
      </c>
      <c r="I131" s="61" t="str">
        <v>PASS</v>
      </c>
      <c r="J131" s="61"/>
      <c r="K131" s="61"/>
      <c r="L131" s="61"/>
      <c r="M131" s="61"/>
      <c r="N131" s="61"/>
      <c r="O131" s="61"/>
      <c r="P131" s="157"/>
      <c r="Q131" s="61"/>
      <c r="R131" s="33"/>
    </row>
    <row customHeight="true" ht="36" r="132">
      <c r="A132" s="61"/>
      <c r="B132" s="2" t="str">
        <v>SYNC+_0122</v>
      </c>
      <c r="C132" s="8" t="str">
        <v>5-1进入续航里程界面</v>
      </c>
      <c r="D132" s="33" t="str">
        <v>发送机未启动时的显示</v>
      </c>
      <c r="E132" s="2" t="str">
        <v>P2</v>
      </c>
      <c r="F132" s="56" t="str">
        <v>1.车机供电正常;</v>
      </c>
      <c r="G132" s="56" t="str">
        <v>1.167  PwPckTq_D_Stat   =OFF
查看续航里程界面</v>
      </c>
      <c r="H132" s="33" t="str">
        <v>1.显示“请先启动发动机”，tab上不显示红点</v>
      </c>
      <c r="I132" s="61" t="str">
        <v>PASS</v>
      </c>
      <c r="J132" s="61"/>
      <c r="K132" s="61"/>
      <c r="L132" s="61"/>
      <c r="M132" s="61"/>
      <c r="N132" s="61"/>
      <c r="O132" s="61"/>
      <c r="P132" s="157"/>
      <c r="Q132" s="61"/>
      <c r="R132" s="33"/>
    </row>
    <row customHeight="true" ht="70" r="133">
      <c r="A133" s="61"/>
      <c r="B133" s="2" t="str">
        <v>SYNC+_0122</v>
      </c>
      <c r="C133" s="8" t="str">
        <v>5-1.1续航里程（较高水平）界面显示</v>
      </c>
      <c r="D133" s="33" t="str">
        <v>续航里程（较高水平）界面显示</v>
      </c>
      <c r="E133" s="2" t="str">
        <v>P1</v>
      </c>
      <c r="F133" s="56" t="str">
        <v>1.续航里程较高水平</v>
      </c>
      <c r="G133" s="56" t="str">
        <v>1.点击续航里程分页，查看续航里程界面显示</v>
      </c>
      <c r="H133" s="56" t="str">
        <v>1.显示绿色的续航里程状态图标、续航里程状态名称：续航里程（较高水平）和续航里程状态提示（续航里程处于较高水平）</v>
      </c>
      <c r="I133" s="61" t="str">
        <v>PASS</v>
      </c>
      <c r="J133" s="61"/>
      <c r="K133" s="61"/>
      <c r="L133" s="61"/>
      <c r="M133" s="61"/>
      <c r="N133" s="61"/>
      <c r="O133" s="61"/>
      <c r="P133" s="157"/>
      <c r="Q133" s="61"/>
      <c r="R133" s="33"/>
    </row>
    <row customHeight="true" ht="70" r="134">
      <c r="A134" s="61"/>
      <c r="B134" s="2" t="str">
        <v>SYNC+_0122</v>
      </c>
      <c r="C134" s="8" t="str">
        <v>5-1.2续航里程（较低水平）界面显示</v>
      </c>
      <c r="D134" s="33" t="str">
        <v>续航里程（较低水平）界面显示</v>
      </c>
      <c r="E134" s="2" t="str">
        <v>P1</v>
      </c>
      <c r="F134" s="56" t="str">
        <v>1.续航里程较低水平( 续航里程&lt;=80  燃油信号&lt;10% )</v>
      </c>
      <c r="G134" s="56" t="str">
        <v>1.点击续航里程分页，查看续航里程界面显示</v>
      </c>
      <c r="H134" s="56" t="str">
        <v>1.显示感叹号橙色警示的续航里程状态图标、续航里程状态名称：续航里程（较低水平）和续航里程状态提示（燃油续航里程均处于较低水平）。</v>
      </c>
      <c r="I134" s="61" t="str">
        <v>PASS</v>
      </c>
      <c r="J134" s="61"/>
      <c r="K134" s="61"/>
      <c r="L134" s="61"/>
      <c r="M134" s="61"/>
      <c r="N134" s="61"/>
      <c r="O134" s="61"/>
      <c r="P134" s="157"/>
      <c r="Q134" s="61"/>
      <c r="R134" s="33"/>
    </row>
    <row customHeight="true" ht="36" r="135">
      <c r="A135" s="61"/>
      <c r="B135" s="2" t="str">
        <v>SYNC+_0122</v>
      </c>
      <c r="C135" s="8" t="str">
        <v>5-1.2续航里程（较低水平）界面显示</v>
      </c>
      <c r="D135" s="33" t="str">
        <v>续航里程（较低水平）界面-调用地图</v>
      </c>
      <c r="E135" s="2" t="str">
        <v>P1</v>
      </c>
      <c r="F135" s="56" t="str">
        <v>1.续航里程较低水平
2.进入续航里程界面显示</v>
      </c>
      <c r="G135" s="56" t="str">
        <v>1.点击附近加油站按钮</v>
      </c>
      <c r="H135" s="56" t="str">
        <v>1.调用地图应用，并搜索附近加油站，给出搜索结果</v>
      </c>
      <c r="I135" s="61" t="str">
        <v>PASS</v>
      </c>
      <c r="J135" s="61"/>
      <c r="K135" s="61"/>
      <c r="L135" s="61"/>
      <c r="M135" s="61"/>
      <c r="N135" s="61"/>
      <c r="O135" s="61"/>
      <c r="P135" s="157"/>
      <c r="Q135" s="61"/>
      <c r="R135" s="33"/>
    </row>
    <row customHeight="true" ht="18" r="136">
      <c r="A136" s="61"/>
      <c r="B136" s="2" t="str">
        <v>SYNC+_0122</v>
      </c>
      <c r="C136" s="8" t="str">
        <v>5-1.2续航里程（较低水平）界面显示</v>
      </c>
      <c r="D136" s="33" t="str">
        <v>续航里程（较低水平）-分页提醒</v>
      </c>
      <c r="E136" s="2" t="str">
        <v>P1</v>
      </c>
      <c r="F136" s="56" t="str">
        <v>1.续航里程较低水平</v>
      </c>
      <c r="G136" s="56" t="str">
        <v>1.查看续航里程分页显示</v>
      </c>
      <c r="H136" s="56" t="str">
        <v>1.续航里程分页显示提醒图标</v>
      </c>
      <c r="I136" s="61" t="str">
        <v>PASS</v>
      </c>
      <c r="J136" s="61"/>
      <c r="K136" s="61"/>
      <c r="L136" s="61"/>
      <c r="M136" s="61"/>
      <c r="N136" s="61"/>
      <c r="O136" s="61"/>
      <c r="P136" s="157"/>
      <c r="Q136" s="61"/>
      <c r="R136" s="33"/>
    </row>
    <row customHeight="true" ht="70" r="137">
      <c r="A137" s="61"/>
      <c r="B137" s="2" t="str">
        <v>SYNC+_0122</v>
      </c>
      <c r="C137" s="8" t="str">
        <v>5-1.1续航里程（较高水平）界面显示</v>
      </c>
      <c r="D137" s="33" t="str">
        <v>续航里程（较高水平）界面显示</v>
      </c>
      <c r="E137" s="2" t="str">
        <v>P2</v>
      </c>
      <c r="F137" s="56" t="str">
        <v>1.续航里程较低水平( 续航里程&lt;=80  燃油信号&gt;10% )</v>
      </c>
      <c r="G137" s="56" t="str">
        <v>1.点击续航里程分页，查看续航里程界面显示</v>
      </c>
      <c r="H137" s="56" t="str">
        <v>1.显示绿色的续航里程状态图标、续航里程状态名称：续航里程（较高水平）和续航里程状态提示（续航里程处于较高水平）</v>
      </c>
      <c r="I137" s="61" t="str">
        <v>PASS</v>
      </c>
      <c r="J137" s="61"/>
      <c r="K137" s="61"/>
      <c r="L137" s="61"/>
      <c r="M137" s="61"/>
      <c r="N137" s="61"/>
      <c r="O137" s="61"/>
      <c r="P137" s="157"/>
      <c r="Q137" s="61"/>
      <c r="R137" s="33"/>
    </row>
    <row customHeight="true" ht="70" r="138">
      <c r="A138" s="61"/>
      <c r="B138" s="2" t="str">
        <v>SYNC+_0122</v>
      </c>
      <c r="C138" s="8" t="str">
        <v>5-1.1续航里程（较高水平）界面显示</v>
      </c>
      <c r="D138" s="33" t="str">
        <v>续航里程（较高水平）界面显示</v>
      </c>
      <c r="E138" s="2" t="str">
        <v>P2</v>
      </c>
      <c r="F138" s="56" t="str">
        <v>1.续航里程较低水平( 续航里程&gt;80  燃油信号&lt;10% )</v>
      </c>
      <c r="G138" s="56" t="str">
        <v>1.点击续航里程分页，查看续航里程界面显示</v>
      </c>
      <c r="H138" s="56" t="str">
        <v>1.显示绿色的续航里程状态图标、续航里程状态名称：续航里程（较高水平）和续航里程状态提示（续航里程处于较高水平）</v>
      </c>
      <c r="I138" s="61" t="str">
        <v>PASS</v>
      </c>
      <c r="J138" s="61"/>
      <c r="K138" s="61"/>
      <c r="L138" s="61"/>
      <c r="M138" s="61"/>
      <c r="N138" s="61"/>
      <c r="O138" s="61"/>
      <c r="P138" s="157"/>
      <c r="Q138" s="61"/>
      <c r="R138" s="33"/>
    </row>
    <row customHeight="true" ht="70" r="139">
      <c r="A139" s="61"/>
      <c r="B139" s="2" t="str">
        <v>SYNC+_0122</v>
      </c>
      <c r="C139" s="8" t="str">
        <v>5-1.3续航里程不足界面显示</v>
      </c>
      <c r="D139" s="33" t="str">
        <v>续航里程不足界面显示</v>
      </c>
      <c r="E139" s="2" t="str">
        <v>P1</v>
      </c>
      <c r="F139" s="56" t="str">
        <v>1.续航里程较高水平，行程较远(100&gt;续航里程&gt;80  续航里程&lt;导航距离*105%)  例如：里程90 导航距离100</v>
      </c>
      <c r="G139" s="56" t="str">
        <v>1.点击续航里程分页，查看续航里程界面显示</v>
      </c>
      <c r="H139" s="56" t="str">
        <v>1.显示感叹号橙色警示的续航里程状态图标、续航里程状态名称：续航里程不足和续航里程状态提示（路途较远，建议途中补充燃油。</v>
      </c>
      <c r="I139" s="61" t="str">
        <v>PASS</v>
      </c>
      <c r="J139" s="61"/>
      <c r="K139" s="61"/>
      <c r="L139" s="61"/>
      <c r="M139" s="61"/>
      <c r="N139" s="61"/>
      <c r="O139" s="61"/>
      <c r="P139" s="157"/>
      <c r="Q139" s="61"/>
      <c r="R139" s="33"/>
    </row>
    <row customHeight="true" ht="53" r="140">
      <c r="A140" s="61"/>
      <c r="B140" s="2" t="str">
        <v>SYNC+_0122</v>
      </c>
      <c r="C140" s="8" t="str">
        <v>5-1.3续航里程不足界面显示</v>
      </c>
      <c r="D140" s="33" t="str">
        <v>续航里程不足界面-调用地图</v>
      </c>
      <c r="E140" s="2" t="str">
        <v>P1</v>
      </c>
      <c r="F140" s="56" t="str">
        <v>1.续航里程较高水平，行程较远
2.进入续航里程界面显示</v>
      </c>
      <c r="G140" s="56" t="str">
        <v>1.点击附近加油站按钮</v>
      </c>
      <c r="H140" s="56" t="str">
        <v>1.调用地图应用，并搜索附近加油站，给出搜索结果</v>
      </c>
      <c r="I140" s="61" t="str">
        <v>PASS</v>
      </c>
      <c r="J140" s="61"/>
      <c r="K140" s="61"/>
      <c r="L140" s="61"/>
      <c r="M140" s="61"/>
      <c r="N140" s="61"/>
      <c r="O140" s="61"/>
      <c r="P140" s="157"/>
      <c r="Q140" s="61"/>
      <c r="R140" s="33"/>
    </row>
    <row customHeight="true" ht="36" r="141">
      <c r="A141" s="61"/>
      <c r="B141" s="2" t="str">
        <v>SYNC+_0122</v>
      </c>
      <c r="C141" s="8" t="str">
        <v>5-1.3续航里程不足界面显示</v>
      </c>
      <c r="D141" s="33" t="str">
        <v>续航里程不足-分页提醒</v>
      </c>
      <c r="E141" s="2" t="str">
        <v>P1</v>
      </c>
      <c r="F141" s="56" t="str">
        <v>1.续航里程较高水平，行程较远</v>
      </c>
      <c r="G141" s="56" t="str">
        <v>1.查看续航里程分页显示</v>
      </c>
      <c r="H141" s="56" t="str">
        <v>1.续航里程分页显示提醒图标</v>
      </c>
      <c r="I141" s="61" t="str">
        <v>PASS</v>
      </c>
      <c r="J141" s="61"/>
      <c r="K141" s="61"/>
      <c r="L141" s="61"/>
      <c r="M141" s="61"/>
      <c r="N141" s="61"/>
      <c r="O141" s="61"/>
      <c r="P141" s="157"/>
      <c r="Q141" s="61"/>
      <c r="R141" s="33"/>
    </row>
    <row customHeight="true" ht="18" r="142">
      <c r="A142" s="61"/>
      <c r="B142" s="2" t="str">
        <v>SYNC+_0122</v>
      </c>
      <c r="C142" s="8" t="str">
        <v>7-1.0.1进入护航历史界面</v>
      </c>
      <c r="D142" s="33" t="str">
        <v>无护航记录-进入护航历史界面</v>
      </c>
      <c r="E142" s="2" t="str">
        <v>P0</v>
      </c>
      <c r="F142" s="56" t="str">
        <v>1.进入VHA界面</v>
      </c>
      <c r="G142" s="56" t="str">
        <v>1.选择护航历史Tab bar</v>
      </c>
      <c r="H142" s="33" t="str">
        <v>1.进入护航历史界面</v>
      </c>
      <c r="I142" s="61" t="str">
        <v>PASS</v>
      </c>
      <c r="J142" s="61"/>
      <c r="K142" s="61"/>
      <c r="L142" s="61"/>
      <c r="M142" s="61"/>
      <c r="N142" s="61"/>
      <c r="O142" s="61"/>
      <c r="P142" s="61"/>
      <c r="Q142" s="61"/>
      <c r="R142" s="61"/>
    </row>
    <row customHeight="true" ht="36" r="143">
      <c r="A143" s="61"/>
      <c r="B143" s="2" t="str">
        <v>SYNC+_0122</v>
      </c>
      <c r="C143" s="8" t="str">
        <v>7-1.0.2无护航记录界面显示条件</v>
      </c>
      <c r="D143" s="33" t="str">
        <v>无护航记录-无护航记录界面显示条件-首次出厂设置</v>
      </c>
      <c r="E143" s="2" t="str">
        <v>P2</v>
      </c>
      <c r="F143" s="56" t="str">
        <v>1.首次出厂设置</v>
      </c>
      <c r="G143" s="56" t="str">
        <v>1.查看护航历史分页显示</v>
      </c>
      <c r="H143" s="33" t="str">
        <v>1.显示暂无护航历史分页</v>
      </c>
      <c r="I143" s="61" t="str">
        <v>PASS</v>
      </c>
      <c r="J143" s="61"/>
      <c r="K143" s="61"/>
      <c r="L143" s="61"/>
      <c r="M143" s="61"/>
      <c r="N143" s="61"/>
      <c r="O143" s="61"/>
      <c r="P143" s="61"/>
      <c r="Q143" s="61"/>
      <c r="R143" s="61"/>
    </row>
    <row customHeight="true" ht="88" r="144">
      <c r="A144" s="61"/>
      <c r="B144" s="2" t="str">
        <v>SYNC+_0122</v>
      </c>
      <c r="C144" s="8" t="str">
        <v>7-1.0.2无护航记录界面显示条件</v>
      </c>
      <c r="D144" s="33" t="str">
        <v>无护航记录-无护航记录界面显示条件-无法获取到有效数据</v>
      </c>
      <c r="E144" s="2" t="str">
        <v>P2</v>
      </c>
      <c r="F144" s="56" t="str">
        <v>1.无法获取到有效数据</v>
      </c>
      <c r="G144" s="56" t="str">
        <v>1.查看护航历史分页显示(模拟方法删除FVS数据库：/data/user_de/0/com.ford.sync.fordvehicleservice/databases
)</v>
      </c>
      <c r="H144" s="33" t="str">
        <v>1.显示暂无护航历史分页</v>
      </c>
      <c r="I144" s="61" t="str">
        <v>PASS</v>
      </c>
      <c r="J144" s="61"/>
      <c r="K144" s="61"/>
      <c r="L144" s="61"/>
      <c r="M144" s="61"/>
      <c r="N144" s="61"/>
      <c r="O144" s="61"/>
      <c r="P144" s="61"/>
      <c r="Q144" s="61"/>
      <c r="R144" s="61"/>
    </row>
    <row customHeight="true" ht="18" r="145">
      <c r="A145" s="61"/>
      <c r="B145" s="2" t="str">
        <v>SYNC+_0122</v>
      </c>
      <c r="C145" s="8" t="str">
        <v>7-1.0.3进入无护航记录界面</v>
      </c>
      <c r="D145" s="33" t="str">
        <v>无护航记录-进入无护航记录界面</v>
      </c>
      <c r="E145" s="2" t="str">
        <v>P1</v>
      </c>
      <c r="F145" s="56" t="str">
        <v>1.选择护航历史Tab bar</v>
      </c>
      <c r="G145" s="56" t="str">
        <v>1.点击暂无护航历史分页</v>
      </c>
      <c r="H145" s="33" t="str">
        <v>1.进入无护航记录界面</v>
      </c>
      <c r="I145" s="61" t="str">
        <v>PASS</v>
      </c>
      <c r="J145" s="61"/>
      <c r="K145" s="61"/>
      <c r="L145" s="61"/>
      <c r="M145" s="61"/>
      <c r="N145" s="61"/>
      <c r="O145" s="61"/>
      <c r="P145" s="61"/>
      <c r="Q145" s="61"/>
      <c r="R145" s="61"/>
    </row>
    <row customHeight="true" ht="36" r="146">
      <c r="A146" s="61"/>
      <c r="B146" s="2" t="str">
        <v>SYNC+_0122</v>
      </c>
      <c r="C146" s="8" t="str">
        <v>7-1.0.3进入无护航记录界面</v>
      </c>
      <c r="D146" s="33" t="str">
        <v>无护航记录-无护航记录界面显示</v>
      </c>
      <c r="E146" s="2" t="str">
        <v>P2</v>
      </c>
      <c r="F146" s="33" t="str">
        <v>1.进入无护航记录界面</v>
      </c>
      <c r="G146" s="56" t="str">
        <v>1.查看无护航记录界面显示</v>
      </c>
      <c r="H146" s="33" t="str">
        <v>1.界面显示文本“开始你的行程吧~”</v>
      </c>
      <c r="I146" s="61" t="str">
        <v>PASS</v>
      </c>
      <c r="J146" s="61"/>
      <c r="K146" s="61"/>
      <c r="L146" s="61"/>
      <c r="M146" s="61"/>
      <c r="N146" s="61"/>
      <c r="O146" s="61"/>
      <c r="P146" s="61"/>
      <c r="Q146" s="61"/>
      <c r="R146" s="61"/>
    </row>
    <row customHeight="true" ht="36" r="147">
      <c r="A147" s="61"/>
      <c r="B147" s="2" t="str">
        <v>SYNC+_0122</v>
      </c>
      <c r="C147" s="8" t="str">
        <v>7-1.1.1进入检测故障界面</v>
      </c>
      <c r="D147" s="33" t="str">
        <v>正常界面-监测故障-进入检测故障界面</v>
      </c>
      <c r="E147" s="2" t="str">
        <v>P0</v>
      </c>
      <c r="F147" s="56" t="str">
        <v>1.监测到故障
2.选择护航历史Tab bar</v>
      </c>
      <c r="G147" s="33" t="str">
        <v>1.选择检测到故障的日期分页</v>
      </c>
      <c r="H147" s="33" t="str">
        <v>1.进入检测故障界面</v>
      </c>
      <c r="I147" s="61" t="str">
        <v>PASS</v>
      </c>
      <c r="J147" s="61"/>
      <c r="K147" s="61"/>
      <c r="L147" s="61"/>
      <c r="M147" s="61"/>
      <c r="N147" s="61"/>
      <c r="O147" s="61"/>
      <c r="P147" s="61"/>
      <c r="Q147" s="61"/>
      <c r="R147" s="61"/>
    </row>
    <row customHeight="true" ht="36" r="148">
      <c r="A148" s="61"/>
      <c r="B148" s="2" t="str">
        <v>SYNC+_0122</v>
      </c>
      <c r="C148" s="8" t="str">
        <v>7-1.1.2检测故障界面显示</v>
      </c>
      <c r="D148" s="33" t="str">
        <v>正常界面-监测故障-检测故障界面显示</v>
      </c>
      <c r="E148" s="2" t="str">
        <v>P1</v>
      </c>
      <c r="F148" s="56" t="str">
        <v>1.监测到故障
2.进入监测故障界面</v>
      </c>
      <c r="G148" s="33" t="str">
        <v>1.查看检测故障界面</v>
      </c>
      <c r="H148" s="33" t="str">
        <v>1.显示智能护航，故障信息，行程+用时，开始时间、结束时间；</v>
      </c>
      <c r="I148" s="61" t="str">
        <v>PASS</v>
      </c>
      <c r="J148" s="61"/>
      <c r="K148" s="61"/>
      <c r="L148" s="61"/>
      <c r="M148" s="61"/>
      <c r="N148" s="61"/>
      <c r="O148" s="61"/>
      <c r="P148" s="61"/>
      <c r="Q148" s="61"/>
      <c r="R148" s="61"/>
    </row>
    <row customHeight="true" ht="36" r="149">
      <c r="A149" s="61"/>
      <c r="B149" s="2" t="str">
        <v>SYNC+_0122</v>
      </c>
      <c r="C149" s="8" t="str">
        <v>7-1.1.2检测故障界面显示</v>
      </c>
      <c r="D149" s="33" t="str">
        <v>正常界面-监测故障-检测故障界面显示</v>
      </c>
      <c r="E149" s="2" t="str">
        <v>P1</v>
      </c>
      <c r="F149" s="56" t="str">
        <v>1.监测到故障
2.进入监测故障界面</v>
      </c>
      <c r="G149" s="33" t="str">
        <v>1.查看历史 中故障信息</v>
      </c>
      <c r="H149" s="33" t="str">
        <v>1.按照车辆养护，续航里程，胎压监测，车辆健康、的顺序排序</v>
      </c>
      <c r="I149" s="61" t="str">
        <v>PASS</v>
      </c>
      <c r="J149" s="61"/>
      <c r="K149" s="61"/>
      <c r="L149" s="61"/>
      <c r="M149" s="61"/>
      <c r="N149" s="61"/>
      <c r="O149" s="61"/>
      <c r="P149" s="61"/>
      <c r="Q149" s="61"/>
      <c r="R149" s="61"/>
    </row>
    <row customHeight="true" ht="53" r="150">
      <c r="A150" s="61"/>
      <c r="B150" s="2" t="str">
        <v>SYNC+_0122</v>
      </c>
      <c r="C150" s="8" t="str">
        <v>7-1.1.2检测故障界面显示</v>
      </c>
      <c r="D150" s="33" t="str">
        <v>正常界面-监测故障-检测故障界面显示</v>
      </c>
      <c r="E150" s="2" t="str">
        <v>P1</v>
      </c>
      <c r="F150" s="56" t="str">
        <v>1.熄火状态</v>
      </c>
      <c r="G150" s="33" t="str">
        <v>1.30min后点火
2.熄火
3.切换护航历史分页</v>
      </c>
      <c r="H150" s="33" t="str">
        <v>3.生成新的历史记录</v>
      </c>
      <c r="I150" s="61" t="str">
        <v>PASS</v>
      </c>
      <c r="J150" s="61"/>
      <c r="K150" s="61"/>
      <c r="L150" s="61"/>
      <c r="M150" s="61"/>
      <c r="N150" s="61"/>
      <c r="O150" s="61"/>
      <c r="P150" s="61"/>
      <c r="Q150" s="61"/>
      <c r="R150" s="61"/>
    </row>
    <row customHeight="true" ht="53" r="151">
      <c r="A151" s="61"/>
      <c r="B151" s="2" t="str">
        <v>SYNC+_0122</v>
      </c>
      <c r="C151" s="8" t="str">
        <v>7-1.1.2检测故障界面显示</v>
      </c>
      <c r="D151" s="33" t="str">
        <v>正常界面-监测故障-检测故障界面显示</v>
      </c>
      <c r="E151" s="2" t="str">
        <v>P1</v>
      </c>
      <c r="F151" s="56" t="str">
        <v>1.熄火状态</v>
      </c>
      <c r="G151" s="33" t="str">
        <v>1.第二天点火
2.熄火
3.切换护航历史分页</v>
      </c>
      <c r="H151" s="33" t="str">
        <v>3.生成新的历史记录在最上面</v>
      </c>
      <c r="I151" s="61" t="str">
        <v>PASS</v>
      </c>
      <c r="J151" s="61"/>
      <c r="K151" s="61"/>
      <c r="L151" s="61"/>
      <c r="M151" s="61"/>
      <c r="N151" s="61"/>
      <c r="O151" s="61"/>
      <c r="P151" s="61"/>
      <c r="Q151" s="61"/>
      <c r="R151" s="61"/>
    </row>
    <row customHeight="true" ht="70" r="152">
      <c r="A152" s="61"/>
      <c r="B152" s="2" t="str">
        <v>SYNC+_0122</v>
      </c>
      <c r="C152" s="8" t="str">
        <v>7-1.1.2检测故障界面显示</v>
      </c>
      <c r="D152" s="33" t="str">
        <v>正常界面-监测故障-检测故障界面显示</v>
      </c>
      <c r="E152" s="2" t="str">
        <v>P1</v>
      </c>
      <c r="F152" s="56" t="str">
        <v>1.点火状态</v>
      </c>
      <c r="G152" s="54" t="str">
        <v>1.到第二天adb shell date 052111552022
2.熄火
3.切换护航历史分页</v>
      </c>
      <c r="H152" s="33" t="str">
        <v>3.结束时间后面标注（+1），（以此类推）</v>
      </c>
      <c r="I152" s="61" t="str">
        <v>PASS</v>
      </c>
      <c r="J152" s="61"/>
      <c r="K152" s="61"/>
      <c r="L152" s="61"/>
      <c r="M152" s="61"/>
      <c r="N152" s="61"/>
      <c r="O152" s="61"/>
      <c r="P152" s="61"/>
      <c r="Q152" s="61"/>
      <c r="R152" s="61"/>
    </row>
    <row customHeight="true" ht="53" r="153">
      <c r="A153" s="61"/>
      <c r="B153" s="2" t="str">
        <v>SYNC+_0122</v>
      </c>
      <c r="C153" s="8" t="str">
        <v>7-1.1.3分页显示</v>
      </c>
      <c r="D153" s="33" t="str">
        <v>正常界面-监测故障-分页显示</v>
      </c>
      <c r="E153" s="2" t="str">
        <v>P1</v>
      </c>
      <c r="F153" s="56" t="str">
        <v>1.监测到故障</v>
      </c>
      <c r="G153" s="56" t="str">
        <v>1.查看护航历史分页显示</v>
      </c>
      <c r="H153" s="33" t="str">
        <v>1.显示车辆状况有无异常图标+日期，以及箭头；以日期时间倒序排序，默认点击最新的详情</v>
      </c>
      <c r="I153" s="61" t="str">
        <v>PASS</v>
      </c>
      <c r="J153" s="61"/>
      <c r="K153" s="61"/>
      <c r="L153" s="61"/>
      <c r="M153" s="61"/>
      <c r="N153" s="61"/>
      <c r="O153" s="61"/>
      <c r="P153" s="61"/>
      <c r="Q153" s="61"/>
      <c r="R153" s="61"/>
    </row>
    <row customHeight="true" ht="36" r="154">
      <c r="A154" s="61"/>
      <c r="B154" s="2" t="str">
        <v>SYNC+_0122</v>
      </c>
      <c r="C154" s="8" t="str">
        <v>7-1.2.1进入未检测到故障界面</v>
      </c>
      <c r="D154" s="33" t="str">
        <v>正常界面-未监测到故障-进入未检测到故障界面</v>
      </c>
      <c r="E154" s="2" t="str">
        <v>P2</v>
      </c>
      <c r="F154" s="56" t="str">
        <v>1.未检测到故障
2.选择护航历史Tab bar</v>
      </c>
      <c r="G154" s="33" t="str">
        <v>1.选择未检测到故障的日期分页</v>
      </c>
      <c r="H154" s="33" t="str">
        <v>1.进入未检测到故障界面</v>
      </c>
      <c r="I154" s="61" t="str">
        <v>PASS</v>
      </c>
      <c r="J154" s="61"/>
      <c r="K154" s="61"/>
      <c r="L154" s="61"/>
      <c r="M154" s="61"/>
      <c r="N154" s="61"/>
      <c r="O154" s="61"/>
      <c r="P154" s="61"/>
      <c r="Q154" s="61"/>
      <c r="R154" s="61"/>
    </row>
    <row customHeight="true" ht="36" r="155">
      <c r="A155" s="61"/>
      <c r="B155" s="2" t="str">
        <v>SYNC+_0122</v>
      </c>
      <c r="C155" s="8" t="str">
        <v>7-1.2.2未检测到故障界面显示</v>
      </c>
      <c r="D155" s="33" t="str">
        <v>正常界面-未监测到故障-未检测到故障界面显示</v>
      </c>
      <c r="E155" s="2" t="str">
        <v>P1</v>
      </c>
      <c r="F155" s="56" t="str">
        <v>1.未检测到故障
2.进入未未检测故障界面</v>
      </c>
      <c r="G155" s="33" t="str">
        <v>1.查看未检测到故障界面</v>
      </c>
      <c r="H155" s="33" t="str">
        <v>1.显示“智能护航：未监测到异常”行程+用时，开始时间、结束时间</v>
      </c>
      <c r="I155" s="61" t="str">
        <v>PASS</v>
      </c>
      <c r="J155" s="61"/>
      <c r="K155" s="61"/>
      <c r="L155" s="61"/>
      <c r="M155" s="61"/>
      <c r="N155" s="61"/>
      <c r="O155" s="61"/>
      <c r="P155" s="61"/>
      <c r="Q155" s="61"/>
      <c r="R155" s="61"/>
    </row>
    <row customHeight="true" ht="53" r="156">
      <c r="A156" s="61"/>
      <c r="B156" s="2" t="str">
        <v>SYNC+_0122</v>
      </c>
      <c r="C156" s="8" t="str">
        <v>7-1.2.3分页显示</v>
      </c>
      <c r="D156" s="33" t="str">
        <v>正常界面-未监测到故障-分页显示</v>
      </c>
      <c r="E156" s="2" t="str">
        <v>P1</v>
      </c>
      <c r="F156" s="56" t="str">
        <v>1.未检测到故障</v>
      </c>
      <c r="G156" s="56" t="str">
        <v>1.查看护航历史分页显示</v>
      </c>
      <c r="H156" s="33" t="str">
        <v>1.显示车辆状况有无异常图标+日期，以及箭头；以日期时间倒序排序，默认点击最新的详情</v>
      </c>
      <c r="I156" s="61" t="str">
        <v>PASS</v>
      </c>
      <c r="J156" s="61"/>
      <c r="K156" s="61"/>
      <c r="L156" s="61"/>
      <c r="M156" s="61"/>
      <c r="N156" s="61"/>
      <c r="O156" s="61"/>
      <c r="P156" s="61"/>
      <c r="Q156" s="61"/>
      <c r="R156" s="61"/>
    </row>
    <row customHeight="true" ht="36" r="157">
      <c r="A157" s="61"/>
      <c r="B157" s="2" t="str">
        <v>SYNC+_0122</v>
      </c>
      <c r="C157" s="8" t="str">
        <v>7-1.3.1进入故障记录多条界面</v>
      </c>
      <c r="D157" s="33" t="str">
        <v>故障记录多条-进入故障记录多条界面</v>
      </c>
      <c r="E157" s="2" t="str">
        <v>P0</v>
      </c>
      <c r="F157" s="56" t="str">
        <v>1.监测到故障
2.选择护航历史Tab bar</v>
      </c>
      <c r="G157" s="33" t="str">
        <v>1.选择检测到故障的日期分页</v>
      </c>
      <c r="H157" s="33" t="str">
        <v>1.进入检测故障界面</v>
      </c>
      <c r="I157" s="61" t="str">
        <v>PASS</v>
      </c>
      <c r="J157" s="61"/>
      <c r="K157" s="61"/>
      <c r="L157" s="61"/>
      <c r="M157" s="61"/>
      <c r="N157" s="61"/>
      <c r="O157" s="61"/>
      <c r="P157" s="61"/>
      <c r="Q157" s="61"/>
      <c r="R157" s="61"/>
    </row>
    <row customHeight="true" ht="36" r="158">
      <c r="A158" s="61"/>
      <c r="B158" s="2" t="str">
        <v>SYNC+_0122</v>
      </c>
      <c r="C158" s="8" t="str">
        <v>7-1.3.2故障记录多条界面显示</v>
      </c>
      <c r="D158" s="33" t="str">
        <v>故障记录多条-故障记录多条界面显示</v>
      </c>
      <c r="E158" s="2" t="str">
        <v>P1</v>
      </c>
      <c r="F158" s="56" t="str">
        <v>1.监测到故障
2.进入监测故障界面</v>
      </c>
      <c r="G158" s="33" t="str">
        <v>1.查看检测故障界面</v>
      </c>
      <c r="H158" s="33" t="str">
        <v>1.显示智能护航，故障信息，行程+用时，开始时间、结束时间；</v>
      </c>
      <c r="I158" s="61" t="str">
        <v>PASS</v>
      </c>
      <c r="J158" s="61"/>
      <c r="K158" s="61"/>
      <c r="L158" s="61"/>
      <c r="M158" s="61"/>
      <c r="N158" s="61"/>
      <c r="O158" s="61"/>
      <c r="P158" s="61"/>
      <c r="Q158" s="61"/>
      <c r="R158" s="61"/>
    </row>
    <row customHeight="true" ht="53" r="159">
      <c r="A159" s="61"/>
      <c r="B159" s="2" t="str">
        <v>SYNC+_0122</v>
      </c>
      <c r="C159" s="8" t="str">
        <v>7-1.3.3分页显示</v>
      </c>
      <c r="D159" s="33" t="str">
        <v>故障记录多条-分页显示</v>
      </c>
      <c r="E159" s="2" t="str">
        <v>P1</v>
      </c>
      <c r="F159" s="56" t="str">
        <v>1.监测到故障</v>
      </c>
      <c r="G159" s="56" t="str">
        <v>1.查看护航历史分页显示</v>
      </c>
      <c r="H159" s="33" t="str">
        <v>1.显示车辆状况有无异常图标+日期，以及箭头；以日期时间倒序排序，默认点击最新的详情</v>
      </c>
      <c r="I159" s="61" t="str">
        <v>PASS</v>
      </c>
      <c r="J159" s="61"/>
      <c r="K159" s="61"/>
      <c r="L159" s="61"/>
      <c r="M159" s="61"/>
      <c r="N159" s="61"/>
      <c r="O159" s="61"/>
      <c r="P159" s="61"/>
      <c r="Q159" s="61"/>
      <c r="R159" s="61"/>
    </row>
    <row customHeight="true" ht="88" r="160">
      <c r="A160" s="61"/>
      <c r="B160" s="2" t="str">
        <v>SYNC+_0122</v>
      </c>
      <c r="C160" s="8" t="str">
        <v>7-1.3.3切换英里单位</v>
      </c>
      <c r="D160" s="33" t="str">
        <v>里程单位切换-km切mile</v>
      </c>
      <c r="E160" s="2" t="str">
        <v>P2</v>
      </c>
      <c r="F160" s="56" t="str">
        <v>1.已设置里程数
2.里程单位为km</v>
      </c>
      <c r="G160" s="56" t="str">
        <v>1,执行./yfdbus_send AI.lv.ipcl.out vip2gip_VehicleNetwork 0x02,0x21,0x40,0x04,0x50,0x00,0x00,0x00 / 0x01
2.进入护航历史查看里程单位</v>
      </c>
      <c r="H160" s="33" t="str">
        <v>2.里程单位为mile</v>
      </c>
      <c r="I160" s="61" t="str">
        <v>PASS</v>
      </c>
      <c r="J160" s="61"/>
      <c r="K160" s="61"/>
      <c r="L160" s="61"/>
      <c r="M160" s="61"/>
      <c r="N160" s="61"/>
      <c r="O160" s="61"/>
      <c r="P160" s="61"/>
      <c r="Q160" s="61"/>
      <c r="R160" s="61"/>
    </row>
    <row customHeight="true" ht="88" r="161">
      <c r="A161" s="61"/>
      <c r="B161" s="2" t="str">
        <v>SYNC+_0122</v>
      </c>
      <c r="C161" s="8" t="str">
        <v>7-1.3.3切换公里单位</v>
      </c>
      <c r="D161" s="33" t="str">
        <v>里程单位切换-mile切km</v>
      </c>
      <c r="E161" s="2" t="str">
        <v>P2</v>
      </c>
      <c r="F161" s="56" t="str">
        <v>1.已设置里程数
2.里程单位为mile</v>
      </c>
      <c r="G161" s="56" t="str">
        <v>1,执行./yfdbus_send AI.lv.ipcl.out vip2gip_VehicleNetwork 0x02,0x21,0x40,0x04,0x50,0x00,0x00,0x02 / 0x03
2.进入护航历史查看里程单位</v>
      </c>
      <c r="H161" s="33" t="str">
        <v>2.里程单位为km</v>
      </c>
      <c r="I161" s="61" t="str">
        <v>PASS</v>
      </c>
      <c r="J161" s="61"/>
      <c r="K161" s="61"/>
      <c r="L161" s="61"/>
      <c r="M161" s="61"/>
      <c r="N161" s="61"/>
      <c r="O161" s="61"/>
      <c r="P161" s="61"/>
      <c r="Q161" s="61"/>
      <c r="R161" s="61"/>
    </row>
    <row customHeight="true" ht="139" r="162">
      <c r="A162" s="61"/>
      <c r="B162" s="2" t="str">
        <v>SYNC+_0122</v>
      </c>
      <c r="C162" s="8" t="str">
        <v>7-1.3.3设置里程</v>
      </c>
      <c r="D162" s="33" t="str">
        <v>护航历史-里程检查-30min内</v>
      </c>
      <c r="E162" s="2" t="str">
        <v>P2</v>
      </c>
      <c r="F162" s="56" t="str">
        <v>1.当前里程为100</v>
      </c>
      <c r="G162" s="56" t="str">
        <v>1.点火设置里程数（yfdbus_send AI.lv.ipcl.out vip2gip_VehicleNetwork 0x02,0x21,0x40,0x04,0x95,0x00,0x00,0x64）熄火，查看护航历史中里程数
2.30min内点火，设置里程为110
3.熄火，查看护航历史中里程数</v>
      </c>
      <c r="H162" s="33" t="str">
        <v>2.里程为100
4.里程为110</v>
      </c>
      <c r="I162" s="61" t="str">
        <v>PASS</v>
      </c>
      <c r="J162" s="61"/>
      <c r="K162" s="61"/>
      <c r="L162" s="61"/>
      <c r="M162" s="61"/>
      <c r="N162" s="61"/>
      <c r="O162" s="61"/>
      <c r="P162" s="61"/>
      <c r="Q162" s="61"/>
      <c r="R162" s="61"/>
    </row>
    <row customHeight="true" ht="70" r="163">
      <c r="A163" s="61"/>
      <c r="B163" s="2" t="str">
        <v>SYNC+_0122</v>
      </c>
      <c r="C163" s="8" t="str">
        <v>7-1.3.3生成新的里程</v>
      </c>
      <c r="D163" s="33" t="str">
        <v>护航历史-里程检查-30min后</v>
      </c>
      <c r="E163" s="2" t="str">
        <v>P2</v>
      </c>
      <c r="F163" s="56" t="str">
        <v>1.当前里程为100</v>
      </c>
      <c r="G163" s="56" t="str">
        <v>1.熄火，查看护航历史中里程数
2.30min后（第二天）点火，设置里程为200
3.熄火，查看护航历史中里程数</v>
      </c>
      <c r="H163" s="33" t="str">
        <v>2.里程为100
3.生成新的历史，里程为100</v>
      </c>
      <c r="I163" s="61" t="str">
        <v>PASS</v>
      </c>
      <c r="J163" s="61"/>
      <c r="K163" s="61"/>
      <c r="L163" s="61"/>
      <c r="M163" s="61"/>
      <c r="N163" s="61"/>
      <c r="O163" s="61"/>
      <c r="P163" s="61"/>
      <c r="Q163" s="61"/>
      <c r="R163" s="61"/>
    </row>
    <row customHeight="true" ht="53" r="164">
      <c r="A164" s="61"/>
      <c r="B164" s="2" t="str">
        <v>SYNC+_0122</v>
      </c>
      <c r="C164" s="8" t="str">
        <v>7-1.3.3生成新的里程</v>
      </c>
      <c r="D164" s="33" t="str">
        <v>护航历史-里程检查-异常情况</v>
      </c>
      <c r="E164" s="2" t="str">
        <v>P2</v>
      </c>
      <c r="F164" s="56" t="str">
        <v>1.当前里程为100</v>
      </c>
      <c r="G164" s="56" t="str">
        <v>1.熄火，查看护航历史中里程数
2.30min内点火，设置里程为50
3.熄火，查看护航历史中里程数</v>
      </c>
      <c r="H164" s="33" t="s">
        <v>100</v>
      </c>
      <c r="I164" s="61" t="str">
        <v>PASS</v>
      </c>
      <c r="J164" s="61"/>
      <c r="K164" s="61"/>
      <c r="L164" s="61"/>
      <c r="M164" s="61"/>
      <c r="N164" s="61"/>
      <c r="O164" s="61"/>
      <c r="P164" s="61"/>
      <c r="Q164" s="61"/>
      <c r="R164" s="61"/>
    </row>
    <row customHeight="true" ht="53" r="165">
      <c r="A165" s="61"/>
      <c r="B165" s="2" t="str">
        <v>SYNC+_0122</v>
      </c>
      <c r="C165" s="8" t="str">
        <v>时间为24H</v>
      </c>
      <c r="D165" s="33" t="str">
        <v>时间制切换-12小时切24小时</v>
      </c>
      <c r="E165" s="2" t="str">
        <v>P2</v>
      </c>
      <c r="F165" s="56" t="str">
        <v>1.当前为12小时制</v>
      </c>
      <c r="G165" s="56" t="str">
        <v>1.进入常规设置-时间与日期
2.修改为24小时制
3.查看护航历史中时间</v>
      </c>
      <c r="H165" s="33" t="str">
        <v>3.是24小时制</v>
      </c>
      <c r="I165" s="61" t="str">
        <v>PASS</v>
      </c>
      <c r="J165" s="61"/>
      <c r="K165" s="61"/>
      <c r="L165" s="61"/>
      <c r="M165" s="61"/>
      <c r="N165" s="61"/>
      <c r="O165" s="61"/>
      <c r="P165" s="61"/>
      <c r="Q165" s="61"/>
      <c r="R165" s="61"/>
    </row>
    <row customHeight="true" ht="53" r="166">
      <c r="A166" s="61"/>
      <c r="B166" s="2" t="str">
        <v>SYNC+_0122</v>
      </c>
      <c r="C166" s="8" t="str">
        <v>时间为12H</v>
      </c>
      <c r="D166" s="33" t="str">
        <v>时间制切换-24小时切12小时</v>
      </c>
      <c r="E166" s="2" t="str">
        <v>P2</v>
      </c>
      <c r="F166" s="56" t="str">
        <v>1.当前为24小时制</v>
      </c>
      <c r="G166" s="56" t="str">
        <v>1.进入常规设置-时间与日期
2.修改为12小时制
3.查看护航历史中时间</v>
      </c>
      <c r="H166" s="33" t="str">
        <v>3.是12小时制</v>
      </c>
      <c r="I166" s="61" t="str">
        <v>PASS</v>
      </c>
      <c r="J166" s="61"/>
      <c r="K166" s="61"/>
      <c r="L166" s="61"/>
      <c r="M166" s="61"/>
      <c r="N166" s="61"/>
      <c r="O166" s="61"/>
      <c r="P166" s="61"/>
      <c r="Q166" s="61"/>
      <c r="R166" s="61"/>
    </row>
    <row customHeight="true" ht="53" r="167">
      <c r="A167" s="61"/>
      <c r="B167" s="2" t="str">
        <v>SYNC+_0122</v>
      </c>
      <c r="C167" s="2" t="str">
        <v>护航历史-时间检查</v>
      </c>
      <c r="D167" s="33" t="str">
        <v>护航历史-时间检查</v>
      </c>
      <c r="E167" s="2" t="str">
        <v>P2</v>
      </c>
      <c r="F167" s="56" t="str">
        <v>1.当前为点火状态</v>
      </c>
      <c r="G167" s="56" t="str">
        <v>1.正常行驶一段时间（30min内）后熄火
2.查看护航历史中时间</v>
      </c>
      <c r="H167" s="33" t="str">
        <v>2.开始时间为点火时间，结束时间为熄火时间</v>
      </c>
      <c r="I167" s="61" t="str">
        <v>PASS</v>
      </c>
      <c r="J167" s="61"/>
      <c r="K167" s="61"/>
      <c r="L167" s="61"/>
      <c r="M167" s="61"/>
      <c r="N167" s="61"/>
      <c r="O167" s="61"/>
      <c r="P167" s="61"/>
      <c r="Q167" s="61"/>
      <c r="R167" s="61"/>
    </row>
    <row customHeight="true" ht="53" r="168">
      <c r="A168" s="61"/>
      <c r="B168" s="2" t="str">
        <v>SYNC+_0122</v>
      </c>
      <c r="C168" s="2" t="str">
        <v>护航历史-时间+1</v>
      </c>
      <c r="D168" s="33" t="str">
        <v>护航历史-时间检查</v>
      </c>
      <c r="E168" s="2" t="str">
        <v>P2</v>
      </c>
      <c r="F168" s="56" t="str">
        <v>1.当前为点火状态</v>
      </c>
      <c r="G168" s="56" t="str">
        <v>1.正常行驶到第二天后熄火
2.查看护航历史中时间</v>
      </c>
      <c r="H168" s="33" t="str">
        <v>2.开始时间为点火时间，结束时间为熄火时间，结束时间后面标注（+1）</v>
      </c>
      <c r="I168" s="61" t="str">
        <v>PASS</v>
      </c>
      <c r="J168" s="61"/>
      <c r="K168" s="61"/>
      <c r="L168" s="61"/>
      <c r="M168" s="61"/>
      <c r="N168" s="61"/>
      <c r="O168" s="61"/>
      <c r="P168" s="61"/>
      <c r="Q168" s="61"/>
      <c r="R168" s="61"/>
    </row>
    <row customHeight="true" ht="36" r="169">
      <c r="A169" s="61"/>
      <c r="B169" s="2" t="str">
        <v>SYNC+_0122</v>
      </c>
      <c r="C169" s="8" t="str">
        <v>7-2.1.1进入护航设置界面</v>
      </c>
      <c r="D169" s="33" t="str">
        <v>历史保存-默认-进入护航设置界面</v>
      </c>
      <c r="E169" s="2" t="str">
        <v>P0</v>
      </c>
      <c r="F169" s="56" t="str">
        <v>1.进入VHA界面</v>
      </c>
      <c r="G169" s="33" t="str">
        <v>1.选择护航设置Tab bar</v>
      </c>
      <c r="H169" s="56" t="str">
        <v>1.进入护航设置界面</v>
      </c>
      <c r="I169" s="61" t="str">
        <v>PASS</v>
      </c>
      <c r="J169" s="61"/>
      <c r="K169" s="61"/>
      <c r="L169" s="61"/>
      <c r="M169" s="61"/>
      <c r="N169" s="61"/>
      <c r="O169" s="61"/>
      <c r="P169" s="61"/>
      <c r="Q169" s="61"/>
      <c r="R169" s="61"/>
    </row>
    <row customHeight="true" ht="36" r="170">
      <c r="A170" s="61"/>
      <c r="B170" s="2" t="str">
        <v>SYNC+_0122</v>
      </c>
      <c r="C170" s="8" t="str">
        <v>7-2.1.2进入护航历史保存界面</v>
      </c>
      <c r="D170" s="33" t="str">
        <v>历史保存-默认-进入护航历史保存界面</v>
      </c>
      <c r="E170" s="2" t="str">
        <v>P0</v>
      </c>
      <c r="F170" s="56" t="str">
        <v>1.进入护航设置界面</v>
      </c>
      <c r="G170" s="33" t="str">
        <v>1.选择护航历史保存分页</v>
      </c>
      <c r="H170" s="56" t="str">
        <v>1.进入护航历史保存界面</v>
      </c>
      <c r="I170" s="61" t="str">
        <v>PASS</v>
      </c>
      <c r="J170" s="61"/>
      <c r="K170" s="61"/>
      <c r="L170" s="61"/>
      <c r="M170" s="61"/>
      <c r="N170" s="61"/>
      <c r="O170" s="61"/>
      <c r="P170" s="61"/>
      <c r="Q170" s="61"/>
      <c r="R170" s="61"/>
    </row>
    <row customHeight="true" ht="105" r="171">
      <c r="A171" s="61"/>
      <c r="B171" s="2" t="str">
        <v>SYNC+_0122</v>
      </c>
      <c r="C171" s="8" t="str">
        <v>7-2.1.3护航历史保存界面显示</v>
      </c>
      <c r="D171" s="33" t="str">
        <v>历史保存-默认-护航历史保存界面显示</v>
      </c>
      <c r="E171" s="2" t="str">
        <v>P1</v>
      </c>
      <c r="F171" s="56" t="str">
        <v>1.进入护航历史保存界面</v>
      </c>
      <c r="G171" s="33" t="str">
        <v>1.查看护航历史保存界面显示</v>
      </c>
      <c r="H171" s="33" t="str">
        <v>1.显示三个选择按钮：保留所有记录+选择按钮、保留最近一年+选择按钮和保留最近30天+选择按钮；以及文本提示“更改后超出历史记录会被删除。”默认第一个按钮已是选中态。</v>
      </c>
      <c r="I171" s="61" t="str">
        <v>PASS</v>
      </c>
      <c r="J171" s="61"/>
      <c r="K171" s="61"/>
      <c r="L171" s="61"/>
      <c r="M171" s="61"/>
      <c r="N171" s="61"/>
      <c r="O171" s="61"/>
      <c r="P171" s="61"/>
      <c r="Q171" s="61"/>
      <c r="R171" s="61"/>
    </row>
    <row customHeight="true" ht="36" r="172">
      <c r="A172" s="61"/>
      <c r="B172" s="2" t="str">
        <v>SYNC+_0122</v>
      </c>
      <c r="C172" s="8" t="str">
        <v>7-2.2.1进入更改设置项</v>
      </c>
      <c r="D172" s="33" t="str">
        <v>更改设置项-进入更改设置项-选择保留最近一年</v>
      </c>
      <c r="E172" s="2" t="str">
        <v>P1</v>
      </c>
      <c r="F172" s="56" t="str">
        <v>1.进入护航历史保存界面</v>
      </c>
      <c r="G172" s="33" t="str">
        <v>1.选择保留最近一年按钮</v>
      </c>
      <c r="H172" s="56" t="str">
        <v>1.弹出更改设置项弹窗</v>
      </c>
      <c r="I172" s="61" t="str">
        <v>PASS</v>
      </c>
      <c r="J172" s="61"/>
      <c r="K172" s="61"/>
      <c r="L172" s="61"/>
      <c r="M172" s="61"/>
      <c r="N172" s="61"/>
      <c r="O172" s="61"/>
      <c r="P172" s="61"/>
      <c r="Q172" s="61"/>
      <c r="R172" s="61"/>
    </row>
    <row customHeight="true" ht="36" r="173">
      <c r="A173" s="61"/>
      <c r="B173" s="2" t="str">
        <v>SYNC+_0122</v>
      </c>
      <c r="C173" s="8" t="str">
        <v>7-2.2.1进入更改设置项</v>
      </c>
      <c r="D173" s="54" t="str">
        <v>更改设置项-进入更改设置项-选择保留最近30天</v>
      </c>
      <c r="E173" s="2" t="str">
        <v>P1</v>
      </c>
      <c r="F173" s="56" t="str">
        <v>1.进入护航历史保存界面</v>
      </c>
      <c r="G173" s="33" t="str">
        <v>1.选择保留最近30天按钮</v>
      </c>
      <c r="H173" s="56" t="str">
        <v>1.弹出更改设置项弹窗</v>
      </c>
      <c r="I173" s="61" t="str">
        <v>PASS</v>
      </c>
      <c r="J173" s="61"/>
      <c r="K173" s="61"/>
      <c r="L173" s="61"/>
      <c r="M173" s="61"/>
      <c r="N173" s="61"/>
      <c r="O173" s="61"/>
      <c r="P173" s="61"/>
      <c r="Q173" s="61"/>
      <c r="R173" s="61"/>
    </row>
    <row customHeight="true" ht="53" r="174">
      <c r="A174" s="61"/>
      <c r="B174" s="2" t="str">
        <v>SYNC+_0122</v>
      </c>
      <c r="C174" s="8" t="str">
        <v>7-2.2.2更改设置项弹窗显示</v>
      </c>
      <c r="D174" s="33" t="str">
        <v>更改设置项-更改设置项弹窗显示</v>
      </c>
      <c r="E174" s="2" t="str">
        <v>P1</v>
      </c>
      <c r="F174" s="56" t="str">
        <v>1.弹出更改设置项弹窗</v>
      </c>
      <c r="G174" s="33" t="str">
        <v>1.查看更改设置项弹窗显示</v>
      </c>
      <c r="H174" s="56" t="str">
        <v>1.文本提示“确定删除更早的护航历史记录么？”以及“取消”和“确定”两个按钮</v>
      </c>
      <c r="I174" s="61" t="str">
        <v>PASS</v>
      </c>
      <c r="J174" s="61"/>
      <c r="K174" s="61"/>
      <c r="L174" s="61"/>
      <c r="M174" s="61"/>
      <c r="N174" s="61"/>
      <c r="O174" s="61"/>
      <c r="P174" s="61"/>
      <c r="Q174" s="61"/>
      <c r="R174" s="61"/>
    </row>
    <row customHeight="true" ht="36" r="175">
      <c r="A175" s="61"/>
      <c r="B175" s="2" t="str">
        <v>SYNC+_0122</v>
      </c>
      <c r="C175" s="8" t="str">
        <v>7-2.2.3退出更改设置项弹窗</v>
      </c>
      <c r="D175" s="33" t="str">
        <v>默认设置项-退出更改设置项弹窗-选择保留最近一年-取消</v>
      </c>
      <c r="E175" s="2" t="str">
        <v>P2</v>
      </c>
      <c r="F175" s="56" t="str">
        <v>1.进入护航历史保存界面，默认第一个按钮已是选中态</v>
      </c>
      <c r="G175" s="33" t="str">
        <v>1.选择保留最近一年按钮
2.点击“取消”按钮</v>
      </c>
      <c r="H175" s="56" t="str">
        <v>2.后台执行相应的操作，界面返回护航历史保存界面；按钮状态不变</v>
      </c>
      <c r="I175" s="61" t="str">
        <v>PASS</v>
      </c>
      <c r="J175" s="61"/>
      <c r="K175" s="61"/>
      <c r="L175" s="61"/>
      <c r="M175" s="61"/>
      <c r="N175" s="61"/>
      <c r="O175" s="61"/>
      <c r="P175" s="61"/>
      <c r="Q175" s="61"/>
      <c r="R175" s="61"/>
    </row>
    <row customHeight="true" ht="36" r="176">
      <c r="A176" s="61"/>
      <c r="B176" s="2" t="str">
        <v>SYNC+_0122</v>
      </c>
      <c r="C176" s="8" t="str">
        <v>7-2.2.3退出更改设置项弹窗</v>
      </c>
      <c r="D176" s="33" t="str">
        <v>默认设置项-退出更改设置项弹窗-选择保留最近一年-确定</v>
      </c>
      <c r="E176" s="2" t="str">
        <v>P2</v>
      </c>
      <c r="F176" s="56" t="str">
        <v>1.进入护航历史保存界面，默认第一个按钮已是选中态</v>
      </c>
      <c r="G176" s="33" t="str">
        <v>1.选择保留最近一年按钮
2.点击“确定”按钮</v>
      </c>
      <c r="H176" s="56" t="str">
        <v>2.删除一年前的历史数据；已切换第二个按钮为选中态</v>
      </c>
      <c r="I176" s="61" t="str">
        <v>PASS</v>
      </c>
      <c r="J176" s="61"/>
      <c r="K176" s="61"/>
      <c r="L176" s="61"/>
      <c r="M176" s="61"/>
      <c r="N176" s="61"/>
      <c r="O176" s="61"/>
      <c r="P176" s="61"/>
      <c r="Q176" s="61"/>
      <c r="R176" s="61"/>
    </row>
    <row customHeight="true" ht="36" r="177">
      <c r="A177" s="61"/>
      <c r="B177" s="2" t="str">
        <v>SYNC+_0122</v>
      </c>
      <c r="C177" s="8" t="str">
        <v>7-2.2.3退出更改设置项弹窗</v>
      </c>
      <c r="D177" s="33" t="str">
        <v>默认设置项-退出更改设置项弹窗-选择保留最近一年-确定</v>
      </c>
      <c r="E177" s="2" t="str">
        <v>P2</v>
      </c>
      <c r="F177" s="56" t="str">
        <v>1.已选择保留一年</v>
      </c>
      <c r="G177" s="33" t="str">
        <v>1.生成新的历史记录
2.查看护航历史</v>
      </c>
      <c r="H177" s="56" t="str">
        <v>2.一年前的历史被删除</v>
      </c>
      <c r="I177" s="61" t="str">
        <v>PASS</v>
      </c>
      <c r="J177" s="61"/>
      <c r="K177" s="61"/>
      <c r="L177" s="61"/>
      <c r="M177" s="61"/>
      <c r="N177" s="61"/>
      <c r="O177" s="61"/>
      <c r="P177" s="61"/>
      <c r="Q177" s="61"/>
      <c r="R177" s="61"/>
    </row>
    <row customHeight="true" ht="36" r="178">
      <c r="A178" s="61"/>
      <c r="B178" s="2" t="str">
        <v>SYNC+_0122</v>
      </c>
      <c r="C178" s="8" t="str">
        <v>7-2.2.3退出更改设置项弹窗</v>
      </c>
      <c r="D178" s="33" t="str">
        <v>默认设置项-退出更改设置项弹窗-选择保留最近30天-取消</v>
      </c>
      <c r="E178" s="2" t="str">
        <v>P2</v>
      </c>
      <c r="F178" s="56" t="str">
        <v>1.进入护航历史保存界面，默认第一个按钮已是选中态</v>
      </c>
      <c r="G178" s="33" t="str">
        <v>1.选择保留最近30天按钮
2.点击“取消”按钮</v>
      </c>
      <c r="H178" s="56" t="str">
        <v>2.后台执行相应的操作，界面返回护航历史保存界面；按钮状态不变</v>
      </c>
      <c r="I178" s="61" t="str">
        <v>PASS</v>
      </c>
      <c r="J178" s="61"/>
      <c r="K178" s="61"/>
      <c r="L178" s="61"/>
      <c r="M178" s="61"/>
      <c r="N178" s="61"/>
      <c r="O178" s="61"/>
      <c r="P178" s="61"/>
      <c r="Q178" s="61"/>
      <c r="R178" s="61"/>
    </row>
    <row customHeight="true" ht="36" r="179">
      <c r="A179" s="61"/>
      <c r="B179" s="2" t="str">
        <v>SYNC+_0122</v>
      </c>
      <c r="C179" s="8" t="str">
        <v>7-2.2.3退出更改设置项弹窗</v>
      </c>
      <c r="D179" s="33" t="str">
        <v>默认设置项-退出更改设置项弹窗-选择保留最近30天-确定</v>
      </c>
      <c r="E179" s="2" t="str">
        <v>P2</v>
      </c>
      <c r="F179" s="56" t="str">
        <v>1.进入护航历史保存界面，默认第一个按钮已是选中态</v>
      </c>
      <c r="G179" s="33" t="str">
        <v>1.选择保留最近30天按钮
2.点击“确定”按钮</v>
      </c>
      <c r="H179" s="56" t="str">
        <v>2.删除30天前的历史数据；已切换第三个按钮为选中态</v>
      </c>
      <c r="I179" s="61" t="str">
        <v>PASS</v>
      </c>
      <c r="J179" s="61"/>
      <c r="K179" s="61"/>
      <c r="L179" s="61"/>
      <c r="M179" s="61"/>
      <c r="N179" s="61"/>
      <c r="O179" s="61"/>
      <c r="P179" s="61"/>
      <c r="Q179" s="61"/>
      <c r="R179" s="61"/>
    </row>
    <row customHeight="true" ht="36" r="180">
      <c r="A180" s="61"/>
      <c r="B180" s="2" t="str">
        <v>SYNC+_0122</v>
      </c>
      <c r="C180" s="8" t="str">
        <v>7-2.2.3退出更改设置项弹窗</v>
      </c>
      <c r="D180" s="33" t="str">
        <v>默认设置项-退出更改设置项弹窗-选择保留最近30天-确定</v>
      </c>
      <c r="E180" s="2" t="str">
        <v>P2</v>
      </c>
      <c r="F180" s="56" t="str">
        <v>1.已选择保留30天</v>
      </c>
      <c r="G180" s="33" t="str">
        <v>1.生成新的历史记录
2.查看护航历史</v>
      </c>
      <c r="H180" s="56" t="str">
        <v>2.30天前的历史被删除</v>
      </c>
      <c r="I180" s="61" t="str">
        <v>PASS</v>
      </c>
      <c r="J180" s="61"/>
      <c r="K180" s="61"/>
      <c r="L180" s="61"/>
      <c r="M180" s="61"/>
      <c r="N180" s="61"/>
      <c r="O180" s="61"/>
      <c r="P180" s="61"/>
      <c r="Q180" s="61"/>
      <c r="R180" s="61"/>
    </row>
    <row customHeight="true" ht="70" r="181">
      <c r="A181" s="61"/>
      <c r="B181" s="2" t="str">
        <v>SYNC+_0122</v>
      </c>
      <c r="C181" s="8" t="str">
        <v>7-2.2.3退出更改设置项弹窗</v>
      </c>
      <c r="D181" s="33" t="str">
        <v>更改默认设置项-退出更改设置项弹窗-选择保留最近一年-取消-查看护航历史</v>
      </c>
      <c r="E181" s="2" t="str">
        <v>P3</v>
      </c>
      <c r="F181" s="56" t="str">
        <v>1.进入护航历史保存界面，默认第一个按钮已是选中态</v>
      </c>
      <c r="G181" s="33" t="str">
        <v>1.选择保留最近一年按钮
2.点击“取消”按钮 
3.选择护航历史Tab bar，查看护航历史分页显示</v>
      </c>
      <c r="H181" s="56" t="str">
        <v>3.显示所有护航历史记录</v>
      </c>
      <c r="I181" s="61" t="str">
        <v>PASS</v>
      </c>
      <c r="J181" s="61"/>
      <c r="K181" s="61"/>
      <c r="L181" s="61"/>
      <c r="M181" s="61"/>
      <c r="N181" s="61"/>
      <c r="O181" s="61"/>
      <c r="P181" s="61"/>
      <c r="Q181" s="61"/>
      <c r="R181" s="61"/>
    </row>
    <row customHeight="true" ht="70" r="182">
      <c r="A182" s="61"/>
      <c r="B182" s="2" t="str">
        <v>SYNC+_0122</v>
      </c>
      <c r="C182" s="8" t="str">
        <v>7-2.2.3退出更改设置项弹窗</v>
      </c>
      <c r="D182" s="33" t="str">
        <v>更改默认设置项-退出更改设置项弹窗-选择保留最近一年-确定-查看护航历史</v>
      </c>
      <c r="E182" s="2" t="str">
        <v>P3</v>
      </c>
      <c r="F182" s="56" t="str">
        <v>1.进入护航历史保存界面，默认第一个按钮已是选中态</v>
      </c>
      <c r="G182" s="33" t="str">
        <v>1.选择保留最近一年按钮
2.点击“确定”按钮 
3.选择护航历史Tab bar，查看护航历史分页显示</v>
      </c>
      <c r="H182" s="56" t="str">
        <v>3.显示最近一年的护航历史记录</v>
      </c>
      <c r="I182" s="61" t="str">
        <v>PASS</v>
      </c>
      <c r="J182" s="61"/>
      <c r="K182" s="61"/>
      <c r="L182" s="61"/>
      <c r="M182" s="61"/>
      <c r="N182" s="61"/>
      <c r="O182" s="61"/>
      <c r="P182" s="61"/>
      <c r="Q182" s="61"/>
      <c r="R182" s="61"/>
    </row>
    <row customHeight="true" ht="70" r="183">
      <c r="A183" s="61"/>
      <c r="B183" s="2" t="str">
        <v>SYNC+_0122</v>
      </c>
      <c r="C183" s="8" t="str">
        <v>7-2.2.3退出更改设置项弹窗</v>
      </c>
      <c r="D183" s="33" t="str">
        <v>更改默认设置项-退出更改设置项弹窗-选择保留最近30天-取消-查看护航历史</v>
      </c>
      <c r="E183" s="2" t="str">
        <v>P3</v>
      </c>
      <c r="F183" s="56" t="str">
        <v>1.进入护航历史保存界面，默认第一个按钮已是选中态</v>
      </c>
      <c r="G183" s="33" t="str">
        <v>1.选择保留最近30天按钮
2.点击“取消”按钮 
3.选择护航历史Tab bar，查看护航历史分页显示</v>
      </c>
      <c r="H183" s="56" t="str">
        <v>3.显示所有护航历史记录</v>
      </c>
      <c r="I183" s="61" t="str">
        <v>PASS</v>
      </c>
      <c r="J183" s="61"/>
      <c r="K183" s="61"/>
      <c r="L183" s="61"/>
      <c r="M183" s="61"/>
      <c r="N183" s="61"/>
      <c r="O183" s="61"/>
      <c r="P183" s="61"/>
      <c r="Q183" s="61"/>
      <c r="R183" s="61"/>
    </row>
    <row customHeight="true" ht="70" r="184">
      <c r="A184" s="61"/>
      <c r="B184" s="2" t="str">
        <v>SYNC+_0122</v>
      </c>
      <c r="C184" s="8" t="str">
        <v>7-2.2.3退出更改设置项弹窗</v>
      </c>
      <c r="D184" s="33" t="str">
        <v>更改默认设置项-退出更改设置项弹窗-选择保留最近30天-确定-查看护航历史</v>
      </c>
      <c r="E184" s="2" t="str">
        <v>P3</v>
      </c>
      <c r="F184" s="56" t="str">
        <v>1.进入护航历史保存界面，默认第一个按钮已是选中态</v>
      </c>
      <c r="G184" s="33" t="str">
        <v>1.选择保留最近30天按钮
2.点击“确定”按钮 
3.选择护航历史Tab bar，查看护航历史分页显示</v>
      </c>
      <c r="H184" s="56" t="str">
        <v>3.显示最近30天的护航历史记录</v>
      </c>
      <c r="I184" s="61" t="str">
        <v>PASS</v>
      </c>
      <c r="J184" s="61"/>
      <c r="K184" s="61"/>
      <c r="L184" s="61"/>
      <c r="M184" s="61"/>
      <c r="N184" s="61"/>
      <c r="O184" s="61"/>
      <c r="P184" s="61"/>
      <c r="Q184" s="61"/>
      <c r="R184" s="61"/>
    </row>
    <row customHeight="true" ht="36" r="185">
      <c r="A185" s="61"/>
      <c r="B185" s="2" t="str">
        <v>SYNC+_0122</v>
      </c>
      <c r="C185" s="8" t="str">
        <v>7-2.2.3退出更改设置项弹窗</v>
      </c>
      <c r="D185" s="33" t="str">
        <v>保留最近一年设置项-退出更改设置项弹窗-选择保留所有</v>
      </c>
      <c r="E185" s="2" t="str">
        <v>P2</v>
      </c>
      <c r="F185" s="56" t="str">
        <v>1.进入护航历史保存界面，第二个按钮已是选中态</v>
      </c>
      <c r="G185" s="33" t="str">
        <v>1.选择保留所有按钮</v>
      </c>
      <c r="H185" s="56" t="str">
        <v>1.不会弹出确认弹窗，直接选中第一个按钮</v>
      </c>
      <c r="I185" s="61" t="str">
        <v>PASS</v>
      </c>
      <c r="J185" s="61"/>
      <c r="K185" s="61"/>
      <c r="L185" s="61"/>
      <c r="M185" s="61"/>
      <c r="N185" s="61"/>
      <c r="O185" s="61"/>
      <c r="P185" s="61"/>
      <c r="Q185" s="61"/>
      <c r="R185" s="61"/>
    </row>
    <row customHeight="true" ht="53" r="186">
      <c r="A186" s="61"/>
      <c r="B186" s="2" t="str">
        <v>SYNC+_0122</v>
      </c>
      <c r="C186" s="8" t="str">
        <v>7-2.2.3退出更改设置项弹窗</v>
      </c>
      <c r="D186" s="33" t="str">
        <v>保留最近一年设置项-退出更改设置项弹窗-选择保留最近30天-取消</v>
      </c>
      <c r="E186" s="2" t="str">
        <v>P2</v>
      </c>
      <c r="F186" s="56" t="str">
        <v>1.进入护航历史保存界面，第二个按钮已是选中态</v>
      </c>
      <c r="G186" s="33" t="str">
        <v>1.选择保留最近30天按钮
2.点击“取消”按钮</v>
      </c>
      <c r="H186" s="56" t="str">
        <v>2.后台执行相应的操作，界面返回护航历史保存界面；按钮状态不变</v>
      </c>
      <c r="I186" s="61" t="str">
        <v>PASS</v>
      </c>
      <c r="J186" s="61"/>
      <c r="K186" s="61"/>
      <c r="L186" s="61"/>
      <c r="M186" s="61"/>
      <c r="N186" s="61"/>
      <c r="O186" s="61"/>
      <c r="P186" s="61"/>
      <c r="Q186" s="61"/>
      <c r="R186" s="61"/>
    </row>
    <row customHeight="true" ht="53" r="187">
      <c r="A187" s="61"/>
      <c r="B187" s="2" t="str">
        <v>SYNC+_0122</v>
      </c>
      <c r="C187" s="8" t="str">
        <v>7-2.2.3退出更改设置项弹窗</v>
      </c>
      <c r="D187" s="33" t="str">
        <v>保留最近一年设置项-退出更改设置项弹窗-选择保留最近30天-确定</v>
      </c>
      <c r="E187" s="2" t="str">
        <v>P2</v>
      </c>
      <c r="F187" s="56" t="str">
        <v>1.进入护航历史保存界面，第二个按钮已是选中态</v>
      </c>
      <c r="G187" s="33" t="str">
        <v>1.选择保留最近30天按钮
2.点击“确定”按钮</v>
      </c>
      <c r="H187" s="56" t="str">
        <v>2.后台执行相应的操作，界面返回护航历史保存界面；已切换第三个按钮为选中态</v>
      </c>
      <c r="I187" s="61" t="str">
        <v>PASS</v>
      </c>
      <c r="J187" s="61"/>
      <c r="K187" s="61"/>
      <c r="L187" s="61"/>
      <c r="M187" s="61"/>
      <c r="N187" s="61"/>
      <c r="O187" s="61"/>
      <c r="P187" s="61"/>
      <c r="Q187" s="61"/>
      <c r="R187" s="61"/>
    </row>
    <row customHeight="true" ht="53" r="188">
      <c r="A188" s="61"/>
      <c r="B188" s="2" t="str">
        <v>SYNC+_0122</v>
      </c>
      <c r="C188" s="8" t="str">
        <v>7-2.2.3退出更改设置项弹窗</v>
      </c>
      <c r="D188" s="33" t="str">
        <v>更改保留最近一年设置项-退出更改设置项弹窗-选择保留所有-查看护航历史</v>
      </c>
      <c r="E188" s="2" t="str">
        <v>P3</v>
      </c>
      <c r="F188" s="56" t="str">
        <v>1.进入护航历史保存界面，第二个按钮已是选中态</v>
      </c>
      <c r="G188" s="33" t="str">
        <v>1.选择保留所有按钮</v>
      </c>
      <c r="H188" s="56" t="str">
        <v>1.显示所有护航历史记录</v>
      </c>
      <c r="I188" s="61" t="str">
        <v>PASS</v>
      </c>
      <c r="J188" s="61"/>
      <c r="K188" s="61"/>
      <c r="L188" s="61"/>
      <c r="M188" s="61"/>
      <c r="N188" s="61"/>
      <c r="O188" s="61"/>
      <c r="P188" s="61"/>
      <c r="Q188" s="61"/>
      <c r="R188" s="61"/>
    </row>
    <row customHeight="true" ht="70" r="189">
      <c r="A189" s="61"/>
      <c r="B189" s="2" t="str">
        <v>SYNC+_0122</v>
      </c>
      <c r="C189" s="8" t="str">
        <v>7-2.2.3退出更改设置项弹窗</v>
      </c>
      <c r="D189" s="33" t="str">
        <v>更改保留最近一年设置项-退出更改设置项弹窗-选择保留最近30天-取消-查看护航历史</v>
      </c>
      <c r="E189" s="2" t="str">
        <v>P3</v>
      </c>
      <c r="F189" s="56" t="str">
        <v>1.进入护航历史保存界面，第二个按钮已是选中态</v>
      </c>
      <c r="G189" s="33" t="str">
        <v>1.选择保留最近30天按钮
2.点击“取消”按钮 
3.选择护航历史Tab bar，查看护航历史分页显示</v>
      </c>
      <c r="H189" s="56" t="str">
        <v>3.显示最近一年的护航历史记录</v>
      </c>
      <c r="I189" s="61" t="str">
        <v>PASS</v>
      </c>
      <c r="J189" s="61"/>
      <c r="K189" s="61"/>
      <c r="L189" s="61"/>
      <c r="M189" s="61"/>
      <c r="N189" s="61"/>
      <c r="O189" s="61"/>
      <c r="P189" s="61"/>
      <c r="Q189" s="61"/>
      <c r="R189" s="61"/>
    </row>
    <row customHeight="true" ht="70" r="190">
      <c r="A190" s="61"/>
      <c r="B190" s="2" t="str">
        <v>SYNC+_0122</v>
      </c>
      <c r="C190" s="8" t="str">
        <v>7-2.2.3退出更改设置项弹窗</v>
      </c>
      <c r="D190" s="33" t="str">
        <v>更改保留最近一年设置项-退出更改设置项弹窗-选择保留最近30天-确定-查看护航历史</v>
      </c>
      <c r="E190" s="2" t="str">
        <v>P3</v>
      </c>
      <c r="F190" s="56" t="str">
        <v>1.进入护航历史保存界面，第二个按钮已是选中态</v>
      </c>
      <c r="G190" s="33" t="str">
        <v>1.选择保留最近30天按钮
2.点击“确定”按钮 
3.选择护航历史Tab bar，查看护航历史分页显示</v>
      </c>
      <c r="H190" s="56" t="str">
        <v>3.显示最近30天的护航历史记录</v>
      </c>
      <c r="I190" s="61" t="str">
        <v>PASS</v>
      </c>
      <c r="J190" s="61"/>
      <c r="K190" s="61"/>
      <c r="L190" s="61"/>
      <c r="M190" s="61"/>
      <c r="N190" s="61"/>
      <c r="O190" s="61"/>
      <c r="P190" s="61"/>
      <c r="Q190" s="61"/>
      <c r="R190" s="61"/>
    </row>
    <row customHeight="true" ht="36" r="191">
      <c r="A191" s="61"/>
      <c r="B191" s="2" t="str">
        <v>SYNC+_0122</v>
      </c>
      <c r="C191" s="8" t="str">
        <v>7-2.2.3退出更改设置项弹窗</v>
      </c>
      <c r="D191" s="33" t="str">
        <v>最近30天设置项-退出更改设置项弹窗-选择保留最近一年</v>
      </c>
      <c r="E191" s="2" t="str">
        <v>P2</v>
      </c>
      <c r="F191" s="56" t="str">
        <v>1.进入护航历史保存界面，默认第三个按钮已是选中态</v>
      </c>
      <c r="G191" s="33" t="str">
        <v>1.选择保留最近一年按钮</v>
      </c>
      <c r="H191" s="56" t="str">
        <v>1.不会弹出确认弹窗，直接选中第二个按钮</v>
      </c>
      <c r="I191" s="61" t="str">
        <v>PASS</v>
      </c>
      <c r="J191" s="61"/>
      <c r="K191" s="61"/>
      <c r="L191" s="61"/>
      <c r="M191" s="61"/>
      <c r="N191" s="61"/>
      <c r="O191" s="61"/>
      <c r="P191" s="61"/>
      <c r="Q191" s="61"/>
      <c r="R191" s="61"/>
    </row>
    <row customHeight="true" ht="36" r="192">
      <c r="A192" s="61"/>
      <c r="B192" s="2" t="str">
        <v>SYNC+_0122</v>
      </c>
      <c r="C192" s="8" t="str">
        <v>7-2.2.3退出更改设置项弹窗</v>
      </c>
      <c r="D192" s="33" t="str">
        <v>最近30天设置项-退出更改设置项弹窗-选择保留所有</v>
      </c>
      <c r="E192" s="2" t="str">
        <v>P2</v>
      </c>
      <c r="F192" s="56" t="str">
        <v>1.进入护航历史保存界面，默认第三个按钮已是选中态</v>
      </c>
      <c r="G192" s="33" t="str">
        <v>1.选择保留所有按钮</v>
      </c>
      <c r="H192" s="56" t="str">
        <v>1.不会弹出确认弹窗，直接选中第一个按钮</v>
      </c>
      <c r="I192" s="61" t="str">
        <v>PASS</v>
      </c>
      <c r="J192" s="61"/>
      <c r="K192" s="61"/>
      <c r="L192" s="61"/>
      <c r="M192" s="61"/>
      <c r="N192" s="61"/>
      <c r="O192" s="61"/>
      <c r="P192" s="61"/>
      <c r="Q192" s="61"/>
      <c r="R192" s="61"/>
    </row>
    <row customHeight="true" ht="53" r="193">
      <c r="A193" s="61"/>
      <c r="B193" s="2" t="str">
        <v>SYNC+_0122</v>
      </c>
      <c r="C193" s="8" t="str">
        <v>7-2.2.3退出更改设置项弹窗</v>
      </c>
      <c r="D193" s="33" t="str">
        <v>更改最近30天设置项-退出更改设置项弹窗-选择保留最近一年-查看护航历史</v>
      </c>
      <c r="E193" s="2" t="str">
        <v>P3</v>
      </c>
      <c r="F193" s="56" t="str">
        <v>1.进入护航历史保存界面，默认第三个按钮已是选中态</v>
      </c>
      <c r="G193" s="33" t="str">
        <v>1.选择保留最近一年按钮</v>
      </c>
      <c r="H193" s="56" t="str">
        <v>1.显示最近一年的护航历史记录</v>
      </c>
      <c r="I193" s="61" t="str">
        <v>PASS</v>
      </c>
      <c r="J193" s="61"/>
      <c r="K193" s="61"/>
      <c r="L193" s="61"/>
      <c r="M193" s="61"/>
      <c r="N193" s="61"/>
      <c r="O193" s="61"/>
      <c r="P193" s="61"/>
      <c r="Q193" s="61"/>
      <c r="R193" s="61"/>
    </row>
    <row customHeight="true" ht="53" r="194">
      <c r="A194" s="61"/>
      <c r="B194" s="2" t="str">
        <v>SYNC+_0122</v>
      </c>
      <c r="C194" s="8" t="str">
        <v>7-2.2.3退出更改设置项弹窗</v>
      </c>
      <c r="D194" s="33" t="str">
        <v>更改最近30天设置项-退出更改设置项弹窗-选择保留所有-查看护航历史</v>
      </c>
      <c r="E194" s="2" t="str">
        <v>P3</v>
      </c>
      <c r="F194" s="56" t="str">
        <v>1.进入护航历史保存界面，默认第三个按钮已是选中态</v>
      </c>
      <c r="G194" s="33" t="str">
        <v>1.选择保留所有按钮</v>
      </c>
      <c r="H194" s="56" t="str">
        <v>1.显示所有护航历史记录</v>
      </c>
      <c r="I194" s="61" t="str">
        <v>PASS</v>
      </c>
      <c r="J194" s="61"/>
      <c r="K194" s="61"/>
      <c r="L194" s="61"/>
      <c r="M194" s="61"/>
      <c r="N194" s="61"/>
      <c r="O194" s="61"/>
      <c r="P194" s="61"/>
      <c r="Q194" s="61"/>
      <c r="R194" s="61"/>
    </row>
    <row customHeight="true" ht="88" r="195">
      <c r="A195" s="162"/>
      <c r="B195" s="96" t="str">
        <v>SYNC+_0122</v>
      </c>
      <c r="C195" s="163" t="str">
        <v>7-2.3护航历史-无法保存记录提示</v>
      </c>
      <c r="D195" s="66" t="str">
        <v>无法保存记录提示</v>
      </c>
      <c r="E195" s="2" t="str">
        <v>P2</v>
      </c>
      <c r="F195" s="56" t="str">
        <v>1.存储空间已满（dd if=/dev/zero of=/data/aa.bin bs=1073741824 count=30）</v>
      </c>
      <c r="G195" s="56" t="str">
        <v>1.熄火</v>
      </c>
      <c r="H195" s="95" t="str">
        <v>1.提示“存储空间已满，护航行程保存失败！”</v>
      </c>
      <c r="I195" s="61" t="str">
        <v>PASS</v>
      </c>
      <c r="J195" s="162"/>
      <c r="K195" s="162"/>
      <c r="L195" s="162"/>
      <c r="M195" s="162"/>
      <c r="N195" s="162"/>
      <c r="O195" s="162"/>
      <c r="P195" s="162"/>
      <c r="Q195" s="162"/>
      <c r="R195" s="162"/>
    </row>
    <row customHeight="true" ht="88" r="196">
      <c r="A196" s="61"/>
      <c r="B196" s="96" t="str">
        <v>SYNC+_0122</v>
      </c>
      <c r="C196" s="2" t="str">
        <v>7-2.3护航历史-存储空间已满自动删除五条历史记录</v>
      </c>
      <c r="D196" s="33" t="str">
        <v>无法保存记录提示</v>
      </c>
      <c r="E196" s="23" t="str">
        <v>P2</v>
      </c>
      <c r="F196" s="56" t="str">
        <v>1.存储空间已满（dd if=/dev/zero of=/data/aa.bin bs=1073741824 count=30）</v>
      </c>
      <c r="G196" s="1" t="str">
        <v>1.熄火，查看护航历史</v>
      </c>
      <c r="H196" s="56" t="str">
        <v>1.自动删除五条历史记录</v>
      </c>
      <c r="I196" s="61" t="str">
        <v>PASS</v>
      </c>
      <c r="J196" s="61"/>
      <c r="K196" s="61"/>
      <c r="L196" s="61"/>
      <c r="M196" s="61"/>
      <c r="N196" s="61"/>
      <c r="O196" s="61"/>
      <c r="P196" s="61"/>
      <c r="Q196" s="61"/>
      <c r="R196" s="61"/>
    </row>
    <row customHeight="true" ht="18" r="197">
      <c r="A197" s="61"/>
      <c r="B197" s="158" t="str">
        <v>SYNC+_0122</v>
      </c>
      <c r="C197" s="67" t="str">
        <v>语音-车辆状态</v>
      </c>
      <c r="D197" s="160" t="str">
        <v>语音打开车辆状态</v>
      </c>
      <c r="E197" s="2" t="str">
        <v>P1</v>
      </c>
      <c r="F197" s="161" t="str">
        <v>1.车机供电正常</v>
      </c>
      <c r="G197" s="160" t="str">
        <v>1.语音输入”打开车辆状态“</v>
      </c>
      <c r="H197" s="56" t="str">
        <v>1.界面跳转到vha界面，tts：好的</v>
      </c>
      <c r="I197" s="61" t="str">
        <v>PASS</v>
      </c>
      <c r="J197" s="61"/>
      <c r="K197" s="61"/>
      <c r="L197" s="61"/>
      <c r="M197" s="61"/>
      <c r="N197" s="61"/>
      <c r="O197" s="61"/>
      <c r="P197" s="61"/>
      <c r="Q197" s="61"/>
      <c r="R197" s="61"/>
    </row>
    <row customHeight="true" ht="70" r="198">
      <c r="A198" s="61"/>
      <c r="B198" s="158" t="str">
        <v>SYNC+_0122</v>
      </c>
      <c r="C198" s="67" t="str">
        <v>语音-续航里程</v>
      </c>
      <c r="D198" s="33" t="str">
        <v>语音查看续航里程</v>
      </c>
      <c r="E198" s="22" t="str">
        <v>P1</v>
      </c>
      <c r="F198" s="67" t="str">
        <v>1.车机供电正常</v>
      </c>
      <c r="G198" s="33" t="str">
        <v>1.语音输入”续航里程“</v>
      </c>
      <c r="H198" s="56" t="str">
        <v>1.tts：你可以在仪表上查看续航里程/
当前剩余续航里程为XXX单位（km/英里）</v>
      </c>
      <c r="I198" s="61" t="str">
        <v>PASS</v>
      </c>
      <c r="J198" s="61"/>
      <c r="K198" s="61"/>
      <c r="L198" s="61"/>
      <c r="M198" s="61"/>
      <c r="N198" s="61"/>
      <c r="O198" s="61"/>
      <c r="P198" s="61"/>
      <c r="Q198" s="61"/>
      <c r="R198" s="61"/>
    </row>
    <row customHeight="true" ht="70" r="199">
      <c r="A199" s="61"/>
      <c r="B199" s="2" t="str">
        <v>SYNC+_0122</v>
      </c>
      <c r="C199" s="67" t="str">
        <v>语音-汽车油量</v>
      </c>
      <c r="D199" s="33" t="str">
        <v>语音查看汽车油量</v>
      </c>
      <c r="E199" s="22" t="str">
        <v>P1</v>
      </c>
      <c r="F199" s="67" t="str">
        <v>1.车机供电正常</v>
      </c>
      <c r="G199" s="33" t="str">
        <v>1.语音输入”汽车油量/电量是多少”</v>
      </c>
      <c r="H199" s="56" t="str">
        <v>1.tts：你可以在仪表上查看电池电量和剩余油量/
当前油量为xx%，电量为xx%，剩余续航里程为XXX单位（km/英里）</v>
      </c>
      <c r="I199" s="61" t="str">
        <v>PASS</v>
      </c>
      <c r="J199" s="61"/>
      <c r="K199" s="61"/>
      <c r="L199" s="61"/>
      <c r="M199" s="61"/>
      <c r="N199" s="61"/>
      <c r="O199" s="61"/>
      <c r="P199" s="61"/>
      <c r="Q199" s="61"/>
      <c r="R199" s="61"/>
    </row>
  </sheetData>
  <dataValidations count="1">
    <dataValidation allowBlank="true" errorStyle="stop" showErrorMessage="true" sqref="I2:I199" type="list">
      <formula1>"PASS,FAIL,BLOCK,NT"</formula1>
    </dataValidation>
  </dataValidation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8" t="str" xml:space="preserve">
        <v> 测试报告</v>
      </c>
      <c r="B1" s="18"/>
      <c r="C1" s="18"/>
      <c r="D1" s="18"/>
      <c r="E1" s="18"/>
      <c r="F1" s="18"/>
      <c r="G1" s="18"/>
      <c r="H1" s="18"/>
      <c r="I1" s="18"/>
      <c r="J1" s="18"/>
      <c r="K1" s="7"/>
      <c r="L1" s="7"/>
      <c r="M1" s="7"/>
      <c r="N1" s="7"/>
      <c r="O1" s="7"/>
      <c r="P1" s="7"/>
      <c r="Q1" s="7"/>
      <c r="R1" s="7"/>
      <c r="S1" s="7"/>
      <c r="T1" s="7"/>
    </row>
    <row customHeight="true" ht="16" r="2">
      <c r="A2" s="32" t="str">
        <v>General Information</v>
      </c>
      <c r="B2" s="32"/>
      <c r="C2" s="32"/>
      <c r="D2" s="32"/>
      <c r="E2" s="32"/>
      <c r="F2" s="32"/>
      <c r="G2" s="32"/>
      <c r="H2" s="32"/>
      <c r="I2" s="32"/>
      <c r="J2" s="32"/>
      <c r="K2" s="7"/>
      <c r="L2" s="7"/>
      <c r="M2" s="7"/>
      <c r="N2" s="7"/>
      <c r="O2" s="7"/>
      <c r="P2" s="7"/>
      <c r="Q2" s="7"/>
      <c r="R2" s="7"/>
      <c r="S2" s="7"/>
      <c r="T2" s="7"/>
    </row>
    <row customHeight="true" ht="18" r="3">
      <c r="A3" s="14" t="str">
        <v>MCU Version</v>
      </c>
      <c r="B3" s="15"/>
      <c r="C3" s="15"/>
      <c r="D3" s="15"/>
      <c r="E3" s="15"/>
      <c r="F3" s="16" t="str">
        <v>Test Date</v>
      </c>
      <c r="G3" s="17"/>
      <c r="H3" s="17"/>
      <c r="I3" s="17"/>
      <c r="J3" s="17"/>
      <c r="K3" s="7"/>
      <c r="L3" s="7"/>
      <c r="M3" s="7"/>
      <c r="N3" s="7"/>
      <c r="O3" s="7"/>
      <c r="P3" s="7"/>
      <c r="Q3" s="7"/>
      <c r="R3" s="7"/>
      <c r="S3" s="7"/>
      <c r="T3" s="7"/>
    </row>
    <row customHeight="true" ht="18" r="4">
      <c r="A4" s="14" t="str">
        <v>SW Version</v>
      </c>
      <c r="B4" s="15"/>
      <c r="C4" s="15"/>
      <c r="D4" s="15"/>
      <c r="E4" s="15"/>
      <c r="F4" s="16" t="str">
        <v>Tester</v>
      </c>
      <c r="G4" s="17"/>
      <c r="H4" s="17"/>
      <c r="I4" s="17"/>
      <c r="J4" s="17"/>
      <c r="K4" s="7"/>
      <c r="L4" s="7"/>
      <c r="M4" s="7"/>
      <c r="N4" s="7"/>
      <c r="O4" s="7"/>
      <c r="P4" s="7"/>
      <c r="Q4" s="7"/>
      <c r="R4" s="7"/>
      <c r="S4" s="7"/>
      <c r="T4" s="7"/>
    </row>
    <row customHeight="true" ht="18" r="5">
      <c r="A5" s="14" t="str">
        <v>HW Version</v>
      </c>
      <c r="B5" s="15" t="str">
        <v>B&amp;C</v>
      </c>
      <c r="C5" s="15"/>
      <c r="D5" s="15"/>
      <c r="E5" s="15"/>
      <c r="F5" s="16" t="str">
        <v>Version Date</v>
      </c>
      <c r="G5" s="17"/>
      <c r="H5" s="17"/>
      <c r="I5" s="17"/>
      <c r="J5" s="17"/>
      <c r="K5" s="7"/>
      <c r="L5" s="7"/>
      <c r="M5" s="7"/>
      <c r="N5" s="7"/>
      <c r="O5" s="7"/>
      <c r="P5" s="7"/>
      <c r="Q5" s="7"/>
      <c r="R5" s="7"/>
      <c r="S5" s="7"/>
      <c r="T5" s="7"/>
    </row>
    <row customHeight="true" ht="18" r="6">
      <c r="A6" s="14" t="str">
        <v>Test Environment</v>
      </c>
      <c r="B6" s="15" t="str">
        <v>台架</v>
      </c>
      <c r="C6" s="15"/>
      <c r="D6" s="15"/>
      <c r="E6" s="15"/>
      <c r="F6" s="16" t="str">
        <v>Test Method</v>
      </c>
      <c r="G6" s="17" t="str">
        <v>手工测试</v>
      </c>
      <c r="H6" s="17"/>
      <c r="I6" s="17"/>
      <c r="J6" s="17"/>
      <c r="K6" s="7"/>
      <c r="L6" s="7"/>
      <c r="M6" s="7"/>
      <c r="N6" s="7"/>
      <c r="O6" s="7"/>
      <c r="P6" s="7"/>
      <c r="Q6" s="7"/>
      <c r="R6" s="7"/>
      <c r="S6" s="7"/>
      <c r="T6" s="7"/>
    </row>
    <row customHeight="true" ht="19" r="7">
      <c r="A7" s="18" t="str">
        <v>Test Results</v>
      </c>
      <c r="B7" s="18"/>
      <c r="C7" s="18"/>
      <c r="D7" s="18"/>
      <c r="E7" s="18"/>
      <c r="F7" s="18"/>
      <c r="G7" s="18"/>
      <c r="H7" s="18"/>
      <c r="I7" s="18"/>
      <c r="J7" s="18"/>
      <c r="K7" s="7"/>
      <c r="L7" s="7"/>
      <c r="M7" s="7"/>
      <c r="N7" s="7"/>
      <c r="O7" s="7"/>
      <c r="P7" s="7"/>
      <c r="Q7" s="7"/>
      <c r="R7" s="7"/>
      <c r="S7" s="7"/>
      <c r="T7" s="7"/>
    </row>
    <row customHeight="true" ht="18" r="8">
      <c r="A8" s="20" t="str">
        <v>FeatureID</v>
      </c>
      <c r="B8" s="20" t="str">
        <v>模块</v>
      </c>
      <c r="C8" s="20" t="str">
        <v>Total Cases</v>
      </c>
      <c r="D8" s="20" t="str">
        <v>Pass</v>
      </c>
      <c r="E8" s="20" t="str">
        <v>Fail</v>
      </c>
      <c r="F8" s="20" t="str">
        <v>Block</v>
      </c>
      <c r="G8" s="20" t="str">
        <v>NT</v>
      </c>
      <c r="H8" s="20" t="str">
        <v>Pass Rate</v>
      </c>
      <c r="I8" s="20" t="str">
        <v>Run Rate</v>
      </c>
      <c r="J8" s="20" t="str">
        <v>执行人员</v>
      </c>
      <c r="K8" s="21"/>
      <c r="L8" s="21"/>
      <c r="M8" s="21"/>
      <c r="N8" s="21"/>
      <c r="O8" s="21"/>
      <c r="P8" s="21"/>
      <c r="Q8" s="21"/>
      <c r="R8" s="21"/>
      <c r="S8" s="21"/>
      <c r="T8" s="21"/>
    </row>
    <row customHeight="true" ht="25" r="9">
      <c r="A9" s="2" t="str">
        <v>SYNC+_Z0050</v>
      </c>
      <c r="B9" s="10" t="s">
        <v>4</v>
      </c>
      <c r="C9" s="2">
        <f>COUNTIF('无线充电'!H:H,"P0")+COUNTIF('无线充电'!H:H,"P1")+COUNTIF('无线充电'!H:H,"P2")+COUNTIF('无线充电'!H:H,"P3")</f>
      </c>
      <c r="D9" s="2">
        <f>COUNTIF('无线充电'!K:K,"PASS")</f>
      </c>
      <c r="E9" s="2">
        <f>COUNTIF('无线充电'!K:K,"FAIL")</f>
      </c>
      <c r="F9" s="2">
        <f>COUNTIF('无线充电'!K:K,"BLOCK")</f>
      </c>
      <c r="G9" s="2">
        <f>COUNTIF('无线充电'!K:K,"NT")</f>
      </c>
      <c r="H9" s="6">
        <f>D9/C9</f>
      </c>
      <c r="I9" s="9">
        <f>(D9+E9+F9+G9)/C9</f>
      </c>
      <c r="J9" s="8" t="str">
        <v>俞乾</v>
      </c>
      <c r="K9" s="7"/>
      <c r="L9" s="7"/>
      <c r="M9" s="7"/>
      <c r="N9" s="7"/>
      <c r="O9" s="7"/>
      <c r="P9" s="7"/>
      <c r="Q9" s="7"/>
      <c r="R9" s="7"/>
      <c r="S9" s="7"/>
      <c r="T9" s="7"/>
    </row>
    <row customHeight="true" ht="18" r="10">
      <c r="A10" s="8" t="str">
        <v>SYNC+_Z0026</v>
      </c>
      <c r="B10" s="10" t="s">
        <v>3</v>
      </c>
      <c r="C10" s="2">
        <f>COUNTIF('蓝牙电话'!H:H,"P0")+COUNTIF('蓝牙电话'!H:H,"P1")+COUNTIF('蓝牙电话'!H:H,"P2")+COUNTIF('蓝牙电话'!H:H,"P3")</f>
      </c>
      <c r="D10" s="2">
        <f>COUNTIF('蓝牙电话'!K:K,"PASS")</f>
      </c>
      <c r="E10" s="2">
        <f>COUNTIF('蓝牙电话'!K:K,"FAIL")</f>
      </c>
      <c r="F10" s="2">
        <f>COUNTIF('蓝牙电话'!K:K,"BLOCK")</f>
      </c>
      <c r="G10" s="2">
        <f>COUNTIF('蓝牙电话'!K:K,"NT")</f>
      </c>
      <c r="H10" s="6">
        <f>D10/C10</f>
      </c>
      <c r="I10" s="9">
        <f>(D10+E10+F10+G10)/C10</f>
      </c>
      <c r="J10" s="8" t="str">
        <v>程文峰</v>
      </c>
      <c r="K10" s="7"/>
      <c r="L10" s="7"/>
      <c r="M10" s="7"/>
      <c r="N10" s="7"/>
      <c r="O10" s="7"/>
      <c r="P10" s="7"/>
      <c r="Q10" s="7"/>
      <c r="R10" s="7"/>
      <c r="S10" s="7"/>
      <c r="T10" s="7"/>
    </row>
    <row customHeight="true" ht="18" r="11">
      <c r="A11" s="8" t="str">
        <v>SYNC+_0134</v>
      </c>
      <c r="B11" s="7" t="str">
        <v>林肯香氛-611</v>
      </c>
      <c r="C11" s="2">
        <v>74</v>
      </c>
      <c r="D11" s="2">
        <f>COUNTIF('林肯香氛-611'!H:H,"PASS")</f>
      </c>
      <c r="E11" s="2">
        <f>COUNTIF('林肯香氛-611'!H:H,"FAIL")</f>
      </c>
      <c r="F11" s="2">
        <f>COUNTIF('林肯香氛-611'!H:H,"BLOCK")</f>
      </c>
      <c r="G11" s="2">
        <f>COUNTIF('林肯香氛-611'!H:H,"NT")</f>
      </c>
      <c r="H11" s="6">
        <f>D11/C11</f>
      </c>
      <c r="I11" s="9">
        <f>(D11+E11+F11+G11)/C11</f>
      </c>
      <c r="J11" s="8" t="str">
        <v>俞乾</v>
      </c>
      <c r="K11" s="7"/>
      <c r="L11" s="7"/>
      <c r="M11" s="7"/>
      <c r="N11" s="7"/>
      <c r="O11" s="7"/>
      <c r="P11" s="7"/>
      <c r="Q11" s="7"/>
      <c r="R11" s="7"/>
      <c r="S11" s="7"/>
      <c r="T11" s="7"/>
    </row>
    <row customHeight="true" ht="36" r="12">
      <c r="A12" s="8" t="str">
        <v>SYNC+_0129</v>
      </c>
      <c r="B12" s="10" t="s">
        <v>9</v>
      </c>
      <c r="C12" s="2">
        <f>COUNTIF('儿童座椅'!H:H,"P0")+COUNTIF('儿童座椅'!H:H,"P1")+COUNTIF('儿童座椅'!H:H,"P2")+COUNTIF('儿童座椅'!H:H,"P3")</f>
      </c>
      <c r="D12" s="2">
        <f>COUNTIF('儿童座椅'!I:I,"PASS")</f>
      </c>
      <c r="E12" s="2">
        <f>COUNTIF('儿童座椅'!I:I,"FAIL")</f>
      </c>
      <c r="F12" s="2">
        <f>COUNTIF('儿童座椅'!I:I,"BLOCK")</f>
      </c>
      <c r="G12" s="2">
        <f>COUNTIF('儿童座椅'!I:I,"NT")</f>
      </c>
      <c r="H12" s="6">
        <f>D12/C12</f>
      </c>
      <c r="I12" s="9">
        <f>(D12+E12+F12+G12)/C12</f>
      </c>
      <c r="J12" s="8" t="str">
        <v>袁露</v>
      </c>
      <c r="K12" s="7"/>
      <c r="L12" s="7"/>
      <c r="M12" s="7"/>
      <c r="N12" s="7"/>
      <c r="O12" s="7"/>
      <c r="P12" s="7"/>
      <c r="Q12" s="7"/>
      <c r="R12" s="7"/>
      <c r="S12" s="7"/>
      <c r="T12" s="7"/>
    </row>
    <row customHeight="true" ht="18" r="13">
      <c r="A13" s="8" t="str">
        <v>SYNC+_0106</v>
      </c>
      <c r="B13" s="10" t="s">
        <v>2</v>
      </c>
      <c r="C13" s="2">
        <f>COUNTIF(PAAK!E:E,"P0")+COUNTIF(PAAK!E:E,"P1")+COUNTIF(PAAK!E:E,"P2")+COUNTIF(PAAK!E:E,"P3")-COUNTIF(PAAK!I:I,"NA")</f>
      </c>
      <c r="D13" s="2">
        <f>COUNTIF(PAAK!I:I,"PASS")</f>
      </c>
      <c r="E13" s="2">
        <f>COUNTIF(PAAK!I:I,"FAIL")</f>
      </c>
      <c r="F13" s="2">
        <f>COUNTIF(PAAK!I:I,"BLOCK")</f>
      </c>
      <c r="G13" s="2">
        <f>COUNTIF(PAAK!I:I,"NT")</f>
      </c>
      <c r="H13" s="6">
        <f>D13/C13</f>
      </c>
      <c r="I13" s="9">
        <f>(D13+E13+F13+G13)/C13</f>
      </c>
      <c r="J13" s="8" t="str">
        <v>赵雅非</v>
      </c>
      <c r="K13" s="7"/>
      <c r="L13" s="7"/>
      <c r="M13" s="7"/>
      <c r="N13" s="7"/>
      <c r="O13" s="7"/>
      <c r="P13" s="7"/>
      <c r="Q13" s="7"/>
      <c r="R13" s="7"/>
      <c r="S13" s="7"/>
      <c r="T13" s="7"/>
    </row>
    <row customHeight="true" ht="18" r="14">
      <c r="A14" s="8" t="str">
        <v>SYNC+_0265</v>
      </c>
      <c r="B14" s="10" t="s">
        <v>7</v>
      </c>
      <c r="C14" s="2">
        <f>COUNTIF('V2I'!E:E,"P0")+COUNTIF('V2I'!E:E,"P1")+COUNTIF('V2I'!E:E,"P2")+COUNTIF('V2I'!E:E,"P3")</f>
      </c>
      <c r="D14" s="2">
        <f>COUNTIF('V2I'!I:I,"PASS")</f>
      </c>
      <c r="E14" s="2">
        <f>COUNTIF('V2I'!I:I,"FAIL")</f>
      </c>
      <c r="F14" s="2">
        <f>COUNTIF('V2I'!I:I,"BLOCK")</f>
      </c>
      <c r="G14" s="2">
        <f>COUNTIF('V2I'!I:I,"NT")</f>
      </c>
      <c r="H14" s="6">
        <f>D14/C14</f>
      </c>
      <c r="I14" s="9">
        <f>(D14+E14+F14+G14)/C14</f>
      </c>
      <c r="J14" s="8" t="str">
        <v>袁露</v>
      </c>
      <c r="K14" s="7"/>
      <c r="L14" s="7"/>
      <c r="M14" s="7"/>
      <c r="N14" s="7"/>
      <c r="O14" s="7"/>
      <c r="P14" s="7"/>
      <c r="Q14" s="7"/>
      <c r="R14" s="7"/>
      <c r="S14" s="7"/>
      <c r="T14" s="7"/>
    </row>
    <row customHeight="true" ht="18" r="15">
      <c r="A15" s="8" t="str">
        <v>SYNC+_0266</v>
      </c>
      <c r="B15" s="10" t="s">
        <v>1</v>
      </c>
      <c r="C15" s="2">
        <f>COUNTIF('3D车模'!E:E,"P0")+COUNTIF('3D车模'!E:E,"P1")+COUNTIF('3D车模'!E:E,"P2")+COUNTIF('3D车模'!E:E,"P3")</f>
      </c>
      <c r="D15" s="2">
        <f>COUNTIF('3D车模'!I:I,D8)</f>
      </c>
      <c r="E15" s="2">
        <f>COUNTIF('3D车模'!I:I,E8)</f>
      </c>
      <c r="F15" s="2">
        <f>COUNTIF('3D车模'!I:I,F8)</f>
      </c>
      <c r="G15" s="2">
        <f>COUNTIF('3D车模'!I:I,G8)</f>
      </c>
      <c r="H15" s="6">
        <f>D15/C15</f>
      </c>
      <c r="I15" s="9">
        <f>(D15+E15+F15+G15)/C15</f>
      </c>
      <c r="J15" s="8" t="str">
        <v>俞乾</v>
      </c>
      <c r="K15" s="7"/>
      <c r="L15" s="7"/>
      <c r="M15" s="7"/>
      <c r="N15" s="7"/>
      <c r="O15" s="7"/>
      <c r="P15" s="7"/>
      <c r="Q15" s="7"/>
      <c r="R15" s="7"/>
      <c r="S15" s="7"/>
      <c r="T15" s="7"/>
    </row>
    <row customHeight="true" ht="18" r="16">
      <c r="A16" s="8" t="str">
        <v>SYNC+_0122</v>
      </c>
      <c r="B16" s="10" t="s">
        <v>5</v>
      </c>
      <c r="C16" s="2">
        <f>COUNTIF(VHA!E:E,"P0")+COUNTIF(VHA!E:E,"P1")+COUNTIF(VHA!E:E,"P2")+COUNTIF(VHA!E:E,"P3")</f>
      </c>
      <c r="D16" s="2">
        <f>COUNTIF(VHA!I:I,D8)</f>
      </c>
      <c r="E16" s="2">
        <f>COUNTIF(VHA!I:I,E8)</f>
      </c>
      <c r="F16" s="2">
        <f>COUNTIF(VHA!I:I,F8)</f>
      </c>
      <c r="G16" s="2">
        <f>COUNTIF(VHA!I:I,G8)</f>
      </c>
      <c r="H16" s="6">
        <f>D16/C16</f>
      </c>
      <c r="I16" s="9">
        <f>(D16+E16+F16+G16)/C16</f>
      </c>
      <c r="J16" s="8" t="str">
        <v>俞乾</v>
      </c>
      <c r="K16" s="7"/>
      <c r="L16" s="7"/>
      <c r="M16" s="7"/>
      <c r="N16" s="7"/>
      <c r="O16" s="7"/>
      <c r="P16" s="7"/>
      <c r="Q16" s="7"/>
      <c r="R16" s="7"/>
      <c r="S16" s="7"/>
      <c r="T16" s="7"/>
    </row>
    <row customHeight="true" ht="19" r="17">
      <c r="A17" s="13" t="str">
        <v>Highlight State Description</v>
      </c>
      <c r="B17" s="11"/>
      <c r="C17" s="11"/>
      <c r="D17" s="11"/>
      <c r="E17" s="11"/>
      <c r="F17" s="11"/>
      <c r="G17" s="11"/>
      <c r="H17" s="11"/>
      <c r="I17" s="11"/>
      <c r="J17" s="11"/>
      <c r="K17" s="7"/>
      <c r="L17" s="7"/>
      <c r="M17" s="7"/>
      <c r="N17" s="7"/>
      <c r="O17" s="7"/>
      <c r="P17" s="7"/>
      <c r="Q17" s="12"/>
      <c r="R17" s="12"/>
      <c r="S17" s="12"/>
      <c r="T17" s="12"/>
    </row>
    <row customHeight="true" ht="33" r="18">
      <c r="A18" s="25" t="str">
        <v>Block项：
NT项：</v>
      </c>
      <c r="B18" s="24"/>
      <c r="C18" s="24"/>
      <c r="D18" s="24"/>
      <c r="E18" s="24"/>
      <c r="F18" s="24"/>
      <c r="G18" s="24"/>
      <c r="H18" s="24"/>
      <c r="I18" s="24"/>
      <c r="J18" s="24"/>
      <c r="K18" s="7"/>
      <c r="L18" s="7"/>
      <c r="M18" s="7"/>
      <c r="N18" s="7"/>
      <c r="O18" s="7"/>
      <c r="P18" s="7"/>
      <c r="Q18" s="7"/>
      <c r="R18" s="7"/>
      <c r="S18" s="7"/>
      <c r="T18" s="7"/>
    </row>
    <row customHeight="true" ht="19" r="19">
      <c r="A19" s="26" t="str">
        <v>Highlight Defects</v>
      </c>
      <c r="B19" s="27"/>
      <c r="C19" s="27"/>
      <c r="D19" s="27"/>
      <c r="E19" s="27"/>
      <c r="F19" s="27"/>
      <c r="G19" s="27"/>
      <c r="H19" s="27"/>
      <c r="I19" s="27"/>
      <c r="J19" s="27"/>
      <c r="K19" s="7"/>
      <c r="L19" s="7"/>
      <c r="M19" s="7"/>
      <c r="N19" s="7"/>
      <c r="O19" s="7"/>
      <c r="P19" s="7"/>
      <c r="Q19" s="12"/>
      <c r="R19" s="12"/>
      <c r="S19" s="12"/>
      <c r="T19" s="12"/>
    </row>
    <row customHeight="true" ht="25" r="20">
      <c r="A20" s="28" t="str">
        <v>模块</v>
      </c>
      <c r="B20" s="28" t="str">
        <v>影响Case数</v>
      </c>
      <c r="C20" s="28" t="str">
        <v>BugID</v>
      </c>
      <c r="D20" s="29" t="str">
        <v>标题</v>
      </c>
      <c r="E20" s="30"/>
      <c r="F20" s="31"/>
      <c r="G20" s="28" t="str">
        <v>严重程度</v>
      </c>
      <c r="H20" s="28" t="str">
        <v>状态</v>
      </c>
      <c r="I20" s="28" t="str">
        <v>归属</v>
      </c>
      <c r="J20" s="28" t="str">
        <v>分析</v>
      </c>
      <c r="K20" s="3"/>
      <c r="L20" s="4"/>
      <c r="M20" s="4"/>
      <c r="N20" s="4"/>
    </row>
    <row r="21">
      <c r="A21" s="2" t="str">
        <v>PAAK</v>
      </c>
      <c r="B21" s="2">
        <v>1</v>
      </c>
      <c r="C21" s="2" t="str">
        <v>APIMCIM-31494</v>
      </c>
      <c r="D21" s="1" t="str">
        <v>【U611】【黑盒】【必现】【实车】【Keypad】在副驾上搜索“车门解锁密码”，点击后跳转到主驾上显示</v>
      </c>
      <c r="E21" s="1"/>
      <c r="F21" s="1"/>
      <c r="G21" s="2" t="str">
        <v>P2</v>
      </c>
      <c r="H21" s="2" t="str">
        <v>Inprogress</v>
      </c>
      <c r="I21" s="2" t="str">
        <v>YFVE</v>
      </c>
      <c r="J21" s="2"/>
      <c r="K21" s="3"/>
      <c r="L21" s="4"/>
      <c r="M21" s="4"/>
      <c r="N21" s="4"/>
    </row>
    <row r="22">
      <c r="A22" s="2"/>
      <c r="B22" s="2">
        <v>2</v>
      </c>
      <c r="C22" s="19" t="str" xml:space="preserve">
        <v>FCIVIOS-17051 </v>
      </c>
      <c r="D22" s="1" t="str">
        <v>【U611】【黑盒】【必现】【BSP】创建BSP时，输入BSP的密码点击保存后没有接收到任何信号时，会一直存在弹窗“正在保存...”</v>
      </c>
      <c r="E22" s="1"/>
      <c r="F22" s="1"/>
      <c r="G22" s="2" t="str">
        <v>P2</v>
      </c>
      <c r="H22" s="2" t="str">
        <v>Test</v>
      </c>
      <c r="I22" s="2" t="str">
        <v>TS</v>
      </c>
      <c r="J22" s="2" t="str">
        <v>R05.1修复</v>
      </c>
      <c r="K22" s="3"/>
      <c r="L22" s="4"/>
      <c r="M22" s="4"/>
      <c r="N22" s="4"/>
    </row>
    <row r="23">
      <c r="A23" s="2"/>
      <c r="B23" s="2">
        <v>3</v>
      </c>
      <c r="C23" s="2" t="str">
        <v>APIMCIM-28613</v>
      </c>
      <c r="D23" s="1" t="str">
        <v>[U611MCA][100%]Click the CCS vehicle connection function button and the Info button has no response</v>
      </c>
      <c r="E23" s="1"/>
      <c r="F23" s="1"/>
      <c r="G23" s="2" t="str">
        <v>P2</v>
      </c>
      <c r="H23" s="2" t="str">
        <v>TODO</v>
      </c>
      <c r="I23" s="2" t="str">
        <v>ECG</v>
      </c>
      <c r="J23" s="2" t="s">
        <v>8</v>
      </c>
      <c r="K23" s="3"/>
      <c r="L23" s="4"/>
      <c r="M23" s="4"/>
      <c r="N23" s="4"/>
    </row>
    <row r="24">
      <c r="A24" s="2"/>
      <c r="B24" s="2">
        <v>1</v>
      </c>
      <c r="C24" s="2" t="str">
        <v>APIMCIM-28452</v>
      </c>
      <c r="D24" s="1" t="str">
        <v>【U611】【黑盒】【偶现】【实车】【BSP】车内两个设备，创建一个BSP成功以后再次创建时提示”智能手机钥匙已设置过备用钥匙“</v>
      </c>
      <c r="E24" s="1"/>
      <c r="F24" s="1"/>
      <c r="G24" s="2" t="str">
        <v>P2</v>
      </c>
      <c r="H24" s="2" t="str">
        <v>TODO</v>
      </c>
      <c r="I24" s="2" t="str">
        <v>Ford</v>
      </c>
      <c r="J24" s="2"/>
      <c r="K24" s="3"/>
      <c r="L24" s="4"/>
      <c r="M24" s="4"/>
      <c r="N24" s="4"/>
    </row>
    <row r="25">
      <c r="A25" s="2"/>
      <c r="B25" s="2">
        <v>1</v>
      </c>
      <c r="C25" s="2" t="str">
        <v>APIMCIM-27250</v>
      </c>
      <c r="D25" s="1" t="str" xml:space="preserve">
        <v> 【U611】【黑盒】【偶现】【实车】【BSP】新建智能备用密钥时，保存密码时提示找不到手机钥匙，重试后又可以找到（手机和物理钥匙未移动）</v>
      </c>
      <c r="E25" s="1"/>
      <c r="F25" s="1"/>
      <c r="G25" s="2" t="str">
        <v>P2</v>
      </c>
      <c r="H25" s="2" t="str">
        <v>TODO</v>
      </c>
      <c r="I25" s="2" t="str">
        <v>Ford</v>
      </c>
      <c r="J25" s="2"/>
      <c r="K25" s="3"/>
      <c r="L25" s="4"/>
      <c r="M25" s="4"/>
      <c r="N25" s="4"/>
    </row>
    <row r="26">
      <c r="A26" s="2"/>
      <c r="B26" s="2">
        <v>1</v>
      </c>
      <c r="C26" s="2" t="str">
        <v>APIMCIM-28573</v>
      </c>
      <c r="D26" s="1" t="str">
        <v>【U611】【黑盒】【偶现】【实车】【BSP】新建/重置过程中偶现无法成功，报超时toast</v>
      </c>
      <c r="E26" s="1"/>
      <c r="F26" s="1"/>
      <c r="G26" s="2" t="str">
        <v>P2</v>
      </c>
      <c r="H26" s="2" t="str">
        <v>TODO</v>
      </c>
      <c r="I26" s="2" t="str">
        <v>Ford</v>
      </c>
      <c r="J26" s="2"/>
      <c r="K26" s="3"/>
      <c r="L26" s="4"/>
      <c r="M26" s="4"/>
      <c r="N26" s="4"/>
    </row>
    <row r="27">
      <c r="A27" s="2"/>
      <c r="B27" s="2">
        <v>1</v>
      </c>
      <c r="C27" s="2" t="str">
        <v>APIMCIM-28129</v>
      </c>
      <c r="D27" s="1" t="str">
        <v>【U611】【黑盒】【必现】【实车】【BSP】创建/重置智能备用密钥-车门解锁密码时输入13579会报密码已被使用（其他已使用过的密码不会报错）</v>
      </c>
      <c r="E27" s="1"/>
      <c r="F27" s="1"/>
      <c r="G27" s="2" t="str">
        <v>P2</v>
      </c>
      <c r="H27" s="2" t="str">
        <v>TODO</v>
      </c>
      <c r="I27" s="2" t="str">
        <v>Ford</v>
      </c>
      <c r="J27" s="2"/>
      <c r="K27" s="3"/>
      <c r="L27" s="4"/>
      <c r="M27" s="4"/>
      <c r="N27" s="4"/>
    </row>
    <row r="28">
      <c r="A28" s="2"/>
      <c r="B28" s="2">
        <v>1</v>
      </c>
      <c r="C28" s="2" t="str">
        <v>APIMCIM-28146</v>
      </c>
      <c r="D28" s="1" t="str" xml:space="preserve">
        <v> 【U611】【黑盒】【偶现】【实车】【BSP】创建和重置智能备用密钥时，不管输入什么密码，会报错“该密码已被使用”</v>
      </c>
      <c r="E28" s="1"/>
      <c r="F28" s="1"/>
      <c r="G28" s="2" t="str">
        <v>P2</v>
      </c>
      <c r="H28" s="2" t="str">
        <v>TODO</v>
      </c>
      <c r="I28" s="2" t="str">
        <v>Ford</v>
      </c>
      <c r="J28" s="2"/>
      <c r="K28" s="3"/>
      <c r="L28" s="4"/>
      <c r="M28" s="4"/>
      <c r="N28" s="4"/>
    </row>
    <row r="29">
      <c r="A29" s="2"/>
      <c r="B29" s="2">
        <v>1</v>
      </c>
      <c r="C29" s="2" t="str">
        <v>APIMCIM-28716</v>
      </c>
      <c r="D29" s="1" t="str">
        <v>【U611】【黑盒】【必现】【实车】【BSP】重置密码的原厂密码输入错误次数超过5次后，新建/删除报超时toast(下电才能恢复)</v>
      </c>
      <c r="E29" s="1"/>
      <c r="F29" s="1"/>
      <c r="G29" s="2" t="str">
        <v>P2</v>
      </c>
      <c r="H29" s="2" t="str">
        <v>Test</v>
      </c>
      <c r="I29" s="2" t="str">
        <v>TS</v>
      </c>
      <c r="J29" s="2" t="str">
        <v>R05.1修复</v>
      </c>
      <c r="K29" s="3"/>
      <c r="L29" s="4"/>
      <c r="M29" s="4"/>
      <c r="N29" s="4"/>
    </row>
    <row r="30">
      <c r="A30" s="2"/>
      <c r="B30" s="2">
        <v>1</v>
      </c>
      <c r="C30" s="2" t="str">
        <v>FCIVIOS-16433</v>
      </c>
      <c r="D30" s="1" t="str" xml:space="preserve">
        <v> 【U611】【黑盒】【必现】【实车】【BSP】错误密码次数提示逻辑不正确，用户输入错误后，出现超时黑屏后再次输入错误仍然会提示剩余4次，但是已达到最大值的提示是按汇总数值计算</v>
      </c>
      <c r="E30" s="1"/>
      <c r="F30" s="1"/>
      <c r="G30" s="2" t="str">
        <v>P2</v>
      </c>
      <c r="H30" s="2" t="str">
        <v>Test</v>
      </c>
      <c r="I30" s="2" t="str">
        <v>TS</v>
      </c>
      <c r="J30" s="2" t="str">
        <v>R05.1修复</v>
      </c>
      <c r="K30" s="3"/>
      <c r="L30" s="4"/>
      <c r="M30" s="4"/>
      <c r="N30" s="4"/>
    </row>
    <row r="31">
      <c r="A31" s="2"/>
      <c r="B31" s="2">
        <v>1</v>
      </c>
      <c r="C31" s="2" t="str">
        <v>APIMCIM-28360</v>
      </c>
      <c r="D31" s="1" t="str" xml:space="preserve">
        <v> 【U611】【黑盒】【偶现】【实车】【BSP】车辆启动且在重置智能密钥过程中，弹出了密码输入框要求用户输入密码</v>
      </c>
      <c r="E31" s="1"/>
      <c r="F31" s="1"/>
      <c r="G31" s="2" t="str">
        <v>P2</v>
      </c>
      <c r="H31" s="2" t="str">
        <v>TODO</v>
      </c>
      <c r="I31" s="2" t="str">
        <v>Ford</v>
      </c>
      <c r="J31" s="2"/>
      <c r="K31" s="3"/>
      <c r="L31" s="4"/>
      <c r="M31" s="4"/>
      <c r="N31" s="4"/>
    </row>
    <row r="32">
      <c r="A32" s="2"/>
      <c r="B32" s="2">
        <v>1</v>
      </c>
      <c r="C32" s="2" t="str">
        <v>APIMCIM-29631</v>
      </c>
      <c r="D32" s="1" t="str" xml:space="preserve">
        <v> 【U611】【黑盒】【偶现】【实车】【BSP】偶现黑屏状态下，无法拉起BSP的密码弹窗</v>
      </c>
      <c r="E32" s="1"/>
      <c r="F32" s="1"/>
      <c r="G32" s="2" t="str">
        <v>P2</v>
      </c>
      <c r="H32" s="2" t="str">
        <v>TODO</v>
      </c>
      <c r="I32" s="2" t="str">
        <v>Ford</v>
      </c>
      <c r="J32" s="2"/>
      <c r="K32" s="3"/>
      <c r="L32" s="4"/>
      <c r="M32" s="4"/>
      <c r="N32" s="4"/>
    </row>
    <row r="33">
      <c r="A33" s="2"/>
      <c r="B33" s="2">
        <v>1</v>
      </c>
      <c r="C33" s="19" t="str">
        <v>FCIVIOS-16798</v>
      </c>
      <c r="D33" s="1" t="str">
        <v>【U611】【黑盒】【必现】【实车】【BSP】车辆已使用BSP密码启动，换档提示密码输入框，熄火-开关车门后，界面上仍然会有这个密码输入框倒计时状态且可以正常输入</v>
      </c>
      <c r="E33" s="1"/>
      <c r="F33" s="1"/>
      <c r="G33" s="2" t="str">
        <v>P2</v>
      </c>
      <c r="H33" s="2" t="str">
        <v>Test</v>
      </c>
      <c r="I33" s="2" t="str">
        <v>TS</v>
      </c>
      <c r="J33" s="2" t="str">
        <v>R05.1修复</v>
      </c>
      <c r="K33" s="3"/>
      <c r="L33" s="4"/>
      <c r="M33" s="4"/>
      <c r="N33" s="4"/>
    </row>
    <row r="34">
      <c r="A34" s="2"/>
      <c r="B34" s="2">
        <v>1</v>
      </c>
      <c r="C34" s="2" t="str">
        <v>APIMCIM-31702</v>
      </c>
      <c r="D34" s="1" t="str">
        <v>【U611】【黑盒】【偶现】【实车】【BSP】BSP密码输入后点击确认，加载会立即消失，第二次再点击确认会一直在加载中不退出</v>
      </c>
      <c r="E34" s="1"/>
      <c r="F34" s="1"/>
      <c r="G34" s="2" t="str">
        <v>P2</v>
      </c>
      <c r="H34" s="2" t="str">
        <v>TODO</v>
      </c>
      <c r="I34" s="2" t="str">
        <v>Ford</v>
      </c>
      <c r="J34" s="2"/>
      <c r="K34" s="3"/>
      <c r="L34" s="4"/>
      <c r="M34" s="4"/>
      <c r="N34" s="4"/>
    </row>
    <row r="35">
      <c r="A35" s="2"/>
      <c r="B35" s="2">
        <v>1</v>
      </c>
      <c r="C35" s="2" t="str">
        <v>FCIVIOS-17081</v>
      </c>
      <c r="D35" s="1" t="str">
        <v>【U611】【黑盒】【偶现】【实车】【BSP】新建或删除过程中，偶现弹出“发现智能钥匙”的弹窗</v>
      </c>
      <c r="E35" s="1"/>
      <c r="F35" s="1"/>
      <c r="G35" s="2" t="str">
        <v>P2</v>
      </c>
      <c r="H35" s="2" t="str">
        <v>TODO</v>
      </c>
      <c r="I35" s="2" t="str">
        <v>TS</v>
      </c>
      <c r="J35" s="2"/>
      <c r="K35" s="3"/>
      <c r="L35" s="4"/>
      <c r="M35" s="4"/>
      <c r="N35" s="4"/>
    </row>
    <row r="36">
      <c r="A36" s="2"/>
      <c r="B36" s="2">
        <v>1</v>
      </c>
      <c r="C36" s="2" t="str">
        <v>FCIVIOS-17078</v>
      </c>
      <c r="D36" s="1" t="str">
        <v>【U611】【黑盒】【偶现】【实车】【BSP】删除的过程中，关闭蓝牙，提示删除成功，点击确认后仍然出现“删除智能备用密钥”提示框，点击删除后提示CCS关闭，实际CCS打开</v>
      </c>
      <c r="E36" s="1"/>
      <c r="F36" s="1"/>
      <c r="G36" s="2" t="str">
        <v>P2</v>
      </c>
      <c r="H36" s="2" t="str">
        <v>TODO</v>
      </c>
      <c r="I36" s="2" t="str">
        <v>TS</v>
      </c>
      <c r="J36" s="2"/>
      <c r="K36" s="3"/>
      <c r="L36" s="4"/>
      <c r="M36" s="4"/>
      <c r="N36" s="4"/>
    </row>
    <row r="37">
      <c r="A37" s="2"/>
      <c r="B37" s="2">
        <v>1</v>
      </c>
      <c r="C37" s="2" t="str">
        <v>APIMCIM-28111</v>
      </c>
      <c r="D37" s="1" t="str">
        <v>【U611】【黑盒】【偶现】【实车】【BSP】删除智能备用密钥，偶现报超时toast</v>
      </c>
      <c r="E37" s="1"/>
      <c r="F37" s="1"/>
      <c r="G37" s="2" t="str">
        <v>P2</v>
      </c>
      <c r="H37" s="2" t="str">
        <v>TODO</v>
      </c>
      <c r="I37" s="2" t="str">
        <v>TS</v>
      </c>
      <c r="J37" s="2"/>
      <c r="K37" s="3"/>
      <c r="L37" s="4"/>
      <c r="M37" s="4"/>
      <c r="N37" s="4"/>
    </row>
    <row r="38">
      <c r="A38" s="2"/>
      <c r="B38" s="2">
        <v>1</v>
      </c>
      <c r="C38" s="2" t="str">
        <v>FCIVIOS-17077</v>
      </c>
      <c r="D38" s="1" t="str">
        <v>【U611】【黑盒】【必现】【实车】【BSP】重置密码过程中，在车门解锁时熄火，再次启动以后仍然停留在BSP界面，保存时报超时toast</v>
      </c>
      <c r="E38" s="1"/>
      <c r="F38" s="1"/>
      <c r="G38" s="2" t="str">
        <v>P2</v>
      </c>
      <c r="H38" s="2" t="str">
        <v>TODO</v>
      </c>
      <c r="I38" s="2" t="str">
        <v>TS</v>
      </c>
      <c r="J38" s="2"/>
      <c r="K38" s="3"/>
      <c r="L38" s="4"/>
      <c r="M38" s="4"/>
      <c r="N38" s="4"/>
    </row>
    <row r="39">
      <c r="A39" s="2"/>
      <c r="B39" s="2">
        <v>1</v>
      </c>
      <c r="C39" s="2" t="str">
        <v>APIMCIM-29627</v>
      </c>
      <c r="D39" s="1" t="str">
        <v>【U611】【黑盒】【必现】【实车】【BSP】已创建2个手机钥匙，选择其中一个手机钥匙输入原厂密码，但是2个密码都能识别为正确的密码，密码混淆</v>
      </c>
      <c r="E39" s="1"/>
      <c r="F39" s="1"/>
      <c r="G39" s="2" t="str">
        <v>P2</v>
      </c>
      <c r="H39" s="2" t="str">
        <v>TODO</v>
      </c>
      <c r="I39" s="2" t="str">
        <v>Frod</v>
      </c>
      <c r="J39" s="2"/>
      <c r="K39" s="3"/>
      <c r="L39" s="4"/>
      <c r="M39" s="4"/>
      <c r="N39" s="4"/>
    </row>
    <row r="40">
      <c r="A40" s="2"/>
      <c r="B40" s="2">
        <v>1</v>
      </c>
      <c r="C40" s="2" t="str">
        <v>APIMCIM-27060</v>
      </c>
      <c r="D40" s="1" t="str">
        <v>【U611】【黑盒】【偶现】【实车】【BSP】重置智能备用密钥，物理钥匙就在旁边，仍然进入到了原密码输入界面</v>
      </c>
      <c r="E40" s="1"/>
      <c r="F40" s="1"/>
      <c r="G40" s="2" t="str">
        <v>P2</v>
      </c>
      <c r="H40" s="2" t="str">
        <v>TODO</v>
      </c>
      <c r="I40" s="2" t="str">
        <v>Frod</v>
      </c>
      <c r="J40" s="2"/>
      <c r="K40" s="3"/>
      <c r="L40" s="4"/>
      <c r="M40" s="4"/>
      <c r="N40" s="4"/>
    </row>
    <row r="41">
      <c r="A41" s="2"/>
      <c r="B41" s="2">
        <v>2</v>
      </c>
      <c r="C41" s="2" t="str">
        <v>FCIVIOS-17076</v>
      </c>
      <c r="D41" s="1" t="str">
        <v>【U611】【黑盒】【必现】【实车】【BSP】重置密码过程中，在BSP保存时断开蓝牙，BSP保存未报错，但到车门解锁保存时报超时toast，预期提示找不到设备</v>
      </c>
      <c r="E41" s="1"/>
      <c r="F41" s="1"/>
      <c r="G41" s="2" t="str">
        <v>P2</v>
      </c>
      <c r="H41" s="2" t="str">
        <v>TODO</v>
      </c>
      <c r="I41" s="2" t="str">
        <v>TS</v>
      </c>
      <c r="J41" s="2"/>
      <c r="K41" s="3"/>
      <c r="L41" s="4"/>
      <c r="M41" s="4"/>
      <c r="N41" s="4"/>
    </row>
    <row r="42">
      <c r="A42" s="2" t="str">
        <v>蓝牙安全儿童座椅</v>
      </c>
      <c r="B42" s="2">
        <v>2</v>
      </c>
      <c r="C42" s="2" t="s">
        <v>6</v>
      </c>
      <c r="D42" s="5" t="str">
        <v>【U611】【Vehicle Control】【5/5】唤醒VR后，解除座椅锁定，tts播报不完整，出现吞字</v>
      </c>
      <c r="E42" s="5"/>
      <c r="F42" s="5"/>
      <c r="G42" s="2" t="str">
        <v>P2</v>
      </c>
      <c r="H42" s="2" t="str">
        <v>TEST</v>
      </c>
      <c r="I42" s="2" t="str">
        <v>Baidu</v>
      </c>
      <c r="J42" s="2" t="str">
        <v>R06修复</v>
      </c>
      <c r="K42" s="3"/>
      <c r="L42" s="4"/>
      <c r="M42" s="4"/>
      <c r="N42" s="4"/>
    </row>
    <row r="43">
      <c r="A43" s="2" t="str">
        <v>无线充电</v>
      </c>
      <c r="B43" s="2">
        <v>2</v>
      </c>
      <c r="C43" s="2" t="str" xml:space="preserve">
        <v>FCIVIOS-17099 </v>
      </c>
      <c r="D43" s="5" t="str">
        <v>【U611】【黑盒】【必现】【无线充电】切换无线充电软开关状态，收藏中的开关状态与车设中不一致</v>
      </c>
      <c r="E43" s="5"/>
      <c r="F43" s="5"/>
      <c r="G43" s="2" t="str">
        <v>P2</v>
      </c>
      <c r="H43" s="2" t="str">
        <v>TODO</v>
      </c>
      <c r="I43" s="2" t="str">
        <v>TS</v>
      </c>
      <c r="J43" s="2"/>
      <c r="K43" s="3"/>
      <c r="L43" s="4"/>
      <c r="M43" s="4"/>
      <c r="N43" s="4"/>
    </row>
    <row r="44">
      <c r="A44" s="2" t="str">
        <v>林肯香氛</v>
      </c>
      <c r="B44" s="2">
        <v>1</v>
      </c>
      <c r="C44" s="2" t="str" xml:space="preserve">
        <v>FCIVIOS-17043 </v>
      </c>
      <c r="D44" s="5" t="str">
        <v>【U611】【黑盒】【必现】【林肯香氛】选中”未知“通道香氛，调节浓度到中，关闭香氛，再次打开，香氛浓度仍为中</v>
      </c>
      <c r="E44" s="5"/>
      <c r="F44" s="5"/>
      <c r="G44" s="2" t="str">
        <v>P2</v>
      </c>
      <c r="H44" s="2" t="str">
        <v>TODO</v>
      </c>
      <c r="I44" s="2" t="str">
        <v>TS</v>
      </c>
      <c r="J44" s="2"/>
      <c r="K44" s="3"/>
      <c r="L44" s="4"/>
      <c r="M44" s="4"/>
      <c r="N44" s="4"/>
    </row>
    <row r="45">
      <c r="A45" s="2"/>
      <c r="B45" s="2">
        <v>1</v>
      </c>
      <c r="C45" s="2" t="str">
        <v>FCIVIOS-17039</v>
      </c>
      <c r="D45" s="5" t="str">
        <v>【U611】【黑盒】【必现】【林肯香氛】切换香氛通道，香氛图标显示异常</v>
      </c>
      <c r="E45" s="5"/>
      <c r="F45" s="5"/>
      <c r="G45" s="2" t="str">
        <v>P2</v>
      </c>
      <c r="H45" s="2" t="str">
        <v>TODO</v>
      </c>
      <c r="I45" s="2" t="str">
        <v>TS</v>
      </c>
      <c r="J45" s="2"/>
      <c r="K45" s="3"/>
      <c r="L45" s="4"/>
      <c r="M45" s="4"/>
      <c r="N45" s="4"/>
    </row>
    <row r="46">
      <c r="A46" s="2" t="str">
        <v>3D车模</v>
      </c>
      <c r="B46" s="2">
        <v>1</v>
      </c>
      <c r="C46" s="2" t="str" xml:space="preserve">
        <v>FCIVIOS-16669 </v>
      </c>
      <c r="D46" s="5" t="str">
        <v>【U611MCA】【黑盒】【必现】【3D车模】后备箱模式选择弹框未适配主题</v>
      </c>
      <c r="E46" s="5"/>
      <c r="F46" s="5"/>
      <c r="G46" s="2" t="str">
        <v>P2</v>
      </c>
      <c r="H46" s="2" t="str">
        <v>TODO</v>
      </c>
      <c r="I46" s="2" t="str">
        <v>TS</v>
      </c>
      <c r="J46" s="2"/>
      <c r="K46" s="3"/>
      <c r="L46" s="4"/>
      <c r="M46" s="4"/>
      <c r="N46" s="4"/>
    </row>
    <row r="47">
      <c r="A47" s="2"/>
      <c r="B47" s="2">
        <v>1</v>
      </c>
      <c r="C47" s="2" t="str" xml:space="preserve">
        <v>FCIVIOS-16997 </v>
      </c>
      <c r="D47" s="5" t="str">
        <v>【U611】【黑盒】【必现】【实车】【3D车模】首次打开香氛后，浓度默认为中，关闭香氛，浓度跳为关，转到车设界面，浓度仍为中</v>
      </c>
      <c r="E47" s="5"/>
      <c r="F47" s="5"/>
      <c r="G47" s="2" t="str">
        <v>P2</v>
      </c>
      <c r="H47" s="2" t="str">
        <v>TODO</v>
      </c>
      <c r="I47" s="2" t="str">
        <v>TS</v>
      </c>
      <c r="J47" s="2"/>
      <c r="K47" s="3"/>
      <c r="L47" s="4"/>
      <c r="M47" s="4"/>
      <c r="N47" s="4"/>
    </row>
    <row r="48">
      <c r="A48" s="2"/>
      <c r="B48" s="2">
        <v>1</v>
      </c>
      <c r="C48" s="2" t="str">
        <v>FCIVIOS-15810</v>
      </c>
      <c r="D48" s="5" t="str" xml:space="preserve">
        <v> Phase5_【U611MCA】【黑盒】【必现】【3D车模】副驾按摩模式调节下，点击更多按钮，默认显示为驾驶位当前状态</v>
      </c>
      <c r="E48" s="5"/>
      <c r="F48" s="5"/>
      <c r="G48" s="2" t="str">
        <v>P2</v>
      </c>
      <c r="H48" s="2" t="str">
        <v>TODO</v>
      </c>
      <c r="I48" s="2" t="str">
        <v>TS</v>
      </c>
      <c r="J48" s="2"/>
      <c r="K48" s="3"/>
      <c r="L48" s="4"/>
      <c r="M48" s="4"/>
      <c r="N48" s="4"/>
    </row>
    <row r="49">
      <c r="A49" s="2"/>
      <c r="B49" s="2"/>
      <c r="C49" s="2"/>
      <c r="D49" s="5"/>
      <c r="E49" s="22"/>
      <c r="F49" s="23"/>
      <c r="G49" s="2"/>
      <c r="H49" s="2"/>
      <c r="I49" s="2"/>
      <c r="J49" s="2"/>
      <c r="K49" s="3"/>
      <c r="L49" s="4"/>
      <c r="M49" s="4"/>
      <c r="N49" s="4"/>
    </row>
  </sheetData>
  <mergeCells>
    <mergeCell ref="D20:F20"/>
    <mergeCell ref="A19:J19"/>
    <mergeCell ref="A18:J18"/>
    <mergeCell ref="A17:J17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A21:A41"/>
    <mergeCell ref="D42:F42"/>
    <mergeCell ref="D43:F43"/>
    <mergeCell ref="D44:F44"/>
    <mergeCell ref="D45:F45"/>
    <mergeCell ref="A44:A45"/>
    <mergeCell ref="D46:F46"/>
    <mergeCell ref="D47:F47"/>
    <mergeCell ref="D48:F48"/>
    <mergeCell ref="A46:A48"/>
  </mergeCells>
  <hyperlinks>
    <hyperlink ref="B15" location="'3D车模'!A1" display="3D车模-测试报告"/>
    <hyperlink ref="B12" location="'儿童座椅'!A1" display="蓝牙儿童安全座椅-测试报告"/>
    <hyperlink ref="B16" location="'VHA'!A1" display="VHA-测试报告"/>
    <hyperlink ref="C42" display="APIMCIM-31579" r:id="rId1"/>
    <hyperlink ref="B9" location="'无线充电'!A1" display="无线充电-测试报告"/>
    <hyperlink ref="J23" display="CFDC01-142" r:id="rId2"/>
    <hyperlink ref="B13" location="'PAAK'!A1" display="PAAK-测试报告"/>
    <hyperlink ref="B10" location="'蓝牙电话'!A1" display="蓝牙电话-测试报告"/>
    <hyperlink ref="B14" location="'V2I'!A1" display="V2I-测试报告"/>
  </hyperlinks>
  <picture r:id="rId3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9"/>
    <col collapsed="false" customWidth="true" hidden="false" max="3" min="3" style="0" width="27"/>
    <col collapsed="false" customWidth="true" hidden="false" max="4" min="4" style="0" width="38"/>
    <col collapsed="false" customWidth="true" hidden="false" max="5" min="5" style="0" width="23"/>
    <col collapsed="false" customWidth="true" hidden="false" max="6" min="6" style="0" width="39"/>
    <col collapsed="false" customWidth="true" hidden="false" max="7" min="7" style="0" width="29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9"/>
    <col collapsed="false" customWidth="true" hidden="false" max="14" min="14" style="0" width="12"/>
    <col collapsed="false" customWidth="true" hidden="false" max="15" min="15" style="0" width="11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81" r="1">
      <c r="A1" s="44" t="str">
        <v>No.</v>
      </c>
      <c r="B1" s="42" t="str">
        <v>需求ID</v>
      </c>
      <c r="C1" s="42" t="str">
        <v>Case ID</v>
      </c>
      <c r="D1" s="42" t="str">
        <v>标题</v>
      </c>
      <c r="E1" s="42" t="str">
        <v>前提条件</v>
      </c>
      <c r="F1" s="42" t="str">
        <v>操作步骤</v>
      </c>
      <c r="G1" s="42" t="str">
        <v>预期结果</v>
      </c>
      <c r="H1" s="46" t="str">
        <v>优先级</v>
      </c>
      <c r="I1" s="42" t="str">
        <v>用例类型</v>
      </c>
      <c r="J1" s="42" t="str">
        <v>测试方式</v>
      </c>
      <c r="K1" s="42" t="str">
        <v>测试结果</v>
      </c>
      <c r="L1" s="42" t="str">
        <v>备注</v>
      </c>
      <c r="M1" s="43" t="str">
        <v>测试版本</v>
      </c>
      <c r="N1" s="43" t="str">
        <v>测试日期</v>
      </c>
      <c r="O1" s="45" t="str">
        <v>测试人员</v>
      </c>
    </row>
    <row customHeight="true" ht="81" r="2">
      <c r="A2" s="35"/>
      <c r="B2" s="33" t="str">
        <v>SYNC+_Z0050</v>
      </c>
      <c r="C2" s="33" t="str">
        <v>Phone Wireless Charging notification</v>
      </c>
      <c r="D2" s="33" t="str">
        <v>不配置无线充电</v>
      </c>
      <c r="E2" s="33" t="str">
        <v>1.车机供电正常
2.信号正常</v>
      </c>
      <c r="F2" s="33" t="str">
        <v>1.配置无线充电开关
DE01 9 0 WACM Interface=0</v>
      </c>
      <c r="G2" s="33" t="str">
        <v>1.不显示无线充电开关</v>
      </c>
      <c r="H2" s="34" t="str">
        <v>P0</v>
      </c>
      <c r="I2" s="33" t="str">
        <v>功能</v>
      </c>
      <c r="J2" s="33" t="str">
        <v>手动测试</v>
      </c>
      <c r="K2" s="33" t="str">
        <v>PASS</v>
      </c>
      <c r="L2" s="54"/>
      <c r="M2" s="54"/>
      <c r="N2" s="54"/>
      <c r="O2" s="55"/>
    </row>
    <row customHeight="true" ht="81" r="3">
      <c r="A3" s="37"/>
      <c r="B3" s="33" t="str">
        <v>SYNC+_Z0050</v>
      </c>
      <c r="C3" s="33" t="str">
        <v>Phone Wireless Charging notification</v>
      </c>
      <c r="D3" s="33" t="str">
        <v>不配置无线充电情况下，发送相关信号，界面无反应</v>
      </c>
      <c r="E3" s="33" t="str">
        <v>1.车机供电正常
2.信号正常
3.配置无线充电
DE01 9 0 WACM Interface=0</v>
      </c>
      <c r="F3" s="33" t="str">
        <v>1.发送相关信号
3F6，WrlssAcsyChrgr_D_Stat = 2/4/6</v>
      </c>
      <c r="G3" s="33" t="str">
        <v>1.界面无反应</v>
      </c>
      <c r="H3" s="34" t="str">
        <v>P0</v>
      </c>
      <c r="I3" s="33" t="str">
        <v>功能</v>
      </c>
      <c r="J3" s="33" t="str">
        <v>手动测试</v>
      </c>
      <c r="K3" s="33" t="str">
        <v>PASS</v>
      </c>
      <c r="L3" s="39"/>
      <c r="M3" s="38"/>
      <c r="N3" s="38"/>
      <c r="O3" s="40"/>
    </row>
    <row customHeight="true" ht="81" r="4">
      <c r="A4" s="37"/>
      <c r="B4" s="33" t="str">
        <v>SYNC+_Z0050</v>
      </c>
      <c r="C4" s="33" t="str">
        <v>Phone Wireless Charging notification</v>
      </c>
      <c r="D4" s="33" t="str">
        <v>不配置无线充电开关</v>
      </c>
      <c r="E4" s="33" t="str">
        <v>1.车机供电正常
2.信号正常</v>
      </c>
      <c r="F4" s="33" t="str">
        <v>1.配置无线充电开关
DE01 9 0 WACM Interface=1</v>
      </c>
      <c r="G4" s="33" t="str">
        <v>1.不显示无线充电开关</v>
      </c>
      <c r="H4" s="34" t="str">
        <v>P0</v>
      </c>
      <c r="I4" s="33" t="str">
        <v>功能</v>
      </c>
      <c r="J4" s="33" t="str">
        <v>手动测试</v>
      </c>
      <c r="K4" s="33" t="str">
        <v>PASS</v>
      </c>
      <c r="L4" s="39"/>
      <c r="M4" s="38"/>
      <c r="N4" s="38"/>
      <c r="O4" s="40"/>
    </row>
    <row customHeight="true" ht="81" r="5">
      <c r="A5" s="37"/>
      <c r="B5" s="33" t="str">
        <v>SYNC+_Z0050</v>
      </c>
      <c r="C5" s="33" t="str">
        <v>Phone Wireless Charging notification</v>
      </c>
      <c r="D5" s="33" t="str">
        <v>发送信号，无线充电已启用</v>
      </c>
      <c r="E5" s="33" t="str">
        <v>1.车机供电正常
2.信号正常
3.配置无线充电开关
DE01 9 0 WACM Interface=1</v>
      </c>
      <c r="F5" s="33" t="str">
        <v>1.输入信号：3F6，WrlssAcsyChrgr_D_Stat = 2</v>
      </c>
      <c r="G5" s="33" t="str">
        <v>1.车机界面显示toast”无线充电已启用“，.状态栏显示状态图标，动画显示充电状态</v>
      </c>
      <c r="H5" s="34" t="str">
        <v>P0</v>
      </c>
      <c r="I5" s="33" t="str">
        <v>功能</v>
      </c>
      <c r="J5" s="33" t="str">
        <v>手动测试</v>
      </c>
      <c r="K5" s="33" t="str">
        <v>PASS</v>
      </c>
      <c r="L5" s="39"/>
      <c r="M5" s="38"/>
      <c r="N5" s="38"/>
      <c r="O5" s="40"/>
    </row>
    <row customHeight="true" ht="81" r="6">
      <c r="A6" s="37"/>
      <c r="B6" s="33" t="str">
        <v>SYNC+_Z0050</v>
      </c>
      <c r="C6" s="33" t="str">
        <v>Phone Wireless Charging notification</v>
      </c>
      <c r="D6" s="33" t="str">
        <v>发送信号，充电终止（金属物体阻隔或错位）</v>
      </c>
      <c r="E6" s="33" t="str">
        <v>1.车机供电正常
2.信号正常</v>
      </c>
      <c r="F6" s="33" t="str">
        <v>1输入信号：3F6，WrlssAcsyChrgr_D_Stat = 4/6
</v>
      </c>
      <c r="G6" s="33" t="str">
        <v>1.弹窗提示“检测到手机与充电器之间错位或有物体阻隔，导致充电失败。请检查充电位置，并将手机放在正确位置上恢复充电”
2.退出弹窗
3.无法退出弹窗</v>
      </c>
      <c r="H6" s="34" t="str">
        <v>P0</v>
      </c>
      <c r="I6" s="33" t="str">
        <v>功能</v>
      </c>
      <c r="J6" s="33" t="str">
        <v>手动测试</v>
      </c>
      <c r="K6" s="33" t="str">
        <v>PASS</v>
      </c>
      <c r="L6" s="39"/>
      <c r="M6" s="38"/>
      <c r="N6" s="38"/>
      <c r="O6" s="40"/>
    </row>
    <row customHeight="true" ht="81" r="7">
      <c r="A7" s="35">
        <v>1</v>
      </c>
      <c r="B7" s="33" t="str">
        <v>SYNC+_Z0050</v>
      </c>
      <c r="C7" s="33" t="str">
        <v>Phone Wireless Charging notification</v>
      </c>
      <c r="D7" s="33" t="str">
        <v>配置无线充电开关</v>
      </c>
      <c r="E7" s="33" t="str">
        <v>1.车机供电正常
2.信号正常</v>
      </c>
      <c r="F7" s="33" t="str">
        <v>1.配置无线充电开关
DE01 9 0 WACM Interface=2</v>
      </c>
      <c r="G7" s="33" t="str">
        <v>1.无线充电开关显示</v>
      </c>
      <c r="H7" s="34" t="str">
        <v>P0</v>
      </c>
      <c r="I7" s="33" t="str">
        <v>功能</v>
      </c>
      <c r="J7" s="33" t="str">
        <v>手动测试</v>
      </c>
      <c r="K7" s="33" t="str">
        <v>PASS</v>
      </c>
      <c r="L7" s="33"/>
      <c r="M7" s="33"/>
      <c r="N7" s="33"/>
      <c r="O7" s="33"/>
    </row>
    <row customHeight="true" ht="81" r="8">
      <c r="A8" s="35">
        <v>2</v>
      </c>
      <c r="B8" s="33" t="str">
        <v>SYNC+_Z0050</v>
      </c>
      <c r="C8" s="33" t="str">
        <v>Phone Wireless Charging notification</v>
      </c>
      <c r="D8" s="33" t="str">
        <v>无线充电开关infobook内容显示</v>
      </c>
      <c r="E8" s="33" t="str">
        <v>1.车机供电正常
2.信号正常</v>
      </c>
      <c r="F8" s="33" t="str">
        <v>1.点击无线充电infobook</v>
      </c>
      <c r="G8" s="33" t="str">
        <v>1.infobook弹窗显示正常，内容无误</v>
      </c>
      <c r="H8" s="34" t="str">
        <v>P0</v>
      </c>
      <c r="I8" s="33" t="str">
        <v>功能</v>
      </c>
      <c r="J8" s="33" t="str">
        <v>手动测试</v>
      </c>
      <c r="K8" s="33" t="str">
        <v>PASS</v>
      </c>
      <c r="L8" s="33"/>
      <c r="M8" s="33"/>
      <c r="N8" s="33"/>
      <c r="O8" s="33"/>
    </row>
    <row customHeight="true" ht="81" r="9">
      <c r="A9" s="35">
        <v>3</v>
      </c>
      <c r="B9" s="33" t="str">
        <v>SYNC+_Z0050</v>
      </c>
      <c r="C9" s="33" t="str">
        <v>Phone Wireless Charging notification</v>
      </c>
      <c r="D9" s="33" t="str">
        <v>无线充电开关可以被收藏</v>
      </c>
      <c r="E9" s="33" t="str">
        <v>1.车机供电正常
2.信号正常</v>
      </c>
      <c r="F9" s="33" t="str">
        <v>1.点击无线充电收藏按钮
2.进入常用设置查看</v>
      </c>
      <c r="G9" s="33" t="str">
        <v>1.常用设置中显示无线充电</v>
      </c>
      <c r="H9" s="34" t="str">
        <v>P0</v>
      </c>
      <c r="I9" s="33" t="str">
        <v>功能</v>
      </c>
      <c r="J9" s="33" t="str">
        <v>手动测试</v>
      </c>
      <c r="K9" s="33" t="str">
        <v>PASS</v>
      </c>
      <c r="L9" s="33"/>
      <c r="M9" s="33"/>
      <c r="N9" s="33"/>
      <c r="O9" s="33"/>
    </row>
    <row customHeight="true" ht="81" r="10">
      <c r="A10" s="35">
        <v>4</v>
      </c>
      <c r="B10" s="33" t="str">
        <v>SYNC+_Z0050</v>
      </c>
      <c r="C10" s="33" t="str">
        <v>Phone Wireless Charging notification</v>
      </c>
      <c r="D10" s="33" t="str">
        <v>无线充电开关取消收藏</v>
      </c>
      <c r="E10" s="33" t="str">
        <v>1.车机供电正常
2.信号正常</v>
      </c>
      <c r="F10" s="33" t="str">
        <v>1.点击无线充电收藏按钮
2.进入常用设置查看</v>
      </c>
      <c r="G10" s="33" t="str">
        <v>1.常用设置中不显示无线充电</v>
      </c>
      <c r="H10" s="34" t="str">
        <v>P0</v>
      </c>
      <c r="I10" s="33" t="str">
        <v>功能</v>
      </c>
      <c r="J10" s="33" t="str">
        <v>手动测试</v>
      </c>
      <c r="K10" s="33" t="str">
        <v>PASS</v>
      </c>
      <c r="L10" s="33"/>
      <c r="M10" s="33"/>
      <c r="N10" s="33"/>
      <c r="O10" s="33"/>
    </row>
    <row customHeight="true" ht="81" r="11">
      <c r="A11" s="35">
        <v>5</v>
      </c>
      <c r="B11" s="33" t="str">
        <v>SYNC+_Z0050</v>
      </c>
      <c r="C11" s="33" t="str">
        <v>Phone Wireless Charging notification</v>
      </c>
      <c r="D11" s="33" t="str">
        <v>打开无线充电开关</v>
      </c>
      <c r="E11" s="33" t="str">
        <v>1.车机供电正常
2.信号正常</v>
      </c>
      <c r="F11" s="33" t="str">
        <v>1.发送开关打开信号
WrlssAcsyChrg_Pc_Actl=0（yfdbus_send AI.lv.ipcl.out vip2gip_VehicleNetwork 0x02,0x21,0x40,0x11,0x9E,0x00,0x00,0x00）</v>
      </c>
      <c r="G11" s="33" t="str">
        <v>1.开关打开</v>
      </c>
      <c r="H11" s="34" t="str">
        <v>P0</v>
      </c>
      <c r="I11" s="33" t="str">
        <v>功能</v>
      </c>
      <c r="J11" s="33" t="str">
        <v>手动测试</v>
      </c>
      <c r="K11" s="33" t="str">
        <v>PASS</v>
      </c>
      <c r="L11" s="33"/>
      <c r="M11" s="33"/>
      <c r="N11" s="33"/>
      <c r="O11" s="33"/>
    </row>
    <row customHeight="true" ht="81" r="12">
      <c r="A12" s="35">
        <v>6</v>
      </c>
      <c r="B12" s="33" t="str">
        <v>SYNC+_Z0050</v>
      </c>
      <c r="C12" s="33" t="str">
        <v>Phone Wireless Charging notification</v>
      </c>
      <c r="D12" s="33" t="str">
        <v>关闭无线充电开关</v>
      </c>
      <c r="E12" s="33" t="str">
        <v>1.车机供电正常
2.信号正常</v>
      </c>
      <c r="F12" s="33" t="str">
        <v>1.发送开关关闭信号
WrlssAcsyChrg_Pc_Actl=1（yfdbus_send AI.lv.ipcl.out vip2gip_VehicleNetwork 0x02,0x21,0x40,0x11,0x9E,0x00,0x00,0x01）</v>
      </c>
      <c r="G12" s="33" t="str">
        <v>1.开关关闭</v>
      </c>
      <c r="H12" s="34" t="str">
        <v>P0</v>
      </c>
      <c r="I12" s="33" t="str">
        <v>功能</v>
      </c>
      <c r="J12" s="33" t="str">
        <v>手动测试</v>
      </c>
      <c r="K12" s="33" t="str">
        <v>PASS</v>
      </c>
      <c r="L12" s="33"/>
      <c r="M12" s="33"/>
      <c r="N12" s="33"/>
      <c r="O12" s="33"/>
    </row>
    <row customHeight="true" ht="81" r="13">
      <c r="A13" s="35">
        <v>3</v>
      </c>
      <c r="B13" s="33" t="str">
        <v>SYNC+_Z0050</v>
      </c>
      <c r="C13" s="33" t="str">
        <v>Phone Wireless Charging notification</v>
      </c>
      <c r="D13" s="33" t="str">
        <v>无线充电开关收藏后状态与车设中一致</v>
      </c>
      <c r="E13" s="33" t="str">
        <v>1.车机供电正常
2.信号正常</v>
      </c>
      <c r="F13" s="33" t="str">
        <v>1.点击无线充电收藏按钮
2.发送开关打开信号
3.进入常用设置查看</v>
      </c>
      <c r="G13" s="33" t="str">
        <v>1.常用设置中与车设中开关状态一致</v>
      </c>
      <c r="H13" s="34" t="str">
        <v>P0</v>
      </c>
      <c r="I13" s="33" t="str">
        <v>功能</v>
      </c>
      <c r="J13" s="33" t="str">
        <v>手动测试</v>
      </c>
      <c r="K13" s="41" t="str">
        <v>FAIL</v>
      </c>
      <c r="L13" s="36" t="str">
        <v>FCIVIOS-17099 【U611】【黑盒】【必现】【无线充电】切换无线充电软开关状态，收藏中的开关状态与车设中不一致</v>
      </c>
      <c r="M13" s="33"/>
      <c r="N13" s="33"/>
      <c r="O13" s="33"/>
    </row>
    <row customHeight="true" ht="81" r="14">
      <c r="A14" s="35">
        <v>3</v>
      </c>
      <c r="B14" s="33" t="str">
        <v>SYNC+_Z0050</v>
      </c>
      <c r="C14" s="33" t="str">
        <v>Phone Wireless Charging notification</v>
      </c>
      <c r="D14" s="33" t="str">
        <v>无线充电开关收藏后状态与车设中一致</v>
      </c>
      <c r="E14" s="33" t="str">
        <v>1.车机供电正常
2.信号正常</v>
      </c>
      <c r="F14" s="33" t="str">
        <v>1.点击无线充电收藏按钮
2.发送开关关闭信号
3.进入常用设置查看</v>
      </c>
      <c r="G14" s="33" t="str">
        <v>1.常用设置中与车设中开关状态一致</v>
      </c>
      <c r="H14" s="34" t="str">
        <v>P0</v>
      </c>
      <c r="I14" s="33" t="str">
        <v>功能</v>
      </c>
      <c r="J14" s="33" t="str">
        <v>手动测试</v>
      </c>
      <c r="K14" s="33" t="str">
        <v>BLOCK</v>
      </c>
      <c r="L14" s="36" t="str">
        <v>FCIVIOS-17099 【U612】【黑盒】【必现】【无线充电】切换无线充电软开关状态，收藏中的开关状态与车设中不一致</v>
      </c>
      <c r="M14" s="33"/>
      <c r="N14" s="33"/>
      <c r="O14" s="33"/>
    </row>
    <row customHeight="true" ht="81" r="15">
      <c r="A15" s="35">
        <v>7</v>
      </c>
      <c r="B15" s="33" t="str">
        <v>SYNC+_Z0050</v>
      </c>
      <c r="C15" s="33" t="str">
        <v>Phone Wireless Charging notification</v>
      </c>
      <c r="D15" s="33" t="str">
        <v>无线充电关闭时，发送信号，无线充电关闭图标显示在状态栏</v>
      </c>
      <c r="E15" s="33" t="str">
        <v>1.车机供电正常
2.信号正常</v>
      </c>
      <c r="F15" s="33" t="str">
        <v>1.输入信号：3F6，WrlssAcsyChrgr_D_Stat = 2</v>
      </c>
      <c r="G15" s="33" t="str">
        <v>1.无线充电关闭图标显示在状态栏</v>
      </c>
      <c r="H15" s="34" t="str">
        <v>P0</v>
      </c>
      <c r="I15" s="33" t="str">
        <v>功能</v>
      </c>
      <c r="J15" s="33" t="str">
        <v>手动测试</v>
      </c>
      <c r="K15" s="33" t="str">
        <v>PASS</v>
      </c>
      <c r="L15" s="33"/>
      <c r="M15" s="33"/>
      <c r="N15" s="33"/>
      <c r="O15" s="33"/>
    </row>
    <row customHeight="true" ht="81" r="16">
      <c r="A16" s="35">
        <v>8</v>
      </c>
      <c r="B16" s="33" t="str">
        <v>SYNC+_Z0050</v>
      </c>
      <c r="C16" s="33" t="str">
        <v>Phone Wireless Charging notification</v>
      </c>
      <c r="D16" s="33" t="str">
        <v>无线充电关闭时，发送信号，出现提示toast</v>
      </c>
      <c r="E16" s="33" t="str">
        <v>1.车机供电正常
2.信号正常</v>
      </c>
      <c r="F16" s="33" t="str">
        <v>1.输入信号：3F6，WrlssAcsyChrgr_D_Stat = 2</v>
      </c>
      <c r="G16" s="33" t="str">
        <v>1.出现toast“无线充电关闭，请进入设置菜单开启无线充电”</v>
      </c>
      <c r="H16" s="34" t="str">
        <v>P0</v>
      </c>
      <c r="I16" s="33" t="str">
        <v>功能</v>
      </c>
      <c r="J16" s="33" t="str">
        <v>手动测试</v>
      </c>
      <c r="K16" s="33" t="str">
        <v>PASS</v>
      </c>
      <c r="L16" s="33"/>
      <c r="M16" s="33"/>
      <c r="N16" s="33"/>
      <c r="O16" s="33"/>
    </row>
    <row customHeight="true" ht="81" r="17">
      <c r="A17" s="35">
        <v>9</v>
      </c>
      <c r="B17" s="33" t="str">
        <v>SYNC+_Z0050</v>
      </c>
      <c r="C17" s="33" t="str">
        <v>Phone Wireless Charging notification</v>
      </c>
      <c r="D17" s="33" t="str">
        <v>无线充电关闭时，发送信号，界面无反应</v>
      </c>
      <c r="E17" s="33" t="str">
        <v>1.车机供电正常
2.信号正常</v>
      </c>
      <c r="F17" s="33" t="str">
        <v>1.输入信号：3F6，WrlssAcsyChrgr_D_Stat ！= 2</v>
      </c>
      <c r="G17" s="33" t="str">
        <v>1.界面无显示</v>
      </c>
      <c r="H17" s="34" t="str">
        <v>P0</v>
      </c>
      <c r="I17" s="33" t="str">
        <v>功能</v>
      </c>
      <c r="J17" s="33" t="str">
        <v>手动测试</v>
      </c>
      <c r="K17" s="33" t="str">
        <v>PASS</v>
      </c>
      <c r="L17" s="33"/>
      <c r="M17" s="33"/>
      <c r="N17" s="33"/>
      <c r="O17" s="33"/>
    </row>
    <row customHeight="true" ht="81" r="18">
      <c r="A18" s="35">
        <v>10</v>
      </c>
      <c r="B18" s="33" t="str">
        <v>SYNC+_Z0050</v>
      </c>
      <c r="C18" s="33" t="str">
        <v>Phone Wireless Charging notification-1</v>
      </c>
      <c r="D18" s="33" t="str">
        <v>无线充电打开时，发送信号，充电进行中</v>
      </c>
      <c r="E18" s="33" t="str">
        <v>1.车机供电正常
2.信号正常</v>
      </c>
      <c r="F18" s="33" t="str">
        <v>1.输入信号：3F6，WrlssAcsyChrgr_D_Stat = 2
</v>
      </c>
      <c r="G18" s="33" t="str">
        <v>1.车机界面显示toast”无线充电已启用“，.状态栏显示状态图标，动画显示充电状态（只要显示就可以）</v>
      </c>
      <c r="H18" s="34" t="str">
        <v>P0</v>
      </c>
      <c r="I18" s="33" t="str">
        <v>功能</v>
      </c>
      <c r="J18" s="33" t="str">
        <v>手动测试</v>
      </c>
      <c r="K18" s="33" t="str">
        <v>PASS</v>
      </c>
      <c r="L18" s="33"/>
      <c r="M18" s="33"/>
      <c r="N18" s="33"/>
      <c r="O18" s="33"/>
    </row>
    <row customHeight="true" ht="81" r="19">
      <c r="A19" s="35">
        <v>11</v>
      </c>
      <c r="B19" s="33" t="str">
        <v>SYNC+_Z0050</v>
      </c>
      <c r="C19" s="33" t="str">
        <v>Phone Wireless Charging notification-2</v>
      </c>
      <c r="D19" s="33" t="str">
        <v>充电进行中toast消失时间</v>
      </c>
      <c r="E19" s="33" t="str">
        <v>1.车机供电正常
2.信号正常</v>
      </c>
      <c r="F19" s="33" t="str">
        <v>1.输入信号：3F6，WrlssAcsyChrgr_D_Stat = 2，出现“充电已启用”toast</v>
      </c>
      <c r="G19" s="33" t="str">
        <v>1.3s后消失</v>
      </c>
      <c r="H19" s="34" t="str">
        <v>P2</v>
      </c>
      <c r="I19" s="33" t="str">
        <v>功能</v>
      </c>
      <c r="J19" s="33" t="str">
        <v>手动测试</v>
      </c>
      <c r="K19" s="33" t="str">
        <v>PASS</v>
      </c>
      <c r="L19" s="33"/>
      <c r="M19" s="33"/>
      <c r="N19" s="33"/>
      <c r="O19" s="33"/>
    </row>
    <row customHeight="true" ht="81" r="20">
      <c r="A20" s="35">
        <v>12</v>
      </c>
      <c r="B20" s="33" t="str">
        <v>SYNC+_Z0050</v>
      </c>
      <c r="C20" s="33" t="str">
        <v>Phone Wireless Charging notification-3</v>
      </c>
      <c r="D20" s="33" t="str">
        <v>无线充电打开时，发送信号，充电终止（金属物体阻隔或错位）</v>
      </c>
      <c r="E20" s="33" t="str">
        <v>1.车机供电正常
2.信号正常</v>
      </c>
      <c r="F20" s="33" t="str">
        <v>1输入信号：3F6，WrlssAcsyChrgr_D_Stat = 4/6
</v>
      </c>
      <c r="G20" s="33" t="str">
        <v>1.充电终止，出现弹窗提示</v>
      </c>
      <c r="H20" s="34" t="str">
        <v>P0</v>
      </c>
      <c r="I20" s="33" t="str">
        <v>功能</v>
      </c>
      <c r="J20" s="33" t="str">
        <v>手动测试</v>
      </c>
      <c r="K20" s="33" t="str">
        <v>PASS</v>
      </c>
      <c r="L20" s="33"/>
      <c r="M20" s="33"/>
      <c r="N20" s="33"/>
      <c r="O20" s="33"/>
    </row>
    <row customHeight="true" ht="81" r="21">
      <c r="A21" s="35">
        <v>15</v>
      </c>
      <c r="B21" s="33" t="str">
        <v>SYNC+_Z0050</v>
      </c>
      <c r="C21" s="33" t="str">
        <v>Phone Wireless Charging notification-4</v>
      </c>
      <c r="D21" s="33" t="str">
        <v>充电终止弹窗</v>
      </c>
      <c r="E21" s="33" t="str">
        <v>1.车机供电正常
2.信号正常</v>
      </c>
      <c r="F21" s="33" t="str">
        <v>1.出现充电终止弹窗
2.点击弹窗或点击忽略
3.点击空白处</v>
      </c>
      <c r="G21" s="33" t="str">
        <v>1.弹窗提示“检测到手机与充电器之间错位或有物体阻隔，导致充电失败。请检查充电位置，并将手机放在正确位置上恢复充电”
2.退出弹窗
3.无法退出弹窗</v>
      </c>
      <c r="H21" s="34" t="str">
        <v>P2</v>
      </c>
      <c r="I21" s="33" t="str">
        <v>功能</v>
      </c>
      <c r="J21" s="33" t="str">
        <v>手动测试</v>
      </c>
      <c r="K21" s="33" t="str">
        <v>PASS</v>
      </c>
      <c r="L21" s="33"/>
      <c r="M21" s="33"/>
      <c r="N21" s="33"/>
      <c r="O21" s="33"/>
    </row>
    <row customHeight="true" ht="81" r="22">
      <c r="A22" s="35"/>
      <c r="B22" s="33" t="str">
        <v>SYNC+_Z0050</v>
      </c>
      <c r="C22" s="33" t="str">
        <v>Phone Wireless Charging notification-6</v>
      </c>
      <c r="D22" s="33" t="str">
        <v>处于倒车影像安全界面，不弹窗（仅718）</v>
      </c>
      <c r="E22" s="33" t="str">
        <v>1.车机供电正常
2.信号正常</v>
      </c>
      <c r="F22" s="33" t="str">
        <v>1.安全界面：
DE03 Byte1 Bit4-2 Camera !=0x0(Disable)
230，GearLvrPos_D_Actl=1
176，GearPos_D_Trg=0x14
2.再发信号：3F6，WrlssAcsyChrgr_D_Stat = 2/4/6
</v>
      </c>
      <c r="G22" s="33" t="str">
        <v>2.均不出现无线充电状态显示
</v>
      </c>
      <c r="H22" s="34" t="str">
        <v>P0</v>
      </c>
      <c r="I22" s="33" t="str">
        <v>功能</v>
      </c>
      <c r="J22" s="33" t="str">
        <v>手动测试</v>
      </c>
      <c r="K22" s="33" t="str">
        <v>PASS</v>
      </c>
      <c r="L22" s="33"/>
      <c r="M22" s="33"/>
      <c r="N22" s="33"/>
      <c r="O22" s="33"/>
    </row>
    <row customHeight="true" ht="81" r="23">
      <c r="A23" s="35"/>
      <c r="B23" s="33" t="str">
        <v>SYNC+_Z0050</v>
      </c>
      <c r="C23" s="33" t="str">
        <v>Phone Wireless Charging notification-7</v>
      </c>
      <c r="D23" s="33" t="str">
        <v>处于360全息影像安全界面，不弹窗（仅718）</v>
      </c>
      <c r="E23" s="33" t="str">
        <v>1.车机供电正常
2.信号正常</v>
      </c>
      <c r="F23" s="33" t="str">
        <v>1.安全界面：
DE03, Byte 1, Bit 4 Camera =0x4: 360 Digital(HD)
230，GearLvrPos_D_Actl=1
176，GearPos_D_Trg=0xE
2.再发信号：3F6，WrlssAcsyChrgr_D_Stat = 2/4/6
</v>
      </c>
      <c r="G23" s="33" t="str">
        <v>2.均不出现无线充电状态显示
</v>
      </c>
      <c r="H23" s="34" t="str">
        <v>P0</v>
      </c>
      <c r="I23" s="33" t="str">
        <v>功能</v>
      </c>
      <c r="J23" s="33" t="str">
        <v>手动测试</v>
      </c>
      <c r="K23" s="33" t="str">
        <v>PASS</v>
      </c>
      <c r="L23" s="33"/>
      <c r="M23" s="33"/>
      <c r="N23" s="33"/>
      <c r="O23" s="33"/>
    </row>
    <row customHeight="true" ht="81" r="24">
      <c r="A24" s="35">
        <v>16</v>
      </c>
      <c r="B24" s="33" t="str">
        <v>SYNC+_Z0050</v>
      </c>
      <c r="C24" s="33" t="str">
        <v>Phone Wireless Charging notification-6</v>
      </c>
      <c r="D24" s="33" t="str">
        <v>处于倒车影像安全界面，不弹窗</v>
      </c>
      <c r="E24" s="33" t="str">
        <v>1.车机供电正常
2.信号正常</v>
      </c>
      <c r="F24" s="33" t="str">
        <v>1.安全界面：
DE03 Byte1 Bit4-2 Camera !=0x0(Disable)
230，GearLvrPos_D_Actl=1
176，GearPos_D_Trg=0x14
2.再发信号：3F6，WrlssAcsyChrgr_D_Stat = 2/4/6
3.退出安全界面</v>
      </c>
      <c r="G24" s="33" t="str">
        <v>2.均不出现无线充电状态显示
3.有toast提示</v>
      </c>
      <c r="H24" s="34" t="str">
        <v>P0</v>
      </c>
      <c r="I24" s="33" t="str">
        <v>功能</v>
      </c>
      <c r="J24" s="33" t="str">
        <v>手动测试</v>
      </c>
      <c r="K24" s="33" t="str">
        <v>PASS</v>
      </c>
      <c r="L24" s="33"/>
      <c r="M24" s="33"/>
      <c r="N24" s="33"/>
      <c r="O24" s="33"/>
    </row>
    <row customHeight="true" ht="81" r="25">
      <c r="A25" s="35">
        <v>17</v>
      </c>
      <c r="B25" s="33" t="str">
        <v>SYNC+_Z0050</v>
      </c>
      <c r="C25" s="33" t="str">
        <v>Phone Wireless Charging notification-7</v>
      </c>
      <c r="D25" s="33" t="str">
        <v>处于360全息影像安全界面，不弹窗</v>
      </c>
      <c r="E25" s="33" t="str">
        <v>1.车机供电正常
2.信号正常</v>
      </c>
      <c r="F25" s="33" t="str">
        <v>1.安全界面：
DE03, Byte 1, Bit 4 Camera =0x4: 360 Digital(HD)
230，GearLvrPos_D_Actl=1
176，GearPos_D_Trg=0xE
2.再发信号：3F6，WrlssAcsyChrgr_D_Stat = 2/4/6
3.退出安全界面</v>
      </c>
      <c r="G25" s="33" t="str">
        <v>2.均不出现无线充电状态显示
3.有toast提示</v>
      </c>
      <c r="H25" s="34" t="str">
        <v>P0</v>
      </c>
      <c r="I25" s="33" t="str">
        <v>功能</v>
      </c>
      <c r="J25" s="33" t="str">
        <v>手动测试</v>
      </c>
      <c r="K25" s="33" t="str">
        <v>PASS</v>
      </c>
      <c r="L25" s="33"/>
      <c r="M25" s="33"/>
      <c r="N25" s="33"/>
      <c r="O25" s="33"/>
    </row>
    <row customHeight="true" ht="81" r="26">
      <c r="A26" s="35">
        <v>18</v>
      </c>
      <c r="B26" s="33" t="str">
        <v>SYNC+_Z0050</v>
      </c>
      <c r="C26" s="33" t="str">
        <v>Phone Wireless Charging notification-8</v>
      </c>
      <c r="D26" s="33" t="str">
        <v>AI电台播放时无线提示</v>
      </c>
      <c r="E26" s="33" t="str">
        <v>1.车机供电正常
2.信号正常</v>
      </c>
      <c r="F26" s="33" t="str">
        <v>1.AI电台播放中
2.再发信号：3F6，WrlssAcsyChrgr_D_Stat = 2
3.再发信号：3F6，WrlssAcsyChrgr_D_Stat =4/6</v>
      </c>
      <c r="G26" s="33" t="str">
        <v>2.车机界面显示toast”无线充电已启用“
3.4.充电终止，出现弹窗提示</v>
      </c>
      <c r="H26" s="34" t="str">
        <v>P2</v>
      </c>
      <c r="I26" s="33" t="str">
        <v>功能</v>
      </c>
      <c r="J26" s="33" t="str">
        <v>手动测试</v>
      </c>
      <c r="K26" s="33" t="str">
        <v>PASS</v>
      </c>
      <c r="L26" s="33"/>
      <c r="M26" s="33"/>
      <c r="N26" s="33"/>
      <c r="O26" s="33"/>
    </row>
    <row customHeight="true" ht="81" r="27">
      <c r="A27" s="35">
        <v>19</v>
      </c>
      <c r="B27" s="33" t="str">
        <v>SYNC+_Z0050</v>
      </c>
      <c r="C27" s="33" t="str">
        <v>Phone Wireless Charging notification-9</v>
      </c>
      <c r="D27" s="33" t="str">
        <v>QQ音乐播放时无线提示</v>
      </c>
      <c r="E27" s="33" t="str">
        <v>1.车机供电正常
2.信号正常</v>
      </c>
      <c r="F27" s="33" t="str">
        <v>1.QQ音乐播放中
2.再发信号：3F6，WrlssAcsyChrgr_D_Stat = 2
3.再发信号：3F6，WrlssAcsyChrgr_D_Stat =4/6</v>
      </c>
      <c r="G27" s="33" t="str">
        <v>2.车机界面显示toast”无线充电已启用“
3.4.充电终止，出现弹窗提示</v>
      </c>
      <c r="H27" s="34" t="str">
        <v>P2</v>
      </c>
      <c r="I27" s="33" t="str">
        <v>功能</v>
      </c>
      <c r="J27" s="33" t="str">
        <v>手动测试</v>
      </c>
      <c r="K27" s="33" t="str">
        <v>PASS</v>
      </c>
      <c r="L27" s="33"/>
      <c r="M27" s="33"/>
      <c r="N27" s="33"/>
      <c r="O27" s="33"/>
    </row>
    <row customHeight="true" ht="81" r="28">
      <c r="A28" s="35">
        <v>20</v>
      </c>
      <c r="B28" s="33" t="str">
        <v>SYNC+_Z0050</v>
      </c>
      <c r="C28" s="33" t="str">
        <v>Phone Wireless Charging notification-10</v>
      </c>
      <c r="D28" s="33" t="str">
        <v>喜马拉雅播放时无线提示</v>
      </c>
      <c r="E28" s="33" t="str">
        <v>1.车机供电正常
2.信号正常</v>
      </c>
      <c r="F28" s="33" t="str">
        <v>1.喜马拉雅播放中
2.再发信号：3F6，WrlssAcsyChrgr_D_Stat = 2
3.再发信号：3F6，WrlssAcsyChrgr_D_Stat =4/6</v>
      </c>
      <c r="G28" s="33" t="str">
        <v>2.车机界面显示toast”无线充电已启用“
3.4.充电终止，出现弹窗提示</v>
      </c>
      <c r="H28" s="34" t="str">
        <v>P2</v>
      </c>
      <c r="I28" s="33" t="str">
        <v>功能</v>
      </c>
      <c r="J28" s="33" t="str">
        <v>手动测试</v>
      </c>
      <c r="K28" s="33" t="str">
        <v>PASS</v>
      </c>
      <c r="L28" s="33"/>
      <c r="M28" s="33"/>
      <c r="N28" s="33"/>
      <c r="O28" s="33"/>
    </row>
    <row customHeight="true" ht="81" r="29">
      <c r="A29" s="35">
        <v>21</v>
      </c>
      <c r="B29" s="33" t="str">
        <v>SYNC+_Z0050</v>
      </c>
      <c r="C29" s="33" t="str">
        <v>Phone Wireless Charging notification-11</v>
      </c>
      <c r="D29" s="33" t="str">
        <v>新闻播放时无线提示</v>
      </c>
      <c r="E29" s="33" t="str">
        <v>1.车机供电正常
2.信号正常</v>
      </c>
      <c r="F29" s="33" t="str">
        <v>1.新闻播放中
2.再发信号：3F6，WrlssAcsyChrgr_D_Stat = 2
3.再发信号：3F6，WrlssAcsyChrgr_D_Stat =4/6</v>
      </c>
      <c r="G29" s="33" t="str">
        <v>2.车机界面显示toast”无线充电已启用“
3.4.充电终止，出现弹窗提示</v>
      </c>
      <c r="H29" s="34" t="str">
        <v>P2</v>
      </c>
      <c r="I29" s="33" t="str">
        <v>功能</v>
      </c>
      <c r="J29" s="33" t="str">
        <v>手动测试</v>
      </c>
      <c r="K29" s="33" t="str">
        <v>PASS</v>
      </c>
      <c r="L29" s="33"/>
      <c r="M29" s="33"/>
      <c r="N29" s="33"/>
      <c r="O29" s="33"/>
    </row>
    <row customHeight="true" ht="81" r="30">
      <c r="A30" s="35">
        <v>22</v>
      </c>
      <c r="B30" s="33" t="str">
        <v>SYNC+_Z0050</v>
      </c>
      <c r="C30" s="33" t="str">
        <v>Phone Wireless Charging notification-12</v>
      </c>
      <c r="D30" s="33" t="str">
        <v>蓝牙音乐播放时无线提示</v>
      </c>
      <c r="E30" s="33" t="str">
        <v>1.车机供电正常
2.信号正常</v>
      </c>
      <c r="F30" s="33" t="str">
        <v>1.蓝牙音乐播放中
2.再发信号：3F6，WrlssAcsyChrgr_D_Stat = 2
3.再发信号：3F6，WrlssAcsyChrgr_D_Stat =4/6</v>
      </c>
      <c r="G30" s="33" t="str">
        <v>2.车机界面显示toast”无线充电已启用“
3.4.充电终止，出现弹窗提示</v>
      </c>
      <c r="H30" s="34" t="str">
        <v>P2</v>
      </c>
      <c r="I30" s="33" t="str">
        <v>功能</v>
      </c>
      <c r="J30" s="33" t="str">
        <v>手动测试</v>
      </c>
      <c r="K30" s="33" t="str">
        <v>PASS</v>
      </c>
      <c r="L30" s="33"/>
      <c r="M30" s="33"/>
      <c r="N30" s="33"/>
      <c r="O30" s="33"/>
    </row>
    <row customHeight="true" ht="81" r="31">
      <c r="A31" s="35">
        <v>23</v>
      </c>
      <c r="B31" s="33" t="str">
        <v>SYNC+_Z0050</v>
      </c>
      <c r="C31" s="33" t="str">
        <v>Phone Wireless Charging notification-15</v>
      </c>
      <c r="D31" s="33" t="str">
        <v>USB 音乐播放时无线提示</v>
      </c>
      <c r="E31" s="33" t="str">
        <v>1.车机供电正常
2.信号正常</v>
      </c>
      <c r="F31" s="33" t="str">
        <v>1.USB音乐播放中（需要在工程模式中，关闭掉USB模式才可识别）
2.再发信号：3F6，WrlssAcsyChrgr_D_Stat = 2
3.再发信号：3F6，WrlssAcsyChrgr_D_Stat =4/6</v>
      </c>
      <c r="G31" s="33" t="str">
        <v>2.车机界面显示toast”无线充电已启用“
3.4.充电终止，出现弹窗提示</v>
      </c>
      <c r="H31" s="34" t="str">
        <v>P2</v>
      </c>
      <c r="I31" s="33" t="str">
        <v>功能</v>
      </c>
      <c r="J31" s="33" t="str">
        <v>手动测试</v>
      </c>
      <c r="K31" s="33" t="str">
        <v>PASS</v>
      </c>
      <c r="L31" s="33"/>
      <c r="M31" s="33"/>
      <c r="N31" s="33"/>
      <c r="O31" s="33"/>
    </row>
    <row customHeight="true" ht="81" r="32">
      <c r="A32" s="35"/>
      <c r="B32" s="33" t="str">
        <v>SYNC+_Z0050</v>
      </c>
      <c r="C32" s="33" t="str">
        <v>Phone Wireless Charging notification-16</v>
      </c>
      <c r="D32" s="33" t="str">
        <v>导航语音播放时无线提示</v>
      </c>
      <c r="E32" s="33" t="str">
        <v>1.车机供电正常
2.信号正常</v>
      </c>
      <c r="F32" s="33" t="str">
        <v>1.导航语音播放中
2.再发信号：3F6，WrlssAcsyChrgr_D_Stat = 2
3.再发信号：3F6，WrlssAcsyChrgr_D_Stat =4/6</v>
      </c>
      <c r="G32" s="33" t="str">
        <v>2.车机界面显示toast”无线充电已启用“
3.4.充电终止，出现弹窗提示</v>
      </c>
      <c r="H32" s="34" t="str">
        <v>P2</v>
      </c>
      <c r="I32" s="33" t="str">
        <v>功能</v>
      </c>
      <c r="J32" s="33" t="str">
        <v>手动测试</v>
      </c>
      <c r="K32" s="33" t="str">
        <v>PASS</v>
      </c>
      <c r="L32" s="33"/>
      <c r="M32" s="33"/>
      <c r="N32" s="33"/>
      <c r="O32" s="33"/>
    </row>
    <row customHeight="true" ht="81" r="33">
      <c r="A33" s="47"/>
      <c r="B33" s="33" t="str">
        <v>SYNC+_Z0050</v>
      </c>
      <c r="C33" s="33" t="str">
        <v>Phone Wireless Charging notification-17</v>
      </c>
      <c r="D33" s="33" t="str">
        <v>蓝牙电话播放时无线提示</v>
      </c>
      <c r="E33" s="33" t="str">
        <v>1.车机供电正常
2.信号正常</v>
      </c>
      <c r="F33" s="33" t="str">
        <v>1.蓝牙电话播放中
2.再发信号：3F6，WrlssAcsyChrgr_D_Stat = 2
3.再发信号：3F6，WrlssAcsyChrgr_D_Stat =4/6</v>
      </c>
      <c r="G33" s="33" t="str">
        <v>2.车机界面显示toast”无线充电已启用“
3.4.充电终止，出现弹窗提示</v>
      </c>
      <c r="H33" s="48" t="str">
        <v>P2</v>
      </c>
      <c r="I33" s="49" t="str">
        <v>功能</v>
      </c>
      <c r="J33" s="49" t="str">
        <v>手动测试</v>
      </c>
      <c r="K33" s="33" t="str">
        <v>PASS</v>
      </c>
      <c r="L33" s="33"/>
      <c r="M33" s="33"/>
      <c r="N33" s="33"/>
      <c r="O33" s="33"/>
    </row>
    <row customHeight="true" ht="81" r="34">
      <c r="A34" s="35"/>
      <c r="B34" s="33" t="str">
        <v>SYNC+_Z0050</v>
      </c>
      <c r="C34" s="33" t="str">
        <v>Phone Wireless Charging notification-18</v>
      </c>
      <c r="D34" s="33" t="str">
        <v>本地视频播放时无线提示</v>
      </c>
      <c r="E34" s="33" t="str">
        <v>1.车机供电正常
2.信号正常</v>
      </c>
      <c r="F34" s="33" t="str">
        <v>1.本地视频播放中（非投屏模式）
2.再发信号：3F6，WrlssAcsyChrgr_D_Stat = 2
3.再发信号：3F6，WrlssAcsyChrgr_D_Stat =4/6</v>
      </c>
      <c r="G34" s="33" t="str">
        <v>2.车机界面显示toast”无线充电已启用“
3.4.充电终止，出现弹窗提示</v>
      </c>
      <c r="H34" s="34" t="str">
        <v>P2</v>
      </c>
      <c r="I34" s="33" t="str">
        <v>功能</v>
      </c>
      <c r="J34" s="33" t="str">
        <v>手动测试</v>
      </c>
      <c r="K34" s="33" t="str">
        <v>PASS</v>
      </c>
      <c r="L34" s="33"/>
      <c r="M34" s="33"/>
      <c r="N34" s="33"/>
      <c r="O34" s="33"/>
    </row>
    <row customHeight="true" ht="81" r="35">
      <c r="A35" s="35"/>
      <c r="B35" s="33" t="str">
        <v>SYNC+_Z0050</v>
      </c>
      <c r="C35" s="33" t="str">
        <v>Phone Wireless Charging notification-19</v>
      </c>
      <c r="D35" s="33" t="str">
        <v>在线视频播放时无线提示</v>
      </c>
      <c r="E35" s="33" t="str">
        <v>1.车机供电正常
2.信号正常</v>
      </c>
      <c r="F35" s="33" t="str">
        <v>1.在线视频播放中
2.再发信号：3F6，WrlssAcsyChrgr_D_Stat = 2
3.再发信号：3F6，WrlssAcsyChrgr_D_Stat =4/6</v>
      </c>
      <c r="G35" s="33" t="str">
        <v>2.车机界面显示toast”无线充电已启用“
3.4.充电终止，出现弹窗提示</v>
      </c>
      <c r="H35" s="34" t="str">
        <v>P2</v>
      </c>
      <c r="I35" s="33" t="str">
        <v>功能</v>
      </c>
      <c r="J35" s="33" t="str">
        <v>手动测试</v>
      </c>
      <c r="K35" s="33" t="str">
        <v>PASS</v>
      </c>
      <c r="L35" s="33"/>
      <c r="M35" s="33"/>
      <c r="N35" s="33"/>
      <c r="O35" s="33"/>
    </row>
    <row customHeight="true" ht="81" r="36">
      <c r="A36" s="35"/>
      <c r="B36" s="33" t="str">
        <v>SYNC+_Z0050</v>
      </c>
      <c r="C36" s="33" t="str">
        <v>Phone Wireless Charging notification-20</v>
      </c>
      <c r="D36" s="33" t="str">
        <v>VR播放中无线提示</v>
      </c>
      <c r="E36" s="33" t="str">
        <v>1.车机供电正常
2.信号正常</v>
      </c>
      <c r="F36" s="33" t="str">
        <v>1.VR播放中（小度播报一个笑话）
2.再发信号：3F6，WrlssAcsyChrgr_D_Stat = 2
3.再发信号：3F6，WrlssAcsyChrgr_D_Stat =4/6</v>
      </c>
      <c r="G36" s="33" t="str">
        <v>2.车机界面显示toast”无线充电已启用“
3.4.充电终止，出现弹窗提示</v>
      </c>
      <c r="H36" s="34" t="str">
        <v>P2</v>
      </c>
      <c r="I36" s="33" t="str">
        <v>功能</v>
      </c>
      <c r="J36" s="33" t="str">
        <v>手动测试</v>
      </c>
      <c r="K36" s="33" t="str">
        <v>PASS</v>
      </c>
      <c r="L36" s="33"/>
      <c r="M36" s="33"/>
      <c r="N36" s="33"/>
      <c r="O36" s="33"/>
    </row>
    <row customHeight="true" ht="81" r="37">
      <c r="B37" s="33" t="str">
        <v>SYNC+_Z0050</v>
      </c>
      <c r="C37" s="33" t="str">
        <v>Phone Wireless Charging notification-21</v>
      </c>
      <c r="D37" s="33" t="str">
        <v>手机充电中，车机重启后会有手机充电中toast提示</v>
      </c>
      <c r="E37" s="33" t="str">
        <v>1.车机供电正常
2.信号正常</v>
      </c>
      <c r="F37" s="33" t="str">
        <v>1.输入信号：3F6，WrlssAcsyChrgr_D_Stat = 2
2.车机重启后，再看toast状态</v>
      </c>
      <c r="G37" s="33" t="str">
        <v>2-1.车机界面显示toast”无线充电已启用“
2-2.状态栏显示状态图标，动画显示充电状态（只要显示就可以）</v>
      </c>
      <c r="H37" s="34" t="str">
        <v>P2</v>
      </c>
      <c r="I37" s="33" t="str">
        <v>功能</v>
      </c>
      <c r="J37" s="33" t="str">
        <v>手动测试</v>
      </c>
      <c r="K37" s="33" t="str">
        <v>PASS</v>
      </c>
    </row>
    <row customHeight="true" ht="81" r="38">
      <c r="B38" s="33" t="str">
        <v>SYNC+_Z0050</v>
      </c>
      <c r="C38" s="33" t="str">
        <v>Phone Wireless Charging notification-23</v>
      </c>
      <c r="D38" s="33" t="str">
        <v>充电终止（金属物体阻隔）弹窗显示时，车机重启，开机后会有弹窗显示</v>
      </c>
      <c r="E38" s="33" t="str">
        <v>1.车机供电正常
2.信号正常</v>
      </c>
      <c r="F38" s="33" t="str">
        <v>1输入信号：3F6，WrlssAcsyChrgr_D_Stat = 4
./yfdbus_send AI.lv.ipcl.out vip2gip_VehicleNetwork 0x02,0x21,0x40,0x11,0x40,0x00,0x00,0x04(
2-charging in progress,
4-metal object detected
6-misalignment
)
2.弹窗未消失前，车机断电，再启动后查看界面</v>
      </c>
      <c r="G38" s="33" t="str">
        <v>2-1.充电终止，出现弹窗提示
2-2.状态栏不显示图标</v>
      </c>
      <c r="H38" s="34" t="str">
        <v>P2</v>
      </c>
      <c r="I38" s="33" t="str">
        <v>功能</v>
      </c>
      <c r="J38" s="33" t="str">
        <v>手动测试</v>
      </c>
      <c r="K38" s="33" t="str">
        <v>PASS</v>
      </c>
    </row>
    <row customHeight="true" ht="81" r="39">
      <c r="B39" s="33" t="str">
        <v>SYNC+_Z0050</v>
      </c>
      <c r="C39" s="33" t="str">
        <v>Phone Wireless Charging notification-24</v>
      </c>
      <c r="D39" s="33" t="str">
        <v>充电终止弹窗显示时，车机重启，开机后会有弹窗显示</v>
      </c>
      <c r="E39" s="33" t="str">
        <v>1.车机供电正常
2.信号正常</v>
      </c>
      <c r="F39" s="33" t="str">
        <v>1.出现充电终止弹窗
2.弹窗未消失时，车机重启后，显示弹窗</v>
      </c>
      <c r="G39" s="33" t="str">
        <v>2-1.充电终止，出现弹窗提示
2-2.状态栏不显示图标</v>
      </c>
      <c r="H39" s="52" t="str">
        <v>P2</v>
      </c>
      <c r="I39" s="53" t="str">
        <v>功能</v>
      </c>
      <c r="J39" s="53" t="str">
        <v>手动测试</v>
      </c>
      <c r="K39" s="33" t="str">
        <v>PASS</v>
      </c>
    </row>
    <row customHeight="true" ht="81" r="40">
      <c r="B40" s="33" t="str">
        <v>SYNC+_Z0050</v>
      </c>
      <c r="C40" s="33" t="str">
        <v>Phone Wireless Charging notification</v>
      </c>
      <c r="D40" s="33" t="str">
        <v>切换主题后，查看无线充电的弹窗边框颜色</v>
      </c>
      <c r="E40" s="33" t="str">
        <v>1.车机供电正常
2.信号正常</v>
      </c>
      <c r="F40" s="33" t="str">
        <v>1.切换主题
2.输入信号：3F6，WrlssAcsyChrgr_D_Stat = 4/6
3.查看弹窗边框颜色
</v>
      </c>
      <c r="G40" s="33" t="str">
        <v>3.弹窗边框颜色与主题一致</v>
      </c>
      <c r="H40" s="51" t="str">
        <v>P2</v>
      </c>
      <c r="I40" s="50" t="str">
        <v>功能</v>
      </c>
      <c r="J40" s="50" t="str">
        <v>手动测试</v>
      </c>
      <c r="K40" s="33" t="str">
        <v>PASS</v>
      </c>
    </row>
    <row customHeight="true" ht="88" r="41">
      <c r="A41" s="56"/>
      <c r="B41" s="33" t="str">
        <v>SYNC+_Z0050</v>
      </c>
      <c r="C41" s="61" t="str">
        <v>精简模式</v>
      </c>
      <c r="D41" s="56" t="str">
        <v>切换为精简模式以后功能不受影响</v>
      </c>
      <c r="E41" s="56" t="str">
        <v>1.车机供电正常
2.3B2 IGN = Run</v>
      </c>
      <c r="F41" s="56" t="str">
        <v>1.切换为精简模式再切换为普通模式</v>
      </c>
      <c r="G41" s="56" t="str">
        <v>1.功能不受影响</v>
      </c>
      <c r="H41" s="56" t="str">
        <v>P1</v>
      </c>
      <c r="I41" s="56" t="str">
        <v>功能</v>
      </c>
      <c r="J41" s="56" t="str">
        <v>手动测试</v>
      </c>
      <c r="K41" s="33" t="str">
        <v>PASS</v>
      </c>
      <c r="L41" s="57"/>
      <c r="M41" s="59"/>
      <c r="N41" s="59"/>
      <c r="O41" s="56"/>
      <c r="P41" s="58"/>
      <c r="Q41" s="56"/>
      <c r="R41" s="60"/>
    </row>
    <row customHeight="true" ht="88" r="42">
      <c r="A42" s="56"/>
      <c r="B42" s="33" t="str">
        <v>SYNC+_Z0050</v>
      </c>
      <c r="C42" s="61" t="str">
        <v>分屏</v>
      </c>
      <c r="D42" s="56" t="str">
        <v>分屏状态下，基本功能不受影响</v>
      </c>
      <c r="E42" s="56" t="str">
        <v>1.车机供电正常
2.3B2 IGN = Run</v>
      </c>
      <c r="F42" s="56" t="str">
        <v>1.分屏下做基本操作</v>
      </c>
      <c r="G42" s="56" t="str">
        <v>1.界面、弹窗和功能不受影响</v>
      </c>
      <c r="H42" s="56" t="str">
        <v>P1</v>
      </c>
      <c r="I42" s="56" t="str">
        <v>功能</v>
      </c>
      <c r="J42" s="56" t="str">
        <v>手动测试</v>
      </c>
      <c r="K42" s="33" t="str">
        <v>PASS</v>
      </c>
      <c r="L42" s="57"/>
      <c r="M42" s="59"/>
      <c r="N42" s="59"/>
      <c r="O42" s="56"/>
      <c r="P42" s="58"/>
      <c r="Q42" s="56"/>
      <c r="R42" s="60"/>
    </row>
  </sheetData>
  <dataValidations count="2">
    <dataValidation allowBlank="true" errorStyle="stop" showErrorMessage="true" sqref="K1:K42 J41:J42" type="list">
      <formula1>"PASS,FAIL,BLOCK,NT"</formula1>
    </dataValidation>
    <dataValidation allowBlank="true" errorStyle="stop" showErrorMessage="true" sqref="H1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true" max="2" min="2" style="0" width="14"/>
    <col collapsed="false" customWidth="true" hidden="false" max="3" min="3" style="0" width="14"/>
    <col collapsed="false" customWidth="true" hidden="true" max="3" min="3" style="0" width="14"/>
    <col collapsed="false" customWidth="true" hidden="false" max="4" min="4" style="0" width="19"/>
    <col collapsed="false" customWidth="true" hidden="false" max="5" min="5" style="0" width="23"/>
    <col collapsed="false" customWidth="true" hidden="false" max="6" min="6" style="0" width="29"/>
    <col collapsed="false" customWidth="true" hidden="false" max="7" min="7" style="0" width="26"/>
    <col collapsed="false" customWidth="true" hidden="false" max="8" min="8" style="0" width="14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14"/>
    <col collapsed="false" customWidth="true" hidden="tru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27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</cols>
  <sheetData>
    <row customHeight="true" ht="19" r="1">
      <c r="A1" s="42" t="str">
        <v>No.</v>
      </c>
      <c r="B1" s="42" t="str">
        <v>需求ID</v>
      </c>
      <c r="C1" s="42" t="str">
        <v>Case ID</v>
      </c>
      <c r="D1" s="42" t="str">
        <v>标题</v>
      </c>
      <c r="E1" s="42" t="str">
        <v>前提条件</v>
      </c>
      <c r="F1" s="42" t="str">
        <v>操作步骤</v>
      </c>
      <c r="G1" s="42" t="str">
        <v>预期结果</v>
      </c>
      <c r="H1" s="42" t="str">
        <v>优先级</v>
      </c>
      <c r="I1" s="42" t="str">
        <v>用例类型</v>
      </c>
      <c r="J1" s="42" t="str">
        <v>测试方式</v>
      </c>
      <c r="K1" s="42" t="str">
        <v>测试结果</v>
      </c>
      <c r="L1" s="42" t="str" xml:space="preserve">
        <v>BUG ID </v>
      </c>
      <c r="M1" s="42" t="str">
        <v>BUG 等级</v>
      </c>
      <c r="N1" s="42" t="str">
        <v>备注</v>
      </c>
      <c r="O1" s="42" t="str">
        <v>测试版本</v>
      </c>
      <c r="P1" s="42" t="str">
        <v>测试日期</v>
      </c>
      <c r="Q1" s="44" t="str">
        <v>测试人员</v>
      </c>
      <c r="R1" s="74" t="str">
        <v>测试环境</v>
      </c>
      <c r="S1" s="64"/>
    </row>
    <row customHeight="true" ht="96" r="2">
      <c r="A2" s="33">
        <v>1</v>
      </c>
      <c r="B2" s="33" t="str">
        <v>7--1</v>
      </c>
      <c r="C2" s="33" t="str">
        <v>Bluephone-1</v>
      </c>
      <c r="D2" s="33" t="str">
        <v>蓝牙电话pano屏显示位置</v>
      </c>
      <c r="E2" s="33" t="str">
        <v>1.拨打蓝牙电话
2.车机供电</v>
      </c>
      <c r="F2" s="33" t="str">
        <v>1.查看pano左屏
（如果仪表屏上有问题，可以使用081的信号，SteWhlSwtchOk_B_Stat和SteWhlSwtchUp_B_Stat，在Pressed和Not_Pressed之间来回切换，直到界面故障消失了）</v>
      </c>
      <c r="G2" s="33" t="str">
        <v>1.蓝牙电话话相关的Pano弹窗仅显示在Pano左屏pop up（非常显）区域</v>
      </c>
      <c r="H2" s="33" t="str">
        <v>P0</v>
      </c>
      <c r="I2" s="33" t="str">
        <v>功能</v>
      </c>
      <c r="J2" s="33" t="str">
        <v>手动测试</v>
      </c>
      <c r="K2" s="33" t="str">
        <v>PASS</v>
      </c>
      <c r="L2" s="33"/>
      <c r="M2" s="33"/>
      <c r="N2" s="33"/>
      <c r="O2" s="33" t="str">
        <v>SOC：20231008_LC_R05_ENG00
MCU：20231008_LC_R05_ENG00</v>
      </c>
      <c r="P2" s="62">
        <v>45209</v>
      </c>
      <c r="Q2" s="35" t="str">
        <v>程文峰</v>
      </c>
      <c r="R2" s="63" t="str">
        <v>台架</v>
      </c>
      <c r="S2" s="64"/>
    </row>
    <row customHeight="true" ht="38" r="3">
      <c r="A3" s="33">
        <v>2</v>
      </c>
      <c r="B3" s="33" t="str">
        <v>7--1</v>
      </c>
      <c r="C3" s="33" t="str">
        <v>Bluephone-2</v>
      </c>
      <c r="D3" s="33" t="str">
        <v>正在呼叫中-设备名称</v>
      </c>
      <c r="E3" s="33" t="str">
        <v>1.蓝牙电话已连接
2.车机供电</v>
      </c>
      <c r="F3" s="33" t="str">
        <v>1.拨打蓝牙电话
2.正在呼叫中</v>
      </c>
      <c r="G3" s="33" t="str">
        <v>2.popup区域左上角显示当前设备名称</v>
      </c>
      <c r="H3" s="33" t="str">
        <v>P1</v>
      </c>
      <c r="I3" s="33" t="str">
        <v>功能</v>
      </c>
      <c r="J3" s="33" t="str">
        <v>手动测试</v>
      </c>
      <c r="K3" s="33" t="str">
        <v>PASS</v>
      </c>
      <c r="L3" s="33"/>
      <c r="M3" s="33"/>
      <c r="N3" s="33"/>
      <c r="O3" s="33" t="str">
        <v>SOC：20231008_LC_R05_ENG00
MCU：20231008_LC_R05_ENG00</v>
      </c>
      <c r="P3" s="62">
        <v>45209</v>
      </c>
      <c r="Q3" s="35" t="str">
        <v>程文峰</v>
      </c>
      <c r="R3" s="63" t="str">
        <v>台架</v>
      </c>
      <c r="S3" s="64"/>
    </row>
    <row customHeight="true" ht="38" r="4">
      <c r="A4" s="33">
        <v>3</v>
      </c>
      <c r="B4" s="33" t="str">
        <v>7--1</v>
      </c>
      <c r="C4" s="33" t="str">
        <v>Bluephone-3</v>
      </c>
      <c r="D4" s="33" t="str">
        <v>正在呼叫中-已保存号码</v>
      </c>
      <c r="E4" s="33" t="str">
        <v>1.蓝牙电话已连接
2.车机供电</v>
      </c>
      <c r="F4" s="33" t="str">
        <v>1.蓝牙电话正在呼叫中
2.呼叫号码为已保存联系人</v>
      </c>
      <c r="G4" s="33" t="str">
        <v>2.popup区域显示联系人名称，名称无误</v>
      </c>
      <c r="H4" s="33" t="str">
        <v>P1</v>
      </c>
      <c r="I4" s="33" t="str">
        <v>功能</v>
      </c>
      <c r="J4" s="33" t="str">
        <v>手动测试</v>
      </c>
      <c r="K4" s="33" t="str">
        <v>PASS</v>
      </c>
      <c r="L4" s="33"/>
      <c r="M4" s="33"/>
      <c r="N4" s="33"/>
      <c r="O4" s="33" t="str">
        <v>SOC：20231008_LC_R05_ENG00
MCU：20231008_LC_R05_ENG00</v>
      </c>
      <c r="P4" s="62">
        <v>45209</v>
      </c>
      <c r="Q4" s="35" t="str">
        <v>程文峰</v>
      </c>
      <c r="R4" s="63" t="str">
        <v>台架</v>
      </c>
      <c r="S4" s="64"/>
    </row>
    <row customHeight="true" ht="38" r="5">
      <c r="A5" s="33">
        <v>4</v>
      </c>
      <c r="B5" s="33" t="str">
        <v>7--1</v>
      </c>
      <c r="C5" s="33" t="str">
        <v>Bluephone-4</v>
      </c>
      <c r="D5" s="33" t="str">
        <v>正在呼叫中-未保存号码</v>
      </c>
      <c r="E5" s="33" t="str">
        <v>1.蓝牙电话已连接
2.车机供电</v>
      </c>
      <c r="F5" s="33" t="str">
        <v>1.蓝牙电话正在呼叫中
2.呼叫号码为未保存号码</v>
      </c>
      <c r="G5" s="33" t="str">
        <v>2.显示具体号码，号码无误</v>
      </c>
      <c r="H5" s="33" t="str">
        <v>P2</v>
      </c>
      <c r="I5" s="33" t="str">
        <v>功能</v>
      </c>
      <c r="J5" s="33" t="str">
        <v>手动测试</v>
      </c>
      <c r="K5" s="33" t="str">
        <v>PASS</v>
      </c>
      <c r="L5" s="33"/>
      <c r="M5" s="33"/>
      <c r="N5" s="33"/>
      <c r="O5" s="33" t="str">
        <v>SOC：20231008_LC_R05_ENG00
MCU：20231008_LC_R05_ENG00</v>
      </c>
      <c r="P5" s="62">
        <v>45209</v>
      </c>
      <c r="Q5" s="35" t="str">
        <v>程文峰</v>
      </c>
      <c r="R5" s="63" t="str">
        <v>台架</v>
      </c>
      <c r="S5" s="64"/>
    </row>
    <row customHeight="true" ht="38" r="6">
      <c r="A6" s="33">
        <v>5</v>
      </c>
      <c r="B6" s="33" t="str">
        <v>7--1</v>
      </c>
      <c r="C6" s="33" t="str">
        <v>Bluephone-5</v>
      </c>
      <c r="D6" s="33" t="str">
        <v>正在呼叫中-文字显示</v>
      </c>
      <c r="E6" s="33" t="str">
        <v>1.蓝牙电话已连接
2.车机供电</v>
      </c>
      <c r="F6" s="33" t="str">
        <v>1.蓝牙电话正在呼叫中</v>
      </c>
      <c r="G6" s="33" t="str">
        <v>1.popup区域号码下方显示“正在呼叫...”，同时下方显示地区名</v>
      </c>
      <c r="H6" s="33" t="str">
        <v>P2</v>
      </c>
      <c r="I6" s="33" t="str">
        <v>功能</v>
      </c>
      <c r="J6" s="33" t="str">
        <v>手动测试</v>
      </c>
      <c r="K6" s="33" t="str">
        <v>PASS</v>
      </c>
      <c r="L6" s="33"/>
      <c r="M6" s="33"/>
      <c r="N6" s="33"/>
      <c r="O6" s="33" t="str">
        <v>SOC：20231008_LC_R05_ENG00
MCU：20231008_LC_R05_ENG00</v>
      </c>
      <c r="P6" s="62">
        <v>45209</v>
      </c>
      <c r="Q6" s="35" t="str">
        <v>程文峰</v>
      </c>
      <c r="R6" s="63" t="str">
        <v>台架</v>
      </c>
      <c r="S6" s="64"/>
    </row>
    <row customHeight="true" ht="38" r="7">
      <c r="A7" s="33">
        <v>6</v>
      </c>
      <c r="B7" s="33" t="str">
        <v>7--2</v>
      </c>
      <c r="C7" s="33" t="str">
        <v>Bluephone-6</v>
      </c>
      <c r="D7" s="33" t="str">
        <v>正在通话中-设备名称</v>
      </c>
      <c r="E7" s="33" t="str">
        <v>1.蓝牙电话已连接
2.车机供电</v>
      </c>
      <c r="F7" s="33" t="str">
        <v>1.正在通话中</v>
      </c>
      <c r="G7" s="33" t="str">
        <v>1.popup区域左上角显示当前设备名称</v>
      </c>
      <c r="H7" s="33" t="str">
        <v>P1</v>
      </c>
      <c r="I7" s="33" t="str">
        <v>功能</v>
      </c>
      <c r="J7" s="33" t="str">
        <v>手动测试</v>
      </c>
      <c r="K7" s="33" t="str">
        <v>PASS</v>
      </c>
      <c r="L7" s="33"/>
      <c r="M7" s="33"/>
      <c r="N7" s="33"/>
      <c r="O7" s="33" t="str">
        <v>SOC：20231008_LC_R05_ENG00
MCU：20231008_LC_R05_ENG00</v>
      </c>
      <c r="P7" s="62">
        <v>45209</v>
      </c>
      <c r="Q7" s="35" t="str">
        <v>程文峰</v>
      </c>
      <c r="R7" s="63" t="str">
        <v>台架</v>
      </c>
      <c r="S7" s="64"/>
    </row>
    <row customHeight="true" ht="38" r="8">
      <c r="A8" s="33">
        <v>7</v>
      </c>
      <c r="B8" s="33" t="str">
        <v>7--2</v>
      </c>
      <c r="C8" s="33" t="str">
        <v>Bluephone-7</v>
      </c>
      <c r="D8" s="33" t="str">
        <v>正在通话中-已保存号码</v>
      </c>
      <c r="E8" s="33" t="str">
        <v>1.蓝牙电话已连接
2.车机供电</v>
      </c>
      <c r="F8" s="33" t="str">
        <v>1.蓝牙电话正在通话中
2.呼叫号码为已保存联系人</v>
      </c>
      <c r="G8" s="33" t="str">
        <v>2.popup区域显示联系人名称，名称无误</v>
      </c>
      <c r="H8" s="33" t="str">
        <v>P1</v>
      </c>
      <c r="I8" s="33" t="str">
        <v>功能</v>
      </c>
      <c r="J8" s="33" t="str">
        <v>手动测试</v>
      </c>
      <c r="K8" s="33" t="str">
        <v>PASS</v>
      </c>
      <c r="L8" s="33"/>
      <c r="M8" s="33"/>
      <c r="N8" s="33"/>
      <c r="O8" s="33" t="str">
        <v>SOC：20231008_LC_R05_ENG00
MCU：20231008_LC_R05_ENG00</v>
      </c>
      <c r="P8" s="62">
        <v>45209</v>
      </c>
      <c r="Q8" s="35" t="str">
        <v>程文峰</v>
      </c>
      <c r="R8" s="63" t="str">
        <v>台架</v>
      </c>
      <c r="S8" s="64"/>
    </row>
    <row customHeight="true" ht="38" r="9">
      <c r="A9" s="33">
        <v>8</v>
      </c>
      <c r="B9" s="33" t="str">
        <v>7--2</v>
      </c>
      <c r="C9" s="33" t="str">
        <v>Bluephone-8</v>
      </c>
      <c r="D9" s="33" t="str">
        <v>正在通话中-未保存号码</v>
      </c>
      <c r="E9" s="33" t="str">
        <v>1.蓝牙电话已连接
2.车机供电</v>
      </c>
      <c r="F9" s="33" t="str">
        <v>1.蓝牙电话正在通话中
2.呼叫号码为未保存号码</v>
      </c>
      <c r="G9" s="33" t="str">
        <v>2.显示具体号码，号码无误</v>
      </c>
      <c r="H9" s="33" t="str">
        <v>P1</v>
      </c>
      <c r="I9" s="33" t="str">
        <v>功能</v>
      </c>
      <c r="J9" s="33" t="str">
        <v>手动测试</v>
      </c>
      <c r="K9" s="33" t="str">
        <v>PASS</v>
      </c>
      <c r="L9" s="33"/>
      <c r="M9" s="33"/>
      <c r="N9" s="33"/>
      <c r="O9" s="33" t="str">
        <v>SOC：20231008_LC_R05_ENG00
MCU：20231008_LC_R05_ENG00</v>
      </c>
      <c r="P9" s="62">
        <v>45209</v>
      </c>
      <c r="Q9" s="35" t="str">
        <v>程文峰</v>
      </c>
      <c r="R9" s="63" t="str">
        <v>台架</v>
      </c>
      <c r="S9" s="64"/>
    </row>
    <row customHeight="true" ht="38" r="10">
      <c r="A10" s="33">
        <v>9</v>
      </c>
      <c r="B10" s="33" t="str">
        <v>7--2</v>
      </c>
      <c r="C10" s="33" t="str">
        <v>Bluephone-9</v>
      </c>
      <c r="D10" s="33" t="str">
        <v>正在通话中-文字显示</v>
      </c>
      <c r="E10" s="33" t="str">
        <v>1.蓝牙电话已连接
2.车机供电</v>
      </c>
      <c r="F10" s="33" t="str">
        <v>1.蓝牙电话正在通话中</v>
      </c>
      <c r="G10" s="33" t="str">
        <v>1.popup区域号码下方显示通话时间</v>
      </c>
      <c r="H10" s="33" t="str">
        <v>P1</v>
      </c>
      <c r="I10" s="33" t="str">
        <v>功能</v>
      </c>
      <c r="J10" s="33" t="str">
        <v>手动测试</v>
      </c>
      <c r="K10" s="33" t="str">
        <v>PASS</v>
      </c>
      <c r="L10" s="33"/>
      <c r="M10" s="33"/>
      <c r="N10" s="33"/>
      <c r="O10" s="33" t="str">
        <v>SOC：20231008_LC_R05_ENG00
MCU：20231008_LC_R05_ENG00</v>
      </c>
      <c r="P10" s="62">
        <v>45209</v>
      </c>
      <c r="Q10" s="35" t="str">
        <v>程文峰</v>
      </c>
      <c r="R10" s="63" t="str">
        <v>台架</v>
      </c>
      <c r="S10" s="64"/>
    </row>
    <row customHeight="true" ht="38" r="11">
      <c r="A11" s="33">
        <v>10</v>
      </c>
      <c r="B11" s="33" t="str">
        <v>7--3</v>
      </c>
      <c r="C11" s="33" t="str">
        <v>Bluephone-10</v>
      </c>
      <c r="D11" s="33" t="str">
        <v>通话结束-设备名称</v>
      </c>
      <c r="E11" s="33" t="str">
        <v>1.蓝牙电话已连接
2.车机供电</v>
      </c>
      <c r="F11" s="33" t="str">
        <v>1.蓝牙电话通话结束</v>
      </c>
      <c r="G11" s="33" t="str">
        <v>1.popup区域左上角显示当前设备名称</v>
      </c>
      <c r="H11" s="33" t="str">
        <v>P3</v>
      </c>
      <c r="I11" s="33" t="str">
        <v>功能</v>
      </c>
      <c r="J11" s="33" t="str">
        <v>手动测试</v>
      </c>
      <c r="K11" s="33" t="str">
        <v>PASS</v>
      </c>
      <c r="L11" s="33"/>
      <c r="M11" s="33"/>
      <c r="N11" s="33"/>
      <c r="O11" s="33" t="str">
        <v>SOC：20231008_LC_R05_ENG00
MCU：20231008_LC_R05_ENG00</v>
      </c>
      <c r="P11" s="62">
        <v>45209</v>
      </c>
      <c r="Q11" s="35" t="str">
        <v>程文峰</v>
      </c>
      <c r="R11" s="63" t="str">
        <v>台架</v>
      </c>
      <c r="S11" s="64"/>
    </row>
    <row customHeight="true" ht="38" r="12">
      <c r="A12" s="33">
        <v>11</v>
      </c>
      <c r="B12" s="33" t="str">
        <v>7--3</v>
      </c>
      <c r="C12" s="33" t="str">
        <v>Bluephone-11</v>
      </c>
      <c r="D12" s="33" t="str">
        <v>通话结束-已保存号码</v>
      </c>
      <c r="E12" s="33" t="str">
        <v>1.蓝牙电话已连接
2.车机供电</v>
      </c>
      <c r="F12" s="33" t="str">
        <v>1.蓝牙电话通话结束
2.呼叫号码为已保存联系人</v>
      </c>
      <c r="G12" s="33" t="str">
        <v>2.popup区域显示联系人名称，名称无误</v>
      </c>
      <c r="H12" s="33" t="str">
        <v>P3</v>
      </c>
      <c r="I12" s="33" t="str">
        <v>功能</v>
      </c>
      <c r="J12" s="33" t="str">
        <v>手动测试</v>
      </c>
      <c r="K12" s="33" t="str">
        <v>PASS</v>
      </c>
      <c r="L12" s="33"/>
      <c r="M12" s="33"/>
      <c r="N12" s="33"/>
      <c r="O12" s="33" t="str">
        <v>SOC：20231008_LC_R05_ENG00
MCU：20231008_LC_R05_ENG00</v>
      </c>
      <c r="P12" s="62">
        <v>45209</v>
      </c>
      <c r="Q12" s="35" t="str">
        <v>程文峰</v>
      </c>
      <c r="R12" s="63" t="str">
        <v>台架</v>
      </c>
      <c r="S12" s="64"/>
    </row>
    <row customHeight="true" ht="38" r="13">
      <c r="A13" s="33">
        <v>12</v>
      </c>
      <c r="B13" s="33" t="str">
        <v>7--3</v>
      </c>
      <c r="C13" s="33" t="str">
        <v>Bluephone-12</v>
      </c>
      <c r="D13" s="33" t="str">
        <v>通话结束-未保存号码</v>
      </c>
      <c r="E13" s="33" t="str">
        <v>1.蓝牙电话已连接
2.车机供电</v>
      </c>
      <c r="F13" s="33" t="str">
        <v>1.蓝牙电话正在呼叫中
2.呼叫号码为未保存号码</v>
      </c>
      <c r="G13" s="33" t="str">
        <v>2.显示具体号码，号码无误</v>
      </c>
      <c r="H13" s="33" t="str">
        <v>P3</v>
      </c>
      <c r="I13" s="33" t="str">
        <v>功能</v>
      </c>
      <c r="J13" s="33" t="str">
        <v>手动测试</v>
      </c>
      <c r="K13" s="33" t="str">
        <v>PASS</v>
      </c>
      <c r="L13" s="33"/>
      <c r="M13" s="33"/>
      <c r="N13" s="33"/>
      <c r="O13" s="33" t="str">
        <v>SOC：20231008_LC_R05_ENG00
MCU：20231008_LC_R05_ENG00</v>
      </c>
      <c r="P13" s="62">
        <v>45209</v>
      </c>
      <c r="Q13" s="35" t="str">
        <v>程文峰</v>
      </c>
      <c r="R13" s="63" t="str">
        <v>台架</v>
      </c>
      <c r="S13" s="64"/>
    </row>
    <row customHeight="true" ht="38" r="14">
      <c r="A14" s="33">
        <v>13</v>
      </c>
      <c r="B14" s="33" t="str">
        <v>7--3</v>
      </c>
      <c r="C14" s="33" t="str">
        <v>Bluephone-13</v>
      </c>
      <c r="D14" s="33" t="str">
        <v>通话结束-文字显示</v>
      </c>
      <c r="E14" s="33" t="str">
        <v>1.蓝牙电话已连接
2.车机供电</v>
      </c>
      <c r="F14" s="33" t="str">
        <v>1.蓝牙电话通话结束</v>
      </c>
      <c r="G14" s="33" t="str">
        <v>1.popup区域号码下方显示“通话结束'</v>
      </c>
      <c r="H14" s="33" t="str">
        <v>P1</v>
      </c>
      <c r="I14" s="33" t="str">
        <v>功能</v>
      </c>
      <c r="J14" s="33" t="str">
        <v>手动测试</v>
      </c>
      <c r="K14" s="33" t="str">
        <v>PASS</v>
      </c>
      <c r="L14" s="33"/>
      <c r="M14" s="33"/>
      <c r="N14" s="33"/>
      <c r="O14" s="33" t="str">
        <v>SOC：20231008_LC_R05_ENG00
MCU：20231008_LC_R05_ENG00</v>
      </c>
      <c r="P14" s="62">
        <v>45209</v>
      </c>
      <c r="Q14" s="35" t="str">
        <v>程文峰</v>
      </c>
      <c r="R14" s="63" t="str">
        <v>台架</v>
      </c>
      <c r="S14" s="64"/>
    </row>
    <row customHeight="true" ht="38" r="15">
      <c r="A15" s="33">
        <v>14</v>
      </c>
      <c r="B15" s="33" t="str">
        <v>7--4</v>
      </c>
      <c r="C15" s="33" t="str">
        <v>Bluephone-14</v>
      </c>
      <c r="D15" s="33" t="str">
        <v>来电中-设备名称</v>
      </c>
      <c r="E15" s="33" t="str">
        <v>1.蓝牙电话已连接
2.车机供电</v>
      </c>
      <c r="F15" s="33" t="str">
        <v>1.蓝牙电话为来电中状态</v>
      </c>
      <c r="G15" s="33" t="str">
        <v>1.popup区域左上角显示当前设备名称</v>
      </c>
      <c r="H15" s="33" t="str">
        <v>P0</v>
      </c>
      <c r="I15" s="33" t="str">
        <v>功能</v>
      </c>
      <c r="J15" s="33" t="str">
        <v>手动测试</v>
      </c>
      <c r="K15" s="33" t="str">
        <v>PASS</v>
      </c>
      <c r="L15" s="33"/>
      <c r="M15" s="33"/>
      <c r="N15" s="33"/>
      <c r="O15" s="33" t="str">
        <v>SOC：20231008_LC_R05_ENG00
MCU：20231008_LC_R05_ENG00</v>
      </c>
      <c r="P15" s="62">
        <v>45209</v>
      </c>
      <c r="Q15" s="35" t="str">
        <v>程文峰</v>
      </c>
      <c r="R15" s="63" t="str">
        <v>台架</v>
      </c>
      <c r="S15" s="64"/>
    </row>
    <row customHeight="true" ht="38" r="16">
      <c r="A16" s="33">
        <v>15</v>
      </c>
      <c r="B16" s="33" t="str">
        <v>7--4</v>
      </c>
      <c r="C16" s="33" t="str">
        <v>Bluephone-15</v>
      </c>
      <c r="D16" s="33" t="str">
        <v>来电中-已保存号码</v>
      </c>
      <c r="E16" s="33" t="str">
        <v>1.蓝牙电话已连接
2.车机供电</v>
      </c>
      <c r="F16" s="33" t="str">
        <v>1.蓝牙电话为来电中状态
2.呼叫号码为已保存联系人</v>
      </c>
      <c r="G16" s="33" t="str">
        <v>2.popup区域显示联系人名称，名称无误</v>
      </c>
      <c r="H16" s="33" t="str">
        <v>P0</v>
      </c>
      <c r="I16" s="33" t="str">
        <v>功能</v>
      </c>
      <c r="J16" s="33" t="str">
        <v>手动测试</v>
      </c>
      <c r="K16" s="33" t="str">
        <v>PASS</v>
      </c>
      <c r="L16" s="33"/>
      <c r="M16" s="33"/>
      <c r="N16" s="33"/>
      <c r="O16" s="33" t="str">
        <v>SOC：20231008_LC_R05_ENG00
MCU：20231008_LC_R05_ENG00</v>
      </c>
      <c r="P16" s="62">
        <v>45209</v>
      </c>
      <c r="Q16" s="35" t="str">
        <v>程文峰</v>
      </c>
      <c r="R16" s="63" t="str">
        <v>台架</v>
      </c>
      <c r="S16" s="64"/>
    </row>
    <row customHeight="true" ht="38" r="17">
      <c r="A17" s="33">
        <v>16</v>
      </c>
      <c r="B17" s="33" t="str">
        <v>7--4</v>
      </c>
      <c r="C17" s="33" t="str">
        <v>Bluephone-16</v>
      </c>
      <c r="D17" s="33" t="str">
        <v>来电中-未保存号码</v>
      </c>
      <c r="E17" s="33" t="str">
        <v>1.蓝牙电话已连接
2.车机供电</v>
      </c>
      <c r="F17" s="33" t="str">
        <v>1.蓝牙电话为来电中状态
2.呼叫号码为未保存号码</v>
      </c>
      <c r="G17" s="33" t="str">
        <v>2.显示具体号码，号码无误</v>
      </c>
      <c r="H17" s="33" t="str">
        <v>P0</v>
      </c>
      <c r="I17" s="33" t="str">
        <v>功能</v>
      </c>
      <c r="J17" s="33" t="str">
        <v>手动测试</v>
      </c>
      <c r="K17" s="33" t="str">
        <v>PASS</v>
      </c>
      <c r="L17" s="33"/>
      <c r="M17" s="33"/>
      <c r="N17" s="33"/>
      <c r="O17" s="33" t="str">
        <v>SOC：20231008_LC_R05_ENG00
MCU：20231008_LC_R05_ENG00</v>
      </c>
      <c r="P17" s="62">
        <v>45209</v>
      </c>
      <c r="Q17" s="35" t="str">
        <v>程文峰</v>
      </c>
      <c r="R17" s="63" t="str">
        <v>台架</v>
      </c>
      <c r="S17" s="64"/>
    </row>
    <row customHeight="true" ht="38" r="18">
      <c r="A18" s="33">
        <v>17</v>
      </c>
      <c r="B18" s="33" t="str">
        <v>7--4</v>
      </c>
      <c r="C18" s="33" t="str">
        <v>Bluephone-17</v>
      </c>
      <c r="D18" s="33" t="str">
        <v>来电中-文字显示</v>
      </c>
      <c r="E18" s="33" t="str">
        <v>1.蓝牙电话已连接
2.车机供电</v>
      </c>
      <c r="F18" s="33" t="str">
        <v>1.蓝牙电话为来电中状态</v>
      </c>
      <c r="G18" s="33" t="str">
        <v>1.popup区域号码下方显示“来电中...”，同时下方显示地区名</v>
      </c>
      <c r="H18" s="33" t="str">
        <v>P0</v>
      </c>
      <c r="I18" s="33" t="str">
        <v>功能</v>
      </c>
      <c r="J18" s="33" t="str">
        <v>手动测试</v>
      </c>
      <c r="K18" s="33" t="str">
        <v>PASS</v>
      </c>
      <c r="L18" s="33"/>
      <c r="M18" s="33"/>
      <c r="N18" s="33"/>
      <c r="O18" s="33" t="str">
        <v>SOC：20231008_LC_R05_ENG00
MCU：20231008_LC_R05_ENG00</v>
      </c>
      <c r="P18" s="62">
        <v>45209</v>
      </c>
      <c r="Q18" s="35" t="str">
        <v>程文峰</v>
      </c>
      <c r="R18" s="63" t="str">
        <v>台架</v>
      </c>
      <c r="S18" s="64"/>
    </row>
    <row customHeight="true" ht="38" r="19">
      <c r="A19" s="33">
        <v>18</v>
      </c>
      <c r="B19" s="33" t="str">
        <v>7--5</v>
      </c>
      <c r="C19" s="33" t="str">
        <v>Bluephone-18</v>
      </c>
      <c r="D19" s="33" t="str">
        <v>最小化来电-不显示设备名称</v>
      </c>
      <c r="E19" s="33" t="str">
        <v>1.蓝牙电话已连接
2.车机供电</v>
      </c>
      <c r="F19" s="33" t="str">
        <v>1.蓝牙电话最小化
2.呼叫号码为已保存联系人</v>
      </c>
      <c r="G19" s="33" t="str">
        <v>2.最小化区域有呼叫时长，状态显示</v>
      </c>
      <c r="H19" s="33" t="str">
        <v>P1</v>
      </c>
      <c r="I19" s="33" t="str">
        <v>功能</v>
      </c>
      <c r="J19" s="33" t="str">
        <v>手动测试</v>
      </c>
      <c r="K19" s="33" t="str">
        <v>PASS</v>
      </c>
      <c r="L19" s="33"/>
      <c r="M19" s="33"/>
      <c r="N19" s="33"/>
      <c r="O19" s="33" t="str">
        <v>SOC：20231008_LC_R05_ENG00
MCU：20231008_LC_R05_ENG00</v>
      </c>
      <c r="P19" s="62">
        <v>45209</v>
      </c>
      <c r="Q19" s="35" t="str">
        <v>程文峰</v>
      </c>
      <c r="R19" s="63" t="str">
        <v>台架</v>
      </c>
      <c r="S19" s="64"/>
    </row>
    <row customHeight="true" ht="38" r="20">
      <c r="A20" s="33">
        <v>19</v>
      </c>
      <c r="B20" s="33" t="str">
        <v>7--5</v>
      </c>
      <c r="C20" s="33" t="str">
        <v>Bluephone-19</v>
      </c>
      <c r="D20" s="33" t="str">
        <v>最小化来电-已保存号码</v>
      </c>
      <c r="E20" s="33" t="str">
        <v>1.蓝牙电话已连接
2.车机供电</v>
      </c>
      <c r="F20" s="33" t="str">
        <v>1.蓝牙电话最小化
2.呼叫号码为已保存联系人</v>
      </c>
      <c r="G20" s="33" t="str">
        <v>2.最小化区域不显示已保存号码，只显示呼叫时长，状态显示</v>
      </c>
      <c r="H20" s="33" t="str">
        <v>P1</v>
      </c>
      <c r="I20" s="33" t="str">
        <v>功能</v>
      </c>
      <c r="J20" s="33" t="str">
        <v>手动测试</v>
      </c>
      <c r="K20" s="33" t="str">
        <v>PASS</v>
      </c>
      <c r="L20" s="33"/>
      <c r="M20" s="33"/>
      <c r="N20" s="33"/>
      <c r="O20" s="33" t="str">
        <v>SOC：20231008_LC_R05_ENG00
MCU：20231008_LC_R05_ENG00</v>
      </c>
      <c r="P20" s="62">
        <v>45209</v>
      </c>
      <c r="Q20" s="35" t="str">
        <v>程文峰</v>
      </c>
      <c r="R20" s="63" t="str">
        <v>台架</v>
      </c>
      <c r="S20" s="64"/>
    </row>
    <row customHeight="true" ht="38" r="21">
      <c r="A21" s="33">
        <v>20</v>
      </c>
      <c r="B21" s="33" t="str">
        <v>7--5</v>
      </c>
      <c r="C21" s="33" t="str">
        <v>Bluephone-20</v>
      </c>
      <c r="D21" s="33" t="str">
        <v>最小化来电-未保存号码</v>
      </c>
      <c r="E21" s="33" t="str">
        <v>1.蓝牙电话已连接
2.车机供电</v>
      </c>
      <c r="F21" s="33" t="str">
        <v>1.蓝牙电话最小化状态
2.呼叫号码为未保存号码</v>
      </c>
      <c r="G21" s="33" t="str">
        <v>2.最小化区域不显示已保存号码，只显示呼叫时长，状态显示</v>
      </c>
      <c r="H21" s="33" t="str">
        <v>P1</v>
      </c>
      <c r="I21" s="33" t="str">
        <v>功能</v>
      </c>
      <c r="J21" s="33" t="str">
        <v>手动测试</v>
      </c>
      <c r="K21" s="33" t="str">
        <v>PASS</v>
      </c>
      <c r="L21" s="33"/>
      <c r="M21" s="33"/>
      <c r="N21" s="33"/>
      <c r="O21" s="33" t="str">
        <v>SOC：20231008_LC_R05_ENG00
MCU：20231008_LC_R05_ENG00</v>
      </c>
      <c r="P21" s="62">
        <v>45209</v>
      </c>
      <c r="Q21" s="35" t="str">
        <v>程文峰</v>
      </c>
      <c r="R21" s="63" t="str">
        <v>台架</v>
      </c>
      <c r="S21" s="64"/>
    </row>
    <row customHeight="true" ht="38" r="22">
      <c r="A22" s="33">
        <v>21</v>
      </c>
      <c r="B22" s="33" t="str">
        <v>7--5</v>
      </c>
      <c r="C22" s="33" t="str">
        <v>Bluephone-21</v>
      </c>
      <c r="D22" s="33" t="str">
        <v>最小化来电-文字显示</v>
      </c>
      <c r="E22" s="33" t="str">
        <v>1.蓝牙电话已连接
2.车机供电</v>
      </c>
      <c r="F22" s="33" t="str">
        <v>1.蓝牙电话最小化</v>
      </c>
      <c r="G22" s="33" t="str">
        <v>1.popup区域号码下方根据不同通话状态显示对应文字，最小化时pano屏显示不变</v>
      </c>
      <c r="H22" s="33" t="str">
        <v>P1</v>
      </c>
      <c r="I22" s="33" t="str">
        <v>功能</v>
      </c>
      <c r="J22" s="33" t="str">
        <v>手动测试</v>
      </c>
      <c r="K22" s="33" t="str">
        <v>PASS</v>
      </c>
      <c r="L22" s="33"/>
      <c r="M22" s="33"/>
      <c r="N22" s="33"/>
      <c r="O22" s="33" t="str">
        <v>SOC：20231008_LC_R05_ENG00
MCU：20231008_LC_R05_ENG00</v>
      </c>
      <c r="P22" s="62">
        <v>45209</v>
      </c>
      <c r="Q22" s="35" t="str">
        <v>程文峰</v>
      </c>
      <c r="R22" s="63" t="str">
        <v>台架</v>
      </c>
      <c r="S22" s="64"/>
    </row>
    <row customHeight="true" ht="38" r="23">
      <c r="A23" s="33">
        <v>22</v>
      </c>
      <c r="B23" s="33" t="str">
        <v>7--6</v>
      </c>
      <c r="C23" s="33" t="str">
        <v>Bluephone-22</v>
      </c>
      <c r="D23" s="33" t="str">
        <v>第三方呼叫中-设备名称不显示</v>
      </c>
      <c r="E23" s="33" t="str">
        <v>1.蓝牙电话已连接
2.车机供电</v>
      </c>
      <c r="F23" s="33" t="str">
        <v>1.当前正在通话
2.第三方来电</v>
      </c>
      <c r="G23" s="33" t="str">
        <v>2.弹窗区域左上方无设备名称显示</v>
      </c>
      <c r="H23" s="33" t="str">
        <v>P2</v>
      </c>
      <c r="I23" s="33" t="str">
        <v>功能</v>
      </c>
      <c r="J23" s="33" t="str">
        <v>手动测试</v>
      </c>
      <c r="K23" s="33" t="str">
        <v>PASS</v>
      </c>
      <c r="L23" s="33"/>
      <c r="M23" s="33"/>
      <c r="N23" s="33"/>
      <c r="O23" s="33" t="str">
        <v>SOC：20231008_LC_R05_ENG00
MCU：20231008_LC_R05_ENG00</v>
      </c>
      <c r="P23" s="62">
        <v>45209</v>
      </c>
      <c r="Q23" s="35" t="str">
        <v>程文峰</v>
      </c>
      <c r="R23" s="63" t="str">
        <v>台架</v>
      </c>
      <c r="S23" s="64"/>
    </row>
    <row customHeight="true" ht="57" r="24">
      <c r="A24" s="33">
        <v>23</v>
      </c>
      <c r="B24" s="33" t="str">
        <v>7--6</v>
      </c>
      <c r="C24" s="33" t="str">
        <v>Bluephone-23</v>
      </c>
      <c r="D24" s="33" t="str">
        <v>已存联系人作为第三方来电，呼叫中显示正确</v>
      </c>
      <c r="E24" s="33" t="str">
        <v>1.蓝牙电话已连接
2.车机供电</v>
      </c>
      <c r="F24" s="33" t="str">
        <v>1.当前正在通话
2.第三方来电
3.呼叫号码为已保存联系人</v>
      </c>
      <c r="G24" s="33" t="str">
        <v>3.popup区域左侧显示联系人名称，名称无误</v>
      </c>
      <c r="H24" s="33" t="str">
        <v>P2</v>
      </c>
      <c r="I24" s="33" t="str">
        <v>功能</v>
      </c>
      <c r="J24" s="33" t="str">
        <v>手动测试</v>
      </c>
      <c r="K24" s="33" t="str">
        <v>PASS</v>
      </c>
      <c r="L24" s="33"/>
      <c r="M24" s="33"/>
      <c r="N24" s="33"/>
      <c r="O24" s="33" t="str">
        <v>SOC：20231008_LC_R05_ENG00
MCU：20231008_LC_R05_ENG00</v>
      </c>
      <c r="P24" s="62">
        <v>45209</v>
      </c>
      <c r="Q24" s="35" t="str">
        <v>程文峰</v>
      </c>
      <c r="R24" s="63" t="str">
        <v>台架</v>
      </c>
      <c r="S24" s="64"/>
    </row>
    <row customHeight="true" ht="57" r="25">
      <c r="A25" s="33">
        <v>24</v>
      </c>
      <c r="B25" s="33" t="str">
        <v>7--6</v>
      </c>
      <c r="C25" s="33" t="str">
        <v>Bluephone-24</v>
      </c>
      <c r="D25" s="33" t="str">
        <v>已存联系人作为第三方来电，呼叫中第二方显示正确</v>
      </c>
      <c r="E25" s="33" t="str">
        <v>1.蓝牙电话已连接
2.车机供电</v>
      </c>
      <c r="F25" s="33" t="str">
        <v>1.当前正在通话
2.第三方来电
3.呼叫号码为已保存联系人</v>
      </c>
      <c r="G25" s="33" t="str">
        <v>3.右侧显示第二方联系人名称，名称无误</v>
      </c>
      <c r="H25" s="33" t="str">
        <v>P2</v>
      </c>
      <c r="I25" s="33" t="str">
        <v>功能</v>
      </c>
      <c r="J25" s="33" t="str">
        <v>手动测试</v>
      </c>
      <c r="K25" s="33" t="str">
        <v>PASS</v>
      </c>
      <c r="L25" s="33"/>
      <c r="M25" s="33"/>
      <c r="N25" s="33"/>
      <c r="O25" s="33" t="str">
        <v>SOC：20231008_LC_R05_ENG00
MCU：20231008_LC_R05_ENG00</v>
      </c>
      <c r="P25" s="62">
        <v>45209</v>
      </c>
      <c r="Q25" s="35" t="str">
        <v>程文峰</v>
      </c>
      <c r="R25" s="63" t="str">
        <v>台架</v>
      </c>
      <c r="S25" s="64"/>
    </row>
    <row customHeight="true" ht="57" r="26">
      <c r="A26" s="33">
        <v>25</v>
      </c>
      <c r="B26" s="33" t="str">
        <v>7--6</v>
      </c>
      <c r="C26" s="33" t="str">
        <v>Bluephone-25</v>
      </c>
      <c r="D26" s="33" t="str">
        <v>未存联系人作为第三方来电，呼叫中显示正确</v>
      </c>
      <c r="E26" s="33" t="str">
        <v>1.蓝牙电话已连接
2.车机供电</v>
      </c>
      <c r="F26" s="33" t="str">
        <v>1.当前正在通话
2.第三方来电
3.呼叫号码为未保存号码</v>
      </c>
      <c r="G26" s="33" t="str">
        <v>3.popup区域左侧显示具体号码，号码无误</v>
      </c>
      <c r="H26" s="33" t="str">
        <v>P3</v>
      </c>
      <c r="I26" s="33" t="str">
        <v>功能</v>
      </c>
      <c r="J26" s="33" t="str">
        <v>手动测试</v>
      </c>
      <c r="K26" s="33" t="str">
        <v>PASS</v>
      </c>
      <c r="L26" s="33"/>
      <c r="M26" s="33"/>
      <c r="N26" s="33"/>
      <c r="O26" s="33" t="str">
        <v>SOC：20231008_LC_R05_ENG00
MCU：20231008_LC_R05_ENG00</v>
      </c>
      <c r="P26" s="62">
        <v>45209</v>
      </c>
      <c r="Q26" s="35" t="str">
        <v>程文峰</v>
      </c>
      <c r="R26" s="63" t="str">
        <v>台架</v>
      </c>
      <c r="S26" s="64"/>
    </row>
    <row customHeight="true" ht="57" r="27">
      <c r="A27" s="33">
        <v>26</v>
      </c>
      <c r="B27" s="33" t="str">
        <v>7--6</v>
      </c>
      <c r="C27" s="33" t="str">
        <v>Bluephone-26</v>
      </c>
      <c r="D27" s="33" t="str">
        <v>未存联系人作为第三方来电，呼叫中第二方显示正确</v>
      </c>
      <c r="E27" s="33" t="str">
        <v>1.蓝牙电话已连接
2.车机供电</v>
      </c>
      <c r="F27" s="33" t="str">
        <v>1.当前正在通话
2.第三方来电
3.呼叫号码为未保存号码</v>
      </c>
      <c r="G27" s="33" t="str">
        <v>3.右侧显示第二方具体的电话号码，号码无误</v>
      </c>
      <c r="H27" s="33" t="str">
        <v>P3</v>
      </c>
      <c r="I27" s="33" t="str">
        <v>功能</v>
      </c>
      <c r="J27" s="33" t="str">
        <v>手动测试</v>
      </c>
      <c r="K27" s="33" t="str">
        <v>PASS</v>
      </c>
      <c r="L27" s="33"/>
      <c r="M27" s="33"/>
      <c r="N27" s="33"/>
      <c r="O27" s="33" t="str">
        <v>SOC：20231008_LC_R05_ENG00
MCU：20231008_LC_R05_ENG00</v>
      </c>
      <c r="P27" s="62">
        <v>45209</v>
      </c>
      <c r="Q27" s="35" t="str">
        <v>程文峰</v>
      </c>
      <c r="R27" s="63" t="str">
        <v>台架</v>
      </c>
      <c r="S27" s="64"/>
    </row>
    <row customHeight="true" ht="38" r="28">
      <c r="A28" s="33">
        <v>27</v>
      </c>
      <c r="B28" s="33" t="str">
        <v>7--6</v>
      </c>
      <c r="C28" s="33" t="str">
        <v>Bluephone-27</v>
      </c>
      <c r="D28" s="33" t="str">
        <v>第三方来呼叫时，通话文字显示</v>
      </c>
      <c r="E28" s="33" t="str">
        <v>1.蓝牙电话已连接
2.车机供电</v>
      </c>
      <c r="F28" s="33" t="str">
        <v>1.当前正在通话
2.第三方来电</v>
      </c>
      <c r="G28" s="33" t="str">
        <v>3.popup区域左侧显下方显示“来电中...”，下方显示具体地区名称</v>
      </c>
      <c r="H28" s="33" t="str">
        <v>P3</v>
      </c>
      <c r="I28" s="33" t="str">
        <v>功能</v>
      </c>
      <c r="J28" s="33" t="str">
        <v>手动测试</v>
      </c>
      <c r="K28" s="33" t="str">
        <v>PASS</v>
      </c>
      <c r="L28" s="33"/>
      <c r="M28" s="33"/>
      <c r="N28" s="33"/>
      <c r="O28" s="33" t="str">
        <v>SOC：20231008_LC_R05_ENG00
MCU：20231008_LC_R05_ENG00</v>
      </c>
      <c r="P28" s="62">
        <v>45209</v>
      </c>
      <c r="Q28" s="35" t="str">
        <v>程文峰</v>
      </c>
      <c r="R28" s="63" t="str">
        <v>台架</v>
      </c>
      <c r="S28" s="64"/>
    </row>
    <row customHeight="true" ht="38" r="29">
      <c r="A29" s="33">
        <v>28</v>
      </c>
      <c r="B29" s="33" t="str">
        <v>7--6</v>
      </c>
      <c r="C29" s="33" t="str">
        <v>Bluephone-28</v>
      </c>
      <c r="D29" s="33" t="str">
        <v>第三方呼叫时第二方通话显示</v>
      </c>
      <c r="E29" s="33" t="str">
        <v>1.蓝牙电话已连接
2.车机供电</v>
      </c>
      <c r="F29" s="33" t="str">
        <v>1.当前正在和第二方通话
2.第三方来电</v>
      </c>
      <c r="G29" s="33" t="str">
        <v>3.popup区域右侧显示第二方通话时间</v>
      </c>
      <c r="H29" s="33" t="str">
        <v>P3</v>
      </c>
      <c r="I29" s="33" t="str">
        <v>功能</v>
      </c>
      <c r="J29" s="33" t="str">
        <v>手动测试</v>
      </c>
      <c r="K29" s="33" t="str">
        <v>PASS</v>
      </c>
      <c r="L29" s="33"/>
      <c r="M29" s="33"/>
      <c r="N29" s="33"/>
      <c r="O29" s="33" t="str">
        <v>SOC：20231008_LC_R05_ENG00
MCU：20231008_LC_R05_ENG00</v>
      </c>
      <c r="P29" s="62">
        <v>45209</v>
      </c>
      <c r="Q29" s="35" t="str">
        <v>程文峰</v>
      </c>
      <c r="R29" s="63" t="str">
        <v>台架</v>
      </c>
      <c r="S29" s="64"/>
    </row>
    <row customHeight="true" ht="38" r="30">
      <c r="A30" s="33">
        <v>29</v>
      </c>
      <c r="B30" s="33" t="str">
        <v>7--7</v>
      </c>
      <c r="C30" s="33" t="str">
        <v>Bluephone-29</v>
      </c>
      <c r="D30" s="33" t="str">
        <v>三方通话中-设备名称</v>
      </c>
      <c r="E30" s="33" t="str">
        <v>1.蓝牙电话已连接
2.车机供电</v>
      </c>
      <c r="F30" s="33" t="str">
        <v>1.当前正在通话
2.第三方来电并接通，第三方通话中</v>
      </c>
      <c r="G30" s="33" t="str">
        <v>2.popup区域左上方显示设备名称，名称无误</v>
      </c>
      <c r="H30" s="33" t="str">
        <v>P2</v>
      </c>
      <c r="I30" s="33" t="str">
        <v>功能</v>
      </c>
      <c r="J30" s="33" t="str">
        <v>手动测试</v>
      </c>
      <c r="K30" s="33" t="str">
        <v>PASS</v>
      </c>
      <c r="L30" s="33"/>
      <c r="M30" s="33"/>
      <c r="N30" s="33"/>
      <c r="O30" s="33" t="str">
        <v>SOC：20231008_LC_R05_ENG00
MCU：20231008_LC_R05_ENG00</v>
      </c>
      <c r="P30" s="62">
        <v>45209</v>
      </c>
      <c r="Q30" s="35" t="str">
        <v>程文峰</v>
      </c>
      <c r="R30" s="63" t="str">
        <v>台架</v>
      </c>
      <c r="S30" s="64"/>
    </row>
    <row customHeight="true" ht="57" r="31">
      <c r="A31" s="33">
        <v>30</v>
      </c>
      <c r="B31" s="33" t="str">
        <v>7--7</v>
      </c>
      <c r="C31" s="33" t="str">
        <v>Bluephone-30</v>
      </c>
      <c r="D31" s="33" t="str">
        <v>已存联系人作为第三方来电，接通中第三方显示</v>
      </c>
      <c r="E31" s="33" t="str">
        <v>1.蓝牙电话已连接
2.车机供电</v>
      </c>
      <c r="F31" s="33" t="str">
        <v>1.当前正在通话
2.第三方来电并接通，第三方通话中
3.呼叫号码为已保存联系人</v>
      </c>
      <c r="G31" s="33" t="str">
        <v>3.popup区域左侧显示联系人名称，名称无误</v>
      </c>
      <c r="H31" s="33" t="str">
        <v>P2</v>
      </c>
      <c r="I31" s="33" t="str">
        <v>功能</v>
      </c>
      <c r="J31" s="33" t="str">
        <v>手动测试</v>
      </c>
      <c r="K31" s="33" t="str">
        <v>PASS</v>
      </c>
      <c r="L31" s="33"/>
      <c r="M31" s="33"/>
      <c r="N31" s="33"/>
      <c r="O31" s="33" t="str">
        <v>SOC：20231008_LC_R05_ENG00
MCU：20231008_LC_R05_ENG00</v>
      </c>
      <c r="P31" s="62">
        <v>45209</v>
      </c>
      <c r="Q31" s="35" t="str">
        <v>程文峰</v>
      </c>
      <c r="R31" s="63" t="str">
        <v>台架</v>
      </c>
      <c r="S31" s="64"/>
    </row>
    <row customHeight="true" ht="57" r="32">
      <c r="A32" s="33">
        <v>31</v>
      </c>
      <c r="B32" s="33" t="str">
        <v>7--7</v>
      </c>
      <c r="C32" s="33" t="str">
        <v>Bluephone-31</v>
      </c>
      <c r="D32" s="33" t="str">
        <v>已存联系人作为第三方来电，接通中第二方已存联系人显示</v>
      </c>
      <c r="E32" s="33" t="str">
        <v>1.蓝牙电话已连接
2.车机供电</v>
      </c>
      <c r="F32" s="33" t="str">
        <v>1.当前正在通话，且与已存联系人通话
2.第三方来电并接通，第三方通话中
3.呼叫号码为已保存联系</v>
      </c>
      <c r="G32" s="33" t="str">
        <v>3.右侧显示第二方联系人名称，名称无误</v>
      </c>
      <c r="H32" s="33" t="str">
        <v>P2</v>
      </c>
      <c r="I32" s="33" t="str">
        <v>功能</v>
      </c>
      <c r="J32" s="33" t="str">
        <v>手动测试</v>
      </c>
      <c r="K32" s="33" t="str">
        <v>PASS</v>
      </c>
      <c r="L32" s="33"/>
      <c r="M32" s="33"/>
      <c r="N32" s="33"/>
      <c r="O32" s="33" t="str">
        <v>SOC：20231008_LC_R05_ENG00
MCU：20231008_LC_R05_ENG00</v>
      </c>
      <c r="P32" s="62">
        <v>45209</v>
      </c>
      <c r="Q32" s="35" t="str">
        <v>程文峰</v>
      </c>
      <c r="R32" s="63" t="str">
        <v>台架</v>
      </c>
      <c r="S32" s="64"/>
    </row>
    <row customHeight="true" ht="57" r="33">
      <c r="A33" s="33">
        <v>32</v>
      </c>
      <c r="B33" s="33" t="str">
        <v>7--7</v>
      </c>
      <c r="C33" s="33" t="str">
        <v>Bluephone-32</v>
      </c>
      <c r="D33" s="33" t="str">
        <v>未存联系人作为第三方来电，接通中第三方显示</v>
      </c>
      <c r="E33" s="33" t="str">
        <v>1.蓝牙电话已连接
2.车机供电</v>
      </c>
      <c r="F33" s="33" t="str">
        <v>1.当前正在通话
2.第三方通话中
3.呼叫号码为未保存号码</v>
      </c>
      <c r="G33" s="33" t="str">
        <v>3.popup区域左侧显示具体号码，号码无误</v>
      </c>
      <c r="H33" s="33" t="str">
        <v>P2</v>
      </c>
      <c r="I33" s="33" t="str">
        <v>功能</v>
      </c>
      <c r="J33" s="33" t="str">
        <v>手动测试</v>
      </c>
      <c r="K33" s="33" t="str">
        <v>PASS</v>
      </c>
      <c r="L33" s="33"/>
      <c r="M33" s="33"/>
      <c r="N33" s="33"/>
      <c r="O33" s="33" t="str">
        <v>SOC：20231008_LC_R05_ENG00
MCU：20231008_LC_R05_ENG00</v>
      </c>
      <c r="P33" s="62">
        <v>45209</v>
      </c>
      <c r="Q33" s="35" t="str">
        <v>程文峰</v>
      </c>
      <c r="R33" s="63" t="str">
        <v>台架</v>
      </c>
      <c r="S33" s="64"/>
    </row>
    <row customHeight="true" ht="57" r="34">
      <c r="A34" s="33">
        <v>33</v>
      </c>
      <c r="B34" s="33" t="str">
        <v>7--7</v>
      </c>
      <c r="C34" s="33" t="str">
        <v>Bluephone-33</v>
      </c>
      <c r="D34" s="33" t="str">
        <v>未存联系人作为第三方来电，接通中第二方未存联系人显示</v>
      </c>
      <c r="E34" s="33" t="str">
        <v>1.蓝牙电话已连接
2.车机供电</v>
      </c>
      <c r="F34" s="33" t="str">
        <v>1.当前正在和第二方通话
2.第三方呼叫且接通
3.2个呼叫号码均为未保存号码</v>
      </c>
      <c r="G34" s="33" t="str">
        <v>3.右侧显示第二方具体的电话号码，号码无误</v>
      </c>
      <c r="H34" s="33" t="str">
        <v>P2</v>
      </c>
      <c r="I34" s="33" t="str">
        <v>功能</v>
      </c>
      <c r="J34" s="33" t="str">
        <v>手动测试</v>
      </c>
      <c r="K34" s="33" t="str">
        <v>PASS</v>
      </c>
      <c r="L34" s="33"/>
      <c r="M34" s="33"/>
      <c r="N34" s="33"/>
      <c r="O34" s="33" t="str">
        <v>SOC：20231008_LC_R05_ENG00
MCU：20231008_LC_R05_ENG00</v>
      </c>
      <c r="P34" s="62">
        <v>45209</v>
      </c>
      <c r="Q34" s="35" t="str">
        <v>程文峰</v>
      </c>
      <c r="R34" s="63" t="str">
        <v>台架</v>
      </c>
      <c r="S34" s="64"/>
    </row>
    <row customHeight="true" ht="38" r="35">
      <c r="A35" s="33">
        <v>34</v>
      </c>
      <c r="B35" s="33" t="str">
        <v>7--7</v>
      </c>
      <c r="C35" s="33" t="str">
        <v>Bluephone-34</v>
      </c>
      <c r="D35" s="33" t="str">
        <v>第三方通话中-第三方通话状态文字显示</v>
      </c>
      <c r="E35" s="33" t="str">
        <v>1.蓝牙电话已连接
2.车机供电</v>
      </c>
      <c r="F35" s="33" t="str">
        <v>1.当前正在通话
2.第三方通话中</v>
      </c>
      <c r="G35" s="33" t="str">
        <v>3.popup区域左侧下方显示通话时间</v>
      </c>
      <c r="H35" s="33" t="str">
        <v>P2</v>
      </c>
      <c r="I35" s="33" t="str">
        <v>功能</v>
      </c>
      <c r="J35" s="33" t="str">
        <v>手动测试</v>
      </c>
      <c r="K35" s="33" t="str">
        <v>PASS</v>
      </c>
      <c r="L35" s="33"/>
      <c r="M35" s="33"/>
      <c r="N35" s="33"/>
      <c r="O35" s="33" t="str">
        <v>SOC：20231008_LC_R05_ENG00
MCU：20231008_LC_R05_ENG00</v>
      </c>
      <c r="P35" s="62">
        <v>45209</v>
      </c>
      <c r="Q35" s="35" t="str">
        <v>程文峰</v>
      </c>
      <c r="R35" s="63" t="str">
        <v>台架</v>
      </c>
      <c r="S35" s="64"/>
    </row>
    <row customHeight="true" ht="38" r="36">
      <c r="A36" s="33">
        <v>35</v>
      </c>
      <c r="B36" s="33" t="str">
        <v>7--7</v>
      </c>
      <c r="C36" s="33" t="str">
        <v>Bluephone-35</v>
      </c>
      <c r="D36" s="33" t="str">
        <v>三方来电后，第三方和第二方切换保持通话状态</v>
      </c>
      <c r="E36" s="33" t="str">
        <v>1.蓝牙电话已连接
2.车机供电</v>
      </c>
      <c r="F36" s="33" t="str">
        <v>1.当前正在和第二方通话
2.第三方通话中，接听后查看第二方显示
3.点击切换通话，接听第二方电话，查看第三方显示</v>
      </c>
      <c r="G36" s="33" t="str">
        <v>2.popup区域右侧下方显示“保持中”
3.第三方显示为“保持中”</v>
      </c>
      <c r="H36" s="33" t="str">
        <v>P2</v>
      </c>
      <c r="I36" s="33" t="str">
        <v>功能</v>
      </c>
      <c r="J36" s="33" t="str">
        <v>手动测试</v>
      </c>
      <c r="K36" s="33" t="str">
        <v>PASS</v>
      </c>
      <c r="L36" s="33"/>
      <c r="M36" s="33"/>
      <c r="N36" s="33"/>
      <c r="O36" s="33" t="str">
        <v>SOC：20231008_LC_R05_ENG00
MCU：20231008_LC_R05_ENG00</v>
      </c>
      <c r="P36" s="62">
        <v>45209</v>
      </c>
      <c r="Q36" s="35" t="str">
        <v>程文峰</v>
      </c>
      <c r="R36" s="63" t="str">
        <v>台架</v>
      </c>
      <c r="S36" s="64"/>
    </row>
    <row customHeight="true" ht="53" r="37">
      <c r="A37" s="73"/>
      <c r="B37" s="73"/>
      <c r="C37" s="66" t="str">
        <v>Bluephone-48</v>
      </c>
      <c r="D37" s="66" t="str">
        <v>蓝牙电话通话过程中，断开车机蓝牙</v>
      </c>
      <c r="E37" s="66" t="str">
        <v>1.蓝牙电话已连接
2.车机供电
3.通话中</v>
      </c>
      <c r="F37" s="66" t="str">
        <v>1.断开车机蓝牙</v>
      </c>
      <c r="G37" s="66" t="str">
        <v>1.通话转移到手机</v>
      </c>
      <c r="H37" s="66" t="str">
        <v>P2</v>
      </c>
      <c r="I37" s="66" t="str">
        <v>功能</v>
      </c>
      <c r="J37" s="66" t="str">
        <v>手动测试</v>
      </c>
      <c r="K37" s="66" t="str">
        <v>PASS</v>
      </c>
      <c r="L37" s="73"/>
      <c r="M37" s="73"/>
      <c r="N37" s="73"/>
      <c r="O37" s="33" t="str">
        <v>SOC：20231008_LC_R05_ENG00
MCU：20231008_LC_R05_ENG00</v>
      </c>
      <c r="P37" s="62">
        <v>45209</v>
      </c>
      <c r="Q37" s="35" t="str">
        <v>程文峰</v>
      </c>
      <c r="R37" s="63" t="str">
        <v>台架</v>
      </c>
      <c r="S37" s="64"/>
      <c r="T37" s="72"/>
    </row>
    <row customHeight="true" ht="53" r="38">
      <c r="A38" s="71"/>
      <c r="B38" s="71"/>
      <c r="C38" s="66" t="str">
        <v>Bluephone-49</v>
      </c>
      <c r="D38" s="66" t="str">
        <v>通话过程中，连接车机蓝牙</v>
      </c>
      <c r="E38" s="66" t="str">
        <v>1.蓝牙电话已断开
2.车机供电
3.通话中</v>
      </c>
      <c r="F38" s="66" t="str">
        <v>1.连接车机蓝牙</v>
      </c>
      <c r="G38" s="66" t="str">
        <v>1.通话转移到车机</v>
      </c>
      <c r="H38" s="66" t="str">
        <v>P2</v>
      </c>
      <c r="I38" s="66" t="str">
        <v>功能</v>
      </c>
      <c r="J38" s="66" t="str">
        <v>手动测试</v>
      </c>
      <c r="K38" s="66" t="str">
        <v>PASS</v>
      </c>
      <c r="L38" s="71"/>
      <c r="M38" s="71"/>
      <c r="N38" s="71"/>
      <c r="O38" s="33" t="str">
        <v>SOC：20231008_LC_R05_ENG00
MCU：20231008_LC_R05_ENG00</v>
      </c>
      <c r="P38" s="62">
        <v>45209</v>
      </c>
      <c r="Q38" s="35" t="str">
        <v>程文峰</v>
      </c>
      <c r="R38" s="63" t="str">
        <v>台架</v>
      </c>
      <c r="S38" s="64"/>
      <c r="T38" s="72"/>
    </row>
    <row customHeight="true" ht="53" r="39">
      <c r="A39" s="73"/>
      <c r="B39" s="73"/>
      <c r="C39" s="66" t="str">
        <v>Bluephone-50</v>
      </c>
      <c r="D39" s="66" t="str">
        <v>蓝牙电话通话过程中，断开手机蓝牙</v>
      </c>
      <c r="E39" s="66" t="str">
        <v>1.蓝牙电话已连接
2.车机供电
3.通话中</v>
      </c>
      <c r="F39" s="66" t="str">
        <v>1.断开手机蓝牙</v>
      </c>
      <c r="G39" s="66" t="str">
        <v>1.通话转移到手机</v>
      </c>
      <c r="H39" s="66" t="str">
        <v>P2</v>
      </c>
      <c r="I39" s="66" t="str">
        <v>功能</v>
      </c>
      <c r="J39" s="66" t="str">
        <v>手动测试</v>
      </c>
      <c r="K39" s="66" t="str">
        <v>PASS</v>
      </c>
      <c r="L39" s="73"/>
      <c r="M39" s="73"/>
      <c r="N39" s="73"/>
      <c r="O39" s="33" t="str">
        <v>SOC：20231008_LC_R05_ENG00
MCU：20231008_LC_R05_ENG00</v>
      </c>
      <c r="P39" s="62">
        <v>45209</v>
      </c>
      <c r="Q39" s="35" t="str">
        <v>程文峰</v>
      </c>
      <c r="R39" s="63" t="str">
        <v>台架</v>
      </c>
      <c r="S39" s="64"/>
      <c r="T39" s="72"/>
    </row>
    <row customHeight="true" ht="53" r="40">
      <c r="A40" s="71"/>
      <c r="B40" s="71"/>
      <c r="C40" s="66" t="str">
        <v>Bluephone-51</v>
      </c>
      <c r="D40" s="66" t="str">
        <v>通话过程中，连接手机蓝牙</v>
      </c>
      <c r="E40" s="66" t="str">
        <v>1.蓝牙电话已断开
2.车机供电
3.通话中</v>
      </c>
      <c r="F40" s="66" t="str">
        <v>1.连接手机蓝牙</v>
      </c>
      <c r="G40" s="66" t="str">
        <v>1.通话转移到车机</v>
      </c>
      <c r="H40" s="66" t="str">
        <v>P2</v>
      </c>
      <c r="I40" s="66" t="str">
        <v>功能</v>
      </c>
      <c r="J40" s="66" t="str">
        <v>手动测试</v>
      </c>
      <c r="K40" s="66" t="str">
        <v>PASS</v>
      </c>
      <c r="L40" s="71"/>
      <c r="M40" s="71"/>
      <c r="N40" s="71"/>
      <c r="O40" s="33" t="str">
        <v>SOC：20231008_LC_R05_ENG00
MCU：20231008_LC_R05_ENG00</v>
      </c>
      <c r="P40" s="62">
        <v>45209</v>
      </c>
      <c r="Q40" s="35" t="str">
        <v>程文峰</v>
      </c>
      <c r="R40" s="63" t="str">
        <v>台架</v>
      </c>
      <c r="S40" s="64"/>
      <c r="T40" s="72"/>
    </row>
    <row customHeight="true" ht="88" r="41">
      <c r="A41" s="56"/>
      <c r="B41" s="33"/>
      <c r="C41" s="61" t="str">
        <v>精简模式</v>
      </c>
      <c r="D41" s="56" t="str">
        <v>切换为精简模式以后功能不受影响</v>
      </c>
      <c r="E41" s="56" t="str">
        <v>1.车机供电正常
2.3B2 IGN = Run</v>
      </c>
      <c r="F41" s="56" t="str">
        <v>1.切换为精简模式再切换为普通模式</v>
      </c>
      <c r="G41" s="56" t="str">
        <v>1.功能不受影响</v>
      </c>
      <c r="H41" s="56" t="str">
        <v>P1</v>
      </c>
      <c r="I41" s="56" t="str">
        <v>功能</v>
      </c>
      <c r="J41" s="65" t="str">
        <v>手动测试</v>
      </c>
      <c r="K41" s="66" t="str">
        <v>PASS</v>
      </c>
      <c r="L41" s="67"/>
      <c r="M41" s="59"/>
      <c r="N41" s="59"/>
      <c r="O41" s="33" t="str">
        <v>SOC：20231008_LC_R05_ENG00
MCU：20231008_LC_R05_ENG00</v>
      </c>
      <c r="P41" s="62">
        <v>45209</v>
      </c>
      <c r="Q41" s="35" t="str">
        <v>程文峰</v>
      </c>
      <c r="R41" s="63" t="str">
        <v>台架</v>
      </c>
      <c r="S41" s="64"/>
    </row>
    <row customHeight="true" ht="88" r="42">
      <c r="A42" s="56"/>
      <c r="B42" s="33"/>
      <c r="C42" s="61" t="str">
        <v>分屏</v>
      </c>
      <c r="D42" s="56" t="str">
        <v>分屏状态下，基本功能不受影响</v>
      </c>
      <c r="E42" s="56" t="str">
        <v>1.车机供电正常
2.3B2 IGN = Run</v>
      </c>
      <c r="F42" s="56" t="str">
        <v>1.分屏下做基本操作</v>
      </c>
      <c r="G42" s="56" t="str">
        <v>1.界面、弹窗和功能不受影响</v>
      </c>
      <c r="H42" s="68" t="str">
        <v>P1</v>
      </c>
      <c r="I42" s="68" t="str">
        <v>功能</v>
      </c>
      <c r="J42" s="70" t="str">
        <v>手动测试</v>
      </c>
      <c r="K42" s="53" t="str">
        <v>PASS</v>
      </c>
      <c r="L42" s="69"/>
      <c r="M42" s="59"/>
      <c r="N42" s="59"/>
      <c r="O42" s="33" t="str">
        <v>SOC：20231008_LC_R05_ENG00
MCU：20231008_LC_R05_ENG00</v>
      </c>
      <c r="P42" s="62">
        <v>45209</v>
      </c>
      <c r="Q42" s="35" t="str">
        <v>程文峰</v>
      </c>
      <c r="R42" s="63" t="str">
        <v>台架</v>
      </c>
      <c r="S42" s="64"/>
    </row>
  </sheetData>
  <dataValidations count="3">
    <dataValidation allowBlank="true" errorStyle="stop" showErrorMessage="true" sqref="I2:I40" type="list">
      <formula1>"PASS,FAIL,BLOCK,NT"</formula1>
    </dataValidation>
    <dataValidation allowBlank="true" errorStyle="stop" showErrorMessage="true" sqref="K1:K42" type="list">
      <formula1>"PASS,FAIL,BLOCK,NT"</formula1>
    </dataValidation>
    <dataValidation allowBlank="true" errorStyle="stop" showErrorMessage="true" sqref="M2:M40 L2:L40 N2:N40" type="list">
      <formula1>"是,否"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28"/>
    <col collapsed="false" customWidth="true" hidden="false" max="4" min="4" style="0" width="17"/>
    <col collapsed="false" customWidth="true" hidden="false" max="5" min="5" style="0" width="37"/>
    <col collapsed="false" customWidth="true" hidden="false" max="6" min="6" style="0" width="20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22"/>
    <col collapsed="false" customWidth="true" hidden="false" max="10" min="10" style="0" width="14"/>
    <col collapsed="false" customWidth="true" hidden="false" max="11" min="11" style="0" width="16"/>
    <col collapsed="false" customWidth="true" hidden="false" max="12" min="12" style="0" width="12"/>
    <col collapsed="false" customWidth="true" hidden="false" max="13" min="13" style="0" width="14"/>
    <col collapsed="false" customWidth="true" hidden="false" max="14" min="14" style="0" width="11"/>
    <col collapsed="false" customWidth="true" hidden="false" max="15" min="15" style="0" width="9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86" t="str">
        <v>Case ID</v>
      </c>
      <c r="B1" s="86" t="str">
        <v>需求ID</v>
      </c>
      <c r="C1" s="86" t="str">
        <v>标题</v>
      </c>
      <c r="D1" s="86" t="str">
        <v>前提条件</v>
      </c>
      <c r="E1" s="86" t="str">
        <v>操作步骤</v>
      </c>
      <c r="F1" s="86" t="str">
        <v>预期结果</v>
      </c>
      <c r="G1" s="90" t="str">
        <v>优先级</v>
      </c>
      <c r="H1" s="91" t="str">
        <v>验证结果</v>
      </c>
      <c r="I1" s="89" t="str">
        <v>非PASS原因</v>
      </c>
      <c r="J1" s="87" t="str">
        <v>适用车型707</v>
      </c>
      <c r="K1" s="87" t="str">
        <v>适用车型718</v>
      </c>
      <c r="L1" s="87" t="str">
        <v>适用车型U6</v>
      </c>
      <c r="M1" s="85" t="str">
        <v>测试版本</v>
      </c>
      <c r="N1" s="88" t="str">
        <v>测试日期</v>
      </c>
      <c r="O1" s="85" t="str">
        <v>测试人员</v>
      </c>
      <c r="P1" s="85" t="str">
        <v>测试环境</v>
      </c>
    </row>
    <row customHeight="true" ht="111" r="2">
      <c r="A2" s="2" t="str">
        <v>数字香氛_1</v>
      </c>
      <c r="B2" s="2" t="str">
        <v>1-1 主界面入口</v>
      </c>
      <c r="C2" t="str">
        <v>快捷控制入口</v>
      </c>
      <c r="D2" s="56" t="str">
        <v>1.车机供电正常;</v>
      </c>
      <c r="E2" t="str">
        <v>点击车机右下方快捷键</v>
      </c>
      <c r="F2" t="str">
        <v>进入车辆控制，上方为快捷控制，车辆设置，系统设置三项</v>
      </c>
      <c r="G2" s="5" t="str">
        <v>P3</v>
      </c>
      <c r="H2" s="64" t="str">
        <v>PASS</v>
      </c>
      <c r="J2" s="2" t="str">
        <v>√</v>
      </c>
      <c r="K2" s="93"/>
      <c r="L2" s="93"/>
      <c r="M2" s="2" t="str" xml:space="preserve">
        <v>SOC:20231010_LC_R05_ENG00             MCU:20231008_LC_R05_ENG00 </v>
      </c>
      <c r="N2" s="75">
        <v>45215</v>
      </c>
      <c r="O2" s="2" t="str">
        <v>俞乾</v>
      </c>
      <c r="P2" s="71" t="str">
        <v>台架</v>
      </c>
    </row>
    <row customHeight="true" ht="111" r="3">
      <c r="A3" s="2" t="str">
        <v>数字香氛_2</v>
      </c>
      <c r="B3" s="2" t="str">
        <v>1-1 主界面入口</v>
      </c>
      <c r="C3" s="56" t="str">
        <v>林肯香氛 显示配置项</v>
      </c>
      <c r="D3" s="56" t="str">
        <v>1.车机供电正常;</v>
      </c>
      <c r="E3" s="56" t="str">
        <v>1.配置 数字香氛DE06 01
./yfdbus_send AI.lv.ipcl.out vip2gip_diag 0x01,0x01,0xDE,0x06,0x03,0x02,0x00,0x00
2.查看车辆控制有无数字香氛选项</v>
      </c>
      <c r="F3" s="33" t="str">
        <v>2.显示电动无数字香氛选项;</v>
      </c>
      <c r="G3" s="5" t="str">
        <v>P0</v>
      </c>
      <c r="H3" s="64" t="str">
        <v>PASS</v>
      </c>
      <c r="I3" s="77"/>
      <c r="J3" s="2" t="str">
        <v>√</v>
      </c>
      <c r="K3" s="76"/>
      <c r="L3" s="76"/>
      <c r="M3" s="2" t="str" xml:space="preserve">
        <v>SOC:20231010_LC_R05_ENG00             MCU:20231008_LC_R05_ENG00 </v>
      </c>
      <c r="N3" s="75">
        <v>45215</v>
      </c>
      <c r="O3" s="2" t="str">
        <v>俞乾</v>
      </c>
      <c r="P3" s="71" t="str">
        <v>台架</v>
      </c>
    </row>
    <row customHeight="true" ht="111" r="4">
      <c r="A4" s="2" t="str">
        <v>数字香氛_3</v>
      </c>
      <c r="B4" s="2" t="str">
        <v>1-1 主界面入口</v>
      </c>
      <c r="C4" s="56" t="str">
        <v>林肯香氛 不显示配置项</v>
      </c>
      <c r="D4" s="56" t="str">
        <v>1.车机供电正常;</v>
      </c>
      <c r="E4" s="56" t="str">
        <v>1.配置 数字香氛DE06 00
 ./yfdbus_send AI.lv.ipcl.out vip2gip_diag 0x01,0x01,0xDE,0x06,0x03,0x00,0x00,0x00
2.查看车辆控制有无数字香氛选项</v>
      </c>
      <c r="F4" s="33" t="str">
        <v>2.不显示无数字香氛选项;</v>
      </c>
      <c r="G4" s="5" t="str">
        <v>P3</v>
      </c>
      <c r="H4" s="64" t="str">
        <v>PASS</v>
      </c>
      <c r="I4" s="77"/>
      <c r="J4" s="2" t="str">
        <v>√</v>
      </c>
      <c r="K4" s="76"/>
      <c r="L4" s="76"/>
      <c r="M4" s="2" t="str" xml:space="preserve">
        <v>SOC:20231010_LC_R05_ENG00             MCU:20231008_LC_R05_ENG00 </v>
      </c>
      <c r="N4" s="75">
        <v>45215</v>
      </c>
      <c r="O4" s="2" t="str">
        <v>俞乾</v>
      </c>
      <c r="P4" s="71" t="str">
        <v>台架</v>
      </c>
    </row>
    <row customHeight="true" ht="111" r="5">
      <c r="A5" s="2" t="str">
        <v>数字香氛_4</v>
      </c>
      <c r="B5" s="2" t="str">
        <v>1-1 主界面入口</v>
      </c>
      <c r="C5" s="56" t="str">
        <v>林肯香氛菜单显示</v>
      </c>
      <c r="D5" s="56" t="str">
        <v>1.车机供电正常;
2.支持配置</v>
      </c>
      <c r="E5" s="56" t="str">
        <v>1.车辆控制-&gt;车辆设置-&gt;林肯香氛查看页面
2.点击返回</v>
      </c>
      <c r="F5" s="33" t="str">
        <v>1.进入林肯香氛页面，显示香氛系统开关/默认香氛类型：煦日、悦然、恋海及对应香型默认图片/香氛强度调节（默认是中）
2.从林肯香氛页面返回车辆控制-&gt;车辆设置</v>
      </c>
      <c r="G5" s="5" t="str">
        <v>P0</v>
      </c>
      <c r="H5" s="64" t="str">
        <v>PASS</v>
      </c>
      <c r="I5" s="77"/>
      <c r="J5" s="2" t="str">
        <v>√</v>
      </c>
      <c r="K5" s="76"/>
      <c r="L5" s="76"/>
      <c r="M5" s="2" t="str" xml:space="preserve">
        <v>SOC:20231010_LC_R05_ENG00             MCU:20231008_LC_R05_ENG00 </v>
      </c>
      <c r="N5" s="75">
        <v>45215</v>
      </c>
      <c r="O5" s="2" t="str">
        <v>俞乾</v>
      </c>
      <c r="P5" s="71" t="str">
        <v>台架</v>
      </c>
    </row>
    <row customHeight="true" ht="111" r="6">
      <c r="A6" s="2" t="str">
        <v>数字香氛_5</v>
      </c>
      <c r="B6" s="2" t="str" xml:space="preserve">
        <v>1-4 info book </v>
      </c>
      <c r="C6" s="56" t="str">
        <v>林肯香氛info book</v>
      </c>
      <c r="D6" s="56" t="str">
        <v>1.车机供电正常;
2.支持配置</v>
      </c>
      <c r="E6" s="56" t="str">
        <v>1.车辆控制-&gt;车辆设置-&gt;林肯香氛，
点击林肯香氛info按钮
2.点击确定</v>
      </c>
      <c r="F6" s="33" t="str">
        <v>1.点击林肯香氛info页面，且伴随弹窗“允许你设置香型和浓郁程度等”
2.返回车辆控制-&gt;车辆设置-&gt;林肯香氛</v>
      </c>
      <c r="G6" s="5" t="str">
        <v>P3</v>
      </c>
      <c r="H6" s="64" t="str">
        <v>PASS</v>
      </c>
      <c r="I6" s="34"/>
      <c r="J6" s="2" t="str">
        <v>√</v>
      </c>
      <c r="K6" s="76"/>
      <c r="L6" s="76"/>
      <c r="M6" s="2" t="str" xml:space="preserve">
        <v>SOC:20231010_LC_R05_ENG00             MCU:20231008_LC_R05_ENG00 </v>
      </c>
      <c r="N6" s="75">
        <v>45215</v>
      </c>
      <c r="O6" s="2" t="str">
        <v>俞乾</v>
      </c>
      <c r="P6" s="71" t="str">
        <v>台架</v>
      </c>
    </row>
    <row customHeight="true" ht="111" r="7">
      <c r="A7" s="2" t="str">
        <v>数字香氛_6</v>
      </c>
      <c r="B7" s="2" t="str">
        <v>1-5 收藏/取消收藏”常用类“toast</v>
      </c>
      <c r="C7" s="56" t="str">
        <v>林肯香氛收藏</v>
      </c>
      <c r="D7" s="56" t="str">
        <v>1.车机供电正常;
2.支持配置</v>
      </c>
      <c r="E7" s="56" t="str">
        <v>1.车辆控制-&gt;车辆设置-&gt;林肯香氛，
点击林肯香氛收藏按钮查看页面
2.进入常用设置查看</v>
      </c>
      <c r="F7" s="33" t="str">
        <v>1.林肯香氛收藏按钮高亮显示.有Toast提示“收藏成功，可在“常用类”页面查看”
2.常用设置中存在林肯香氛且状态与车辆设置中保持一致</v>
      </c>
      <c r="G7" s="5" t="str">
        <v>P3</v>
      </c>
      <c r="H7" s="64" t="str">
        <v>PASS</v>
      </c>
      <c r="I7" s="77"/>
      <c r="J7" s="2" t="str">
        <v>√</v>
      </c>
      <c r="K7" s="76"/>
      <c r="L7" s="76"/>
      <c r="M7" s="2" t="str" xml:space="preserve">
        <v>SOC:20231010_LC_R05_ENG00             MCU:20231008_LC_R05_ENG00 </v>
      </c>
      <c r="N7" s="75">
        <v>45215</v>
      </c>
      <c r="O7" s="2" t="str">
        <v>俞乾</v>
      </c>
      <c r="P7" s="71" t="str">
        <v>台架</v>
      </c>
    </row>
    <row customHeight="true" ht="111" r="8">
      <c r="A8" s="2" t="str">
        <v>数字香氛_7</v>
      </c>
      <c r="B8" s="2" t="str">
        <v>1-5 收藏/取消收藏”常用类“toast</v>
      </c>
      <c r="C8" s="56" t="str">
        <v>林肯香氛取消收藏</v>
      </c>
      <c r="D8" s="56" t="str">
        <v>1.车机供电正常;
2.支持配置</v>
      </c>
      <c r="E8" s="56" t="str">
        <v>1.车辆控制-&gt;车辆设置-&gt;林肯香氛，
点击林肯香氛取消收藏按钮查看页面
2.进入常用设置查看</v>
      </c>
      <c r="F8" s="33" t="str">
        <v>1.林肯香氛收藏按钮置灰显示.有Toast提示“已取消收藏”
2.常用设置中不存在林肯香氛</v>
      </c>
      <c r="G8" s="5" t="str">
        <v>P3</v>
      </c>
      <c r="H8" s="64" t="str">
        <v>PASS</v>
      </c>
      <c r="I8" s="77"/>
      <c r="J8" s="2" t="str">
        <v>√</v>
      </c>
      <c r="K8" s="76"/>
      <c r="L8" s="76"/>
      <c r="M8" s="2" t="str" xml:space="preserve">
        <v>SOC:20231010_LC_R05_ENG00             MCU:20231008_LC_R05_ENG00 </v>
      </c>
      <c r="N8" s="75">
        <v>45215</v>
      </c>
      <c r="O8" s="2" t="str">
        <v>俞乾</v>
      </c>
      <c r="P8" s="71" t="str">
        <v>台架</v>
      </c>
    </row>
    <row customHeight="true" ht="111" r="9">
      <c r="A9" s="2" t="str">
        <v>数字香氛_8</v>
      </c>
      <c r="B9" s="2" t="str">
        <v>1-6 收藏/取消收藏”常用类“toast</v>
      </c>
      <c r="C9" s="56" t="str">
        <v>林肯香氛随主题变化</v>
      </c>
      <c r="D9" s="56" t="str">
        <v>1.车机供电正常;
2.支持配置</v>
      </c>
      <c r="E9" s="56" t="str">
        <v>1.分别切换车机不同主题
2.进入香氛页面</v>
      </c>
      <c r="F9" s="33" t="str">
        <v>2.页面显示随主题变化</v>
      </c>
      <c r="G9" s="5" t="str">
        <v>P1</v>
      </c>
      <c r="H9" s="64" t="str">
        <v>PASS</v>
      </c>
      <c r="I9" s="77"/>
      <c r="J9" s="2" t="str">
        <v>√</v>
      </c>
      <c r="K9" s="76"/>
      <c r="L9" s="76"/>
      <c r="M9" s="2" t="str" xml:space="preserve">
        <v>SOC:20231010_LC_R05_ENG00             MCU:20231008_LC_R05_ENG00 </v>
      </c>
      <c r="N9" s="75">
        <v>45215</v>
      </c>
      <c r="O9" s="2" t="str">
        <v>俞乾</v>
      </c>
      <c r="P9" s="71" t="str">
        <v>台架</v>
      </c>
    </row>
    <row customHeight="true" ht="111" r="10">
      <c r="A10" s="2"/>
      <c r="B10" s="2" t="str">
        <v>精简模式</v>
      </c>
      <c r="C10" s="56" t="str">
        <v>切换为精简模式以后功能不受影响</v>
      </c>
      <c r="D10" s="56" t="str">
        <v>1.车机供电正常
2.3B2 IGN = Run</v>
      </c>
      <c r="E10" s="56" t="str">
        <v>1.切换为精简模式再切换为普通模式</v>
      </c>
      <c r="F10" s="56" t="str">
        <v>1.功能不受影响</v>
      </c>
      <c r="G10" s="5" t="str">
        <v>P1</v>
      </c>
      <c r="H10" s="64" t="str">
        <v>PASS</v>
      </c>
      <c r="I10" s="77"/>
      <c r="J10" s="2"/>
      <c r="K10" s="76"/>
      <c r="L10" s="76"/>
      <c r="M10" s="2" t="str" xml:space="preserve">
        <v>SOC:20231010_LC_R05_ENG00             MCU:20231008_LC_R05_ENG00 </v>
      </c>
      <c r="N10" s="75">
        <v>45215</v>
      </c>
      <c r="O10" s="2" t="str">
        <v>俞乾</v>
      </c>
      <c r="P10" s="71"/>
    </row>
    <row customHeight="true" ht="111" r="11">
      <c r="A11" s="2" t="str">
        <v>数字香氛_9</v>
      </c>
      <c r="B11" s="2" t="str">
        <v>1-3 林肯香氛-香氛开启</v>
      </c>
      <c r="C11" s="56" t="str">
        <v>开启林肯香氛 Rx逻辑</v>
      </c>
      <c r="D11" s="56" t="str">
        <v>1.车机供电正常
2.信号正常</v>
      </c>
      <c r="E11" s="56" t="str">
        <v>
1.车辆控制-&gt;车辆设置-&gt;林肯香氛，
2.发送0x22 FGA_3_FGACurrentWorkCh 0x1
</v>
      </c>
      <c r="F11" s="33" t="str">
        <v>2.香氛开关显示开启，选择通道1，有Toast提示“建议你关闭门窗，保持空调在内循环状态（内循环icon）以获取最佳体验”，toast显示3s后显示，且下方有香氛名称以及香氛余量、香氛强度，均可点击</v>
      </c>
      <c r="G11" s="5" t="str">
        <v>P0</v>
      </c>
      <c r="H11" s="64" t="str">
        <v>PASS</v>
      </c>
      <c r="I11" s="77"/>
      <c r="J11" s="2" t="str">
        <v>√</v>
      </c>
      <c r="K11" s="76"/>
      <c r="L11" s="76"/>
      <c r="M11" s="2" t="str" xml:space="preserve">
        <v>SOC:20231010_LC_R05_ENG00             MCU:20231008_LC_R05_ENG00 </v>
      </c>
      <c r="N11" s="75">
        <v>45215</v>
      </c>
      <c r="O11" s="2" t="str">
        <v>俞乾</v>
      </c>
      <c r="P11" s="71" t="str">
        <v>台架</v>
      </c>
    </row>
    <row customHeight="true" ht="111" r="12">
      <c r="A12" s="2" t="str">
        <v>数字香氛_10</v>
      </c>
      <c r="B12" s="2" t="str">
        <v>1-3 林肯香氛-香氛开启</v>
      </c>
      <c r="C12" s="56" t="str">
        <v>关闭林肯香氛 Rx逻辑</v>
      </c>
      <c r="D12" s="56" t="str">
        <v>1.车机供电正常
2.信号正常</v>
      </c>
      <c r="E12" s="56" t="str">
        <v>
1.车辆控制-&gt;车辆设置-&gt;林肯香氛，
2.发送0x22 FGA_3_FGACurrentWorkCh 0x0
</v>
      </c>
      <c r="F12" s="33" t="str">
        <v>2.香氛开关显示关闭，且下方有香氛名称以及香氛余量、香氛强度，均置灰不可点击</v>
      </c>
      <c r="G12" s="5" t="str">
        <v>P1</v>
      </c>
      <c r="H12" s="64" t="str">
        <v>PASS</v>
      </c>
      <c r="I12" s="77"/>
      <c r="J12" s="2" t="str">
        <v>√</v>
      </c>
      <c r="K12" s="76"/>
      <c r="L12" s="76"/>
      <c r="M12" s="2" t="str" xml:space="preserve">
        <v>SOC:20231010_LC_R05_ENG00             MCU:20231008_LC_R05_ENG00 </v>
      </c>
      <c r="N12" s="75">
        <v>45215</v>
      </c>
      <c r="O12" s="2" t="str">
        <v>俞乾</v>
      </c>
      <c r="P12" s="71" t="str">
        <v>台架</v>
      </c>
    </row>
    <row customHeight="true" ht="111" r="13">
      <c r="A13" s="2" t="str">
        <v>数字香氛_11</v>
      </c>
      <c r="B13" s="2" t="str">
        <v>1-3 林肯香氛-香氛开启</v>
      </c>
      <c r="C13" s="56" t="str">
        <v>开启林肯香氛 Tx逻辑</v>
      </c>
      <c r="D13" s="56" t="str">
        <v>1.车机供电正常
2.信号正常
</v>
      </c>
      <c r="E13" s="56" t="str" xml:space="preserve">
        <v>1.开关为关时, 点击开启
2.查看车机发出的请求信号0x1E AC_1_FGA_OperationReq </v>
      </c>
      <c r="F13" s="33" t="str">
        <v>2.信号下发正确</v>
      </c>
      <c r="G13" s="5" t="str">
        <v>P0</v>
      </c>
      <c r="H13" s="64" t="str">
        <v>PASS</v>
      </c>
      <c r="I13" s="77"/>
      <c r="J13" s="2" t="str">
        <v>√</v>
      </c>
      <c r="K13" s="76"/>
      <c r="L13" s="76"/>
      <c r="M13" s="2" t="str" xml:space="preserve">
        <v>SOC:20231010_LC_R05_ENG00             MCU:20231008_LC_R05_ENG00 </v>
      </c>
      <c r="N13" s="75">
        <v>45215</v>
      </c>
      <c r="O13" s="2" t="str">
        <v>俞乾</v>
      </c>
      <c r="P13" s="71" t="str">
        <v>台架</v>
      </c>
    </row>
    <row customHeight="true" ht="111" r="14">
      <c r="A14" s="2" t="str">
        <v>数字香氛_12</v>
      </c>
      <c r="B14" s="2" t="str">
        <v>2-1 林肯香氛-香氛关闭</v>
      </c>
      <c r="C14" s="56" t="str">
        <v>关闭林肯香氛 Tx逻辑</v>
      </c>
      <c r="D14" s="56" t="str">
        <v>1.车机供电正常
2.信号正常</v>
      </c>
      <c r="E14" s="56" t="str" xml:space="preserve">
        <v>1.开关为关时, 点击关闭
2.查看车机发出的请求信号0x1E AC_1_FGA_OperationReq </v>
      </c>
      <c r="F14" s="33" t="str">
        <v>2.信号下发正确</v>
      </c>
      <c r="G14" s="5" t="str">
        <v>P1</v>
      </c>
      <c r="H14" s="64" t="str">
        <v>PASS</v>
      </c>
      <c r="I14" s="77"/>
      <c r="J14" s="2" t="str">
        <v>√</v>
      </c>
      <c r="K14" s="76"/>
      <c r="L14" s="76"/>
      <c r="M14" s="2" t="str" xml:space="preserve">
        <v>SOC:20231010_LC_R05_ENG00             MCU:20231008_LC_R05_ENG00 </v>
      </c>
      <c r="N14" s="75">
        <v>45215</v>
      </c>
      <c r="O14" s="2" t="str">
        <v>俞乾</v>
      </c>
      <c r="P14" s="71" t="str">
        <v>台架</v>
      </c>
    </row>
    <row customHeight="true" ht="111" r="15">
      <c r="A15" s="2" t="str">
        <v>数字香氛_13</v>
      </c>
      <c r="B15" s="2" t="str">
        <v>1-3 林肯香氛-香氛开启</v>
      </c>
      <c r="C15" s="56" t="str">
        <v>首次打开香氛开关，默认香氛名称及强度</v>
      </c>
      <c r="D15" s="56" t="str">
        <v>1.车机供电正常</v>
      </c>
      <c r="E15" s="56" t="str">
        <v>1.车机开机后，首次进入车辆控制-&gt;车辆设置-&gt;林肯香氛页面
查看香氛选项名称，及默认香氛强度</v>
      </c>
      <c r="F15" s="33" t="str">
        <v>1.默认高亮选中第一个香氛，且香氛强度为中等</v>
      </c>
      <c r="G15" s="5" t="str">
        <v>P1</v>
      </c>
      <c r="H15" s="64" t="str">
        <v>PASS</v>
      </c>
      <c r="I15" s="77"/>
      <c r="J15" s="2" t="str">
        <v>√</v>
      </c>
      <c r="K15" s="76"/>
      <c r="L15" s="76"/>
      <c r="M15" s="2" t="str" xml:space="preserve">
        <v>SOC:20231010_LC_R05_ENG00             MCU:20231008_LC_R05_ENG00 </v>
      </c>
      <c r="N15" s="75">
        <v>45215</v>
      </c>
      <c r="O15" s="2" t="str">
        <v>俞乾</v>
      </c>
      <c r="P15" s="71" t="str">
        <v>台架</v>
      </c>
    </row>
    <row customHeight="true" ht="111" r="16">
      <c r="A16" s="2" t="str">
        <v>数字香氛_14</v>
      </c>
      <c r="B16" s="2" t="str">
        <v>1-3 林肯香氛-香氛开启</v>
      </c>
      <c r="C16" s="56" t="str">
        <v>第二次及以后打开香氛，香氛类型及强度</v>
      </c>
      <c r="D16" s="56" t="str">
        <v>1.车机供电正常</v>
      </c>
      <c r="E16" s="56" t="str">
        <v>1.非首次打开车辆控制-&gt;车辆设置-&gt;林肯香氛页面，选中橙花/蔚蓝/煦日
2.按返回键
3.再次点击车辆控制-&gt;车辆设置-&gt;林肯香氛查看页面查看香氛显示</v>
      </c>
      <c r="F16" s="33" t="str">
        <v>3.显示为上一次选中的橙花/蔚蓝/煦日</v>
      </c>
      <c r="G16" s="5" t="str">
        <v>P1</v>
      </c>
      <c r="H16" s="64" t="str">
        <v>PASS</v>
      </c>
      <c r="I16" s="77"/>
      <c r="J16" s="2" t="str">
        <v>√</v>
      </c>
      <c r="K16" s="76"/>
      <c r="L16" s="76"/>
      <c r="M16" s="2" t="str" xml:space="preserve">
        <v>SOC:20231010_LC_R05_ENG00             MCU:20231008_LC_R05_ENG00 </v>
      </c>
      <c r="N16" s="75">
        <v>45215</v>
      </c>
      <c r="O16" s="2" t="str">
        <v>俞乾</v>
      </c>
      <c r="P16" s="71" t="str">
        <v>台架</v>
      </c>
    </row>
    <row customHeight="true" ht="111" r="17">
      <c r="A17" s="2" t="str">
        <v>数字香氛_15</v>
      </c>
      <c r="B17" s="2" t="str">
        <v>2-2 林肯香氛-Toast提示</v>
      </c>
      <c r="C17" s="56" t="str">
        <v>打开香氛开关查看Toast提示</v>
      </c>
      <c r="D17" s="56" t="str">
        <v>1.车机供电正常</v>
      </c>
      <c r="E17" s="56" t="str">
        <v>1.香氛开关关闭时将开关调节为开启，查看有无Toast提示</v>
      </c>
      <c r="F17" s="33" t="str">
        <v>1.弹出Toast提醒“建议你关闭门窗，保持空调在内循环状态（内循环icon）以获取最佳体验”，3S后消失</v>
      </c>
      <c r="G17" s="5" t="str">
        <v>P2</v>
      </c>
      <c r="H17" s="64" t="str">
        <v>PASS</v>
      </c>
      <c r="I17" s="77"/>
      <c r="J17" s="2" t="str">
        <v>√</v>
      </c>
      <c r="K17" s="76"/>
      <c r="L17" s="76"/>
      <c r="M17" s="2" t="str" xml:space="preserve">
        <v>SOC:20231010_LC_R05_ENG00             MCU:20231008_LC_R05_ENG00 </v>
      </c>
      <c r="N17" s="75">
        <v>45215</v>
      </c>
      <c r="O17" s="2" t="str">
        <v>俞乾</v>
      </c>
      <c r="P17" s="71" t="str">
        <v>台架</v>
      </c>
    </row>
    <row customHeight="true" ht="166" r="18">
      <c r="A18" s="2" t="str">
        <v>数字香氛_16</v>
      </c>
      <c r="B18" s="2" t="str">
        <v>2-2 林肯香氛-Toast提示</v>
      </c>
      <c r="C18" s="56" t="str">
        <v>香氛设置香型</v>
      </c>
      <c r="D18" s="80" t="str">
        <v>1.车机供电正常
2.信号正常</v>
      </c>
      <c r="E18" s="56" t="str">
        <v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v>
      </c>
      <c r="F18" s="56" t="str">
        <v>显示对应的香型</v>
      </c>
      <c r="G18" s="5" t="str">
        <v>P1</v>
      </c>
      <c r="H18" s="64" t="str">
        <v>PASS</v>
      </c>
      <c r="I18" s="77"/>
      <c r="J18" s="2" t="str">
        <v>√</v>
      </c>
      <c r="K18" s="76"/>
      <c r="L18" s="76"/>
      <c r="M18" s="2" t="str" xml:space="preserve">
        <v>SOC:20231010_LC_R05_ENG00             MCU:20231008_LC_R05_ENG00 </v>
      </c>
      <c r="N18" s="75">
        <v>45215</v>
      </c>
      <c r="O18" s="2" t="str">
        <v>俞乾</v>
      </c>
      <c r="P18" s="71" t="str">
        <v>台架</v>
      </c>
    </row>
    <row customHeight="true" ht="111" r="19">
      <c r="A19" s="2" t="str">
        <v>数字香氛_17</v>
      </c>
      <c r="B19" s="2" t="str">
        <v>2-2 林肯香氛-Toast提示</v>
      </c>
      <c r="C19" s="56" t="str">
        <v>未授权的显示</v>
      </c>
      <c r="D19" s="80" t="str">
        <v>1.车机供电正常
2.信号正常</v>
      </c>
      <c r="E19" s="56" t="str">
        <v>设置通道1香型
0x1F FGA_1_FG_Chan1Typ 254
设置通道2香型
0x1F FGA_2_FG_Chan1Typ 254
设置通道3香型
0x1F FGA_3_FG_Chan1Typ 254</v>
      </c>
      <c r="F19" s="56" t="str">
        <v>香氛置灰，显示“未授权”</v>
      </c>
      <c r="G19" s="5" t="str">
        <v>P1</v>
      </c>
      <c r="H19" s="64" t="str">
        <v>PASS</v>
      </c>
      <c r="I19" s="77"/>
      <c r="J19" s="2" t="str">
        <v>√</v>
      </c>
      <c r="K19" s="76"/>
      <c r="L19" s="76"/>
      <c r="M19" s="2" t="str" xml:space="preserve">
        <v>SOC:20231010_LC_R05_ENG00             MCU:20231008_LC_R05_ENG00 </v>
      </c>
      <c r="N19" s="75">
        <v>45215</v>
      </c>
      <c r="O19" s="2" t="str">
        <v>俞乾</v>
      </c>
      <c r="P19" s="71" t="str">
        <v>台架</v>
      </c>
    </row>
    <row customHeight="true" ht="111" r="20">
      <c r="A20" s="2" t="str">
        <v>数字香氛_18</v>
      </c>
      <c r="B20" s="2" t="str">
        <v>2-2 林肯香氛-Toast提示</v>
      </c>
      <c r="C20" s="56" t="str">
        <v>未授权的有图片，点击未授权的香氛会有未授权香弹的提示信息</v>
      </c>
      <c r="D20" s="80" t="str">
        <v>1.车机供电正常
2.信号正常</v>
      </c>
      <c r="E20" s="56" t="str">
        <v>设置通道1香型
0x1F FGA_1_FG_Chan1Typ 254
设置通道2香型
0x1F FGA_2_FG_Chan1Typ 254
设置通道3香型
0x1F FGA_3_FG_Chan1Typ 254</v>
      </c>
      <c r="F20" s="56" t="str">
        <v>出现弹窗：X号香氛罐为非林肯认证的产品，林肯
公司无法保证其安全性，为了你的身体
健康与使用体验，推荐你使用原厂香氛
罐</v>
      </c>
      <c r="G20" s="5" t="str">
        <v>P1</v>
      </c>
      <c r="H20" s="64" t="str">
        <v>PASS</v>
      </c>
      <c r="I20" s="77"/>
      <c r="J20" s="2" t="str">
        <v>√</v>
      </c>
      <c r="K20" s="76"/>
      <c r="L20" s="76"/>
      <c r="M20" s="2" t="str" xml:space="preserve">
        <v>SOC:20231010_LC_R05_ENG00             MCU:20231008_LC_R05_ENG00 </v>
      </c>
      <c r="N20" s="75">
        <v>45215</v>
      </c>
      <c r="O20" s="2" t="str">
        <v>俞乾</v>
      </c>
      <c r="P20" s="71" t="str">
        <v>台架</v>
      </c>
    </row>
    <row customHeight="true" ht="111" r="21">
      <c r="A21" s="2" t="str">
        <v>数字香氛_19</v>
      </c>
      <c r="B21" s="2" t="str">
        <v>2-2 林肯香氛-Toast提示</v>
      </c>
      <c r="C21" s="56" t="str">
        <v>未知/未安装的香氛，名字显示“未知”，显示默认图片</v>
      </c>
      <c r="D21" s="80" t="str">
        <v>1.车机供电正常
2.信号正常</v>
      </c>
      <c r="E21" s="56" t="str">
        <v>设置通道1香型
0x1F FGA_1_FG_Chan1Typ 00
设置通道2香型
0x1F FGA_2_FG_Chan1Typ 00
设置通道3香型
0x1F FGA_3_FG_Chan1Typ 00</v>
      </c>
      <c r="F21" s="56" t="str">
        <v>名字显示“未知”，显示默认图片</v>
      </c>
      <c r="G21" s="5" t="str">
        <v>P1</v>
      </c>
      <c r="H21" s="64" t="str">
        <v>PASS</v>
      </c>
      <c r="I21" s="77"/>
      <c r="J21" s="2" t="str">
        <v>√</v>
      </c>
      <c r="K21" s="76"/>
      <c r="L21" s="76"/>
      <c r="M21" s="2" t="str" xml:space="preserve">
        <v>SOC:20231010_LC_R05_ENG00             MCU:20231008_LC_R05_ENG00 </v>
      </c>
      <c r="N21" s="75">
        <v>45215</v>
      </c>
      <c r="O21" s="2" t="str">
        <v>俞乾</v>
      </c>
      <c r="P21" s="71" t="str">
        <v>台架</v>
      </c>
    </row>
    <row customHeight="true" ht="111" r="22">
      <c r="A22" s="2" t="str">
        <v>数字香氛_20</v>
      </c>
      <c r="B22" s="2" t="str">
        <v>2-2 林肯香氛-Toast提示</v>
      </c>
      <c r="C22" s="56" t="str">
        <v>点击未知/未安装的香氛后会有香氛异常通知</v>
      </c>
      <c r="D22" s="80" t="str">
        <v>1.车机供电正常
2.信号正常</v>
      </c>
      <c r="E22" s="56" t="str">
        <v>设置通道1香型
0x1F FGA_1_FG_Chan1Typ 00
设置通道2香型
0x1F FGA_2_FG_Chan1Typ 00
设置通道3香型
0x1F FGA_3_FG_Chan1Typ 00</v>
      </c>
      <c r="F22" s="56" t="str">
        <v>出现toast：x号口当前未监测到香氛罐，同时伴随语音播报。延迟2s播放，如果2s内香氛类型成功获取或安装则不提示</v>
      </c>
      <c r="G22" s="5" t="str">
        <v>P1</v>
      </c>
      <c r="H22" s="64" t="str">
        <v>PASS</v>
      </c>
      <c r="I22" s="77"/>
      <c r="J22" s="2" t="str">
        <v>√</v>
      </c>
      <c r="K22" s="76"/>
      <c r="L22" s="76"/>
      <c r="M22" s="2" t="str" xml:space="preserve">
        <v>SOC:20231010_LC_R05_ENG00             MCU:20231008_LC_R05_ENG00 </v>
      </c>
      <c r="N22" s="75">
        <v>45215</v>
      </c>
      <c r="O22" s="2" t="str">
        <v>俞乾</v>
      </c>
      <c r="P22" s="71" t="str">
        <v>台架</v>
      </c>
    </row>
    <row customHeight="true" ht="111" r="23">
      <c r="A23" s="2" t="str">
        <v>数字香氛_21</v>
      </c>
      <c r="B23" s="2" t="str">
        <v>2-2 林肯香氛-Toast提示</v>
      </c>
      <c r="C23" s="56" t="str">
        <v>只有未知/未授权的香氛无进度条显示</v>
      </c>
      <c r="D23" s="80" t="str">
        <v>1.车机供电正常
2.信号正常</v>
      </c>
      <c r="E23" s="56" t="str">
        <v>1.将香氛设为未知/未授权/过期/正常状态</v>
      </c>
      <c r="F23" s="56" t="str">
        <v>1.只有未知/未授权的香氛无进度条显示，其他均有</v>
      </c>
      <c r="G23" s="5" t="str">
        <v>P1</v>
      </c>
      <c r="H23" s="64" t="str">
        <v>PASS</v>
      </c>
      <c r="I23" s="77"/>
      <c r="J23" s="2" t="str">
        <v>√</v>
      </c>
      <c r="K23" s="76"/>
      <c r="L23" s="76"/>
      <c r="M23" s="2" t="str" xml:space="preserve">
        <v>SOC:20231010_LC_R05_ENG00             MCU:20231008_LC_R05_ENG00 </v>
      </c>
      <c r="N23" s="75">
        <v>45215</v>
      </c>
      <c r="O23" s="2" t="str">
        <v>俞乾</v>
      </c>
      <c r="P23" s="71" t="str">
        <v>台架</v>
      </c>
    </row>
    <row customHeight="true" ht="111" r="24">
      <c r="A24" s="2" t="str">
        <v>数字香氛_22</v>
      </c>
      <c r="B24" s="2" t="str">
        <v>2-2 林肯香氛-Toast提示</v>
      </c>
      <c r="C24" s="56" t="str">
        <v>只有正常状态和已过期的状态才会显示百分比</v>
      </c>
      <c r="D24" s="80" t="str">
        <v>1.车机供电正常
2.信号正常</v>
      </c>
      <c r="E24" s="56" t="str">
        <v>将香氛设为正常/过期/未知/未授权，且香氛余量大于0</v>
      </c>
      <c r="F24" s="56" t="str">
        <v>只有正常/已过期显示百分比</v>
      </c>
      <c r="G24" s="5" t="str">
        <v>P2</v>
      </c>
      <c r="H24" s="64" t="str">
        <v>PASS</v>
      </c>
      <c r="I24" s="77"/>
      <c r="J24" s="2" t="str">
        <v>√</v>
      </c>
      <c r="K24" s="76"/>
      <c r="L24" s="76"/>
      <c r="M24" s="2" t="str" xml:space="preserve">
        <v>SOC:20231010_LC_R05_ENG00             MCU:20231008_LC_R05_ENG00 </v>
      </c>
      <c r="N24" s="75">
        <v>45215</v>
      </c>
      <c r="O24" s="2" t="str">
        <v>俞乾</v>
      </c>
      <c r="P24" s="71" t="str">
        <v>台架</v>
      </c>
    </row>
    <row customHeight="true" ht="111" r="25">
      <c r="A25" s="2" t="str">
        <v>数字香氛_23</v>
      </c>
      <c r="B25" s="2" t="str">
        <v>2-2 林肯香氛-Toast提示</v>
      </c>
      <c r="C25" s="56" t="str">
        <v>未知状态香氛强度置为关</v>
      </c>
      <c r="D25" s="80" t="str">
        <v>1.车机供电正常
2.信号正常</v>
      </c>
      <c r="E25" s="56" t="str">
        <v>1.当前香型强度非关
2.模拟香氛为未知状态</v>
      </c>
      <c r="F25" s="56" t="str">
        <v>2.香氛强度变为关</v>
      </c>
      <c r="G25" s="5" t="str">
        <v>P3</v>
      </c>
      <c r="H25" s="81" t="str">
        <v>FAIL</v>
      </c>
      <c r="I25" s="77" t="str">
        <v>FCIVIOS-17043 【U611】【黑盒】【必现】【林肯香氛】选中”未知“通道香氛，调节浓度到中，关闭香氛，再次打开，香氛浓度仍为中</v>
      </c>
      <c r="J25" s="2"/>
      <c r="K25" s="76"/>
      <c r="L25" s="76"/>
      <c r="M25" s="2" t="str" xml:space="preserve">
        <v>SOC:20231010_LC_R05_ENG00             MCU:20231008_LC_R05_ENG00 </v>
      </c>
      <c r="N25" s="75">
        <v>45215</v>
      </c>
      <c r="O25" s="2" t="str">
        <v>俞乾</v>
      </c>
      <c r="P25" s="71"/>
    </row>
    <row customHeight="true" ht="111" r="26">
      <c r="A26" s="2" t="str">
        <v>数字香氛_23</v>
      </c>
      <c r="B26" s="2" t="str">
        <v>2-2 林肯香氛-Toast提示</v>
      </c>
      <c r="C26" s="56" t="str">
        <v>切换到未知香氛强度置为关</v>
      </c>
      <c r="D26" s="80" t="str">
        <v>1.车机供电正常
2.信号正常</v>
      </c>
      <c r="E26" s="56" t="str">
        <v>1.当前未知香氛强度调为非关
2.切换到另一个未知香氛</v>
      </c>
      <c r="F26" s="56" t="str">
        <v>2.香氛强度变为关</v>
      </c>
      <c r="G26" s="5" t="str">
        <v>P4</v>
      </c>
      <c r="H26" s="64" t="str">
        <v>PASS</v>
      </c>
      <c r="I26" s="77"/>
      <c r="J26" s="2"/>
      <c r="K26" s="76"/>
      <c r="L26" s="76"/>
      <c r="M26" s="2" t="str" xml:space="preserve">
        <v>SOC:20231010_LC_R05_ENG00             MCU:20231008_LC_R05_ENG00 </v>
      </c>
      <c r="N26" s="75">
        <v>45215</v>
      </c>
      <c r="O26" s="2" t="str">
        <v>俞乾</v>
      </c>
      <c r="P26" s="71"/>
    </row>
    <row customHeight="true" ht="111" r="27">
      <c r="A27" s="2" t="str">
        <v>数字香氛_23</v>
      </c>
      <c r="B27" s="2" t="str">
        <v>2-2 林肯香氛-Toast提示</v>
      </c>
      <c r="C27" s="56" t="str">
        <v>数字香氛设置通道选择RX</v>
      </c>
      <c r="D27" s="80" t="str">
        <v>1.车机供电正常
2.信号正常</v>
      </c>
      <c r="E27" s="56" t="str" xml:space="preserve">
        <v>设置通道选择
0x22 FGA_3_FGACurrentWorkCh </v>
      </c>
      <c r="F27" s="56" t="str">
        <v>选中对应通道，外侧高亮显示</v>
      </c>
      <c r="G27" s="5" t="str">
        <v>P1</v>
      </c>
      <c r="H27" s="81" t="str">
        <v>FAIL</v>
      </c>
      <c r="I27" s="77" t="str">
        <v>FCIVIOS-17039【U611】【黑盒】【必现】【林肯香氛】切换香氛通道，香氛图标显示异常</v>
      </c>
      <c r="J27" s="2" t="str">
        <v>√</v>
      </c>
      <c r="K27" s="76"/>
      <c r="L27" s="76"/>
      <c r="M27" s="2" t="str" xml:space="preserve">
        <v>SOC:20231010_LC_R05_ENG00             MCU:20231008_LC_R05_ENG00 </v>
      </c>
      <c r="N27" s="75">
        <v>45215</v>
      </c>
      <c r="O27" s="2" t="str">
        <v>俞乾</v>
      </c>
      <c r="P27" s="71" t="str">
        <v>台架</v>
      </c>
    </row>
    <row customHeight="true" ht="111" r="28">
      <c r="A28" s="2" t="str">
        <v>数字香氛_24</v>
      </c>
      <c r="B28" s="2" t="str">
        <v>2-2 林肯香氛-Toast提示</v>
      </c>
      <c r="C28" s="56" t="str">
        <v>数字香氛设置通道选择TX</v>
      </c>
      <c r="D28" s="80" t="str">
        <v>1.车机供电正常
2.信号正常</v>
      </c>
      <c r="E28" s="56" t="str">
        <v>1.点击选择通道
2.0x1E AC_1_FGAChanTypSelect</v>
      </c>
      <c r="F28" s="56" t="str">
        <v>2.信号正常下发</v>
      </c>
      <c r="G28" s="5" t="str">
        <v>P1</v>
      </c>
      <c r="H28" s="64" t="str">
        <v>PASS</v>
      </c>
      <c r="I28" s="77"/>
      <c r="J28" s="2" t="str">
        <v>√</v>
      </c>
      <c r="K28" s="76"/>
      <c r="L28" s="76"/>
      <c r="M28" s="2" t="str" xml:space="preserve">
        <v>SOC:20231010_LC_R05_ENG00             MCU:20231008_LC_R05_ENG00 </v>
      </c>
      <c r="N28" s="75">
        <v>45215</v>
      </c>
      <c r="O28" s="2" t="str">
        <v>俞乾</v>
      </c>
      <c r="P28" s="71" t="str">
        <v>台架</v>
      </c>
    </row>
    <row customHeight="true" ht="111" r="29">
      <c r="A29" s="2" t="str">
        <v>数字香氛_25</v>
      </c>
      <c r="B29" s="2" t="str">
        <v>2-3 香氛余量</v>
      </c>
      <c r="C29" s="56" t="str">
        <v>香氛余量为（10%~100%）香氛页面显示</v>
      </c>
      <c r="D29" s="56" t="str">
        <v>1.车机供电正常;
2.支持配置</v>
      </c>
      <c r="E29" s="56" t="str">
        <v>设置通道1余量:
0x1F FGA_1_FG_LifeRemainingChan1
设置通道2余量:
0x1F FGA_2_FG_LifeRemainingChan2
设置通道3余量:
0x1F FGA_3_FG_LifeRemainingChan3</v>
      </c>
      <c r="F29" s="33" t="str">
        <v>1.香氛框对应显示百分比以及灰色余量对应香氛背景显示</v>
      </c>
      <c r="G29" s="5" t="str">
        <v>P1</v>
      </c>
      <c r="H29" s="64" t="str">
        <v>PASS</v>
      </c>
      <c r="I29" s="77"/>
      <c r="J29" s="2" t="str">
        <v>√</v>
      </c>
      <c r="K29" s="76"/>
      <c r="L29" s="76"/>
      <c r="M29" s="2" t="str" xml:space="preserve">
        <v>SOC:20231010_LC_R05_ENG00             MCU:20231008_LC_R05_ENG00 </v>
      </c>
      <c r="N29" s="75">
        <v>45215</v>
      </c>
      <c r="O29" s="2" t="str">
        <v>俞乾</v>
      </c>
      <c r="P29" s="71" t="str">
        <v>台架</v>
      </c>
    </row>
    <row customHeight="true" ht="111" r="30">
      <c r="A30" s="2" t="str">
        <v>数字香氛_26</v>
      </c>
      <c r="B30" s="2" t="str">
        <v>2-3 香氛余量</v>
      </c>
      <c r="C30" s="56" t="str">
        <v>香氛余量为10%香氛页面显示</v>
      </c>
      <c r="D30" s="56" t="str">
        <v>1.车机供电正常;
2.支持配置DE06 Digital scent=0x1: Enable</v>
      </c>
      <c r="E30" s="56" t="str">
        <v>设置通道1余量:
0x1F FGA_1_FG_LifeRemainingChan1
设置通道2余量:
0x1F FGA_2_FG_LifeRemainingChan2
设置通道3余量:
0x1F FGA_3_FG_LifeRemainingChan3</v>
      </c>
      <c r="F30" s="33" t="str">
        <v>1.香氛框对应显示10%以及灰色余量10%对应香氛背景显示</v>
      </c>
      <c r="G30" s="5" t="str">
        <v>P2</v>
      </c>
      <c r="H30" s="64" t="str">
        <v>PASS</v>
      </c>
      <c r="I30" s="77"/>
      <c r="J30" s="2" t="str">
        <v>√</v>
      </c>
      <c r="K30" s="76"/>
      <c r="L30" s="76"/>
      <c r="M30" s="2" t="str" xml:space="preserve">
        <v>SOC:20231010_LC_R05_ENG00             MCU:20231008_LC_R05_ENG00 </v>
      </c>
      <c r="N30" s="75">
        <v>45215</v>
      </c>
      <c r="O30" s="2" t="str">
        <v>俞乾</v>
      </c>
      <c r="P30" s="71" t="str">
        <v>台架</v>
      </c>
    </row>
    <row customHeight="true" ht="111" r="31">
      <c r="A31" s="2" t="str">
        <v>数字香氛_27</v>
      </c>
      <c r="B31" s="2" t="str">
        <v>2-3 香氛余量</v>
      </c>
      <c r="C31" s="56" t="str">
        <v>香氛余量大于等于5小于10香氛页面显示</v>
      </c>
      <c r="D31" s="56" t="str">
        <v>1.车机供电正常;
2.支持配置DE06 Digital scent=0x1: Enable
3.使用正常香氛</v>
      </c>
      <c r="E31" s="56" t="str">
        <v>设置通道1余量:
0x1F FGA_1_FG_LifeRemainingChan1
设置通道2余量:
0x1F FGA_2_FG_LifeRemainingChan2
设置通道3余量:
0x1F FGA_3_FG_LifeRemainingChan3</v>
      </c>
      <c r="F31" s="33" t="str">
        <v>1.香氛框对应显示LOW深色不显示具体数字以及香氛背景显示，出现香氛余量不足弹窗</v>
      </c>
      <c r="G31" s="5" t="str">
        <v>P2</v>
      </c>
      <c r="H31" s="64" t="str">
        <v>PASS</v>
      </c>
      <c r="I31" s="77"/>
      <c r="J31" s="2" t="str">
        <v>√</v>
      </c>
      <c r="K31" s="76"/>
      <c r="L31" s="76"/>
      <c r="M31" s="2" t="str" xml:space="preserve">
        <v>SOC:20231010_LC_R05_ENG00             MCU:20231008_LC_R05_ENG00 </v>
      </c>
      <c r="N31" s="75">
        <v>45215</v>
      </c>
      <c r="O31" s="2" t="str">
        <v>俞乾</v>
      </c>
      <c r="P31" s="71" t="str">
        <v>台架</v>
      </c>
    </row>
    <row customHeight="true" ht="111" r="32">
      <c r="A32" s="2" t="str">
        <v>数字香氛_28</v>
      </c>
      <c r="B32" s="2" t="str">
        <v>2-3 香氛余量</v>
      </c>
      <c r="C32" s="56" t="str">
        <v>香氛余量为5%香氛页面显示</v>
      </c>
      <c r="D32" s="56" t="str">
        <v>1.车机供电正常;
2.支持配置DE06 Digital scent=0x1: Enable
3.使用正常香氛</v>
      </c>
      <c r="E32" s="56" t="str">
        <v>设置通道1余量:
0x1F FGA_1_FG_LifeRemainingChan1
设置通道2余量:
0x1F FGA_2_FG_LifeRemainingChan2
设置通道3余量:
0x1F FGA_3_FG_LifeRemainingChan3</v>
      </c>
      <c r="F32" s="33" t="str">
        <v>1.香氛框对应显示LOW深色不显示具体数字以及香氛背景显示，出现香氛余量不足弹窗</v>
      </c>
      <c r="G32" s="5" t="str">
        <v>P1</v>
      </c>
      <c r="H32" s="64" t="str">
        <v>PASS</v>
      </c>
      <c r="I32" s="77"/>
      <c r="J32" s="2" t="str">
        <v>√</v>
      </c>
      <c r="K32" s="76"/>
      <c r="L32" s="76"/>
      <c r="M32" s="2" t="str" xml:space="preserve">
        <v>SOC:20231010_LC_R05_ENG00             MCU:20231008_LC_R05_ENG00 </v>
      </c>
      <c r="N32" s="75">
        <v>45215</v>
      </c>
      <c r="O32" s="2" t="str">
        <v>俞乾</v>
      </c>
      <c r="P32" s="71" t="str">
        <v>台架</v>
      </c>
    </row>
    <row customHeight="true" ht="111" r="33">
      <c r="A33" s="2" t="str">
        <v>数字香氛_29</v>
      </c>
      <c r="B33" s="2" t="str">
        <v>2-3 香氛余量</v>
      </c>
      <c r="C33" s="56" t="str">
        <v>香氛余量为（0%~5%）香氛页面显示</v>
      </c>
      <c r="D33" s="56" t="str">
        <v>1.车机供电正常;
2.支持配置DE06 Digital scent=0x1: Enable
3.使用正常香氛</v>
      </c>
      <c r="E33" s="56" t="str">
        <v>设置通道1余量:
0x1F FGA_1_FG_LifeRemainingChan1
设置通道2余量:
0x1F FGA_2_FG_LifeRemainingChan2
设置通道3余量:
0x1F FGA_3_FG_LifeRemainingChan3</v>
      </c>
      <c r="F33" s="33" t="str">
        <v>1.香氛框对应显示LOW深色不显示具体数字以及香氛背景显示，出现余量耗尽弹窗</v>
      </c>
      <c r="G33" s="5" t="str">
        <v>P1</v>
      </c>
      <c r="H33" s="64" t="str">
        <v>PASS</v>
      </c>
      <c r="I33" s="77"/>
      <c r="J33" s="2" t="str">
        <v>√</v>
      </c>
      <c r="K33" s="76"/>
      <c r="L33" s="76"/>
      <c r="M33" s="2" t="str" xml:space="preserve">
        <v>SOC:20231010_LC_R05_ENG00             MCU:20231008_LC_R05_ENG00 </v>
      </c>
      <c r="N33" s="75">
        <v>45215</v>
      </c>
      <c r="O33" s="2" t="str">
        <v>俞乾</v>
      </c>
      <c r="P33" s="71" t="str">
        <v>台架</v>
      </c>
    </row>
    <row customHeight="true" ht="111" r="34">
      <c r="A34" s="2" t="str">
        <v>数字香氛_30</v>
      </c>
      <c r="B34" s="2" t="str">
        <v>2-3 香氛余量</v>
      </c>
      <c r="C34" s="56" t="str">
        <v>香氛余量大于等于5%小于20%香氛页面显示，用户操作</v>
      </c>
      <c r="D34" s="56" t="str">
        <v>1.车机供电正常;
2.支持配置DE04 Digital scent=0x1: Enable
3.使用正常香氛</v>
      </c>
      <c r="E34" s="56" t="str">
        <v>设置通道1余量:
0x1F FGA_1_FG_LifeRemainingChan1
设置通道2余量:
0x1F FGA_2_FG_LifeRemainingChan2
设置通道3余量:
0x1F FGA_3_FG_LifeRemainingChan3</v>
      </c>
      <c r="F34" s="33" t="str">
        <v>1.提示信息为“林肯香氛香氛余量不足
当前使用的xxx（香氛名）香氛即将用尽，请注意及时更换”
</v>
      </c>
      <c r="G34" s="5" t="str">
        <v>P1</v>
      </c>
      <c r="H34" s="64" t="str">
        <v>PASS</v>
      </c>
      <c r="I34" s="77"/>
      <c r="J34" s="2" t="str">
        <v>√</v>
      </c>
      <c r="K34" s="76"/>
      <c r="L34" s="76"/>
      <c r="M34" s="2" t="str" xml:space="preserve">
        <v>SOC:20231010_LC_R05_ENG00             MCU:20231008_LC_R05_ENG00 </v>
      </c>
      <c r="N34" s="75">
        <v>45215</v>
      </c>
      <c r="O34" s="2" t="str">
        <v>俞乾</v>
      </c>
      <c r="P34" s="71" t="str">
        <v>台架</v>
      </c>
    </row>
    <row customHeight="true" ht="111" r="35">
      <c r="A35" s="2" t="str">
        <v>数字香氛_31</v>
      </c>
      <c r="B35" s="2" t="str">
        <v>2-3 香氛余量</v>
      </c>
      <c r="C35" s="56" t="str">
        <v>香氛余量大于等于5%小于20%香氛页面显示，用户操作</v>
      </c>
      <c r="D35" s="56" t="str">
        <v>1.车机供电正常;
2.支持配置DE04 Digital scent=0x1: Enable
3.使用正常香氛</v>
      </c>
      <c r="E35" s="56" t="str">
        <v>设置通道1余量:
0x1F FGA_1_FG_LifeRemainingChan1
设置通道2余量:
0x1F FGA_2_FG_LifeRemainingChan2
设置通道3余量:
0x1F FGA_3_FG_LifeRemainingChan3</v>
      </c>
      <c r="F35" s="33" t="str">
        <v>1.提示信息为“林肯香氛香氛余量不足
当前使用的xxx（香氛名）香氛即将用尽，请注意及时更换”
2.进入香氛设置显示界面
3.显示香氛百分比</v>
      </c>
      <c r="G35" s="5" t="str">
        <v>P1</v>
      </c>
      <c r="H35" s="64" t="str">
        <v>PASS</v>
      </c>
      <c r="I35" s="77"/>
      <c r="J35" s="2" t="str">
        <v>√</v>
      </c>
      <c r="K35" s="76"/>
      <c r="L35" s="76"/>
      <c r="M35" s="2" t="str" xml:space="preserve">
        <v>SOC:20231010_LC_R05_ENG00             MCU:20231008_LC_R05_ENG00 </v>
      </c>
      <c r="N35" s="75">
        <v>45215</v>
      </c>
      <c r="O35" s="2" t="str">
        <v>俞乾</v>
      </c>
      <c r="P35" s="71" t="str">
        <v>台架</v>
      </c>
    </row>
    <row customHeight="true" ht="111" r="36">
      <c r="A36" s="2" t="str">
        <v>数字香氛_32</v>
      </c>
      <c r="B36" s="2" t="str">
        <v>2-4 香弹用完，提醒购买提示</v>
      </c>
      <c r="C36" s="56" t="str">
        <v>香氛余量为小于5%香氛页面显示</v>
      </c>
      <c r="D36" s="56" t="str">
        <v>1.车机供电正常;
2.支持配置DE04 Digital scent=0x1: Enable
3.使用正常香氛</v>
      </c>
      <c r="E36" s="56" t="str">
        <v>设置通道1余量:
0x1F FGA_1_FG_LifeRemainingChan1
设置通道2余量:
0x1F FGA_2_FG_LifeRemainingChan2
设置通道3余量:
0x1F FGA_3_FG_LifeRemainingChan3</v>
      </c>
      <c r="F36" s="33" t="str">
        <v>1.提示信息为“林肯香氛香氛余量耗尽
当前使用的xxx（香氛名）香氛即将用尽，建议访问林肯官方旗舰店购买更换香氛罐，参考地址 https://lincolnauto.m.tmall.cpm”</v>
      </c>
      <c r="G36" s="5" t="str">
        <v>P1</v>
      </c>
      <c r="H36" s="64" t="str">
        <v>PASS</v>
      </c>
      <c r="I36" s="77"/>
      <c r="J36" s="2" t="str">
        <v>√</v>
      </c>
      <c r="K36" s="76"/>
      <c r="L36" s="76"/>
      <c r="M36" s="2" t="str" xml:space="preserve">
        <v>SOC:20231010_LC_R05_ENG00             MCU:20231008_LC_R05_ENG00 </v>
      </c>
      <c r="N36" s="75">
        <v>45215</v>
      </c>
      <c r="O36" s="2" t="str">
        <v>俞乾</v>
      </c>
      <c r="P36" s="71" t="str">
        <v>台架</v>
      </c>
    </row>
    <row customHeight="true" ht="130" r="37">
      <c r="A37" s="2" t="str">
        <v>数字香氛_33</v>
      </c>
      <c r="B37" s="2" t="str">
        <v>2-4 香弹用完，提醒购买提示</v>
      </c>
      <c r="C37" s="56" t="str">
        <v>香氛余量为小于5%香氛页面显示，用户操作</v>
      </c>
      <c r="D37" s="56" t="str">
        <v>1.车机供电正常;
2.支持配置DE04 Digital scent=0x1: Enable
3.使用正常香氛</v>
      </c>
      <c r="E37" s="56" t="str">
        <v>设置通道1余量:
0x1F FGA_1_FG_LifeRemainingChan1
设置通道2余量:
0x1F FGA_2_FG_LifeRemainingChan2
设置通道3余量:
0x1F FGA_3_FG_LifeRemainingChan3</v>
      </c>
      <c r="F37" s="33" t="str">
        <v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v>
      </c>
      <c r="G37" s="5" t="str">
        <v>P2</v>
      </c>
      <c r="H37" s="64" t="str">
        <v>PASS</v>
      </c>
      <c r="I37" s="77"/>
      <c r="J37" s="2" t="str">
        <v>√</v>
      </c>
      <c r="K37" s="76"/>
      <c r="L37" s="76"/>
      <c r="M37" s="2" t="str" xml:space="preserve">
        <v>SOC:20231010_LC_R05_ENG00             MCU:20231008_LC_R05_ENG00 </v>
      </c>
      <c r="N37" s="75">
        <v>45215</v>
      </c>
      <c r="O37" s="2" t="str">
        <v>俞乾</v>
      </c>
      <c r="P37" s="71" t="str">
        <v>台架</v>
      </c>
    </row>
    <row customHeight="true" ht="111" r="38">
      <c r="A38" s="2" t="str">
        <v>数字香氛_34</v>
      </c>
      <c r="B38" s="2" t="str">
        <v>2-4 香弹用完，提醒购买提示</v>
      </c>
      <c r="C38" s="56" t="str">
        <v>当前选中的香氛罐才会出现余量提示弹窗</v>
      </c>
      <c r="D38" s="56" t="str">
        <v>1.车机供电正常;
2.香氛已配置
</v>
      </c>
      <c r="E38" s="56" t="str">
        <v>1.模拟非当前选中香氛余量不足/耗尽状态
2.选中余量不足/耗尽状态香氛</v>
      </c>
      <c r="F38" s="33" t="str">
        <v>1.不出现余量提示弹窗
2.出现余量提示弹窗</v>
      </c>
      <c r="G38" s="5" t="str">
        <v>P1</v>
      </c>
      <c r="H38" s="64" t="str">
        <v>PASS</v>
      </c>
      <c r="I38" s="77"/>
      <c r="J38" s="2"/>
      <c r="K38" s="76"/>
      <c r="L38" s="76"/>
      <c r="M38" s="2" t="str" xml:space="preserve">
        <v>SOC:20231010_LC_R05_ENG00             MCU:20231008_LC_R05_ENG00 </v>
      </c>
      <c r="N38" s="75">
        <v>45215</v>
      </c>
      <c r="O38" s="2" t="str">
        <v>俞乾</v>
      </c>
      <c r="P38" s="71"/>
    </row>
    <row customHeight="true" ht="111" r="39">
      <c r="A39" s="2" t="str">
        <v>数字香氛_35</v>
      </c>
      <c r="B39" s="2" t="str">
        <v>2-4 香弹用完，提醒购买提示</v>
      </c>
      <c r="C39" s="56" t="str">
        <v>香氛余量提示弹窗点击进入香氛页面</v>
      </c>
      <c r="D39" s="56" t="str">
        <v>1.车机供电正常;
2.香氛已配置
</v>
      </c>
      <c r="E39" s="56" t="str">
        <v>1.当前在非香氛页面，模拟出现香氛余量提示弹窗
2.点击弹窗</v>
      </c>
      <c r="F39" s="33" t="str">
        <v>2.进入香氛页面</v>
      </c>
      <c r="G39" s="5" t="str">
        <v>P2</v>
      </c>
      <c r="H39" s="64" t="str">
        <v>PASS</v>
      </c>
      <c r="I39" s="77"/>
      <c r="J39" s="2" t="str">
        <v>√</v>
      </c>
      <c r="K39" s="76"/>
      <c r="L39" s="76"/>
      <c r="M39" s="2" t="str" xml:space="preserve">
        <v>SOC:20231010_LC_R05_ENG00             MCU:20231008_LC_R05_ENG00 </v>
      </c>
      <c r="N39" s="75">
        <v>45215</v>
      </c>
      <c r="O39" s="2" t="str">
        <v>俞乾</v>
      </c>
      <c r="P39" s="71"/>
    </row>
    <row customHeight="true" ht="130" r="40">
      <c r="A40" s="2" t="str">
        <v>数字香氛_36</v>
      </c>
      <c r="B40" s="2" t="str">
        <v>2-5 过期香弹的信息提示</v>
      </c>
      <c r="C40" s="56" t="str">
        <v>香氛距离31天过期信息提示</v>
      </c>
      <c r="D40" s="56" t="str">
        <v>1.车机供电正常;
2.支持配置DE04 Digital scent=0x1: Enable
3.使用香氛还有31天过期</v>
      </c>
      <c r="E40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0" s="33" t="str">
        <v>1.无提示信息</v>
      </c>
      <c r="G40" s="5" t="str">
        <v>P2</v>
      </c>
      <c r="H40" s="64" t="str">
        <v>PASS</v>
      </c>
      <c r="I40" s="77"/>
      <c r="J40" s="2" t="str">
        <v>√</v>
      </c>
      <c r="K40" s="76"/>
      <c r="L40" s="76"/>
      <c r="M40" s="2" t="str" xml:space="preserve">
        <v>SOC:20231010_LC_R05_ENG00             MCU:20231008_LC_R05_ENG00 </v>
      </c>
      <c r="N40" s="75">
        <v>45215</v>
      </c>
      <c r="O40" s="2" t="str">
        <v>俞乾</v>
      </c>
      <c r="P40" s="71" t="str">
        <v>台架</v>
      </c>
    </row>
    <row customHeight="true" ht="130" r="41">
      <c r="A41" s="2" t="str">
        <v>数字香氛_37</v>
      </c>
      <c r="B41" s="2" t="str">
        <v>2-5 过期香弹的信息提示</v>
      </c>
      <c r="C41" s="56" t="str">
        <v>香氛距离30天过期信息提示</v>
      </c>
      <c r="D41" s="56" t="str">
        <v>1.车机供电正常;
2.支持配置DE04 Digital scent=0x1: Enable
3.使用香氛还有30天过期</v>
      </c>
      <c r="E41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1" s="33" t="str">
        <v>1.有提示信息为“林肯香氛香氛过期
当前使用的xxx（香氛名）香氛罐还有30天过期，请注意及时更换”</v>
      </c>
      <c r="G41" s="5" t="str">
        <v>P1</v>
      </c>
      <c r="H41" s="64" t="str">
        <v>PASS</v>
      </c>
      <c r="I41" s="77"/>
      <c r="J41" s="2" t="str">
        <v>√</v>
      </c>
      <c r="K41" s="76"/>
      <c r="L41" s="76"/>
      <c r="M41" s="2" t="str" xml:space="preserve">
        <v>SOC:20231010_LC_R05_ENG00             MCU:20231008_LC_R05_ENG00 </v>
      </c>
      <c r="N41" s="75">
        <v>45215</v>
      </c>
      <c r="O41" s="2" t="str">
        <v>俞乾</v>
      </c>
      <c r="P41" s="71" t="str">
        <v>台架</v>
      </c>
    </row>
    <row customHeight="true" ht="130" r="42">
      <c r="A42" s="2" t="str">
        <v>数字香氛_38</v>
      </c>
      <c r="B42" s="2" t="str">
        <v>2-5 过期香弹的信息提示</v>
      </c>
      <c r="C42" s="56" t="str">
        <v>香氛距离（2~29）天过期信息提示</v>
      </c>
      <c r="D42" s="56" t="str">
        <v>1.车机供电正常;
2.支持配置DE04 Digital scent=0x1: Enable
3.使用香氛还有（2~29）天过期</v>
      </c>
      <c r="E42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2" s="33" t="str">
        <v>1.有提示信息为“林肯香氛香氛过期
当前使用的xxx（香氛名）香氛罐还有（2~29）天过期，请注意及时更换”</v>
      </c>
      <c r="G42" s="5" t="str">
        <v>P2</v>
      </c>
      <c r="H42" s="64" t="str">
        <v>PASS</v>
      </c>
      <c r="I42" s="77"/>
      <c r="J42" s="2" t="str">
        <v>√</v>
      </c>
      <c r="K42" s="76"/>
      <c r="L42" s="76"/>
      <c r="M42" s="2" t="str" xml:space="preserve">
        <v>SOC:20231010_LC_R05_ENG00             MCU:20231008_LC_R05_ENG00 </v>
      </c>
      <c r="N42" s="75">
        <v>45215</v>
      </c>
      <c r="O42" s="2" t="str">
        <v>俞乾</v>
      </c>
      <c r="P42" s="71" t="str">
        <v>台架</v>
      </c>
    </row>
    <row customHeight="true" ht="130" r="43">
      <c r="A43" s="2" t="str">
        <v>数字香氛_39</v>
      </c>
      <c r="B43" s="2" t="str">
        <v>2-5 过期香弹的信息提示</v>
      </c>
      <c r="C43" s="56" t="str">
        <v>香氛距离1天过期信息提示</v>
      </c>
      <c r="D43" s="56" t="str">
        <v>1.车机供电正常;
2.支持配置DE04 Digital scent=0x1: Enable
3.使用香氛还有1天过期</v>
      </c>
      <c r="E43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3" s="33" t="str">
        <v>1.有提示信息为“林肯香氛香氛过期
当前使用的xxx（香氛名）香氛罐还有1天过期，请注意及时更换”</v>
      </c>
      <c r="G43" s="5" t="str">
        <v>P2</v>
      </c>
      <c r="H43" s="64" t="str">
        <v>PASS</v>
      </c>
      <c r="I43" s="77"/>
      <c r="J43" s="2" t="str">
        <v>√</v>
      </c>
      <c r="K43" s="76"/>
      <c r="L43" s="76"/>
      <c r="M43" s="2" t="str" xml:space="preserve">
        <v>SOC:20231010_LC_R05_ENG00             MCU:20231008_LC_R05_ENG00 </v>
      </c>
      <c r="N43" s="75">
        <v>45215</v>
      </c>
      <c r="O43" s="2" t="str">
        <v>俞乾</v>
      </c>
      <c r="P43" s="71" t="str">
        <v>台架</v>
      </c>
    </row>
    <row customHeight="true" ht="130" r="44">
      <c r="A44" s="2" t="str">
        <v>数字香氛_40</v>
      </c>
      <c r="B44" s="2" t="str">
        <v>2-5 过期香弹的信息提示</v>
      </c>
      <c r="C44" s="56" t="str">
        <v>香氛过期香氛页面显示，用户操作</v>
      </c>
      <c r="D44" s="56" t="str">
        <v>1.车机供电正常;
2.支持配置DE04 Digital scent=0x1: Enable
3.香氛还有1天过期</v>
      </c>
      <c r="E44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4" s="33" t="str">
        <v>1.提示信息为““林肯香氛香氛过期
当前使用的xxx（香氛名）香氛罐还有1天过期，请注意及时更换”
2.进入香氛设置显示界面，对应香氛显示余量百分比</v>
      </c>
      <c r="G44" s="5" t="str">
        <v>P2</v>
      </c>
      <c r="H44" s="64" t="str">
        <v>PASS</v>
      </c>
      <c r="I44" s="77" t="str">
        <v>FCIVIOS-13415
Phase5_【CDX707】【必现】【林肯香氛】在香氛页面，模拟香氛余量/过期提示弹窗，点击弹窗后点击返回按钮，页面显示异常且无法返回</v>
      </c>
      <c r="J44" s="2" t="str">
        <v>√</v>
      </c>
      <c r="K44" s="76"/>
      <c r="L44" s="76"/>
      <c r="M44" s="2" t="str" xml:space="preserve">
        <v>SOC:20231010_LC_R05_ENG00             MCU:20231008_LC_R05_ENG00 </v>
      </c>
      <c r="N44" s="75">
        <v>45215</v>
      </c>
      <c r="O44" s="2" t="str">
        <v>俞乾</v>
      </c>
      <c r="P44" s="71" t="str">
        <v>台架</v>
      </c>
    </row>
    <row customHeight="true" ht="111" r="45">
      <c r="A45" s="2" t="str">
        <v>数字香氛_41</v>
      </c>
      <c r="B45" s="2" t="str">
        <v>2-5 过期香弹的信息提示</v>
      </c>
      <c r="C45" s="56" t="str">
        <v>过期提示弹窗点击进入香氛页面</v>
      </c>
      <c r="D45" s="56" t="str">
        <v>1.车机供电正常;
2.香氛已配置
</v>
      </c>
      <c r="E45" s="56" t="str">
        <v>1.当前在非香氛页面，模拟出现香氛还有。。天过期弹窗
2.点击弹窗</v>
      </c>
      <c r="F45" s="33" t="str">
        <v>2.进入香氛页面</v>
      </c>
      <c r="G45" s="5" t="str">
        <v>P2</v>
      </c>
      <c r="H45" s="64" t="str">
        <v>PASS</v>
      </c>
      <c r="I45" s="77"/>
      <c r="J45" s="2"/>
      <c r="K45" s="76"/>
      <c r="L45" s="76"/>
      <c r="M45" s="2" t="str" xml:space="preserve">
        <v>SOC:20231010_LC_R05_ENG00             MCU:20231008_LC_R05_ENG00 </v>
      </c>
      <c r="N45" s="75">
        <v>45215</v>
      </c>
      <c r="O45" s="2" t="str">
        <v>俞乾</v>
      </c>
      <c r="P45" s="71"/>
    </row>
    <row customHeight="true" ht="130" r="46">
      <c r="A46" s="2" t="str">
        <v>数字香氛_42</v>
      </c>
      <c r="B46" s="2" t="str">
        <v>2-5 过期香弹的信息提示</v>
      </c>
      <c r="C46" s="56" t="str">
        <v>过期的香氛，名字正常显示，图片标记已过期</v>
      </c>
      <c r="D46" s="56" t="str">
        <v>1.车机供电正常;
2.支持配置
</v>
      </c>
      <c r="E46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F46" s="33" t="str">
        <v>出现过期图标，名字正常显示</v>
      </c>
      <c r="G46" s="5" t="str">
        <v>P1</v>
      </c>
      <c r="H46" s="64" t="str">
        <v>PASS</v>
      </c>
      <c r="I46" s="77"/>
      <c r="J46" s="2" t="str">
        <v>√</v>
      </c>
      <c r="K46" s="76"/>
      <c r="L46" s="76"/>
      <c r="M46" s="2" t="str" xml:space="preserve">
        <v>SOC:20231010_LC_R05_ENG00             MCU:20231008_LC_R05_ENG00 </v>
      </c>
      <c r="N46" s="75">
        <v>45215</v>
      </c>
      <c r="O46" s="2" t="str">
        <v>俞乾</v>
      </c>
      <c r="P46" s="71" t="str">
        <v>台架</v>
      </c>
    </row>
    <row customHeight="true" ht="111" r="47">
      <c r="A47" s="2" t="str">
        <v>数字香氛_43</v>
      </c>
      <c r="B47" s="2" t="str">
        <v>2-5 过期香弹的信息提示</v>
      </c>
      <c r="C47" s="56" t="str">
        <v>当前选中的香氛罐才会出现过期弹窗</v>
      </c>
      <c r="D47" s="56" t="str">
        <v>1.车机供电正常;
2.支持配置
</v>
      </c>
      <c r="E47" s="56" t="str">
        <v>1.模拟非当前选中香氛快过期状态
2.选中快过期状态香氛</v>
      </c>
      <c r="F47" s="33" t="str">
        <v>1.不出现过期提示弹窗
2.出现快过期提示弹窗</v>
      </c>
      <c r="G47" s="5" t="str">
        <v>P1</v>
      </c>
      <c r="H47" s="64" t="str">
        <v>PASS</v>
      </c>
      <c r="I47" s="77"/>
      <c r="J47" s="2" t="str">
        <v>√</v>
      </c>
      <c r="K47" s="76"/>
      <c r="L47" s="76"/>
      <c r="M47" s="2" t="str" xml:space="preserve">
        <v>SOC:20231010_LC_R05_ENG00             MCU:20231008_LC_R05_ENG00 </v>
      </c>
      <c r="N47" s="75">
        <v>45215</v>
      </c>
      <c r="O47" s="2" t="str">
        <v>俞乾</v>
      </c>
      <c r="P47" s="71"/>
    </row>
    <row customHeight="true" ht="111" r="48">
      <c r="A48" s="2" t="str">
        <v>数字香氛_44</v>
      </c>
      <c r="B48" s="2" t="str">
        <v>2-5 香氛浓度</v>
      </c>
      <c r="C48" s="56" t="str">
        <v>调节香氛浓度RX</v>
      </c>
      <c r="D48" s="56" t="str">
        <v>1.车机供电正常;
2.支持配置
</v>
      </c>
      <c r="E48" s="56" t="str">
        <v>1.0x22 FGA_3_FGACurrentdensity</v>
      </c>
      <c r="F48" s="33" t="str">
        <v>1.香氛浓度调到对应浓度（高/中/低/关）</v>
      </c>
      <c r="G48" s="5" t="str">
        <v>P1</v>
      </c>
      <c r="H48" s="64" t="str">
        <v>PASS</v>
      </c>
      <c r="I48" s="77"/>
      <c r="J48" s="2" t="str">
        <v>√</v>
      </c>
      <c r="K48" s="76"/>
      <c r="L48" s="76"/>
      <c r="M48" s="2" t="str" xml:space="preserve">
        <v>SOC:20231010_LC_R05_ENG00             MCU:20231008_LC_R05_ENG00 </v>
      </c>
      <c r="N48" s="75">
        <v>45215</v>
      </c>
      <c r="O48" s="2" t="str">
        <v>俞乾</v>
      </c>
      <c r="P48" s="71" t="str">
        <v>台架</v>
      </c>
    </row>
    <row customHeight="true" ht="111" r="49">
      <c r="A49" s="2" t="str">
        <v>数字香氛_45</v>
      </c>
      <c r="B49" s="2" t="str">
        <v>2-5 香氛浓度</v>
      </c>
      <c r="C49" s="56" t="str">
        <v>调节香氛浓度TX</v>
      </c>
      <c r="D49" s="56" t="str">
        <v>1.车机供电正常;
2.支持配置
</v>
      </c>
      <c r="E49" s="56" t="str">
        <v>1.滑动香氛强度调节条
2.查看0x1E AC_1_FGAIntensityReq</v>
      </c>
      <c r="F49" s="33" t="str">
        <v>2.信号下发正常</v>
      </c>
      <c r="G49" s="5" t="str">
        <v>P1</v>
      </c>
      <c r="H49" s="64" t="str">
        <v>PASS</v>
      </c>
      <c r="I49" s="77"/>
      <c r="J49" s="2" t="str">
        <v>√</v>
      </c>
      <c r="K49" s="76"/>
      <c r="L49" s="76"/>
      <c r="M49" s="2" t="str" xml:space="preserve">
        <v>SOC:20231010_LC_R05_ENG00             MCU:20231008_LC_R05_ENG00 </v>
      </c>
      <c r="N49" s="75">
        <v>45215</v>
      </c>
      <c r="O49" s="2" t="str">
        <v>俞乾</v>
      </c>
      <c r="P49" s="71" t="str">
        <v>台架</v>
      </c>
    </row>
    <row customHeight="true" ht="111" r="50">
      <c r="A50" s="2" t="str">
        <v>数字香氛_46</v>
      </c>
      <c r="B50" s="2" t="str">
        <v>2-5 过期香弹的信息提示</v>
      </c>
      <c r="C50" s="56" t="str">
        <v>过期香氛提示</v>
      </c>
      <c r="D50" s="56" t="str">
        <v>1.车机供电正常;
2.支持配置
</v>
      </c>
      <c r="E50" s="56" t="str">
        <v>点击已过期的香氛</v>
      </c>
      <c r="F50" s="33" t="str">
        <v>出现弹窗“为了保证你的健康与最佳体验，请避免使用过期及未获林肯中国认证的香氛产品”</v>
      </c>
      <c r="G50" s="5" t="str">
        <v>P1</v>
      </c>
      <c r="H50" s="64" t="str">
        <v>PASS</v>
      </c>
      <c r="I50" s="77"/>
      <c r="J50" s="2" t="str">
        <v>√</v>
      </c>
      <c r="K50" s="76"/>
      <c r="L50" s="76"/>
      <c r="M50" s="2" t="str" xml:space="preserve">
        <v>SOC:20231010_LC_R05_ENG00             MCU:20231008_LC_R05_ENG00 </v>
      </c>
      <c r="N50" s="75">
        <v>45215</v>
      </c>
      <c r="O50" s="2" t="str">
        <v>俞乾</v>
      </c>
      <c r="P50" s="71" t="str">
        <v>台架</v>
      </c>
    </row>
    <row customHeight="true" ht="111" r="51">
      <c r="A51" s="2" t="str">
        <v>数字香氛_47</v>
      </c>
      <c r="B51" s="2" t="str">
        <v>2-6 香氛异常通知</v>
      </c>
      <c r="C51" s="56" t="str">
        <v>高温香氛异常提示</v>
      </c>
      <c r="D51" s="56" t="str">
        <v>1.车机供电正常;
2.支持配置DE04 Digital scent=0x1: Enable
3.车内温度超过可使用香氛系统温度上限</v>
      </c>
      <c r="E51" s="56" t="str">
        <v>1.模拟发送温度超过xx信号，查看提示toast
0x22 FGA_3_FRAGTempSts (01过高，02过低)
2.检查是否有语音提示</v>
      </c>
      <c r="F51" s="33" t="str">
        <v>1.显示Toast“当前车内温度过高，香氛系统暂不可用”3S后消失
2.语音同时播报</v>
      </c>
      <c r="G51" s="5" t="str">
        <v>P2</v>
      </c>
      <c r="H51" s="64" t="str">
        <v>PASS</v>
      </c>
      <c r="I51" s="77"/>
      <c r="J51" s="2" t="str">
        <v>√</v>
      </c>
      <c r="K51" s="76"/>
      <c r="L51" s="76"/>
      <c r="M51" s="2" t="str" xml:space="preserve">
        <v>SOC:20231010_LC_R05_ENG00             MCU:20231008_LC_R05_ENG00 </v>
      </c>
      <c r="N51" s="75">
        <v>45215</v>
      </c>
      <c r="O51" s="2" t="str">
        <v>俞乾</v>
      </c>
      <c r="P51" s="71" t="str">
        <v>台架</v>
      </c>
    </row>
    <row customHeight="true" ht="111" r="52">
      <c r="A52" s="2" t="str">
        <v>数字香氛_48</v>
      </c>
      <c r="B52" s="2" t="str">
        <v>2-6 香氛异常通知</v>
      </c>
      <c r="C52" s="56" t="str">
        <v>低温香氛异常提示</v>
      </c>
      <c r="D52" s="56" t="str">
        <v>1.车机供电正常;
2.支持配置DE04 Digital scent=0x1: Enable
3.车内温度低于可使用香氛系统温度下限</v>
      </c>
      <c r="E52" s="56" t="str">
        <v>1.模拟发送温度超过xx信号，查看提示toast
0x22 FGA_3_FRAGTempSts (01过高，02过低)
2.检查是否有语音提示</v>
      </c>
      <c r="F52" s="33" t="str">
        <v>1.显示Toast“当前车内温度过低，香氛散香较慢”3S后消失
2.语音同时播报</v>
      </c>
      <c r="G52" s="5" t="str">
        <v>P2</v>
      </c>
      <c r="H52" s="64" t="str">
        <v>PASS</v>
      </c>
      <c r="I52" s="77"/>
      <c r="J52" s="2" t="str">
        <v>√</v>
      </c>
      <c r="K52" s="76"/>
      <c r="L52" s="76"/>
      <c r="M52" s="2" t="str" xml:space="preserve">
        <v>SOC:20231010_LC_R05_ENG00             MCU:20231008_LC_R05_ENG00 </v>
      </c>
      <c r="N52" s="75">
        <v>45215</v>
      </c>
      <c r="O52" s="2" t="str">
        <v>俞乾</v>
      </c>
      <c r="P52" s="71" t="str">
        <v>台架</v>
      </c>
    </row>
    <row customHeight="true" ht="111" r="53">
      <c r="A53" s="2" t="str">
        <v>数字香氛_49</v>
      </c>
      <c r="B53" s="2" t="str">
        <v>2-6 香氛异常通知</v>
      </c>
      <c r="C53" s="56" t="str">
        <v>电机异常香氛异常提示</v>
      </c>
      <c r="D53" s="56" t="str">
        <v>1.车机供电正常;
2.支持配置DE04 Digital scent=0x1: Enable</v>
      </c>
      <c r="E53" s="56" t="str">
        <v>1.模拟发送电机异常信号，查看提示toast
0x22 FGA_3_FRAGFanSts (00正常，01为异常)
2.检查是否有语音提示</v>
      </c>
      <c r="F53" s="33" t="str">
        <v>1.显示Toast“当前电机异常，香氛系统暂不可用”3S后消失
2.语音同时播报</v>
      </c>
      <c r="G53" s="5" t="str">
        <v>P2</v>
      </c>
      <c r="H53" s="64" t="str">
        <v>PASS</v>
      </c>
      <c r="I53" s="77"/>
      <c r="J53" s="2" t="str">
        <v>√</v>
      </c>
      <c r="K53" s="76"/>
      <c r="L53" s="76"/>
      <c r="M53" s="2" t="str" xml:space="preserve">
        <v>SOC:20231010_LC_R05_ENG00             MCU:20231008_LC_R05_ENG00 </v>
      </c>
      <c r="N53" s="75">
        <v>45215</v>
      </c>
      <c r="O53" s="2" t="str">
        <v>俞乾</v>
      </c>
      <c r="P53" s="71" t="str">
        <v>台架</v>
      </c>
    </row>
    <row customHeight="true" ht="111" r="54">
      <c r="A54" s="2" t="str">
        <v>数字香氛_50</v>
      </c>
      <c r="B54" s="2" t="str">
        <v>2-6 香氛异常通知</v>
      </c>
      <c r="C54" s="56" t="str">
        <v>风扇异常香氛异常提示</v>
      </c>
      <c r="D54" s="56" t="str">
        <v>1.车机供电正常;
2.支持配置DE04 Digital scent=0x1: Enable</v>
      </c>
      <c r="E54" s="56" t="str">
        <v>1.模拟发送风扇异常xx信号，查看提示toast
0x22 FGA_3_FRAGUnKnownErr
2.检查是否有语音提示</v>
      </c>
      <c r="F54" s="33" t="str">
        <v>1.显示Toast“当前风扇异常，香氛系统暂不可用”3S后消失
2.语音同时播报</v>
      </c>
      <c r="G54" s="5" t="str">
        <v>P2</v>
      </c>
      <c r="H54" s="64" t="str">
        <v>PASS</v>
      </c>
      <c r="I54" s="77"/>
      <c r="J54" s="2" t="str">
        <v>√</v>
      </c>
      <c r="K54" s="76"/>
      <c r="L54" s="76"/>
      <c r="M54" s="2" t="str" xml:space="preserve">
        <v>SOC:20231010_LC_R05_ENG00             MCU:20231008_LC_R05_ENG00 </v>
      </c>
      <c r="N54" s="75">
        <v>45215</v>
      </c>
      <c r="O54" s="2" t="str">
        <v>俞乾</v>
      </c>
      <c r="P54" s="71" t="str">
        <v>台架</v>
      </c>
    </row>
    <row customHeight="true" ht="111" r="55">
      <c r="A55" s="2" t="str">
        <v>数字香氛_51</v>
      </c>
      <c r="B55" s="2" t="str">
        <v>2-6 香氛异常通知</v>
      </c>
      <c r="C55" s="56" t="str">
        <v>电源异常香氛异常提示</v>
      </c>
      <c r="D55" s="56" t="str">
        <v>1.车机供电正常;
2.支持配置DE04 Digital scent=0x1: Enable</v>
      </c>
      <c r="E55" s="56" t="str">
        <v>1.模拟发送风扇异常xx信号，查看提示toast
0x22 FGA_3_FRAGPowerSupplySts
2.检查是否有语音提示</v>
      </c>
      <c r="F55" s="33" t="str">
        <v>1.显示Toast“当前电源欠压/过压，香氛系统暂不可用”3S后消失
2.语音同时播报</v>
      </c>
      <c r="G55" s="5" t="str">
        <v>P2</v>
      </c>
      <c r="H55" s="64" t="str">
        <v>PASS</v>
      </c>
      <c r="I55" s="77"/>
      <c r="J55" s="2" t="str">
        <v>√</v>
      </c>
      <c r="K55" s="76"/>
      <c r="L55" s="76"/>
      <c r="M55" s="2" t="str" xml:space="preserve">
        <v>SOC:20231010_LC_R05_ENG00             MCU:20231008_LC_R05_ENG00 </v>
      </c>
      <c r="N55" s="75">
        <v>45215</v>
      </c>
      <c r="O55" s="2" t="str">
        <v>俞乾</v>
      </c>
      <c r="P55" s="71" t="str">
        <v>台架</v>
      </c>
    </row>
    <row customHeight="true" ht="111" r="56">
      <c r="A56" s="2" t="str">
        <v>数字香氛_52</v>
      </c>
      <c r="B56" s="2" t="str">
        <v>2-6 香氛异常通知</v>
      </c>
      <c r="C56" s="56" t="str">
        <v>未知/未安装香弹异常提示</v>
      </c>
      <c r="D56" s="56" t="str">
        <v>1.车机供电正常;
2.支持配置DE04 Digital scent=0x1: Enable
3.安装未知香弹</v>
      </c>
      <c r="E56" s="56" t="str">
        <v>1.模拟发送未知香弹xx信号，查看提示toast
2.检查是否有语音提示
3.点击确定按钮</v>
      </c>
      <c r="F56" s="33" t="str">
        <v>1.x号口当前未监测到香氛罐，3S后消失
2.语音同时播报
3.香氛页面不显示香氛余量百分比</v>
      </c>
      <c r="G56" s="5" t="str">
        <v>P2</v>
      </c>
      <c r="H56" s="64" t="str">
        <v>PASS</v>
      </c>
      <c r="I56" s="77"/>
      <c r="J56" s="2" t="str">
        <v>√</v>
      </c>
      <c r="K56" s="76"/>
      <c r="L56" s="76"/>
      <c r="M56" s="2" t="str" xml:space="preserve">
        <v>SOC:20231010_LC_R05_ENG00             MCU:20231008_LC_R05_ENG00 </v>
      </c>
      <c r="N56" s="75">
        <v>45215</v>
      </c>
      <c r="O56" s="2" t="str">
        <v>俞乾</v>
      </c>
      <c r="P56" s="71" t="str">
        <v>台架</v>
      </c>
    </row>
    <row customHeight="true" ht="111" r="57">
      <c r="A57" s="2" t="str">
        <v>数字香氛_53</v>
      </c>
      <c r="B57" s="2" t="str">
        <v>2-6 香氛异常通知</v>
      </c>
      <c r="C57" s="56" t="str">
        <v>查看异常信息弹窗消失时间</v>
      </c>
      <c r="D57" s="56" t="str">
        <v>1.车机供电正常;
2.支持配置DE04 Digital scent=0x1: Enable</v>
      </c>
      <c r="E57" s="56" t="str">
        <v>1.查看【电机异常/风扇异常/温度过高/温度过低】信息弹窗显示时间</v>
      </c>
      <c r="F57" s="33" t="str">
        <v>1.弹窗3秒后消失</v>
      </c>
      <c r="G57" s="5" t="str">
        <v>P2</v>
      </c>
      <c r="H57" s="64" t="str">
        <v>PASS</v>
      </c>
      <c r="I57" s="77"/>
      <c r="J57" s="2" t="str">
        <v>√</v>
      </c>
      <c r="K57" s="76"/>
      <c r="L57" s="76"/>
      <c r="M57" s="2" t="str" xml:space="preserve">
        <v>SOC:20231010_LC_R05_ENG00             MCU:20231008_LC_R05_ENG00 </v>
      </c>
      <c r="N57" s="75">
        <v>45215</v>
      </c>
      <c r="O57" s="2" t="str">
        <v>俞乾</v>
      </c>
      <c r="P57" s="71" t="str">
        <v>台架</v>
      </c>
    </row>
    <row customHeight="true" ht="111" r="58">
      <c r="A58" s="2" t="str">
        <v>数字香氛_54</v>
      </c>
      <c r="B58" s="2" t="str">
        <v>2-6 香氛异常通知</v>
      </c>
      <c r="C58" s="56" t="str">
        <v>香氛异常香氛开关自动关闭</v>
      </c>
      <c r="D58" s="56" t="str">
        <v>1.车机供电正常;
2.支持配置DE04 Digital scent=0x1: Enable</v>
      </c>
      <c r="E58" s="56" t="str">
        <v>1.电机异常/风扇异常/温度过高低香氛异常时开关自动关闭</v>
      </c>
      <c r="F58" s="56" t="str">
        <v>1.电机异常/风扇异常/温度过高/温度过低香氛异常时开关自动关闭</v>
      </c>
      <c r="G58" s="5" t="str">
        <v>P2</v>
      </c>
      <c r="H58" s="64" t="str">
        <v>PASS</v>
      </c>
      <c r="I58" s="77"/>
      <c r="J58" s="2" t="str">
        <v>√</v>
      </c>
      <c r="K58" s="76"/>
      <c r="L58" s="76"/>
      <c r="M58" s="2" t="str" xml:space="preserve">
        <v>SOC:20231010_LC_R05_ENG00             MCU:20231008_LC_R05_ENG00 </v>
      </c>
      <c r="N58" s="75">
        <v>45215</v>
      </c>
      <c r="O58" s="2" t="str">
        <v>俞乾</v>
      </c>
      <c r="P58" s="71" t="str">
        <v>台架</v>
      </c>
    </row>
    <row customHeight="true" ht="111" r="59">
      <c r="A59" s="2" t="str">
        <v>数字香氛_55</v>
      </c>
      <c r="B59" s="2" t="str">
        <v>2-7 未授权香弹的提示信息</v>
      </c>
      <c r="C59" s="56" t="str">
        <v>查看未授权香弹的提示信息</v>
      </c>
      <c r="D59" s="56" t="str">
        <v>1.车机供电正常;
2.支持配置DE04 Digital scent=0x1: Enable</v>
      </c>
      <c r="E59" s="56" t="str">
        <v>1.模拟发送不是林肯认证的香氛的xx信号，查看提示信息
2.点击确认按钮</v>
      </c>
      <c r="F59" s="33" t="str">
        <v>1.提示弹窗“X号香氛罐为非林肯认证的产品，林肯公司无法保证其安全性，为了您的身体健康与使用体验，推荐您使用原厂香氛罐”及确认按钮
2.弹窗消失</v>
      </c>
      <c r="G59" s="5" t="str">
        <v>P2</v>
      </c>
      <c r="H59" s="64" t="str">
        <v>PASS</v>
      </c>
      <c r="I59" s="77"/>
      <c r="J59" s="2" t="str">
        <v>√</v>
      </c>
      <c r="K59" s="76"/>
      <c r="L59" s="76"/>
      <c r="M59" s="2" t="str" xml:space="preserve">
        <v>SOC:20231010_LC_R05_ENG00             MCU:20231008_LC_R05_ENG00 </v>
      </c>
      <c r="N59" s="75">
        <v>45215</v>
      </c>
      <c r="O59" s="2" t="str">
        <v>俞乾</v>
      </c>
      <c r="P59" s="71" t="str">
        <v>台架</v>
      </c>
    </row>
    <row customHeight="true" ht="111" r="60">
      <c r="A60" s="2" t="str">
        <v>数字香氛_56</v>
      </c>
      <c r="B60" s="2" t="str">
        <v>2-8 已过期香弹的信息提示</v>
      </c>
      <c r="C60" s="56" t="str">
        <v>香氛已过期信息提示</v>
      </c>
      <c r="D60" s="56" t="str">
        <v>1.车机供电正常;
2.支持配置DE04 Digital scent=0x1: Enable
3.使用香氛已过期</v>
      </c>
      <c r="E60" s="56" t="str">
        <v>1.香氛已过期进入香氛设置页面
2.查看页面
3.点击"确认"按钮</v>
      </c>
      <c r="F60" s="33" t="str">
        <v>2.显示过期香氛提示弹窗“为了保证您的健康与最佳体验，请避免使用过期及未获取林肯中国认证的香氛产品”及确认按钮
3.弹窗消失</v>
      </c>
      <c r="G60" s="5" t="str">
        <v>P2</v>
      </c>
      <c r="H60" s="64" t="str">
        <v>PASS</v>
      </c>
      <c r="I60" s="77"/>
      <c r="J60" s="2" t="str">
        <v>√</v>
      </c>
      <c r="K60" s="76"/>
      <c r="L60" s="76"/>
      <c r="M60" s="2" t="str" xml:space="preserve">
        <v>SOC:20231010_LC_R05_ENG00             MCU:20231008_LC_R05_ENG00 </v>
      </c>
      <c r="N60" s="75">
        <v>45215</v>
      </c>
      <c r="O60" s="2" t="str">
        <v>俞乾</v>
      </c>
      <c r="P60" s="71" t="str">
        <v>台架</v>
      </c>
    </row>
    <row customHeight="true" ht="111" r="61">
      <c r="A61" s="2" t="str">
        <v>数字香氛_57</v>
      </c>
      <c r="B61" s="2" t="str">
        <v>2-12 香氛掉线Toast提示</v>
      </c>
      <c r="C61" s="56" t="str">
        <v>香氛掉线当前处于关闭状态，Toast提示</v>
      </c>
      <c r="D61" s="56" t="str">
        <v>1.车机供电正常;
2.支持配置DE04 Digital scent=0x1: Enable
</v>
      </c>
      <c r="E61" s="56" t="str">
        <v>1.拔掉香氛罐
2.查看页面提示</v>
      </c>
      <c r="F61" s="33" t="str">
        <v>
2.弹出Toast提示“香氛模块失去连接，香氛系统暂不可用”</v>
      </c>
      <c r="G61" s="5" t="str">
        <v>P2</v>
      </c>
      <c r="H61" s="64" t="str">
        <v>PASS</v>
      </c>
      <c r="I61" s="77"/>
      <c r="J61" s="2" t="str">
        <v>√</v>
      </c>
      <c r="K61" s="76"/>
      <c r="L61" s="76"/>
      <c r="M61" s="2" t="str" xml:space="preserve">
        <v>SOC:20231010_LC_R05_ENG00             MCU:20231008_LC_R05_ENG00 </v>
      </c>
      <c r="N61" s="75">
        <v>45215</v>
      </c>
      <c r="O61" s="2" t="str">
        <v>俞乾</v>
      </c>
      <c r="P61" s="71" t="str">
        <v>台架</v>
      </c>
    </row>
    <row customHeight="true" ht="105" r="62">
      <c r="A62" s="2" t="str">
        <v>数字香氛_58</v>
      </c>
      <c r="B62" s="92" t="str">
        <v>香氛与STR交互</v>
      </c>
      <c r="C62" s="92" t="str">
        <v>香氛-STR</v>
      </c>
      <c r="D62" s="56" t="str">
        <v>1.当前车载p档
2.已配置STR模式
DE06，STRmode=1-5</v>
      </c>
      <c r="E62" s="56" t="str">
        <v>1.power=run，3B2：ign=off，delay_acc=off，停止发送can信号
2.等待80s进入STR模式
3.发送3B2 ig=run退出STR</v>
      </c>
      <c r="F62" s="56" t="str">
        <v>3.香氛状态与进入前一致</v>
      </c>
      <c r="G62" s="5" t="str">
        <v>P1</v>
      </c>
      <c r="H62" s="64" t="str">
        <v>PASS</v>
      </c>
      <c r="I62" s="77"/>
      <c r="J62" s="2" t="str">
        <v>√</v>
      </c>
      <c r="K62" s="76"/>
      <c r="L62" s="76"/>
      <c r="M62" s="2" t="str" xml:space="preserve">
        <v>SOC:20231010_LC_R05_ENG00             MCU:20231008_LC_R05_ENG00 </v>
      </c>
      <c r="N62" s="75">
        <v>45215</v>
      </c>
      <c r="O62" s="2" t="str">
        <v>俞乾</v>
      </c>
      <c r="P62" s="71" t="str">
        <v>台架</v>
      </c>
    </row>
    <row customHeight="true" ht="105" r="63">
      <c r="A63" s="96" t="str">
        <v>数字香氛_59</v>
      </c>
      <c r="B63" s="94" t="str">
        <v>香氛与分屏交互</v>
      </c>
      <c r="C63" s="94" t="str">
        <v>香氛-分屏</v>
      </c>
      <c r="D63" s="95" t="str">
        <v>1.当前车载p档
</v>
      </c>
      <c r="E63" s="95" t="str">
        <v>1.切换分屏模式
2.档案页面切换至副屏</v>
      </c>
      <c r="F63" s="95" t="str">
        <v>2.适配副屏，测试无问题</v>
      </c>
      <c r="G63" s="78" t="str">
        <v>P1</v>
      </c>
      <c r="H63" s="79" t="str">
        <v>PASS</v>
      </c>
      <c r="I63" s="77"/>
      <c r="J63" s="2" t="str">
        <v>√</v>
      </c>
      <c r="K63" s="76"/>
      <c r="L63" s="76"/>
      <c r="M63" s="2" t="str" xml:space="preserve">
        <v>SOC:20231010_LC_R05_ENG00             MCU:20231008_LC_R05_ENG00 </v>
      </c>
      <c r="N63" s="75">
        <v>45215</v>
      </c>
      <c r="O63" s="2" t="str">
        <v>俞乾</v>
      </c>
      <c r="P63" s="71" t="str">
        <v>台架</v>
      </c>
    </row>
    <row customHeight="true" ht="105" r="64">
      <c r="A64" s="83" t="str">
        <v>数字香氛_81</v>
      </c>
      <c r="B64" s="84" t="str">
        <v>语音切换</v>
      </c>
      <c r="C64" s="84" t="str">
        <v>语音打开香氛</v>
      </c>
      <c r="D64" s="82" t="str">
        <v>1.车机供电正常;
2.支持配置DE04 Digital scent=0x1: Enable
2.香氛关闭</v>
      </c>
      <c r="E64" s="82" t="str">
        <v>1.语音打开香氛</v>
      </c>
      <c r="F64" s="82" t="str">
        <v>1.打开香氛</v>
      </c>
      <c r="G64" s="78" t="str">
        <v>P1</v>
      </c>
      <c r="H64" s="79" t="str">
        <v>PASS</v>
      </c>
      <c r="I64" s="77"/>
      <c r="J64" s="2"/>
      <c r="K64" s="76"/>
      <c r="L64" s="76"/>
      <c r="M64" s="2" t="str" xml:space="preserve">
        <v>SOC:20231010_LC_R05_ENG00             MCU:20231008_LC_R05_ENG00 </v>
      </c>
      <c r="N64" s="75">
        <v>45215</v>
      </c>
      <c r="O64" s="2" t="str">
        <v>俞乾</v>
      </c>
      <c r="P64" s="71" t="str">
        <v>台架</v>
      </c>
    </row>
    <row r="65">
      <c r="A65" s="64" t="str">
        <v>数字香氛_83</v>
      </c>
      <c r="B65" s="64" t="str">
        <v>语音切换香型</v>
      </c>
      <c r="C65" s="64" t="str">
        <v>语音切换香型</v>
      </c>
      <c r="D65" s="64" t="str">
        <v>1.车机供电正常;
2.支持配置DE04 Digital scent=0x1: Enable
2.香氛打开</v>
      </c>
      <c r="E65" s="64" t="str">
        <v>换一种味道</v>
      </c>
      <c r="F65" s="64" t="str">
        <v>香味已切换</v>
      </c>
      <c r="G65" s="78" t="str">
        <v>P1</v>
      </c>
      <c r="H65" s="79" t="str">
        <v>PASS</v>
      </c>
      <c r="M65" s="2" t="str" xml:space="preserve">
        <v>SOC:20231010_LC_R05_ENG00             MCU:20231008_LC_R05_ENG00 </v>
      </c>
      <c r="N65" s="75">
        <v>45215</v>
      </c>
      <c r="O65" s="2" t="str">
        <v>俞乾</v>
      </c>
      <c r="P65" s="71" t="str">
        <v>台架</v>
      </c>
    </row>
    <row r="66">
      <c r="A66" s="64" t="str">
        <v>数字香氛_84</v>
      </c>
      <c r="B66" s="64" t="str">
        <v>语音切换</v>
      </c>
      <c r="C66" s="64" t="str">
        <v>语音切换香型</v>
      </c>
      <c r="D66" s="64" t="str">
        <v>1.车机供电正常;
2.支持配置DE04 Digital scent=0x1: Enable
2.香氛打开</v>
      </c>
      <c r="E66" s="64" t="str">
        <v>打开第一/二/三种香味</v>
      </c>
      <c r="F66" s="64" t="str">
        <v>已打开第X种味道</v>
      </c>
      <c r="G66" s="78" t="str">
        <v>P1</v>
      </c>
      <c r="H66" s="79" t="str">
        <v>PASS</v>
      </c>
      <c r="M66" s="2" t="str" xml:space="preserve">
        <v>SOC:20231010_LC_R05_ENG00             MCU:20231008_LC_R05_ENG00 </v>
      </c>
      <c r="N66" s="75">
        <v>45215</v>
      </c>
      <c r="O66" s="2" t="str">
        <v>俞乾</v>
      </c>
      <c r="P66" s="71" t="str">
        <v>台架</v>
      </c>
    </row>
    <row r="67">
      <c r="A67" s="64" t="str">
        <v>数字香氛_85</v>
      </c>
      <c r="B67" s="64" t="str">
        <v>语音切换</v>
      </c>
      <c r="C67" s="64" t="str">
        <v>语音切换强度</v>
      </c>
      <c r="D67" s="64" t="str">
        <v>1.车机供电正常;
2.支持配置DE04 Digital scent=0x1: Enable
2.香氛打开</v>
      </c>
      <c r="E67" s="64" t="str">
        <v>浓度调高</v>
      </c>
      <c r="F67" s="64" t="str">
        <v>浓度已调高</v>
      </c>
      <c r="G67" s="78" t="str">
        <v>P1</v>
      </c>
      <c r="H67" s="79" t="str">
        <v>PASS</v>
      </c>
      <c r="M67" s="2" t="str" xml:space="preserve">
        <v>SOC:20231010_LC_R05_ENG00             MCU:20231008_LC_R05_ENG00 </v>
      </c>
      <c r="N67" s="75">
        <v>45215</v>
      </c>
      <c r="O67" s="2" t="str">
        <v>俞乾</v>
      </c>
      <c r="P67" s="71" t="str">
        <v>台架</v>
      </c>
    </row>
    <row r="68">
      <c r="A68" s="64" t="str">
        <v>数字香氛_87</v>
      </c>
      <c r="B68" s="64" t="str">
        <v>语音切换</v>
      </c>
      <c r="C68" s="64" t="str">
        <v>语音切换强度</v>
      </c>
      <c r="D68" s="64" t="str">
        <v>1.车机供电正常;
2.支持配置DE04 Digital scent=0x1: Enable
2.香氛打开</v>
      </c>
      <c r="E68" s="64" t="str">
        <v>浓度降低</v>
      </c>
      <c r="F68" s="64" t="str">
        <v>浓度已调低</v>
      </c>
      <c r="G68" s="78" t="str">
        <v>P1</v>
      </c>
      <c r="H68" s="79" t="str">
        <v>PASS</v>
      </c>
      <c r="M68" s="2" t="str" xml:space="preserve">
        <v>SOC:20231010_LC_R05_ENG00             MCU:20231008_LC_R05_ENG00 </v>
      </c>
      <c r="N68" s="75">
        <v>45215</v>
      </c>
      <c r="O68" s="2" t="str">
        <v>俞乾</v>
      </c>
      <c r="P68" s="71" t="str">
        <v>台架</v>
      </c>
    </row>
    <row r="69">
      <c r="A69" s="64" t="str">
        <v>数字香氛_86</v>
      </c>
      <c r="B69" s="64" t="str">
        <v>语音切换</v>
      </c>
      <c r="C69" s="64" t="str">
        <v>语音切换强度</v>
      </c>
      <c r="D69" s="64" t="str">
        <v>1.车机供电正常;
2.支持配置DE04 Digital scent=0x1: Enable
2.香氛打开</v>
      </c>
      <c r="E69" s="64" t="str">
        <v>浓度调到高级/中级/低级</v>
      </c>
      <c r="F69" s="64" t="str">
        <v>浓度已调到高级/中级/低级</v>
      </c>
      <c r="G69" s="78" t="str">
        <v>P1</v>
      </c>
      <c r="H69" s="79" t="str">
        <v>PASS</v>
      </c>
      <c r="M69" s="2" t="str" xml:space="preserve">
        <v>SOC:20231010_LC_R05_ENG00             MCU:20231008_LC_R05_ENG00 </v>
      </c>
      <c r="N69" s="75">
        <v>45215</v>
      </c>
      <c r="O69" s="2" t="str">
        <v>俞乾</v>
      </c>
      <c r="P69" s="71" t="str">
        <v>台架</v>
      </c>
    </row>
    <row r="70">
      <c r="A70" s="64" t="str">
        <v>数字香氛_82</v>
      </c>
      <c r="B70" s="64" t="str">
        <v>语音切换</v>
      </c>
      <c r="C70" s="64" t="str">
        <v>语音关闭香氛</v>
      </c>
      <c r="D70" s="64" t="str">
        <v>1.车机供电正常;
2.支持配置DE04 Digital scent=0x1: Enable
2.香氛打开</v>
      </c>
      <c r="E70" s="64" t="str">
        <v>香氛关闭</v>
      </c>
      <c r="F70" s="64" t="str">
        <v>香氛已关闭</v>
      </c>
      <c r="G70" s="78" t="str">
        <v>P1</v>
      </c>
      <c r="H70" s="79" t="str">
        <v>PASS</v>
      </c>
      <c r="M70" s="2" t="str" xml:space="preserve">
        <v>SOC:20231010_LC_R05_ENG00             MCU:20231008_LC_R05_ENG00 </v>
      </c>
      <c r="N70" s="75">
        <v>45215</v>
      </c>
      <c r="O70" s="2" t="str">
        <v>俞乾</v>
      </c>
      <c r="P70" s="71" t="str">
        <v>台架</v>
      </c>
    </row>
    <row r="71">
      <c r="A71" s="64" t="str">
        <v>数字香氛_83</v>
      </c>
      <c r="B71" s="64" t="str">
        <v>语音切换香型</v>
      </c>
      <c r="C71" s="64" t="str">
        <v>语音切换香型</v>
      </c>
      <c r="D71" s="64" t="str">
        <v>1.车机供电正常;
2.支持配置DE04 Digital scent=0x1: Enable
2.香氛关闭</v>
      </c>
      <c r="E71" s="64" t="str">
        <v>换一种味道</v>
      </c>
      <c r="F71" s="64" t="str">
        <v>请先打开香氛</v>
      </c>
      <c r="G71" s="78" t="str">
        <v>P1</v>
      </c>
      <c r="H71" s="79" t="str">
        <v>PASS</v>
      </c>
      <c r="M71" s="2" t="str" xml:space="preserve">
        <v>SOC:20231010_LC_R05_ENG00             MCU:20231008_LC_R05_ENG00 </v>
      </c>
      <c r="N71" s="75">
        <v>45215</v>
      </c>
      <c r="O71" s="2" t="str">
        <v>俞乾</v>
      </c>
      <c r="P71" s="71" t="str">
        <v>台架</v>
      </c>
    </row>
    <row r="72">
      <c r="A72" s="64" t="str">
        <v>数字香氛_84</v>
      </c>
      <c r="B72" s="64" t="str">
        <v>语音切换</v>
      </c>
      <c r="C72" s="64" t="str">
        <v>语音切换香型</v>
      </c>
      <c r="D72" s="64" t="str">
        <v>1.车机供电正常;
2.支持配置DE04 Digital scent=0x1: Enable
2.香氛关闭</v>
      </c>
      <c r="E72" s="64" t="str">
        <v>打开第一/二/三种香味</v>
      </c>
      <c r="F72" s="64" t="str">
        <v>请先打开香氛</v>
      </c>
      <c r="G72" s="78" t="str">
        <v>P1</v>
      </c>
      <c r="H72" s="79" t="str">
        <v>PASS</v>
      </c>
      <c r="M72" s="2" t="str" xml:space="preserve">
        <v>SOC:20231010_LC_R05_ENG00             MCU:20231008_LC_R05_ENG00 </v>
      </c>
      <c r="N72" s="75">
        <v>45215</v>
      </c>
      <c r="O72" s="2" t="str">
        <v>俞乾</v>
      </c>
      <c r="P72" s="71" t="str">
        <v>台架</v>
      </c>
    </row>
    <row r="73">
      <c r="A73" s="64" t="str">
        <v>数字香氛_85</v>
      </c>
      <c r="B73" s="64" t="str">
        <v>语音切换</v>
      </c>
      <c r="C73" s="64" t="str">
        <v>语音切换强度</v>
      </c>
      <c r="D73" s="64" t="str">
        <v>1.车机供电正常;
2.支持配置DE04 Digital scent=0x1: Enable
2.香氛关闭</v>
      </c>
      <c r="E73" s="64" t="str">
        <v>浓度调高</v>
      </c>
      <c r="F73" s="64" t="str">
        <v>请先打开香氛</v>
      </c>
      <c r="G73" s="78" t="str">
        <v>P1</v>
      </c>
      <c r="H73" s="79" t="str">
        <v>PASS</v>
      </c>
      <c r="M73" s="2" t="str" xml:space="preserve">
        <v>SOC:20231010_LC_R05_ENG00             MCU:20231008_LC_R05_ENG00 </v>
      </c>
      <c r="N73" s="75">
        <v>45215</v>
      </c>
      <c r="O73" s="2" t="str">
        <v>俞乾</v>
      </c>
      <c r="P73" s="71" t="str">
        <v>台架</v>
      </c>
    </row>
    <row r="74">
      <c r="A74" s="64" t="str">
        <v>数字香氛_87</v>
      </c>
      <c r="B74" s="64" t="str">
        <v>语音切换</v>
      </c>
      <c r="C74" s="64" t="str">
        <v>语音切换强度</v>
      </c>
      <c r="D74" s="64" t="str">
        <v>1.车机供电正常;
2.支持配置DE04 Digital scent=0x1: Enable
2.香氛关闭</v>
      </c>
      <c r="E74" s="64" t="str">
        <v>浓度降低</v>
      </c>
      <c r="F74" s="64" t="str">
        <v>请先打开香氛</v>
      </c>
      <c r="G74" s="78" t="str">
        <v>P1</v>
      </c>
      <c r="H74" s="79" t="str">
        <v>PASS</v>
      </c>
      <c r="M74" s="2" t="str" xml:space="preserve">
        <v>SOC:20231010_LC_R05_ENG00             MCU:20231008_LC_R05_ENG00 </v>
      </c>
      <c r="N74" s="75">
        <v>45215</v>
      </c>
      <c r="O74" s="2" t="str">
        <v>俞乾</v>
      </c>
      <c r="P74" s="71" t="str">
        <v>台架</v>
      </c>
    </row>
    <row r="75">
      <c r="A75" s="64" t="str">
        <v>数字香氛_86</v>
      </c>
      <c r="B75" s="64" t="str">
        <v>语音切换</v>
      </c>
      <c r="C75" s="64" t="str">
        <v>语音切换强度</v>
      </c>
      <c r="D75" s="64" t="str">
        <v>1.车机供电正常;
2.支持配置DE04 Digital scent=0x1: Enable
2.香氛关闭</v>
      </c>
      <c r="E75" s="64" t="str">
        <v>浓度调到高级/中级/低级</v>
      </c>
      <c r="F75" s="64" t="str">
        <v>请先打开香氛</v>
      </c>
      <c r="G75" s="78" t="str">
        <v>P1</v>
      </c>
      <c r="H75" s="79" t="str">
        <v>PASS</v>
      </c>
      <c r="M75" s="2" t="str" xml:space="preserve">
        <v>SOC:20231010_LC_R05_ENG00             MCU:20231008_LC_R05_ENG00 </v>
      </c>
      <c r="N75" s="75">
        <v>45215</v>
      </c>
      <c r="O75" s="2" t="str">
        <v>俞乾</v>
      </c>
      <c r="P75" s="71" t="str">
        <v>台架</v>
      </c>
    </row>
  </sheetData>
  <conditionalFormatting sqref="N1:N1">
    <cfRule dxfId="0" operator="equal" priority="2" stopIfTrue="true" type="cellIs">
      <formula>"NT"</formula>
    </cfRule>
  </conditionalFormatting>
  <conditionalFormatting sqref="N5:N5">
    <cfRule dxfId="1" operator="equal" priority="3" stopIfTrue="true" type="cellIs">
      <formula>"NT"</formula>
    </cfRule>
  </conditionalFormatting>
  <conditionalFormatting sqref="N5:N5">
    <cfRule dxfId="2" operator="equal" priority="4" stopIfTrue="true" type="cellIs">
      <formula>"FAIL"</formula>
    </cfRule>
  </conditionalFormatting>
  <conditionalFormatting sqref="N5:N5">
    <cfRule dxfId="3" operator="equal" priority="5" stopIfTrue="true" type="cellIs">
      <formula>"PASS"</formula>
    </cfRule>
  </conditionalFormatting>
  <conditionalFormatting sqref="O1:O1">
    <cfRule dxfId="4" operator="equal" priority="6" stopIfTrue="true" type="cellIs">
      <formula>"NT"</formula>
    </cfRule>
  </conditionalFormatting>
  <conditionalFormatting sqref="Q1:Q1">
    <cfRule dxfId="5" operator="equal" priority="7" stopIfTrue="true" type="cellIs">
      <formula>"NT"</formula>
    </cfRule>
  </conditionalFormatting>
  <conditionalFormatting sqref="L37:L37">
    <cfRule dxfId="6" operator="equal" priority="8" stopIfTrue="true" type="cellIs">
      <formula>"NA"</formula>
    </cfRule>
  </conditionalFormatting>
  <conditionalFormatting sqref="L37:L37">
    <cfRule dxfId="7" operator="equal" priority="9" stopIfTrue="true" type="cellIs">
      <formula>"Block"</formula>
    </cfRule>
  </conditionalFormatting>
  <conditionalFormatting sqref="L37:L37">
    <cfRule dxfId="8" operator="equal" priority="10" stopIfTrue="true" type="cellIs">
      <formula>"Fail"</formula>
    </cfRule>
  </conditionalFormatting>
  <conditionalFormatting sqref="L37:L37">
    <cfRule dxfId="9" operator="equal" priority="11" stopIfTrue="true" type="cellIs">
      <formula>"Pass"</formula>
    </cfRule>
  </conditionalFormatting>
  <conditionalFormatting sqref="L27:L27">
    <cfRule dxfId="10" operator="equal" priority="12" stopIfTrue="true" type="cellIs">
      <formula>"NA"</formula>
    </cfRule>
  </conditionalFormatting>
  <conditionalFormatting sqref="L27:L27">
    <cfRule dxfId="11" operator="equal" priority="13" stopIfTrue="true" type="cellIs">
      <formula>"Block"</formula>
    </cfRule>
  </conditionalFormatting>
  <conditionalFormatting sqref="L27:L27">
    <cfRule dxfId="12" operator="equal" priority="14" stopIfTrue="true" type="cellIs">
      <formula>"Fail"</formula>
    </cfRule>
  </conditionalFormatting>
  <conditionalFormatting sqref="L27:L27">
    <cfRule dxfId="13" operator="equal" priority="15" stopIfTrue="true" type="cellIs">
      <formula>"Pass"</formula>
    </cfRule>
  </conditionalFormatting>
  <conditionalFormatting sqref="L48:L48">
    <cfRule dxfId="14" operator="equal" priority="16" stopIfTrue="true" type="cellIs">
      <formula>"NA"</formula>
    </cfRule>
  </conditionalFormatting>
  <conditionalFormatting sqref="L48:L48">
    <cfRule dxfId="15" operator="equal" priority="17" stopIfTrue="true" type="cellIs">
      <formula>"Block"</formula>
    </cfRule>
  </conditionalFormatting>
  <conditionalFormatting sqref="L48:L48">
    <cfRule dxfId="16" operator="equal" priority="18" stopIfTrue="true" type="cellIs">
      <formula>"Fail"</formula>
    </cfRule>
  </conditionalFormatting>
  <conditionalFormatting sqref="L48:L48">
    <cfRule dxfId="17" operator="equal" priority="19" stopIfTrue="true" type="cellIs">
      <formula>"Pass"</formula>
    </cfRule>
  </conditionalFormatting>
  <conditionalFormatting sqref="L47:L47">
    <cfRule dxfId="18" operator="equal" priority="20" stopIfTrue="true" type="cellIs">
      <formula>"NA"</formula>
    </cfRule>
  </conditionalFormatting>
  <conditionalFormatting sqref="L47:L47">
    <cfRule dxfId="19" operator="equal" priority="21" stopIfTrue="true" type="cellIs">
      <formula>"Block"</formula>
    </cfRule>
  </conditionalFormatting>
  <conditionalFormatting sqref="L47:L47">
    <cfRule dxfId="20" operator="equal" priority="22" stopIfTrue="true" type="cellIs">
      <formula>"Fail"</formula>
    </cfRule>
  </conditionalFormatting>
  <conditionalFormatting sqref="L47:L47">
    <cfRule dxfId="21" operator="equal" priority="23" stopIfTrue="true" type="cellIs">
      <formula>"Pass"</formula>
    </cfRule>
  </conditionalFormatting>
  <conditionalFormatting sqref="L54:L54">
    <cfRule dxfId="22" operator="equal" priority="24" stopIfTrue="true" type="cellIs">
      <formula>"NA"</formula>
    </cfRule>
  </conditionalFormatting>
  <conditionalFormatting sqref="L54:L54">
    <cfRule dxfId="23" operator="equal" priority="25" stopIfTrue="true" type="cellIs">
      <formula>"Block"</formula>
    </cfRule>
  </conditionalFormatting>
  <conditionalFormatting sqref="L54:L54">
    <cfRule dxfId="24" operator="equal" priority="26" stopIfTrue="true" type="cellIs">
      <formula>"Fail"</formula>
    </cfRule>
  </conditionalFormatting>
  <conditionalFormatting sqref="L54:L54">
    <cfRule dxfId="25" operator="equal" priority="27" stopIfTrue="true" type="cellIs">
      <formula>"Pass"</formula>
    </cfRule>
  </conditionalFormatting>
  <conditionalFormatting sqref="L33:L33">
    <cfRule dxfId="26" operator="equal" priority="28" stopIfTrue="true" type="cellIs">
      <formula>"NA"</formula>
    </cfRule>
  </conditionalFormatting>
  <conditionalFormatting sqref="L33:L33">
    <cfRule dxfId="27" operator="equal" priority="29" stopIfTrue="true" type="cellIs">
      <formula>"Block"</formula>
    </cfRule>
  </conditionalFormatting>
  <conditionalFormatting sqref="L33:L33">
    <cfRule dxfId="28" operator="equal" priority="30" stopIfTrue="true" type="cellIs">
      <formula>"Fail"</formula>
    </cfRule>
  </conditionalFormatting>
  <conditionalFormatting sqref="L33:L33">
    <cfRule dxfId="29" operator="equal" priority="31" stopIfTrue="true" type="cellIs">
      <formula>"Pass"</formula>
    </cfRule>
  </conditionalFormatting>
  <conditionalFormatting sqref="L18:L18">
    <cfRule dxfId="30" operator="equal" priority="32" stopIfTrue="true" type="cellIs">
      <formula>"NA"</formula>
    </cfRule>
  </conditionalFormatting>
  <conditionalFormatting sqref="L18:L18">
    <cfRule dxfId="31" operator="equal" priority="33" stopIfTrue="true" type="cellIs">
      <formula>"Block"</formula>
    </cfRule>
  </conditionalFormatting>
  <conditionalFormatting sqref="L18:L18">
    <cfRule dxfId="32" operator="equal" priority="34" stopIfTrue="true" type="cellIs">
      <formula>"Fail"</formula>
    </cfRule>
  </conditionalFormatting>
  <conditionalFormatting sqref="L18:L18">
    <cfRule dxfId="33" operator="equal" priority="35" stopIfTrue="true" type="cellIs">
      <formula>"Pass"</formula>
    </cfRule>
  </conditionalFormatting>
  <conditionalFormatting sqref="N45:O64">
    <cfRule dxfId="34" operator="equal" priority="36" stopIfTrue="true" type="cellIs">
      <formula>"PASS"</formula>
    </cfRule>
  </conditionalFormatting>
  <conditionalFormatting sqref="N45:O64">
    <cfRule dxfId="35" operator="equal" priority="37" stopIfTrue="true" type="cellIs">
      <formula>"NA"</formula>
    </cfRule>
  </conditionalFormatting>
  <conditionalFormatting sqref="N45:O64">
    <cfRule dxfId="36" operator="equal" priority="38" stopIfTrue="true" type="cellIs">
      <formula>"Block"</formula>
    </cfRule>
  </conditionalFormatting>
  <conditionalFormatting sqref="N45:O64">
    <cfRule dxfId="37" operator="equal" priority="39" stopIfTrue="true" type="cellIs">
      <formula>"Fail"</formula>
    </cfRule>
  </conditionalFormatting>
  <conditionalFormatting sqref="N45:O64">
    <cfRule dxfId="38" operator="equal" priority="40" stopIfTrue="true" type="cellIs">
      <formula>"Pass"</formula>
    </cfRule>
  </conditionalFormatting>
  <conditionalFormatting sqref="N6:O44">
    <cfRule dxfId="39" operator="equal" priority="41" stopIfTrue="true" type="cellIs">
      <formula>"PASS"</formula>
    </cfRule>
  </conditionalFormatting>
  <conditionalFormatting sqref="N2:O4">
    <cfRule dxfId="40" operator="equal" priority="42" stopIfTrue="true" type="cellIs">
      <formula>"NT"</formula>
    </cfRule>
  </conditionalFormatting>
  <conditionalFormatting sqref="N2:O4">
    <cfRule dxfId="41" operator="equal" priority="43" stopIfTrue="true" type="cellIs">
      <formula>"FAIL"</formula>
    </cfRule>
  </conditionalFormatting>
  <conditionalFormatting sqref="N2:O4">
    <cfRule dxfId="42" operator="equal" priority="44" stopIfTrue="true" type="cellIs">
      <formula>"PASS"</formula>
    </cfRule>
  </conditionalFormatting>
  <conditionalFormatting sqref="N5:N5 N1:O1048576 N2:O4">
    <cfRule dxfId="43" operator="equal" priority="45" stopIfTrue="true" type="cellIs">
      <formula>"PASS"</formula>
    </cfRule>
  </conditionalFormatting>
  <conditionalFormatting sqref="L57:L57">
    <cfRule dxfId="44" operator="equal" priority="46" stopIfTrue="true" type="cellIs">
      <formula>"NA"</formula>
    </cfRule>
  </conditionalFormatting>
  <conditionalFormatting sqref="L57:L57">
    <cfRule dxfId="45" operator="equal" priority="47" stopIfTrue="true" type="cellIs">
      <formula>"Block"</formula>
    </cfRule>
  </conditionalFormatting>
  <conditionalFormatting sqref="L57:L57">
    <cfRule dxfId="46" operator="equal" priority="48" stopIfTrue="true" type="cellIs">
      <formula>"Fail"</formula>
    </cfRule>
  </conditionalFormatting>
  <conditionalFormatting sqref="L57:L57">
    <cfRule dxfId="47" operator="equal" priority="49" stopIfTrue="true" type="cellIs">
      <formula>"Pass"</formula>
    </cfRule>
  </conditionalFormatting>
  <conditionalFormatting sqref="L2:L2">
    <cfRule dxfId="48" operator="equal" priority="50" stopIfTrue="true" type="cellIs">
      <formula>"NA"</formula>
    </cfRule>
  </conditionalFormatting>
  <conditionalFormatting sqref="L2:L2">
    <cfRule dxfId="49" operator="equal" priority="51" stopIfTrue="true" type="cellIs">
      <formula>"Block"</formula>
    </cfRule>
  </conditionalFormatting>
  <conditionalFormatting sqref="L2:L2">
    <cfRule dxfId="50" operator="equal" priority="52" stopIfTrue="true" type="cellIs">
      <formula>"Fail"</formula>
    </cfRule>
  </conditionalFormatting>
  <conditionalFormatting sqref="L2:L2">
    <cfRule dxfId="51" operator="equal" priority="53" stopIfTrue="true" type="cellIs">
      <formula>"Pass"</formula>
    </cfRule>
  </conditionalFormatting>
  <conditionalFormatting sqref="L49:L49">
    <cfRule dxfId="52" operator="equal" priority="54" stopIfTrue="true" type="cellIs">
      <formula>"NA"</formula>
    </cfRule>
  </conditionalFormatting>
  <conditionalFormatting sqref="L49:L49">
    <cfRule dxfId="53" operator="equal" priority="55" stopIfTrue="true" type="cellIs">
      <formula>"Block"</formula>
    </cfRule>
  </conditionalFormatting>
  <conditionalFormatting sqref="L49:L49">
    <cfRule dxfId="54" operator="equal" priority="56" stopIfTrue="true" type="cellIs">
      <formula>"Fail"</formula>
    </cfRule>
  </conditionalFormatting>
  <conditionalFormatting sqref="L49:L49">
    <cfRule dxfId="55" operator="equal" priority="57" stopIfTrue="true" type="cellIs">
      <formula>"Pass"</formula>
    </cfRule>
  </conditionalFormatting>
  <conditionalFormatting sqref="L45:L46">
    <cfRule dxfId="56" operator="equal" priority="58" stopIfTrue="true" type="cellIs">
      <formula>"NA"</formula>
    </cfRule>
  </conditionalFormatting>
  <conditionalFormatting sqref="L45:L46">
    <cfRule dxfId="57" operator="equal" priority="59" stopIfTrue="true" type="cellIs">
      <formula>"Block"</formula>
    </cfRule>
  </conditionalFormatting>
  <conditionalFormatting sqref="L45:L46">
    <cfRule dxfId="58" operator="equal" priority="60" stopIfTrue="true" type="cellIs">
      <formula>"Fail"</formula>
    </cfRule>
  </conditionalFormatting>
  <conditionalFormatting sqref="L45:L46">
    <cfRule dxfId="59" operator="equal" priority="61" stopIfTrue="true" type="cellIs">
      <formula>"Pass"</formula>
    </cfRule>
  </conditionalFormatting>
  <conditionalFormatting sqref="L24:L26">
    <cfRule dxfId="60" operator="equal" priority="62" stopIfTrue="true" type="cellIs">
      <formula>"NA"</formula>
    </cfRule>
  </conditionalFormatting>
  <conditionalFormatting sqref="L23:L23">
    <cfRule dxfId="61" operator="equal" priority="63" stopIfTrue="true" type="cellIs">
      <formula>"NA"</formula>
    </cfRule>
  </conditionalFormatting>
  <conditionalFormatting sqref="L22:L22">
    <cfRule dxfId="62" operator="equal" priority="64" stopIfTrue="true" type="cellIs">
      <formula>"NA"</formula>
    </cfRule>
  </conditionalFormatting>
  <conditionalFormatting sqref="L21:L21">
    <cfRule dxfId="63" operator="equal" priority="65" stopIfTrue="true" type="cellIs">
      <formula>"NA"</formula>
    </cfRule>
  </conditionalFormatting>
  <conditionalFormatting sqref="L20:L20">
    <cfRule dxfId="64" operator="equal" priority="66" stopIfTrue="true" type="cellIs">
      <formula>"NA"</formula>
    </cfRule>
  </conditionalFormatting>
  <conditionalFormatting sqref="L19:L19">
    <cfRule dxfId="65" operator="equal" priority="67" stopIfTrue="true" type="cellIs">
      <formula>"NA"</formula>
    </cfRule>
  </conditionalFormatting>
  <conditionalFormatting sqref="L24:L26">
    <cfRule dxfId="66" operator="equal" priority="68" stopIfTrue="true" type="cellIs">
      <formula>"Block"</formula>
    </cfRule>
  </conditionalFormatting>
  <conditionalFormatting sqref="L23:L23">
    <cfRule dxfId="67" operator="equal" priority="69" stopIfTrue="true" type="cellIs">
      <formula>"Block"</formula>
    </cfRule>
  </conditionalFormatting>
  <conditionalFormatting sqref="L22:L22">
    <cfRule dxfId="68" operator="equal" priority="70" stopIfTrue="true" type="cellIs">
      <formula>"Block"</formula>
    </cfRule>
  </conditionalFormatting>
  <conditionalFormatting sqref="L21:L21">
    <cfRule dxfId="69" operator="equal" priority="71" stopIfTrue="true" type="cellIs">
      <formula>"Block"</formula>
    </cfRule>
  </conditionalFormatting>
  <conditionalFormatting sqref="L20:L20">
    <cfRule dxfId="70" operator="equal" priority="72" stopIfTrue="true" type="cellIs">
      <formula>"Block"</formula>
    </cfRule>
  </conditionalFormatting>
  <conditionalFormatting sqref="L19:L19">
    <cfRule dxfId="71" operator="equal" priority="73" stopIfTrue="true" type="cellIs">
      <formula>"Block"</formula>
    </cfRule>
  </conditionalFormatting>
  <conditionalFormatting sqref="L24:L26">
    <cfRule dxfId="72" operator="equal" priority="74" stopIfTrue="true" type="cellIs">
      <formula>"Fail"</formula>
    </cfRule>
  </conditionalFormatting>
  <conditionalFormatting sqref="L23:L23">
    <cfRule dxfId="73" operator="equal" priority="75" stopIfTrue="true" type="cellIs">
      <formula>"Fail"</formula>
    </cfRule>
  </conditionalFormatting>
  <conditionalFormatting sqref="L22:L22">
    <cfRule dxfId="74" operator="equal" priority="76" stopIfTrue="true" type="cellIs">
      <formula>"Fail"</formula>
    </cfRule>
  </conditionalFormatting>
  <conditionalFormatting sqref="L21:L21">
    <cfRule dxfId="75" operator="equal" priority="77" stopIfTrue="true" type="cellIs">
      <formula>"Fail"</formula>
    </cfRule>
  </conditionalFormatting>
  <conditionalFormatting sqref="L20:L20">
    <cfRule dxfId="76" operator="equal" priority="78" stopIfTrue="true" type="cellIs">
      <formula>"Fail"</formula>
    </cfRule>
  </conditionalFormatting>
  <conditionalFormatting sqref="L19:L19">
    <cfRule dxfId="77" operator="equal" priority="79" stopIfTrue="true" type="cellIs">
      <formula>"Fail"</formula>
    </cfRule>
  </conditionalFormatting>
  <conditionalFormatting sqref="L24:L26">
    <cfRule dxfId="78" operator="equal" priority="80" stopIfTrue="true" type="cellIs">
      <formula>"Pass"</formula>
    </cfRule>
  </conditionalFormatting>
  <conditionalFormatting sqref="L23:L23">
    <cfRule dxfId="79" operator="equal" priority="81" stopIfTrue="true" type="cellIs">
      <formula>"Pass"</formula>
    </cfRule>
  </conditionalFormatting>
  <conditionalFormatting sqref="L22:L22">
    <cfRule dxfId="80" operator="equal" priority="82" stopIfTrue="true" type="cellIs">
      <formula>"Pass"</formula>
    </cfRule>
  </conditionalFormatting>
  <conditionalFormatting sqref="L21:L21">
    <cfRule dxfId="81" operator="equal" priority="83" stopIfTrue="true" type="cellIs">
      <formula>"Pass"</formula>
    </cfRule>
  </conditionalFormatting>
  <conditionalFormatting sqref="L20:L20">
    <cfRule dxfId="82" operator="equal" priority="84" stopIfTrue="true" type="cellIs">
      <formula>"Pass"</formula>
    </cfRule>
  </conditionalFormatting>
  <conditionalFormatting sqref="L19:L19">
    <cfRule dxfId="83" operator="equal" priority="85" stopIfTrue="true" type="cellIs">
      <formula>"Pass"</formula>
    </cfRule>
  </conditionalFormatting>
  <conditionalFormatting sqref="L17:L17">
    <cfRule dxfId="84" operator="equal" priority="86" stopIfTrue="true" type="cellIs">
      <formula>"NA"</formula>
    </cfRule>
  </conditionalFormatting>
  <conditionalFormatting sqref="L17:L17">
    <cfRule dxfId="85" operator="equal" priority="87" stopIfTrue="true" type="cellIs">
      <formula>"Block"</formula>
    </cfRule>
  </conditionalFormatting>
  <conditionalFormatting sqref="L17:L17">
    <cfRule dxfId="86" operator="equal" priority="88" stopIfTrue="true" type="cellIs">
      <formula>"Fail"</formula>
    </cfRule>
  </conditionalFormatting>
  <conditionalFormatting sqref="L17:L17">
    <cfRule dxfId="87" operator="equal" priority="89" stopIfTrue="true" type="cellIs">
      <formula>"Pass"</formula>
    </cfRule>
  </conditionalFormatting>
  <conditionalFormatting sqref="L31:L31">
    <cfRule dxfId="88" operator="equal" priority="90" stopIfTrue="true" type="cellIs">
      <formula>"NA"</formula>
    </cfRule>
  </conditionalFormatting>
  <conditionalFormatting sqref="L31:L31">
    <cfRule dxfId="89" operator="equal" priority="91" stopIfTrue="true" type="cellIs">
      <formula>"Block"</formula>
    </cfRule>
  </conditionalFormatting>
  <conditionalFormatting sqref="L31:L31">
    <cfRule dxfId="90" operator="equal" priority="92" stopIfTrue="true" type="cellIs">
      <formula>"Fail"</formula>
    </cfRule>
  </conditionalFormatting>
  <conditionalFormatting sqref="L31:L31">
    <cfRule dxfId="91" operator="equal" priority="93" stopIfTrue="true" type="cellIs">
      <formula>"Pass"</formula>
    </cfRule>
  </conditionalFormatting>
  <conditionalFormatting sqref="L32:L32">
    <cfRule dxfId="92" operator="equal" priority="94" stopIfTrue="true" type="cellIs">
      <formula>"NA"</formula>
    </cfRule>
  </conditionalFormatting>
  <conditionalFormatting sqref="L32:L32">
    <cfRule dxfId="93" operator="equal" priority="95" stopIfTrue="true" type="cellIs">
      <formula>"Block"</formula>
    </cfRule>
  </conditionalFormatting>
  <conditionalFormatting sqref="L32:L32">
    <cfRule dxfId="94" operator="equal" priority="96" stopIfTrue="true" type="cellIs">
      <formula>"Fail"</formula>
    </cfRule>
  </conditionalFormatting>
  <conditionalFormatting sqref="L32:L32">
    <cfRule dxfId="95" operator="equal" priority="97" stopIfTrue="true" type="cellIs">
      <formula>"Pass"</formula>
    </cfRule>
  </conditionalFormatting>
  <conditionalFormatting sqref="L60:L60">
    <cfRule dxfId="96" operator="equal" priority="98" stopIfTrue="true" type="cellIs">
      <formula>"NA"</formula>
    </cfRule>
  </conditionalFormatting>
  <conditionalFormatting sqref="L60:L60">
    <cfRule dxfId="97" operator="equal" priority="99" stopIfTrue="true" type="cellIs">
      <formula>"Block"</formula>
    </cfRule>
  </conditionalFormatting>
  <conditionalFormatting sqref="L60:L60">
    <cfRule dxfId="98" operator="equal" priority="100" stopIfTrue="true" type="cellIs">
      <formula>"Fail"</formula>
    </cfRule>
  </conditionalFormatting>
  <conditionalFormatting sqref="L60:L60">
    <cfRule dxfId="99" operator="equal" priority="101" stopIfTrue="true" type="cellIs">
      <formula>"Pass"</formula>
    </cfRule>
  </conditionalFormatting>
  <conditionalFormatting sqref="L9:L11">
    <cfRule dxfId="100" operator="equal" priority="102" stopIfTrue="true" type="cellIs">
      <formula>"NA"</formula>
    </cfRule>
  </conditionalFormatting>
  <conditionalFormatting sqref="L9:L11">
    <cfRule dxfId="101" operator="equal" priority="103" stopIfTrue="true" type="cellIs">
      <formula>"Block"</formula>
    </cfRule>
  </conditionalFormatting>
  <conditionalFormatting sqref="L9:L11">
    <cfRule dxfId="102" operator="equal" priority="104" stopIfTrue="true" type="cellIs">
      <formula>"Fail"</formula>
    </cfRule>
  </conditionalFormatting>
  <conditionalFormatting sqref="L9:L11">
    <cfRule dxfId="103" operator="equal" priority="105" stopIfTrue="true" type="cellIs">
      <formula>"Pass"</formula>
    </cfRule>
  </conditionalFormatting>
  <conditionalFormatting sqref="L8:L8">
    <cfRule dxfId="104" operator="equal" priority="106" stopIfTrue="true" type="cellIs">
      <formula>"NA"</formula>
    </cfRule>
  </conditionalFormatting>
  <conditionalFormatting sqref="L8:L8">
    <cfRule dxfId="105" operator="equal" priority="107" stopIfTrue="true" type="cellIs">
      <formula>"Block"</formula>
    </cfRule>
  </conditionalFormatting>
  <conditionalFormatting sqref="L8:L8">
    <cfRule dxfId="106" operator="equal" priority="108" stopIfTrue="true" type="cellIs">
      <formula>"Fail"</formula>
    </cfRule>
  </conditionalFormatting>
  <conditionalFormatting sqref="L8:L8">
    <cfRule dxfId="107" operator="equal" priority="109" stopIfTrue="true" type="cellIs">
      <formula>"Pass"</formula>
    </cfRule>
  </conditionalFormatting>
  <conditionalFormatting sqref="L7:L7">
    <cfRule dxfId="108" operator="equal" priority="110" stopIfTrue="true" type="cellIs">
      <formula>"NA"</formula>
    </cfRule>
  </conditionalFormatting>
  <conditionalFormatting sqref="L7:L7">
    <cfRule dxfId="109" operator="equal" priority="111" stopIfTrue="true" type="cellIs">
      <formula>"Block"</formula>
    </cfRule>
  </conditionalFormatting>
  <conditionalFormatting sqref="L7:L7">
    <cfRule dxfId="110" operator="equal" priority="112" stopIfTrue="true" type="cellIs">
      <formula>"Fail"</formula>
    </cfRule>
  </conditionalFormatting>
  <conditionalFormatting sqref="L7:L7">
    <cfRule dxfId="111" operator="equal" priority="113" stopIfTrue="true" type="cellIs">
      <formula>"Pass"</formula>
    </cfRule>
  </conditionalFormatting>
  <conditionalFormatting sqref="L14:L16">
    <cfRule dxfId="112" operator="equal" priority="114" stopIfTrue="true" type="cellIs">
      <formula>"NA"</formula>
    </cfRule>
  </conditionalFormatting>
  <conditionalFormatting sqref="L14:L16">
    <cfRule dxfId="113" operator="equal" priority="115" stopIfTrue="true" type="cellIs">
      <formula>"Block"</formula>
    </cfRule>
  </conditionalFormatting>
  <conditionalFormatting sqref="L14:L16">
    <cfRule dxfId="114" operator="equal" priority="116" stopIfTrue="true" type="cellIs">
      <formula>"Fail"</formula>
    </cfRule>
  </conditionalFormatting>
  <conditionalFormatting sqref="L14:L16">
    <cfRule dxfId="115" operator="equal" priority="117" stopIfTrue="true" type="cellIs">
      <formula>"Pass"</formula>
    </cfRule>
  </conditionalFormatting>
  <conditionalFormatting sqref="L12:L13">
    <cfRule dxfId="116" operator="equal" priority="118" stopIfTrue="true" type="cellIs">
      <formula>"NA"</formula>
    </cfRule>
  </conditionalFormatting>
  <conditionalFormatting sqref="L12:L13">
    <cfRule dxfId="117" operator="equal" priority="119" stopIfTrue="true" type="cellIs">
      <formula>"Block"</formula>
    </cfRule>
  </conditionalFormatting>
  <conditionalFormatting sqref="L12:L13">
    <cfRule dxfId="118" operator="equal" priority="120" stopIfTrue="true" type="cellIs">
      <formula>"Fail"</formula>
    </cfRule>
  </conditionalFormatting>
  <conditionalFormatting sqref="L12:L13">
    <cfRule dxfId="119" operator="equal" priority="121" stopIfTrue="true" type="cellIs">
      <formula>"Pass"</formula>
    </cfRule>
  </conditionalFormatting>
  <conditionalFormatting sqref="L61:L64">
    <cfRule dxfId="120" operator="equal" priority="122" stopIfTrue="true" type="cellIs">
      <formula>"NA"</formula>
    </cfRule>
  </conditionalFormatting>
  <conditionalFormatting sqref="L61:L64">
    <cfRule dxfId="121" operator="equal" priority="123" stopIfTrue="true" type="cellIs">
      <formula>"Block"</formula>
    </cfRule>
  </conditionalFormatting>
  <conditionalFormatting sqref="L61:L64">
    <cfRule dxfId="122" operator="equal" priority="124" stopIfTrue="true" type="cellIs">
      <formula>"Fail"</formula>
    </cfRule>
  </conditionalFormatting>
  <conditionalFormatting sqref="L61:L64">
    <cfRule dxfId="123" operator="equal" priority="125" stopIfTrue="true" type="cellIs">
      <formula>"Pass"</formula>
    </cfRule>
  </conditionalFormatting>
  <conditionalFormatting sqref="L56:L56 L58:L59">
    <cfRule dxfId="124" operator="equal" priority="126" stopIfTrue="true" type="cellIs">
      <formula>"NA"</formula>
    </cfRule>
  </conditionalFormatting>
  <conditionalFormatting sqref="L56:L56 L58:L59">
    <cfRule dxfId="125" operator="equal" priority="127" stopIfTrue="true" type="cellIs">
      <formula>"Block"</formula>
    </cfRule>
  </conditionalFormatting>
  <conditionalFormatting sqref="L56:L56 L58:L59">
    <cfRule dxfId="126" operator="equal" priority="128" stopIfTrue="true" type="cellIs">
      <formula>"Fail"</formula>
    </cfRule>
  </conditionalFormatting>
  <conditionalFormatting sqref="L56:L56 L58:L59">
    <cfRule dxfId="127" operator="equal" priority="129" stopIfTrue="true" type="cellIs">
      <formula>"Pass"</formula>
    </cfRule>
  </conditionalFormatting>
  <conditionalFormatting sqref="L43:L44 L50:L53 L55:L55">
    <cfRule dxfId="128" operator="equal" priority="130" stopIfTrue="true" type="cellIs">
      <formula>"NA"</formula>
    </cfRule>
  </conditionalFormatting>
  <conditionalFormatting sqref="L43:L44 L50:L53 L55:L55">
    <cfRule dxfId="129" operator="equal" priority="131" stopIfTrue="true" type="cellIs">
      <formula>"Block"</formula>
    </cfRule>
  </conditionalFormatting>
  <conditionalFormatting sqref="L43:L44 L50:L53 L55:L55">
    <cfRule dxfId="130" operator="equal" priority="132" stopIfTrue="true" type="cellIs">
      <formula>"Fail"</formula>
    </cfRule>
  </conditionalFormatting>
  <conditionalFormatting sqref="L43:L44 L50:L53 L55:L55">
    <cfRule dxfId="131" operator="equal" priority="133" stopIfTrue="true" type="cellIs">
      <formula>"Pass"</formula>
    </cfRule>
  </conditionalFormatting>
  <conditionalFormatting sqref="L4:L5">
    <cfRule dxfId="132" operator="equal" priority="134" stopIfTrue="true" type="cellIs">
      <formula>"NA"</formula>
    </cfRule>
  </conditionalFormatting>
  <conditionalFormatting sqref="L4:L5">
    <cfRule dxfId="133" operator="equal" priority="135" stopIfTrue="true" type="cellIs">
      <formula>"Block"</formula>
    </cfRule>
  </conditionalFormatting>
  <conditionalFormatting sqref="L4:L5">
    <cfRule dxfId="134" operator="equal" priority="136" stopIfTrue="true" type="cellIs">
      <formula>"Fail"</formula>
    </cfRule>
  </conditionalFormatting>
  <conditionalFormatting sqref="L4:L5">
    <cfRule dxfId="135" operator="equal" priority="137" stopIfTrue="true" type="cellIs">
      <formula>"Pass"</formula>
    </cfRule>
  </conditionalFormatting>
  <conditionalFormatting sqref="L6:L6">
    <cfRule dxfId="136" operator="equal" priority="138" stopIfTrue="true" type="cellIs">
      <formula>"NA"</formula>
    </cfRule>
  </conditionalFormatting>
  <conditionalFormatting sqref="L6:L6">
    <cfRule dxfId="137" operator="equal" priority="139" stopIfTrue="true" type="cellIs">
      <formula>"Block"</formula>
    </cfRule>
  </conditionalFormatting>
  <conditionalFormatting sqref="L6:L6">
    <cfRule dxfId="138" operator="equal" priority="140" stopIfTrue="true" type="cellIs">
      <formula>"Fail"</formula>
    </cfRule>
  </conditionalFormatting>
  <conditionalFormatting sqref="L6:L6">
    <cfRule dxfId="139" operator="equal" priority="141" stopIfTrue="true" type="cellIs">
      <formula>"Pass"</formula>
    </cfRule>
  </conditionalFormatting>
  <conditionalFormatting sqref="L3:L3 L28:L30 L38:L42 L34:L36">
    <cfRule dxfId="140" operator="equal" priority="142" stopIfTrue="true" type="cellIs">
      <formula>"NA"</formula>
    </cfRule>
  </conditionalFormatting>
  <conditionalFormatting sqref="L3:L3 L28:L30 L38:L42 L34:L36">
    <cfRule dxfId="141" operator="equal" priority="143" stopIfTrue="true" type="cellIs">
      <formula>"Block"</formula>
    </cfRule>
  </conditionalFormatting>
  <conditionalFormatting sqref="L3:L3 L28:L30 L38:L42 L34:L36">
    <cfRule dxfId="142" operator="equal" priority="144" stopIfTrue="true" type="cellIs">
      <formula>"Fail"</formula>
    </cfRule>
  </conditionalFormatting>
  <conditionalFormatting sqref="L3:L3 L28:L30 L38:L42 L34:L36">
    <cfRule dxfId="143" operator="equal" priority="145" stopIfTrue="true" type="cellIs">
      <formula>"Pass"</formula>
    </cfRule>
  </conditionalFormatting>
  <conditionalFormatting sqref="N6:O44">
    <cfRule dxfId="144" operator="equal" priority="146" stopIfTrue="true" type="cellIs">
      <formula>"NA"</formula>
    </cfRule>
  </conditionalFormatting>
  <conditionalFormatting sqref="N6:O44">
    <cfRule dxfId="145" operator="equal" priority="147" stopIfTrue="true" type="cellIs">
      <formula>"Block"</formula>
    </cfRule>
  </conditionalFormatting>
  <conditionalFormatting sqref="N6:O44">
    <cfRule dxfId="146" operator="equal" priority="148" stopIfTrue="true" type="cellIs">
      <formula>"Fail"</formula>
    </cfRule>
  </conditionalFormatting>
  <conditionalFormatting sqref="N6:O44">
    <cfRule dxfId="147" operator="equal" priority="149" stopIfTrue="true" type="cellIs">
      <formula>"Pass"</formula>
    </cfRule>
  </conditionalFormatting>
  <dataValidations count="3">
    <dataValidation allowBlank="true" errorStyle="stop" showErrorMessage="true" sqref="H2:H75" type="list">
      <formula1>"PASS,FAIL,BLOCK,NT"</formula1>
    </dataValidation>
    <dataValidation allowBlank="true" errorStyle="stop" showErrorMessage="true" sqref="J2:J64" type="list">
      <formula1>"P0,P1,P2,P3"</formula1>
    </dataValidation>
    <dataValidation allowBlank="true" errorStyle="stop" showErrorMessage="true" sqref="L2:L3 L5 K2:K3 K5" type="list">
      <formula1>"接口,功能,交互,压力,性能,UI/UE,压力,兼容性,容错性"</formula1>
    </dataValidation>
  </dataValidations>
  <drawing r:id="rId1"/>
  <picture r:id="rId2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7"/>
    <col collapsed="false" customWidth="true" hidden="false" max="3" min="3" style="0" width="26"/>
    <col collapsed="false" customWidth="true" hidden="false" max="4" min="4" style="0" width="17"/>
    <col collapsed="false" customWidth="true" hidden="false" max="5" min="5" style="0" width="24"/>
    <col collapsed="false" customWidth="true" hidden="false" max="6" min="6" style="0" width="25"/>
    <col collapsed="false" customWidth="true" hidden="false" max="7" min="7" style="0" width="32"/>
    <col collapsed="false" customWidth="true" hidden="false" max="8" min="8" style="0" width="8"/>
    <col collapsed="false" customWidth="true" hidden="false" max="9" min="9" style="0" width="11"/>
    <col collapsed="false" customWidth="true" hidden="false" max="10" min="10" style="0" width="21"/>
    <col collapsed="false" customWidth="true" hidden="false" max="11" min="11" style="0" width="15"/>
    <col collapsed="false" customWidth="true" hidden="false" max="12" min="12" style="0" width="12"/>
    <col collapsed="false" customWidth="true" hidden="false" max="13" min="13" style="0" width="23"/>
    <col collapsed="false" customWidth="true" hidden="false" max="14" min="14" style="0" width="30"/>
    <col collapsed="false" customWidth="true" hidden="false" max="15" min="15" style="0" width="13"/>
    <col collapsed="false" customWidth="true" hidden="false" max="16" min="16" style="0" width="16"/>
    <col collapsed="false" customWidth="true" hidden="false" max="17" min="17" style="0" width="13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21" r="1">
      <c r="A1" s="86" t="str">
        <v>Step</v>
      </c>
      <c r="B1" s="86" t="str">
        <v>Feature ID</v>
      </c>
      <c r="C1" s="86" t="str">
        <v>需求ID</v>
      </c>
      <c r="D1" s="86" t="str">
        <v>标题</v>
      </c>
      <c r="E1" s="86" t="str">
        <v>前提条件</v>
      </c>
      <c r="F1" s="86" t="str">
        <v>操作步骤</v>
      </c>
      <c r="G1" s="86" t="str">
        <v>预期结果</v>
      </c>
      <c r="H1" s="86" t="str">
        <v>优先级</v>
      </c>
      <c r="I1" s="85" t="str">
        <v>验证结果</v>
      </c>
      <c r="J1" s="85" t="str">
        <v>FAIL/BLOCK/NT/NA
原因</v>
      </c>
      <c r="K1" s="85" t="str">
        <v>备注</v>
      </c>
      <c r="L1" s="85" t="str">
        <v>适用车型
718</v>
      </c>
      <c r="M1" s="85" t="str">
        <v>适用车型
707</v>
      </c>
      <c r="N1" s="85" t="str">
        <v>适用车型
U6</v>
      </c>
      <c r="O1" s="85" t="str">
        <v>交付节点</v>
      </c>
      <c r="P1" s="85" t="str">
        <v>测试版本</v>
      </c>
      <c r="Q1" s="85" t="str">
        <v>测试日期</v>
      </c>
      <c r="R1" s="85" t="str">
        <v>测试人员</v>
      </c>
    </row>
    <row customHeight="true" ht="59" r="2">
      <c r="A2" s="2">
        <v>1</v>
      </c>
      <c r="B2" s="33" t="str">
        <v>SYNC+_0129</v>
      </c>
      <c r="C2" s="56" t="str">
        <v>蓝牙儿童座椅</v>
      </c>
      <c r="D2" s="2" t="str">
        <v>不显示蓝牙儿童座椅</v>
      </c>
      <c r="E2" s="80" t="str">
        <v>1.IGN RUN
2.IVI POWER ON
3.车机未连接儿童座椅
</v>
      </c>
      <c r="F2" s="80" t="str">
        <v>1.打开设置&gt;车辆控制&gt;车辆设置&gt;儿童座椅</v>
      </c>
      <c r="G2" s="80" t="str">
        <v>1.未连接儿童座椅蓝牙，不显示“儿童座椅”菜单
</v>
      </c>
      <c r="H2" s="33" t="str">
        <v>P0</v>
      </c>
      <c r="I2" s="67" t="str">
        <v>Pass</v>
      </c>
      <c r="J2" s="33"/>
      <c r="K2" s="33"/>
      <c r="L2" s="33"/>
      <c r="M2" s="33"/>
      <c r="N2" s="60"/>
      <c r="O2" s="104"/>
      <c r="P2" s="71"/>
      <c r="Q2" s="71"/>
      <c r="R2" s="71"/>
    </row>
    <row customHeight="true" ht="59" r="3">
      <c r="A3" s="2">
        <v>2</v>
      </c>
      <c r="B3" s="33" t="str">
        <v>SYNC+_0129</v>
      </c>
      <c r="C3" s="56" t="str">
        <v>蓝牙儿童座椅</v>
      </c>
      <c r="D3" s="2" t="str">
        <v>infobook</v>
      </c>
      <c r="E3" s="80" t="str">
        <v>1.IGN RUN
2.IVI POWER ON
3.儿童座椅已连接车机且无异常</v>
      </c>
      <c r="F3" s="80" t="str">
        <v>1.打开设置&gt;车辆控制&gt;车辆设置，点击儿童座椅菜单右侧的info icon
</v>
      </c>
      <c r="G3" s="80" t="str">
        <v>1.弹出info弹窗，内容是关于儿童座椅的使用说明</v>
      </c>
      <c r="H3" s="33" t="str">
        <v>P1</v>
      </c>
      <c r="I3" s="67" t="str">
        <v>Pass</v>
      </c>
      <c r="J3" s="33"/>
      <c r="K3" s="33"/>
      <c r="L3" s="33"/>
      <c r="M3" s="33"/>
      <c r="N3" s="60"/>
      <c r="O3" s="104"/>
      <c r="P3" s="71"/>
      <c r="Q3" s="71"/>
      <c r="R3" s="71"/>
    </row>
    <row customHeight="true" ht="59" r="4">
      <c r="A4" s="2">
        <v>3</v>
      </c>
      <c r="B4" s="33" t="str">
        <v>SYNC+_0129</v>
      </c>
      <c r="C4" s="56" t="str">
        <v>蓝牙儿童座椅</v>
      </c>
      <c r="D4" s="2" t="str">
        <v>搜索设备</v>
      </c>
      <c r="E4" s="80" t="str">
        <v>1.IGN RUN
2.IVI POWER ON
3.未开启儿童座椅电源
</v>
      </c>
      <c r="F4" s="80" t="str">
        <v>1.在系统设置&gt;蓝牙设置&gt;蓝牙搜索设备页面查找设备</v>
      </c>
      <c r="G4" s="80" t="str">
        <v>1.找不到儿童座椅蓝牙设备</v>
      </c>
      <c r="H4" s="33" t="str">
        <v>P1</v>
      </c>
      <c r="I4" s="67" t="str">
        <v>Pass</v>
      </c>
      <c r="J4" s="33"/>
      <c r="K4" s="33"/>
      <c r="L4" s="33"/>
      <c r="M4" s="33"/>
      <c r="N4" s="60"/>
      <c r="O4" s="104"/>
      <c r="P4" s="71"/>
      <c r="Q4" s="71"/>
      <c r="R4" s="71"/>
    </row>
    <row customHeight="true" ht="59" r="5">
      <c r="A5" s="2">
        <v>4</v>
      </c>
      <c r="B5" s="33" t="str">
        <v>SYNC+_0129</v>
      </c>
      <c r="C5" s="56" t="str">
        <v>蓝牙儿童座椅</v>
      </c>
      <c r="D5" s="2" t="str">
        <v>搜索设备</v>
      </c>
      <c r="E5" s="80" t="str">
        <v>1.IGN RUN
2.IVI POWER ON
3.开启儿童座椅电源
</v>
      </c>
      <c r="F5" s="80" t="str">
        <v>1.在系统设置&gt;蓝牙设置&gt;蓝牙搜索设备页面查找设备</v>
      </c>
      <c r="G5" s="80" t="str">
        <v>1.查找附近设备可以找到儿童座椅设备，且儿童座椅设备置顶显示</v>
      </c>
      <c r="H5" s="33" t="str">
        <v>P0</v>
      </c>
      <c r="I5" s="67" t="str">
        <v>Pass</v>
      </c>
      <c r="J5" s="33"/>
      <c r="K5" s="33"/>
      <c r="L5" s="33"/>
      <c r="M5" s="33"/>
      <c r="N5" s="60"/>
      <c r="O5" s="104"/>
      <c r="P5" s="71"/>
      <c r="Q5" s="71"/>
      <c r="R5" s="71"/>
    </row>
    <row customHeight="true" ht="59" r="6">
      <c r="A6" s="2">
        <v>7</v>
      </c>
      <c r="B6" s="33" t="str">
        <v>SYNC+_0129</v>
      </c>
      <c r="C6" s="56" t="str">
        <v>蓝牙儿童座椅</v>
      </c>
      <c r="D6" s="2" t="str">
        <v>蓝牙儿童座椅</v>
      </c>
      <c r="E6" s="80" t="str">
        <v>1.IGN RUN
2.IVI POWER ON
3.已开启儿童座椅电源
</v>
      </c>
      <c r="F6" s="80" t="str">
        <v>在系统设置&gt;蓝牙设置&gt;蓝牙搜索设备&gt;点击儿童座椅设备
</v>
      </c>
      <c r="G6" s="80" t="str">
        <v>配对成功后，显示连接成功的弹窗，弹窗点击“确认”&amp;空白处均会消失</v>
      </c>
      <c r="H6" s="33" t="str">
        <v>P2</v>
      </c>
      <c r="I6" s="67" t="str">
        <v>Pass</v>
      </c>
      <c r="J6" s="33"/>
      <c r="K6" s="33"/>
      <c r="L6" s="33"/>
      <c r="M6" s="33"/>
      <c r="N6" s="60"/>
      <c r="O6" s="104"/>
      <c r="P6" s="71"/>
      <c r="Q6" s="71"/>
      <c r="R6" s="71"/>
    </row>
    <row customHeight="true" ht="46" r="7">
      <c r="A7" s="2">
        <v>8</v>
      </c>
      <c r="B7" s="33" t="str">
        <v>SYNC+_0129</v>
      </c>
      <c r="C7" s="56" t="str">
        <v>蓝牙儿童座椅</v>
      </c>
      <c r="D7" s="2" t="str">
        <v>蓝牙儿童座椅</v>
      </c>
      <c r="E7" s="80" t="str">
        <v>1.IGN RUN
2.IVI POWER ON
3.已开启儿童座椅电源
</v>
      </c>
      <c r="F7" s="80" t="str">
        <v>1.蓝牙搜索设备页面点击儿童座椅设备时，关闭儿童座椅蓝牙</v>
      </c>
      <c r="G7" s="80" t="str">
        <v>1.弹出弹窗，标题显示连接失败，内容显示“请确认{儿童座椅名称}蓝牙已打开，且在可连接范围内”及“确认”按钮</v>
      </c>
      <c r="H7" s="33" t="str">
        <v>P2</v>
      </c>
      <c r="I7" s="67" t="str">
        <v>Pass</v>
      </c>
      <c r="J7" s="33"/>
      <c r="K7" s="33"/>
      <c r="L7" s="33"/>
      <c r="M7" s="33"/>
      <c r="N7" s="60"/>
      <c r="O7" s="104"/>
      <c r="P7" s="71"/>
      <c r="Q7" s="71"/>
      <c r="R7" s="71"/>
    </row>
    <row customHeight="true" ht="46" r="8">
      <c r="A8" s="2">
        <v>11</v>
      </c>
      <c r="B8" s="33" t="str">
        <v>SYNC+_0129</v>
      </c>
      <c r="C8" s="56" t="str">
        <v>蓝牙儿童座椅</v>
      </c>
      <c r="D8" s="2" t="str">
        <v>蓝牙儿童座椅</v>
      </c>
      <c r="E8" s="80" t="str">
        <v>1.IGN RUN
2.IVI POWER ON
3.儿童座椅已连接车机且电量正常
</v>
      </c>
      <c r="F8" s="80" t="str">
        <v>1.点击已配对的儿童座椅设备右侧info按钮
</v>
      </c>
      <c r="G8" s="80" t="str">
        <v>1.弹出该设备名称框，显示连接和删除设备按钮
</v>
      </c>
      <c r="H8" s="33" t="str">
        <v>P2</v>
      </c>
      <c r="I8" s="67" t="str">
        <v>Pass</v>
      </c>
      <c r="J8" s="33"/>
      <c r="K8" s="33"/>
      <c r="L8" s="33"/>
      <c r="M8" s="33"/>
      <c r="N8" s="60"/>
      <c r="O8" s="104"/>
      <c r="P8" s="71"/>
      <c r="Q8" s="71"/>
      <c r="R8" s="71"/>
    </row>
    <row customHeight="true" ht="46" r="9">
      <c r="A9" s="2">
        <v>12</v>
      </c>
      <c r="B9" s="33" t="str">
        <v>SYNC+_0129</v>
      </c>
      <c r="C9" s="56" t="str">
        <v>蓝牙儿童座椅</v>
      </c>
      <c r="D9" s="2" t="str">
        <v>蓝牙儿童座椅</v>
      </c>
      <c r="E9" s="80" t="str">
        <v>1.IGN RUN
2.IVI POWER ON</v>
      </c>
      <c r="F9" s="80" t="str">
        <v>2.取消选中连接</v>
      </c>
      <c r="G9" s="80" t="str">
        <v>2.状态变为未连接</v>
      </c>
      <c r="H9" s="33" t="str">
        <v>P2</v>
      </c>
      <c r="I9" s="67" t="str">
        <v>Pass</v>
      </c>
      <c r="J9" s="33"/>
      <c r="K9" s="33"/>
      <c r="L9" s="33"/>
      <c r="M9" s="33"/>
      <c r="N9" s="60"/>
      <c r="O9" s="104"/>
      <c r="P9" s="71"/>
      <c r="Q9" s="71"/>
      <c r="R9" s="71"/>
    </row>
    <row customHeight="true" ht="46" r="10">
      <c r="A10" s="2">
        <v>13</v>
      </c>
      <c r="B10" s="33" t="str">
        <v>SYNC+_0129</v>
      </c>
      <c r="C10" s="56" t="str">
        <v>蓝牙儿童座椅</v>
      </c>
      <c r="D10" s="2" t="str">
        <v>蓝牙儿童座椅</v>
      </c>
      <c r="E10" s="80" t="str">
        <v>1.IGN RUN
2.IVI POWER ON
3.儿童座椅已连接车机且电量正常
</v>
      </c>
      <c r="F10" s="80" t="str">
        <v>1.进入蓝牙已配对设备列表页面</v>
      </c>
      <c r="G10" s="80" t="str">
        <v>1.弹出该设备名称框，显示连接和删除设备按钮
</v>
      </c>
      <c r="H10" s="33" t="str">
        <v>P1</v>
      </c>
      <c r="I10" s="67" t="str">
        <v>Pass</v>
      </c>
      <c r="J10" s="33"/>
      <c r="K10" s="33"/>
      <c r="L10" s="33"/>
      <c r="M10" s="33"/>
      <c r="N10" s="60"/>
      <c r="O10" s="104"/>
      <c r="P10" s="71"/>
      <c r="Q10" s="71"/>
      <c r="R10" s="71"/>
    </row>
    <row customHeight="true" ht="46" r="11">
      <c r="A11" s="2">
        <v>14</v>
      </c>
      <c r="B11" s="33" t="str">
        <v>SYNC+_0129</v>
      </c>
      <c r="C11" s="56" t="str">
        <v>蓝牙儿童座椅</v>
      </c>
      <c r="D11" s="2" t="str">
        <v>蓝牙儿童座椅</v>
      </c>
      <c r="E11" s="80" t="str">
        <v>1.IGN RUN
2.IVI POWER ON</v>
      </c>
      <c r="F11" s="80" t="str">
        <v>2.点击已连接的儿童座椅设备，点击删除</v>
      </c>
      <c r="G11" s="80" t="str">
        <v>2.返回到蓝牙设置界面，已配对设备里不显示改设备</v>
      </c>
      <c r="H11" s="33" t="str">
        <v>P0</v>
      </c>
      <c r="I11" s="67" t="str">
        <v>Pass</v>
      </c>
      <c r="J11" s="33"/>
      <c r="K11" s="33"/>
      <c r="L11" s="33"/>
      <c r="M11" s="33"/>
      <c r="N11" s="60"/>
      <c r="O11" s="104"/>
      <c r="P11" s="71"/>
      <c r="Q11" s="71"/>
      <c r="R11" s="71"/>
    </row>
    <row customHeight="true" ht="46" r="12">
      <c r="A12" s="2">
        <v>15</v>
      </c>
      <c r="B12" s="33" t="str">
        <v>SYNC+_0129</v>
      </c>
      <c r="C12" s="56" t="str">
        <v>蓝牙儿童座椅</v>
      </c>
      <c r="D12" s="2" t="str">
        <v>蓝牙儿童座椅</v>
      </c>
      <c r="E12" s="80" t="str">
        <v>1.IGN RUN
2.IVI POWER ON
3.儿童座椅已连接车机且电量正常
</v>
      </c>
      <c r="F12" s="80" t="str">
        <v>1.蓝牙儿童座椅下锚点（ISOFIX anchors）未锁定，查看banner提示和TTS提醒</v>
      </c>
      <c r="G12" s="80" t="str">
        <v>1.车机顶部展示消息横幅且TTS播报，内容是“你的蓝牙儿童座椅下锚点（ISOFIX anchors）未锁定，请检查”</v>
      </c>
      <c r="H12" s="33" t="str">
        <v>P1</v>
      </c>
      <c r="I12" s="67" t="str">
        <v>Pass</v>
      </c>
      <c r="J12" s="33"/>
      <c r="K12" s="33"/>
      <c r="L12" s="33"/>
      <c r="M12" s="33"/>
      <c r="N12" s="60"/>
      <c r="O12" s="104"/>
      <c r="P12" s="71"/>
      <c r="Q12" s="71"/>
      <c r="R12" s="71"/>
    </row>
    <row customHeight="true" ht="46" r="13">
      <c r="A13" s="2">
        <v>16</v>
      </c>
      <c r="B13" s="33" t="str">
        <v>SYNC+_0129</v>
      </c>
      <c r="C13" s="56" t="str">
        <v>蓝牙儿童座椅</v>
      </c>
      <c r="D13" s="2" t="str">
        <v>蓝牙儿童座椅</v>
      </c>
      <c r="E13" s="80" t="str">
        <v>1.IGN RUN
2.IVI POWER ON
3.儿童座椅已连接车机且电量正常
</v>
      </c>
      <c r="F13" s="80" t="str">
        <v>1.蓝牙儿童座椅下锚点（ISOFIX anchors）未锁定，查看车机屏幕状态栏图标</v>
      </c>
      <c r="G13" s="80" t="str">
        <v>1.当未锁定时，车机屏幕车机屏幕状态栏显示图标提示（提示图标复用蓝牙图标位置，消失机制和系统消息中心一致）</v>
      </c>
      <c r="H13" s="33" t="str">
        <v>P1</v>
      </c>
      <c r="I13" s="67" t="str">
        <v>Pass</v>
      </c>
      <c r="J13" s="33"/>
      <c r="K13" s="33"/>
      <c r="L13" s="33"/>
      <c r="M13" s="33"/>
      <c r="N13" s="60"/>
      <c r="O13" s="104"/>
      <c r="P13" s="71"/>
      <c r="Q13" s="71"/>
      <c r="R13" s="71"/>
    </row>
    <row customHeight="true" ht="46" r="14">
      <c r="A14" s="2">
        <v>17</v>
      </c>
      <c r="B14" s="33" t="str">
        <v>SYNC+_0129</v>
      </c>
      <c r="C14" s="56" t="str">
        <v>蓝牙儿童座椅</v>
      </c>
      <c r="D14" s="2" t="str">
        <v>蓝牙儿童座椅</v>
      </c>
      <c r="E14" s="80" t="str">
        <v>1.IGN RUN
2.IVI POWER ON
3.儿童座椅已连接车机且电量正常
</v>
      </c>
      <c r="F14" s="80" t="str">
        <v>1.蓝牙儿童座椅下锚点（ISOFIX anchors）未锁定，下拉车机屏幕状态栏进入消息中心查看提示</v>
      </c>
      <c r="G14" s="80" t="str">
        <v>1.儿童座椅下锚点（ISOFIX anchors）从"已锁定"变为"未锁定"时会在消息中心提示，反之则不提示</v>
      </c>
      <c r="H14" s="33" t="str">
        <v>P1</v>
      </c>
      <c r="I14" s="67" t="str">
        <v>Pass</v>
      </c>
      <c r="J14" s="33"/>
      <c r="K14" s="106"/>
      <c r="L14" s="33"/>
      <c r="M14" s="33"/>
      <c r="N14" s="60"/>
      <c r="O14" s="104"/>
      <c r="P14" s="71"/>
      <c r="Q14" s="71"/>
      <c r="R14" s="71"/>
    </row>
    <row customHeight="true" ht="46" r="15">
      <c r="A15" s="2">
        <v>18</v>
      </c>
      <c r="B15" s="33" t="str">
        <v>SYNC+_0129</v>
      </c>
      <c r="C15" s="56" t="str">
        <v>蓝牙儿童座椅</v>
      </c>
      <c r="D15" s="2" t="str">
        <v>蓝牙儿童座椅</v>
      </c>
      <c r="E15" s="80" t="str">
        <v>1.IGN RUN
2.IVI POWER ON
3.儿童座椅已连接车机且已锁定
</v>
      </c>
      <c r="F15" s="80" t="str">
        <v>1.蓝牙儿童座椅电量低</v>
      </c>
      <c r="G15" s="80" t="str">
        <v>1.车机顶部展示消息横幅且TTS播报，内容是“你的蓝牙儿童座椅电量低，请及时充电”</v>
      </c>
      <c r="H15" s="33" t="str">
        <v>P0</v>
      </c>
      <c r="I15" s="67" t="str">
        <v>Pass</v>
      </c>
      <c r="J15" s="33"/>
      <c r="K15" s="33"/>
      <c r="L15" s="33"/>
      <c r="M15" s="33"/>
      <c r="N15" s="60"/>
      <c r="O15" s="104"/>
      <c r="P15" s="71"/>
      <c r="Q15" s="71"/>
      <c r="R15" s="71"/>
    </row>
    <row customHeight="true" ht="46" r="16">
      <c r="A16" s="2">
        <v>19</v>
      </c>
      <c r="B16" s="33" t="str">
        <v>SYNC+_0129</v>
      </c>
      <c r="C16" s="56" t="str">
        <v>蓝牙儿童座椅</v>
      </c>
      <c r="D16" s="2" t="str">
        <v>蓝牙儿童座椅</v>
      </c>
      <c r="E16" s="80" t="str">
        <v>1.IGN RUN
2.IVI POWER ON
3.儿童座椅已连接车机且电量正常
</v>
      </c>
      <c r="F16" s="80" t="str">
        <v>1.蓝牙儿童座椅下锚点（ISOFIX anchors）未锁定
</v>
      </c>
      <c r="G16" s="80" t="str">
        <v>1.车机状态栏显示儿童座椅当前状态</v>
      </c>
      <c r="H16" s="33" t="str">
        <v>P1</v>
      </c>
      <c r="I16" s="67" t="str">
        <v>Pass</v>
      </c>
      <c r="J16" s="33"/>
      <c r="K16" s="33"/>
      <c r="L16" s="33"/>
      <c r="M16" s="33"/>
      <c r="N16" s="60"/>
      <c r="O16" s="104"/>
      <c r="P16" s="71"/>
      <c r="Q16" s="71"/>
      <c r="R16" s="71"/>
    </row>
    <row customHeight="true" ht="46" r="17">
      <c r="A17" s="2">
        <v>20</v>
      </c>
      <c r="B17" s="33" t="str">
        <v>SYNC+_0129</v>
      </c>
      <c r="C17" s="56" t="str">
        <v>蓝牙儿童座椅</v>
      </c>
      <c r="D17" s="2" t="str">
        <v>蓝牙儿童座椅</v>
      </c>
      <c r="E17" s="80" t="str">
        <v>1.IGN RUN
2.IVI POWER ON</v>
      </c>
      <c r="F17" s="80" t="str">
        <v>2.下拉车机屏幕状态栏进入消息中心查看提示</v>
      </c>
      <c r="G17" s="80" t="str">
        <v>2.提示信息跟UI相一致</v>
      </c>
      <c r="H17" s="33" t="str">
        <v>P1</v>
      </c>
      <c r="I17" s="67" t="str">
        <v>Pass</v>
      </c>
      <c r="J17" s="33"/>
      <c r="K17" s="33"/>
      <c r="L17" s="33"/>
      <c r="M17" s="33"/>
      <c r="N17" s="60"/>
      <c r="O17" s="104"/>
      <c r="P17" s="71"/>
      <c r="Q17" s="71"/>
      <c r="R17" s="71"/>
    </row>
    <row customHeight="true" ht="46" r="18">
      <c r="A18" s="2">
        <v>21</v>
      </c>
      <c r="B18" s="33" t="str">
        <v>SYNC+_0129</v>
      </c>
      <c r="C18" s="56" t="str">
        <v>蓝牙儿童座椅</v>
      </c>
      <c r="D18" s="2" t="str">
        <v>蓝牙儿童座椅</v>
      </c>
      <c r="E18" s="80" t="str">
        <v>1.IGN RUN
2.IVI POWER ON</v>
      </c>
      <c r="F18" s="80" t="str">
        <v>3.操作锁定儿童座椅下锚点（ISOFIX anchors）</v>
      </c>
      <c r="G18" s="80" t="str">
        <v>3.当未锁定状态解除，消息中心提示自动清除</v>
      </c>
      <c r="H18" s="33" t="str">
        <v>P1</v>
      </c>
      <c r="I18" s="67" t="str">
        <v>Pass</v>
      </c>
      <c r="J18" s="33"/>
      <c r="K18" s="33"/>
      <c r="L18" s="33"/>
      <c r="M18" s="33"/>
      <c r="N18" s="60"/>
      <c r="O18" s="104"/>
      <c r="P18" s="71"/>
      <c r="Q18" s="71"/>
      <c r="R18" s="71"/>
    </row>
    <row customHeight="true" ht="46" r="19">
      <c r="A19" s="2">
        <v>22</v>
      </c>
      <c r="B19" s="33" t="str">
        <v>SYNC+_0129</v>
      </c>
      <c r="C19" s="56" t="str">
        <v>蓝牙儿童座椅</v>
      </c>
      <c r="D19" s="2" t="str">
        <v>蓝牙儿童座椅</v>
      </c>
      <c r="E19" s="80" t="str">
        <v>1.IGN RUN
2.IVI POWER ON
3.儿童座椅已连接车机且电量正常
</v>
      </c>
      <c r="F19" s="80" t="str">
        <v>1.蓝牙儿童座椅下锚点（ISOFIX anchors）未锁定
</v>
      </c>
      <c r="G19" s="80" t="str">
        <v>1.车机顶部展示消息横幅，同时TTS播报
</v>
      </c>
      <c r="H19" s="33" t="str">
        <v>P0</v>
      </c>
      <c r="I19" s="67" t="str">
        <v>Pass</v>
      </c>
      <c r="J19" s="33"/>
      <c r="K19" s="33"/>
      <c r="L19" s="33"/>
      <c r="M19" s="33"/>
      <c r="N19" s="60"/>
      <c r="O19" s="104"/>
      <c r="P19" s="71"/>
      <c r="Q19" s="71"/>
      <c r="R19" s="71"/>
    </row>
    <row customHeight="true" ht="46" r="20">
      <c r="A20" s="2">
        <v>23</v>
      </c>
      <c r="B20" s="33" t="str">
        <v>SYNC+_0129</v>
      </c>
      <c r="C20" s="56" t="str">
        <v>蓝牙儿童座椅</v>
      </c>
      <c r="D20" s="2" t="str">
        <v>蓝牙儿童座椅</v>
      </c>
      <c r="E20" s="80" t="str">
        <v>1.IGN RUN
2.IVI POWER ON</v>
      </c>
      <c r="F20" s="80" t="str">
        <v>2.下拉车机屏幕状态栏进入消息中心查看提示</v>
      </c>
      <c r="G20" s="80" t="str">
        <v>2.提示信息跟UI相一致</v>
      </c>
      <c r="H20" s="33" t="str">
        <v>P1</v>
      </c>
      <c r="I20" s="67" t="str">
        <v>Pass</v>
      </c>
      <c r="J20" s="33"/>
      <c r="K20" s="33"/>
      <c r="L20" s="33"/>
      <c r="M20" s="33"/>
      <c r="N20" s="60"/>
      <c r="O20" s="104"/>
      <c r="P20" s="71"/>
      <c r="Q20" s="71"/>
      <c r="R20" s="71"/>
    </row>
    <row customHeight="true" ht="46" r="21">
      <c r="A21" s="2">
        <v>24</v>
      </c>
      <c r="B21" s="33" t="str">
        <v>SYNC+_0129</v>
      </c>
      <c r="C21" s="56" t="str">
        <v>蓝牙儿童座椅</v>
      </c>
      <c r="D21" s="2" t="str">
        <v>蓝牙儿童座椅</v>
      </c>
      <c r="E21" s="80" t="str">
        <v>1.IGN RUN
2.IVI POWER ON</v>
      </c>
      <c r="F21" s="80" t="str">
        <v>3.断开儿童座椅蓝牙</v>
      </c>
      <c r="G21" s="80" t="str">
        <v>3.当儿童座椅蓝牙断开时，消息中心提示自动清除</v>
      </c>
      <c r="H21" s="60" t="str">
        <v>P2</v>
      </c>
      <c r="I21" s="67" t="str">
        <v>Pass</v>
      </c>
      <c r="J21" s="33"/>
      <c r="K21" s="60"/>
      <c r="L21" s="33"/>
      <c r="M21" s="60"/>
      <c r="N21" s="60"/>
      <c r="O21" s="104"/>
      <c r="P21" s="71"/>
      <c r="Q21" s="71"/>
      <c r="R21" s="71"/>
    </row>
    <row customHeight="true" ht="46" r="22">
      <c r="A22" s="2">
        <v>25</v>
      </c>
      <c r="B22" s="33" t="str">
        <v>SYNC+_0129</v>
      </c>
      <c r="C22" s="56" t="str">
        <v>蓝牙儿童座椅</v>
      </c>
      <c r="D22" s="2" t="str">
        <v>蓝牙儿童座椅</v>
      </c>
      <c r="E22" s="80" t="str">
        <v>1.IGN RUN
2.IVI POWER ON</v>
      </c>
      <c r="F22" s="80" t="str">
        <v>2.断开儿童座椅蓝牙</v>
      </c>
      <c r="G22" s="80" t="str">
        <v>2.弹出toast提示：{座椅名称}蓝牙连接已断开</v>
      </c>
      <c r="H22" s="60" t="str">
        <v>P1</v>
      </c>
      <c r="I22" s="67" t="str">
        <v>Pass</v>
      </c>
      <c r="J22" s="60"/>
      <c r="K22" s="60"/>
      <c r="L22" s="33"/>
      <c r="M22" s="60"/>
      <c r="N22" s="60"/>
      <c r="O22" s="104"/>
      <c r="P22" s="71"/>
      <c r="Q22" s="71"/>
      <c r="R22" s="71"/>
    </row>
    <row customHeight="true" ht="46" r="23">
      <c r="A23" s="2">
        <v>26</v>
      </c>
      <c r="B23" s="33" t="str">
        <v>SYNC+_0129</v>
      </c>
      <c r="C23" s="56" t="str">
        <v>蓝牙儿童座椅</v>
      </c>
      <c r="D23" s="2" t="str">
        <v>蓝牙儿童座椅</v>
      </c>
      <c r="E23" s="80" t="str">
        <v>1.IGN RUN
2.IVI POWER ON
3.儿童座椅已连接车机且电量正常</v>
      </c>
      <c r="F23" s="80" t="str">
        <v>1.在launcher页面，蓝牙儿童座椅下锚点（ISOFIX anchors）未锁定</v>
      </c>
      <c r="G23" s="80" t="str">
        <v>1.车机顶部展示消息横幅且TTS播报，内容是“你的蓝牙儿童座椅下锚点（ISOFIX anchors）未锁定，请检查”</v>
      </c>
      <c r="H23" s="60" t="str">
        <v>P1</v>
      </c>
      <c r="I23" s="67" t="str">
        <v>Pass</v>
      </c>
      <c r="J23" s="33"/>
      <c r="K23" s="60"/>
      <c r="L23" s="33"/>
      <c r="M23" s="33"/>
      <c r="N23" s="60"/>
      <c r="O23" s="104"/>
      <c r="P23" s="71"/>
      <c r="Q23" s="71"/>
      <c r="R23" s="71"/>
    </row>
    <row customHeight="true" ht="46" r="24">
      <c r="A24" s="2">
        <v>27</v>
      </c>
      <c r="B24" s="33" t="str">
        <v>SYNC+_0129</v>
      </c>
      <c r="C24" s="56" t="str">
        <v>蓝牙儿童座椅</v>
      </c>
      <c r="D24" s="2" t="str">
        <v>蓝牙儿童座椅</v>
      </c>
      <c r="E24" s="80" t="str">
        <v>1.IGN RUN
2.IVI POWER ON
3.儿童座椅已连接车机且电量正常</v>
      </c>
      <c r="F24" s="80" t="str">
        <v>1.导航引导状态播报路况时，蓝牙儿童座椅下锚点（ISOFIX anchors）未锁定</v>
      </c>
      <c r="G24" s="80" t="str">
        <v>1.车机顶部展示消息横幅且TTS播报，内容是“你的蓝牙儿童座椅下锚点（ISOFIX anchors）未锁定，请检查”，TTS播报打断导航播报</v>
      </c>
      <c r="H24" s="60" t="str">
        <v>P2</v>
      </c>
      <c r="I24" s="67" t="str">
        <v>Pass</v>
      </c>
      <c r="J24" s="33"/>
      <c r="K24" s="60"/>
      <c r="L24" s="33"/>
      <c r="M24" s="33"/>
      <c r="N24" s="60"/>
      <c r="O24" s="104"/>
      <c r="P24" s="71"/>
      <c r="Q24" s="71"/>
      <c r="R24" s="71"/>
    </row>
    <row customHeight="true" ht="46" r="25">
      <c r="A25" s="2">
        <v>28</v>
      </c>
      <c r="B25" s="33" t="str">
        <v>SYNC+_0129</v>
      </c>
      <c r="C25" s="56" t="str">
        <v>蓝牙儿童座椅</v>
      </c>
      <c r="D25" s="2" t="str">
        <v>蓝牙儿童座椅</v>
      </c>
      <c r="E25" s="80" t="str">
        <v>1.IGN RUN
2.IVI POWER ON
3.儿童座椅已连接车机且电量正常</v>
      </c>
      <c r="F25" s="80" t="str">
        <v>1.蓝牙儿童座椅下锚点（ISOFIX anchors）未锁定
</v>
      </c>
      <c r="G25" s="80" t="str">
        <v>1.车机顶部展示消息横幅且TTS播报，内容是“你的蓝牙儿童座椅下锚点（ISOFIX anchors）未锁定，请检查”
</v>
      </c>
      <c r="H25" s="60" t="str">
        <v>P1</v>
      </c>
      <c r="I25" s="67" t="str">
        <v>Pass</v>
      </c>
      <c r="J25" s="33"/>
      <c r="K25" s="60"/>
      <c r="L25" s="33"/>
      <c r="M25" s="33"/>
      <c r="N25" s="60"/>
      <c r="O25" s="104"/>
      <c r="P25" s="71"/>
      <c r="Q25" s="71"/>
      <c r="R25" s="71"/>
    </row>
    <row customHeight="true" ht="46" r="26">
      <c r="A26" s="2">
        <v>29</v>
      </c>
      <c r="B26" s="33" t="str">
        <v>SYNC+_0129</v>
      </c>
      <c r="C26" s="56" t="str">
        <v>蓝牙儿童座椅</v>
      </c>
      <c r="D26" s="2" t="str">
        <v>蓝牙儿童座椅</v>
      </c>
      <c r="E26" s="80" t="str">
        <v>1.IGN RUN
2.IVI POWER ON</v>
      </c>
      <c r="F26" s="80" t="str">
        <v>2.导航播报路况</v>
      </c>
      <c r="G26" s="80" t="str">
        <v>2.导航播报打断儿童座椅TTS播报</v>
      </c>
      <c r="H26" s="60" t="str">
        <v>P2</v>
      </c>
      <c r="I26" s="67" t="str">
        <v>Pass</v>
      </c>
      <c r="J26" s="33"/>
      <c r="K26" s="60"/>
      <c r="L26" s="33"/>
      <c r="M26" s="33"/>
      <c r="N26" s="60"/>
      <c r="O26" s="104"/>
      <c r="P26" s="71"/>
      <c r="Q26" s="71"/>
      <c r="R26" s="71"/>
    </row>
    <row customHeight="true" ht="46" r="27">
      <c r="A27" s="2">
        <v>30</v>
      </c>
      <c r="B27" s="33" t="str">
        <v>SYNC+_0129</v>
      </c>
      <c r="C27" s="56" t="str">
        <v>蓝牙儿童座椅</v>
      </c>
      <c r="D27" s="2" t="str">
        <v>蓝牙儿童座椅</v>
      </c>
      <c r="E27" s="80" t="str">
        <v>1.IGN RUN
2.IVI POWER ON
3.儿童座椅已连接车机且电量正常</v>
      </c>
      <c r="F27" s="80" t="str">
        <v>1.随心听播放时，蓝牙儿童座椅下锚点（ISOFIX anchors）未锁定</v>
      </c>
      <c r="G27" s="80" t="str">
        <v>1.车机顶部展示消息横幅，随心听播放与儿童座椅TTS播报 MIX</v>
      </c>
      <c r="H27" s="60" t="str">
        <v>P1</v>
      </c>
      <c r="I27" s="67" t="str">
        <v>Pass</v>
      </c>
      <c r="J27" s="33"/>
      <c r="K27" s="60"/>
      <c r="L27" s="33"/>
      <c r="M27" s="33"/>
      <c r="N27" s="60"/>
      <c r="O27" s="104"/>
      <c r="P27" s="71"/>
      <c r="Q27" s="71"/>
      <c r="R27" s="71"/>
    </row>
    <row customHeight="true" ht="46" r="28">
      <c r="A28" s="2">
        <v>31</v>
      </c>
      <c r="B28" s="33" t="str">
        <v>SYNC+_0129</v>
      </c>
      <c r="C28" s="56" t="str">
        <v>蓝牙儿童座椅</v>
      </c>
      <c r="D28" s="2" t="str">
        <v>蓝牙儿童座椅</v>
      </c>
      <c r="E28" s="80" t="str">
        <v>1.IGN RUN
2.IVI POWER ON
3.儿童座椅已连接车机且电量正常</v>
      </c>
      <c r="F28" s="80" t="str">
        <v>1.蓝牙儿童座椅下锚点（ISOFIX anchors）未锁定
</v>
      </c>
      <c r="G28" s="80" t="str">
        <v>1.车机顶部展示消息横幅，同时TTS播报
</v>
      </c>
      <c r="H28" s="60" t="str">
        <v>P1</v>
      </c>
      <c r="I28" s="67" t="str">
        <v>Pass</v>
      </c>
      <c r="J28" s="33"/>
      <c r="K28" s="60"/>
      <c r="L28" s="33"/>
      <c r="M28" s="33"/>
      <c r="N28" s="60"/>
      <c r="O28" s="104"/>
      <c r="P28" s="71"/>
      <c r="Q28" s="71"/>
      <c r="R28" s="71"/>
    </row>
    <row customHeight="true" ht="46" r="29">
      <c r="A29" s="2">
        <v>32</v>
      </c>
      <c r="B29" s="33" t="str">
        <v>SYNC+_0129</v>
      </c>
      <c r="C29" s="56" t="str">
        <v>蓝牙儿童座椅</v>
      </c>
      <c r="D29" s="2" t="str">
        <v>蓝牙儿童座椅</v>
      </c>
      <c r="E29" s="80" t="str">
        <v>1.IGN RUN
2.IVI POWER ON</v>
      </c>
      <c r="F29" s="80" t="str">
        <v>2.随心听播放</v>
      </c>
      <c r="G29" s="80" t="str">
        <v>2.儿童座椅TTS播报，与随心听MIX</v>
      </c>
      <c r="H29" s="60" t="str">
        <v>P1</v>
      </c>
      <c r="I29" s="67" t="str">
        <v>Pass</v>
      </c>
      <c r="J29" s="33"/>
      <c r="K29" s="60"/>
      <c r="L29" s="33"/>
      <c r="M29" s="33"/>
      <c r="N29" s="60"/>
      <c r="O29" s="104"/>
      <c r="P29" s="71"/>
      <c r="Q29" s="71"/>
      <c r="R29" s="71"/>
    </row>
    <row customHeight="true" ht="46" r="30">
      <c r="A30" s="2">
        <v>33</v>
      </c>
      <c r="B30" s="33" t="str">
        <v>SYNC+_0129</v>
      </c>
      <c r="C30" s="56" t="str">
        <v>蓝牙儿童座椅</v>
      </c>
      <c r="D30" s="2" t="str">
        <v>蓝牙儿童座椅</v>
      </c>
      <c r="E30" s="80" t="str">
        <v>1.IGN RUN
2.IVI POWER ON
3.儿童座椅已连接车机且电量正常</v>
      </c>
      <c r="F30" s="80" t="str">
        <v>1.随心看播放时，蓝牙儿童座椅下锚点（ISOFIX anchors）未锁定</v>
      </c>
      <c r="G30" s="80" t="str">
        <v>1.车机顶部展示消息横幅，随心看播放与儿童座椅TTS播报 MIX</v>
      </c>
      <c r="H30" s="60" t="str">
        <v>P2</v>
      </c>
      <c r="I30" s="67" t="str">
        <v>Pass</v>
      </c>
      <c r="J30" s="33"/>
      <c r="K30" s="60"/>
      <c r="L30" s="33"/>
      <c r="M30" s="33"/>
      <c r="N30" s="60"/>
      <c r="O30" s="104"/>
      <c r="P30" s="71"/>
      <c r="Q30" s="71"/>
      <c r="R30" s="71"/>
    </row>
    <row customHeight="true" ht="46" r="31">
      <c r="A31" s="2">
        <v>34</v>
      </c>
      <c r="B31" s="33" t="str">
        <v>SYNC+_0129</v>
      </c>
      <c r="C31" s="56" t="str">
        <v>蓝牙儿童座椅</v>
      </c>
      <c r="D31" s="2" t="str">
        <v>蓝牙儿童座椅</v>
      </c>
      <c r="E31" s="80" t="str">
        <v>1.IGN RUN
2.IVI POWER ON
3.儿童座椅已连接车机且电量正常</v>
      </c>
      <c r="F31" s="80" t="str">
        <v>1.蓝牙儿童座椅下锚点（ISOFIX anchors）未锁定
</v>
      </c>
      <c r="G31" s="80" t="str">
        <v>1.车机顶部展示消息横幅，同时TTS播报
</v>
      </c>
      <c r="H31" s="60" t="str">
        <v>P2</v>
      </c>
      <c r="I31" s="67" t="str">
        <v>Pass</v>
      </c>
      <c r="J31" s="33"/>
      <c r="K31" s="60"/>
      <c r="L31" s="33"/>
      <c r="M31" s="33"/>
      <c r="N31" s="60"/>
      <c r="O31" s="104"/>
      <c r="P31" s="71"/>
      <c r="Q31" s="71"/>
      <c r="R31" s="71"/>
    </row>
    <row customHeight="true" ht="46" r="32">
      <c r="A32" s="2">
        <v>35</v>
      </c>
      <c r="B32" s="33" t="str">
        <v>SYNC+_0129</v>
      </c>
      <c r="C32" s="56" t="str">
        <v>蓝牙儿童座椅</v>
      </c>
      <c r="D32" s="2" t="str">
        <v>蓝牙儿童座椅</v>
      </c>
      <c r="E32" s="80" t="str">
        <v>1.IGN RUN
2.IVI POWER ON</v>
      </c>
      <c r="F32" s="80" t="str">
        <v>2.随心看播放</v>
      </c>
      <c r="G32" s="80" t="str">
        <v>2.儿童座椅TTS播报，与随心看MIX</v>
      </c>
      <c r="H32" s="60" t="str">
        <v>P2</v>
      </c>
      <c r="I32" s="67" t="str">
        <v>Pass</v>
      </c>
      <c r="J32" s="33"/>
      <c r="K32" s="60"/>
      <c r="L32" s="33"/>
      <c r="M32" s="33"/>
      <c r="N32" s="60"/>
      <c r="O32" s="104"/>
      <c r="P32" s="71"/>
      <c r="Q32" s="71"/>
      <c r="R32" s="71"/>
    </row>
    <row customHeight="true" ht="46" r="33">
      <c r="A33" s="2">
        <v>36</v>
      </c>
      <c r="B33" s="33" t="str">
        <v>SYNC+_0129</v>
      </c>
      <c r="C33" s="56" t="str">
        <v>蓝牙儿童座椅</v>
      </c>
      <c r="D33" s="2" t="str">
        <v>蓝牙儿童座椅</v>
      </c>
      <c r="E33" s="80" t="str">
        <v>1.IGN RUN
2.IVI POWER ON
3.儿童座椅已连接车机且电量正常</v>
      </c>
      <c r="F33" s="80" t="str">
        <v>1.来电时，蓝牙儿童座椅下锚点（ISOFIX anchors）未锁定</v>
      </c>
      <c r="G33" s="80" t="str">
        <v>1.播放来电音，车机顶部展示消息横幅，不播放儿童座椅TTS</v>
      </c>
      <c r="H33" s="60" t="str">
        <v>P1</v>
      </c>
      <c r="I33" s="67" t="str">
        <v>Pass</v>
      </c>
      <c r="J33" s="33"/>
      <c r="K33" s="60"/>
      <c r="L33" s="33"/>
      <c r="M33" s="33"/>
      <c r="N33" s="60"/>
      <c r="O33" s="104"/>
      <c r="P33" s="71"/>
      <c r="Q33" s="71"/>
      <c r="R33" s="71"/>
    </row>
    <row customHeight="true" ht="46" r="34">
      <c r="A34" s="2">
        <v>37</v>
      </c>
      <c r="B34" s="33" t="str">
        <v>SYNC+_0129</v>
      </c>
      <c r="C34" s="56" t="str">
        <v>蓝牙儿童座椅</v>
      </c>
      <c r="D34" s="2" t="str">
        <v>蓝牙儿童座椅</v>
      </c>
      <c r="E34" s="80" t="str">
        <v>1.IGN RUN
2.IVI POWER ON
3.儿童座椅已连接车机且电量正常</v>
      </c>
      <c r="F34" s="80" t="str">
        <v>1.蓝牙儿童座椅下锚点（ISOFIX anchors）未锁定
</v>
      </c>
      <c r="G34" s="80" t="str">
        <v>1.车机顶部展示消息横幅，同时TTS播报
</v>
      </c>
      <c r="H34" s="60" t="str">
        <v>P1</v>
      </c>
      <c r="I34" s="67" t="str">
        <v>Pass</v>
      </c>
      <c r="J34" s="33"/>
      <c r="K34" s="60"/>
      <c r="L34" s="33"/>
      <c r="M34" s="33"/>
      <c r="N34" s="60"/>
      <c r="O34" s="104"/>
      <c r="P34" s="71"/>
      <c r="Q34" s="71"/>
      <c r="R34" s="71"/>
    </row>
    <row customHeight="true" ht="46" r="35">
      <c r="A35" s="2">
        <v>38</v>
      </c>
      <c r="B35" s="33" t="str">
        <v>SYNC+_0129</v>
      </c>
      <c r="C35" s="56" t="str">
        <v>蓝牙儿童座椅</v>
      </c>
      <c r="D35" s="2" t="str">
        <v>蓝牙儿童座椅</v>
      </c>
      <c r="E35" s="80" t="str">
        <v>1.IGN RUN
2.IVI POWER ON</v>
      </c>
      <c r="F35" s="80" t="str">
        <v>2.来电</v>
      </c>
      <c r="G35" s="80" t="str">
        <v>2.来电打断儿童座椅TTS</v>
      </c>
      <c r="H35" s="60" t="str">
        <v>P1</v>
      </c>
      <c r="I35" s="67" t="str">
        <v>Pass</v>
      </c>
      <c r="J35" s="33"/>
      <c r="K35" s="60"/>
      <c r="L35" s="33"/>
      <c r="M35" s="33"/>
      <c r="N35" s="60"/>
      <c r="O35" s="104"/>
      <c r="P35" s="71"/>
      <c r="Q35" s="71"/>
      <c r="R35" s="71"/>
    </row>
    <row customHeight="true" ht="46" r="36">
      <c r="A36" s="2">
        <v>39</v>
      </c>
      <c r="B36" s="33" t="str">
        <v>SYNC+_0129</v>
      </c>
      <c r="C36" s="56" t="str">
        <v>蓝牙儿童座椅</v>
      </c>
      <c r="D36" s="2" t="str">
        <v>蓝牙儿童座椅</v>
      </c>
      <c r="E36" s="80" t="str">
        <v>1.IGN RUN
2.IVI POWER ON
3.儿童座椅已连接车机且电量正常</v>
      </c>
      <c r="F36" s="80" t="str">
        <v>1.播放系统提示音时，蓝牙儿童座椅下锚点（ISOFIX anchors）未锁定</v>
      </c>
      <c r="G36" s="80" t="str">
        <v>1.车机顶部展示消息横幅并播报儿童座椅TTS，系统提示音被打断</v>
      </c>
      <c r="H36" s="60" t="str">
        <v>P2</v>
      </c>
      <c r="I36" s="67" t="str">
        <v>Pass</v>
      </c>
      <c r="J36" s="33"/>
      <c r="K36" s="60"/>
      <c r="L36" s="33"/>
      <c r="M36" s="107"/>
      <c r="N36" s="60"/>
      <c r="O36" s="104"/>
      <c r="P36" s="71"/>
      <c r="Q36" s="71"/>
      <c r="R36" s="71"/>
    </row>
    <row customHeight="true" ht="46" r="37">
      <c r="A37" s="2">
        <v>40</v>
      </c>
      <c r="B37" s="33" t="str">
        <v>SYNC+_0129</v>
      </c>
      <c r="C37" s="56" t="str">
        <v>蓝牙儿童座椅</v>
      </c>
      <c r="D37" s="2" t="str">
        <v>蓝牙儿童座椅</v>
      </c>
      <c r="E37" s="80" t="str">
        <v>1.IGN RUN
2.IVI POWER ON
3.儿童座椅已连接车机且电量正常</v>
      </c>
      <c r="F37" s="80" t="str">
        <v>1.蓝牙儿童座椅下锚点（ISOFIX anchors）未锁定
</v>
      </c>
      <c r="G37" s="80" t="str">
        <v>1.车机顶部展示消息横幅并播报儿童座椅TTS
</v>
      </c>
      <c r="H37" s="60" t="str">
        <v>P2</v>
      </c>
      <c r="I37" s="67" t="str">
        <v>Pass</v>
      </c>
      <c r="J37" s="33"/>
      <c r="K37" s="60"/>
      <c r="L37" s="33"/>
      <c r="M37" s="33"/>
      <c r="N37" s="60"/>
      <c r="O37" s="104"/>
      <c r="P37" s="71"/>
      <c r="Q37" s="71"/>
      <c r="R37" s="71"/>
    </row>
    <row customHeight="true" ht="46" r="38">
      <c r="A38" s="2">
        <v>41</v>
      </c>
      <c r="B38" s="33" t="str">
        <v>SYNC+_0129</v>
      </c>
      <c r="C38" s="56" t="str">
        <v>蓝牙儿童座椅</v>
      </c>
      <c r="D38" s="2" t="str">
        <v>蓝牙儿童座椅</v>
      </c>
      <c r="E38" s="80" t="str">
        <v>1.IGN RUN
2.IVI POWER ON</v>
      </c>
      <c r="F38" s="80" t="str">
        <v>2.播放系统提示音</v>
      </c>
      <c r="G38" s="80" t="str">
        <v>2.儿童座椅TTS被打断</v>
      </c>
      <c r="H38" s="60" t="str">
        <v>P2</v>
      </c>
      <c r="I38" s="67" t="str">
        <v>Pass</v>
      </c>
      <c r="J38" s="33"/>
      <c r="K38" s="60"/>
      <c r="L38" s="33"/>
      <c r="M38" s="107"/>
      <c r="N38" s="60"/>
      <c r="O38" s="104"/>
      <c r="P38" s="71"/>
      <c r="Q38" s="71"/>
      <c r="R38" s="71"/>
    </row>
    <row customHeight="true" ht="46" r="39">
      <c r="A39" s="2">
        <v>42</v>
      </c>
      <c r="B39" s="33" t="str">
        <v>SYNC+_0129</v>
      </c>
      <c r="C39" s="56" t="str">
        <v>蓝牙儿童座椅</v>
      </c>
      <c r="D39" s="2" t="str">
        <v>蓝牙儿童座椅</v>
      </c>
      <c r="E39" s="80" t="str">
        <v>1.IGN RUN
2.IVI POWER ON
3.儿童座椅已连接车机且电量正常</v>
      </c>
      <c r="F39" s="80" t="str">
        <v>1.唤醒语音时，蓝牙儿童座椅下锚点（ISOFIX anchors）未锁定</v>
      </c>
      <c r="G39" s="80" t="str">
        <v>1.车机顶部展示消息横幅，播语音时不播儿童座椅TTS</v>
      </c>
      <c r="H39" s="60" t="str">
        <v>P1</v>
      </c>
      <c r="I39" s="67" t="str">
        <v>Fail</v>
      </c>
      <c r="J39" s="33" t="s">
        <v>10</v>
      </c>
      <c r="K39" s="60"/>
      <c r="L39" s="33"/>
      <c r="M39" s="33"/>
      <c r="N39" s="60"/>
      <c r="O39" s="104"/>
      <c r="P39" s="71"/>
      <c r="Q39" s="71"/>
      <c r="R39" s="71"/>
    </row>
    <row customHeight="true" ht="46" r="40">
      <c r="A40" s="2">
        <v>43</v>
      </c>
      <c r="B40" s="33" t="str">
        <v>SYNC+_0129</v>
      </c>
      <c r="C40" s="56" t="str">
        <v>蓝牙儿童座椅</v>
      </c>
      <c r="D40" s="2" t="str">
        <v>蓝牙儿童座椅</v>
      </c>
      <c r="E40" s="80" t="str">
        <v>1.IGN RUN
2.IVI POWER ON
3.儿童座椅已连接车机且电量正常</v>
      </c>
      <c r="F40" s="80" t="str">
        <v>1.蓝牙儿童座椅下锚点（ISOFIX anchors）未锁定
</v>
      </c>
      <c r="G40" s="80" t="str">
        <v>1.车机顶部展示消息横幅并播报儿童座椅TTS
</v>
      </c>
      <c r="H40" s="60" t="str">
        <v>P1</v>
      </c>
      <c r="I40" s="67" t="str">
        <v>Pass</v>
      </c>
      <c r="J40" s="33"/>
      <c r="K40" s="60"/>
      <c r="L40" s="33"/>
      <c r="M40" s="33"/>
      <c r="N40" s="60"/>
      <c r="O40" s="104"/>
      <c r="P40" s="71"/>
      <c r="Q40" s="71"/>
      <c r="R40" s="71"/>
    </row>
    <row customHeight="true" ht="46" r="41">
      <c r="A41" s="2">
        <v>44</v>
      </c>
      <c r="B41" s="33" t="str">
        <v>SYNC+_0129</v>
      </c>
      <c r="C41" s="56" t="str">
        <v>蓝牙儿童座椅</v>
      </c>
      <c r="D41" s="2" t="str">
        <v>蓝牙儿童座椅</v>
      </c>
      <c r="E41" s="80" t="str">
        <v>1.IGN RUN
2.IVI POWER ON</v>
      </c>
      <c r="F41" s="80" t="str">
        <v>1.播放蓝牙儿童座椅下锚点（ISOFIX anchors）未锁定的TTS
2.唤醒语音vr</v>
      </c>
      <c r="G41" s="80" t="str">
        <v>2.停止儿童座椅TTS，播语音</v>
      </c>
      <c r="H41" s="60" t="str">
        <v>P1</v>
      </c>
      <c r="I41" s="67" t="str">
        <v>Block</v>
      </c>
      <c r="J41" s="33" t="s">
        <v>10</v>
      </c>
      <c r="K41" s="60"/>
      <c r="L41" s="33"/>
      <c r="M41" s="49"/>
      <c r="N41" s="60"/>
      <c r="O41" s="104"/>
      <c r="P41" s="71"/>
      <c r="Q41" s="71"/>
      <c r="R41" s="71"/>
    </row>
    <row customHeight="true" ht="46" r="42">
      <c r="A42" s="2">
        <v>45</v>
      </c>
      <c r="B42" s="33" t="str">
        <v>SYNC+_0129</v>
      </c>
      <c r="C42" s="56" t="str">
        <v>蓝牙儿童座椅</v>
      </c>
      <c r="D42" s="2" t="str">
        <v>蓝牙儿童座椅</v>
      </c>
      <c r="E42" s="80" t="str">
        <v>1.IGN RUN
2.IVI POWER ON
3.儿童座椅已连接车机且电量正常</v>
      </c>
      <c r="F42" s="80" t="str">
        <v>1.蓝牙儿童座椅下锚点（ISOFIX anchors）未锁定
</v>
      </c>
      <c r="G42" s="80" t="str">
        <v>1.车机顶部展示消息横幅并播报儿童座椅TTS
</v>
      </c>
      <c r="H42" s="60" t="str">
        <v>P1</v>
      </c>
      <c r="I42" s="67" t="str">
        <v>Pass</v>
      </c>
      <c r="J42" s="33"/>
      <c r="K42" s="60"/>
      <c r="L42" s="33"/>
      <c r="M42" s="105"/>
      <c r="N42" s="60"/>
      <c r="O42" s="104"/>
      <c r="P42" s="71"/>
      <c r="Q42" s="71"/>
      <c r="R42" s="71"/>
    </row>
    <row customHeight="true" ht="46" r="43">
      <c r="A43" s="2">
        <v>46</v>
      </c>
      <c r="B43" s="33" t="str">
        <v>SYNC+_0129</v>
      </c>
      <c r="C43" s="56" t="str">
        <v>蓝牙儿童座椅</v>
      </c>
      <c r="D43" s="2" t="str">
        <v>蓝牙儿童座椅</v>
      </c>
      <c r="E43" s="80" t="str">
        <v>1.IGN RUN
2.IVI POWER ON</v>
      </c>
      <c r="F43" s="80" t="str">
        <v>2.蓝牙儿童座椅下锚点（ISOFIX anchors）已锁定</v>
      </c>
      <c r="G43" s="80" t="str">
        <v>2.座椅安全界面不弹出且无TTS播报</v>
      </c>
      <c r="H43" s="60" t="str">
        <v>P1</v>
      </c>
      <c r="I43" s="67" t="str">
        <v>Pass</v>
      </c>
      <c r="J43" s="33"/>
      <c r="K43" s="60"/>
      <c r="L43" s="60"/>
      <c r="M43" s="105"/>
      <c r="N43" s="60"/>
      <c r="O43" s="104"/>
      <c r="P43" s="71"/>
      <c r="Q43" s="71"/>
      <c r="R43" s="71"/>
    </row>
    <row customHeight="true" ht="59" r="44">
      <c r="A44" s="2">
        <v>47</v>
      </c>
      <c r="B44" s="33" t="str">
        <v>SYNC+_0129</v>
      </c>
      <c r="C44" s="56" t="str">
        <v>蓝牙儿童座椅</v>
      </c>
      <c r="D44" s="2" t="str">
        <v>蓝牙儿童座椅</v>
      </c>
      <c r="E44" s="80" t="str">
        <v>1.IGN RUN
2.IVI POWER ON
3.儿童座椅已连接车机且电量正常</v>
      </c>
      <c r="F44" s="80" t="str">
        <v>1.蓝牙儿童座椅下锚点（ISOFIX anchors）未锁定
</v>
      </c>
      <c r="G44" s="80" t="str">
        <v>1.车机顶部展示消息横幅并播报儿童座椅TTS
</v>
      </c>
      <c r="H44" s="60" t="str">
        <v>P2</v>
      </c>
      <c r="I44" s="67" t="str">
        <v>Pass</v>
      </c>
      <c r="J44" s="33"/>
      <c r="K44" s="60"/>
      <c r="L44" s="33"/>
      <c r="M44" s="33"/>
      <c r="N44" s="60"/>
      <c r="O44" s="104"/>
      <c r="P44" s="71"/>
      <c r="Q44" s="71"/>
      <c r="R44" s="71"/>
    </row>
    <row customHeight="true" ht="49" r="45">
      <c r="A45" s="2">
        <v>48</v>
      </c>
      <c r="B45" s="33" t="str">
        <v>SYNC+_0129</v>
      </c>
      <c r="C45" s="56" t="str">
        <v>蓝牙儿童座椅</v>
      </c>
      <c r="D45" s="2" t="str">
        <v>蓝牙儿童座椅</v>
      </c>
      <c r="E45" s="80" t="str">
        <v>1.IGN RUN
2.IVI POWER ON</v>
      </c>
      <c r="F45" s="80" t="str">
        <v>2.进入精简屏幕/关闭屏幕页面</v>
      </c>
      <c r="G45" s="80" t="str">
        <v>2.进入后，儿童座椅TTS不会播报</v>
      </c>
      <c r="H45" s="60" t="str">
        <v>P2</v>
      </c>
      <c r="I45" s="67" t="str">
        <v>Pass</v>
      </c>
      <c r="J45" s="33"/>
      <c r="K45" s="60"/>
      <c r="L45" s="33"/>
      <c r="M45" s="33"/>
      <c r="N45" s="60"/>
      <c r="O45" s="104"/>
      <c r="P45" s="71"/>
      <c r="Q45" s="71"/>
      <c r="R45" s="71"/>
    </row>
    <row customHeight="true" ht="59" r="46">
      <c r="A46" s="2">
        <v>49</v>
      </c>
      <c r="B46" s="33" t="str">
        <v>SYNC+_0129</v>
      </c>
      <c r="C46" s="56" t="str">
        <v>蓝牙儿童座椅</v>
      </c>
      <c r="D46" s="2" t="str">
        <v>蓝牙儿童座椅</v>
      </c>
      <c r="E46" s="80" t="str">
        <v>1.IGN RUN
2.IVI POWER ON
3.儿童座椅已连接车机且电量正常</v>
      </c>
      <c r="F46" s="80" t="str">
        <v>1.进入精简屏幕/关闭屏幕页面
</v>
      </c>
      <c r="G46" s="80" t="str">
        <v>1.屏幕不会展示消息横幅</v>
      </c>
      <c r="H46" s="60" t="str">
        <v>P2</v>
      </c>
      <c r="I46" s="67" t="str">
        <v>Pass</v>
      </c>
      <c r="J46" s="60"/>
      <c r="K46" s="60"/>
      <c r="L46" s="33"/>
      <c r="M46" s="60"/>
      <c r="N46" s="60"/>
      <c r="O46" s="104"/>
      <c r="P46" s="71"/>
      <c r="Q46" s="71"/>
      <c r="R46" s="71"/>
    </row>
    <row customHeight="true" ht="49" r="47">
      <c r="A47" s="2">
        <v>50</v>
      </c>
      <c r="B47" s="33" t="str">
        <v>SYNC+_0129</v>
      </c>
      <c r="C47" s="56" t="str">
        <v>蓝牙儿童座椅</v>
      </c>
      <c r="D47" s="2" t="str">
        <v>蓝牙儿童座椅</v>
      </c>
      <c r="E47" s="80" t="str">
        <v>1.IGN RUN
2.IVI POWER ON</v>
      </c>
      <c r="F47" s="80" t="str">
        <v>2.蓝牙儿童座椅下锚点（ISOFIX anchors）未锁定</v>
      </c>
      <c r="G47" s="80" t="str">
        <v>2.车机顶部展示消息横幅并播报儿童座椅TTS</v>
      </c>
      <c r="H47" s="60" t="str">
        <v>P2</v>
      </c>
      <c r="I47" s="67" t="str">
        <v>Pass</v>
      </c>
      <c r="J47" s="33"/>
      <c r="K47" s="60"/>
      <c r="L47" s="33"/>
      <c r="M47" s="33"/>
      <c r="N47" s="60"/>
      <c r="O47" s="104"/>
      <c r="P47" s="71"/>
      <c r="Q47" s="71"/>
      <c r="R47" s="71"/>
    </row>
    <row customHeight="true" ht="73" r="48">
      <c r="A48" s="2">
        <v>51</v>
      </c>
      <c r="B48" s="33" t="str">
        <v>SYNC+_0129</v>
      </c>
      <c r="C48" s="56" t="str">
        <v>蓝牙儿童座椅</v>
      </c>
      <c r="D48" s="2" t="str">
        <v>蓝牙儿童座椅</v>
      </c>
      <c r="E48" s="80" t="str">
        <v>1.IGN RUN
2.IVI POWER ON
3.儿童座椅已连接车机且电量正常
4.儿童座椅未锁住</v>
      </c>
      <c r="F48" s="80" t="str">
        <v>1.等待未锁住的横幅消息进入消息中心，再锁住儿童座椅，查看消息中心状态</v>
      </c>
      <c r="G48" s="80" t="str">
        <v>1.进入消息中心同时取消消息通知</v>
      </c>
      <c r="H48" s="60" t="str">
        <v>P2</v>
      </c>
      <c r="I48" s="67" t="str">
        <v>Pass</v>
      </c>
      <c r="J48" s="33"/>
      <c r="K48" s="60"/>
      <c r="L48" s="33"/>
      <c r="M48" s="60"/>
      <c r="N48" s="60"/>
      <c r="O48" s="104"/>
      <c r="P48" s="71"/>
      <c r="Q48" s="71"/>
      <c r="R48" s="71"/>
    </row>
    <row customHeight="true" ht="73" r="49">
      <c r="A49" s="2">
        <v>52</v>
      </c>
      <c r="B49" s="33" t="str">
        <v>SYNC+_0129</v>
      </c>
      <c r="C49" s="56" t="str">
        <v>蓝牙儿童座椅</v>
      </c>
      <c r="D49" s="2" t="str">
        <v>蓝牙儿童座椅</v>
      </c>
      <c r="E49" s="80" t="str">
        <v>1.IGN RUN
2.IVI POWER ON
3.儿童座椅已连接车机且电量正常
4.儿童座椅已锁住</v>
      </c>
      <c r="F49" s="80" t="str">
        <v>1.等待电量低的横幅消息进入消息中心，将儿童座椅电量充到20%以上，查看消息中心状态</v>
      </c>
      <c r="G49" s="80" t="str">
        <v>1.上一次的低电量消息不会取消</v>
      </c>
      <c r="H49" s="60" t="str">
        <v>P2</v>
      </c>
      <c r="I49" s="67" t="str">
        <v>Pass</v>
      </c>
      <c r="J49" s="33"/>
      <c r="K49" s="60"/>
      <c r="L49" s="33"/>
      <c r="M49" s="33"/>
      <c r="N49" s="60"/>
      <c r="O49" s="104"/>
      <c r="P49" s="71"/>
      <c r="Q49" s="71"/>
      <c r="R49" s="71"/>
    </row>
    <row customHeight="true" ht="73" r="50">
      <c r="A50" s="2">
        <v>53</v>
      </c>
      <c r="B50" s="33" t="str">
        <v>SYNC+_0129</v>
      </c>
      <c r="C50" s="56" t="str">
        <v>蓝牙儿童座椅</v>
      </c>
      <c r="D50" s="2" t="str">
        <v>蓝牙儿童座椅</v>
      </c>
      <c r="E50" s="80" t="str">
        <v>1.IGN RUN
2.IVI POWER ON
3.儿童座椅已连接车机且电量正常
4.儿童座椅未锁住</v>
      </c>
      <c r="F50" s="80" t="str">
        <v>1.等待未锁住的横幅消息进入消息中心，关闭儿童座椅，查看消息中心状态</v>
      </c>
      <c r="G50" s="80" t="str">
        <v>1.进入消息中心同时取消消息通知</v>
      </c>
      <c r="H50" s="60" t="str">
        <v>P2</v>
      </c>
      <c r="I50" s="67" t="str">
        <v>Pass</v>
      </c>
      <c r="J50" s="33"/>
      <c r="K50" s="60"/>
      <c r="L50" s="33"/>
      <c r="M50" s="33"/>
      <c r="N50" s="60"/>
      <c r="O50" s="104"/>
      <c r="P50" s="71"/>
      <c r="Q50" s="71"/>
      <c r="R50" s="71"/>
    </row>
    <row customHeight="true" ht="73" r="51">
      <c r="A51" s="2">
        <v>54</v>
      </c>
      <c r="B51" s="33" t="str">
        <v>SYNC+_0129</v>
      </c>
      <c r="C51" s="56" t="str">
        <v>蓝牙儿童座椅</v>
      </c>
      <c r="D51" s="2" t="str">
        <v>蓝牙儿童座椅</v>
      </c>
      <c r="E51" s="80" t="str">
        <v>1.IGN RUN
2.IVI POWER ON
3.儿童座椅已连接车机且电量正常
4.儿童座椅已锁住</v>
      </c>
      <c r="F51" s="80" t="str">
        <v>1.儿童座椅电量低
</v>
      </c>
      <c r="G51" s="80" t="str">
        <v>1.车机顶部展示电量低消息显示在消息中心
</v>
      </c>
      <c r="H51" s="60" t="str">
        <v>P2</v>
      </c>
      <c r="I51" s="67" t="str">
        <v>Pass</v>
      </c>
      <c r="J51" s="33"/>
      <c r="K51" s="60"/>
      <c r="L51" s="33"/>
      <c r="M51" s="33"/>
      <c r="N51" s="60"/>
      <c r="O51" s="104"/>
      <c r="P51" s="71"/>
      <c r="Q51" s="71"/>
      <c r="R51" s="71"/>
    </row>
    <row customHeight="true" ht="49" r="52">
      <c r="A52" s="2">
        <v>55</v>
      </c>
      <c r="B52" s="33" t="str">
        <v>SYNC+_0129</v>
      </c>
      <c r="C52" s="56" t="str">
        <v>蓝牙儿童座椅</v>
      </c>
      <c r="D52" s="2" t="str">
        <v>蓝牙儿童座椅</v>
      </c>
      <c r="E52" s="80" t="str">
        <v>1.IGN RUN
2.IVI POWER ON</v>
      </c>
      <c r="F52" s="80" t="str">
        <v>2.关闭儿童座椅，查看消息中心状态</v>
      </c>
      <c r="G52" s="80" t="str">
        <v>2.进入消息中心同时取消消息通知</v>
      </c>
      <c r="H52" s="60" t="str">
        <v>P2</v>
      </c>
      <c r="I52" s="67" t="str">
        <v>Pass</v>
      </c>
      <c r="J52" s="33"/>
      <c r="K52" s="60"/>
      <c r="L52" s="33"/>
      <c r="M52" s="33"/>
      <c r="N52" s="60"/>
      <c r="O52" s="104"/>
      <c r="P52" s="71"/>
      <c r="Q52" s="71"/>
      <c r="R52" s="71"/>
    </row>
    <row customHeight="true" ht="73" r="53">
      <c r="A53" s="2">
        <v>56</v>
      </c>
      <c r="B53" s="33" t="str">
        <v>SYNC+_0129</v>
      </c>
      <c r="C53" s="56" t="str">
        <v>蓝牙儿童座椅</v>
      </c>
      <c r="D53" s="2" t="str">
        <v>蓝牙儿童座椅</v>
      </c>
      <c r="E53" s="80" t="str">
        <v>1.IGN RUN
2.IVI POWER ON
3.儿童座椅已连接车机且电量正常
4.儿童座椅已锁住</v>
      </c>
      <c r="F53" s="80" t="str">
        <v>1.儿童座椅电量低
</v>
      </c>
      <c r="G53" s="80" t="str">
        <v>1.车机顶部展示电量低消息横幅且TTS播报
</v>
      </c>
      <c r="H53" s="60" t="str">
        <v>P2</v>
      </c>
      <c r="I53" s="67" t="str">
        <v>Pass</v>
      </c>
      <c r="J53" s="33"/>
      <c r="K53" s="60"/>
      <c r="L53" s="33"/>
      <c r="M53" s="33"/>
      <c r="N53" s="60"/>
      <c r="O53" s="104"/>
      <c r="P53" s="71"/>
      <c r="Q53" s="71"/>
      <c r="R53" s="71"/>
    </row>
    <row customHeight="true" ht="49" r="54">
      <c r="A54" s="2">
        <v>57</v>
      </c>
      <c r="B54" s="33" t="str">
        <v>SYNC+_0129</v>
      </c>
      <c r="C54" s="56" t="str">
        <v>蓝牙儿童座椅</v>
      </c>
      <c r="D54" s="2" t="str">
        <v>蓝牙儿童座椅</v>
      </c>
      <c r="E54" s="80" t="str">
        <v>1.IGN RUN
2.IVI POWER ON</v>
      </c>
      <c r="F54" s="80" t="str">
        <v>2.重启车机</v>
      </c>
      <c r="G54" s="80" t="str">
        <v>2.车机重启后会再播报电量低消息</v>
      </c>
      <c r="H54" s="60" t="str">
        <v>P2</v>
      </c>
      <c r="I54" s="67" t="str">
        <v>Pass</v>
      </c>
      <c r="J54" s="33"/>
      <c r="K54" s="60"/>
      <c r="L54" s="33"/>
      <c r="M54" s="33"/>
      <c r="N54" s="60"/>
      <c r="O54" s="104"/>
      <c r="P54" s="71"/>
      <c r="Q54" s="71"/>
      <c r="R54" s="71"/>
    </row>
    <row customHeight="true" ht="73" r="55">
      <c r="A55" s="2">
        <v>58</v>
      </c>
      <c r="B55" s="33" t="str">
        <v>SYNC+_0129</v>
      </c>
      <c r="C55" s="56" t="str">
        <v>蓝牙儿童座椅</v>
      </c>
      <c r="D55" s="2" t="str">
        <v>蓝牙儿童座椅</v>
      </c>
      <c r="E55" s="80" t="str">
        <v>1.IGN RUN
2.IVI POWER ON
3.儿童座椅已连接车机且电量正常
4.儿童座椅已锁住</v>
      </c>
      <c r="F55" s="80" t="str">
        <v>1.儿童座椅电量低
</v>
      </c>
      <c r="G55" s="80" t="str">
        <v>1.车机顶部展示电量低消息横幅且TTS播报
</v>
      </c>
      <c r="H55" s="60" t="str">
        <v>P2</v>
      </c>
      <c r="I55" s="67" t="str">
        <v>Pass</v>
      </c>
      <c r="J55" s="33"/>
      <c r="K55" s="60"/>
      <c r="L55" s="33"/>
      <c r="M55" s="33"/>
      <c r="N55" s="60"/>
      <c r="O55" s="104"/>
      <c r="P55" s="71"/>
      <c r="Q55" s="71"/>
      <c r="R55" s="71"/>
    </row>
    <row customHeight="true" ht="49" r="56">
      <c r="A56" s="2">
        <v>59</v>
      </c>
      <c r="B56" s="33" t="str">
        <v>SYNC+_0129</v>
      </c>
      <c r="C56" s="56" t="str">
        <v>蓝牙儿童座椅</v>
      </c>
      <c r="D56" s="2" t="str">
        <v>蓝牙儿童座椅</v>
      </c>
      <c r="E56" s="80" t="str">
        <v>1.IGN RUN
2.IVI POWER ON</v>
      </c>
      <c r="F56" s="80" t="str">
        <v>2. adb shell am force-stop com.yfve.settings</v>
      </c>
      <c r="G56" s="80" t="str">
        <v>2.setting crash 后不会再播报电量异常弹窗</v>
      </c>
      <c r="H56" s="60" t="str">
        <v>P2</v>
      </c>
      <c r="I56" s="67" t="str">
        <v>Pass</v>
      </c>
      <c r="J56" s="33"/>
      <c r="K56" s="60"/>
      <c r="L56" s="33"/>
      <c r="M56" s="33"/>
      <c r="N56" s="60"/>
      <c r="O56" s="104"/>
      <c r="P56" s="71"/>
      <c r="Q56" s="71"/>
      <c r="R56" s="71"/>
    </row>
    <row customHeight="true" ht="73" r="57">
      <c r="A57" s="2">
        <v>60</v>
      </c>
      <c r="B57" s="33" t="str">
        <v>SYNC+_0129</v>
      </c>
      <c r="C57" s="56" t="str">
        <v>蓝牙儿童座椅</v>
      </c>
      <c r="D57" s="2" t="str">
        <v>蓝牙儿童座椅</v>
      </c>
      <c r="E57" s="80" t="str">
        <v>1.IGN RUN
2.IVI POWER ON
3.儿童座椅已连接车机且电量正常
4.儿童座椅已锁住</v>
      </c>
      <c r="F57" s="80" t="str">
        <v>1.儿童座椅电量低
</v>
      </c>
      <c r="G57" s="80" t="str">
        <v>1.车机顶部展示电量低消息横幅且TTS播报
</v>
      </c>
      <c r="H57" s="60" t="str">
        <v>P2</v>
      </c>
      <c r="I57" s="67" t="str">
        <v>Pass</v>
      </c>
      <c r="J57" s="33"/>
      <c r="K57" s="60"/>
      <c r="L57" s="33"/>
      <c r="M57" s="33"/>
      <c r="N57" s="60"/>
      <c r="O57" s="104"/>
      <c r="P57" s="71"/>
      <c r="Q57" s="71"/>
      <c r="R57" s="71"/>
    </row>
    <row customHeight="true" ht="49" r="58">
      <c r="A58" s="2">
        <v>61</v>
      </c>
      <c r="B58" s="33" t="str">
        <v>SYNC+_0129</v>
      </c>
      <c r="C58" s="56" t="str">
        <v>蓝牙儿童座椅</v>
      </c>
      <c r="D58" s="2" t="str">
        <v>蓝牙儿童座椅</v>
      </c>
      <c r="E58" s="80" t="str">
        <v>1.IGN RUN
2.IVI POWER ON</v>
      </c>
      <c r="F58" s="80" t="str">
        <v>2.系统复位后重新连接该座椅</v>
      </c>
      <c r="G58" s="80" t="str">
        <v>2.复位后重新连接会再播报一次</v>
      </c>
      <c r="H58" s="60" t="str">
        <v>P2</v>
      </c>
      <c r="I58" s="67" t="str">
        <v>Pass</v>
      </c>
      <c r="J58" s="33"/>
      <c r="K58" s="60"/>
      <c r="L58" s="33"/>
      <c r="M58" s="33"/>
      <c r="N58" s="60"/>
      <c r="O58" s="104"/>
      <c r="P58" s="71"/>
      <c r="Q58" s="71"/>
      <c r="R58" s="71"/>
    </row>
    <row customHeight="true" ht="73" r="59">
      <c r="A59" s="2">
        <v>62</v>
      </c>
      <c r="B59" s="33" t="str">
        <v>SYNC+_0129</v>
      </c>
      <c r="C59" s="56" t="str">
        <v>蓝牙儿童座椅</v>
      </c>
      <c r="D59" s="2" t="str">
        <v>蓝牙儿童座椅</v>
      </c>
      <c r="E59" s="80" t="str">
        <v>1.IGN RUN
2.IVI POWER ON
3.儿童座椅已连接车机且电量正常
4.儿童座椅已锁住</v>
      </c>
      <c r="F59" s="80" t="str">
        <v>1.儿童座椅电量低
</v>
      </c>
      <c r="G59" s="80" t="str">
        <v>1.车机顶部展示电量低消息横幅且TTS播报
</v>
      </c>
      <c r="H59" s="60" t="str">
        <v>P2</v>
      </c>
      <c r="I59" s="67" t="str">
        <v>Pass</v>
      </c>
      <c r="J59" s="33"/>
      <c r="K59" s="60"/>
      <c r="L59" s="33"/>
      <c r="M59" s="33"/>
      <c r="N59" s="60"/>
      <c r="O59" s="104"/>
      <c r="P59" s="71"/>
      <c r="Q59" s="71"/>
      <c r="R59" s="71"/>
    </row>
    <row customHeight="true" ht="49" r="60">
      <c r="A60" s="2">
        <v>63</v>
      </c>
      <c r="B60" s="33" t="str">
        <v>SYNC+_0129</v>
      </c>
      <c r="C60" s="56" t="str">
        <v>蓝牙儿童座椅</v>
      </c>
      <c r="D60" s="2" t="str">
        <v>蓝牙儿童座椅</v>
      </c>
      <c r="E60" s="80" t="str">
        <v>1.IGN RUN
2.IVI POWER ON</v>
      </c>
      <c r="F60" s="80" t="str">
        <v>2.删除该座椅后重连</v>
      </c>
      <c r="G60" s="80" t="str">
        <v>2.重连后会播报异常弹窗</v>
      </c>
      <c r="H60" s="60" t="str">
        <v>P2</v>
      </c>
      <c r="I60" s="67" t="str">
        <v>Pass</v>
      </c>
      <c r="J60" s="33"/>
      <c r="K60" s="60"/>
      <c r="L60" s="33"/>
      <c r="M60" s="33"/>
      <c r="N60" s="60"/>
      <c r="O60" s="104"/>
      <c r="P60" s="71"/>
      <c r="Q60" s="71"/>
      <c r="R60" s="71"/>
    </row>
    <row customHeight="true" ht="73" r="61">
      <c r="A61" s="2">
        <v>64</v>
      </c>
      <c r="B61" s="33" t="str">
        <v>SYNC+_0129</v>
      </c>
      <c r="C61" s="56" t="str">
        <v>蓝牙儿童座椅</v>
      </c>
      <c r="D61" s="2" t="str">
        <v>蓝牙儿童座椅</v>
      </c>
      <c r="E61" s="80" t="str">
        <v>1.IGN RUN
2.IVI POWER ON
3.儿童座椅已连接车机且电量正常
4.儿童座椅已锁住</v>
      </c>
      <c r="F61" s="80" t="str">
        <v>1.儿童座椅电量低
</v>
      </c>
      <c r="G61" s="80" t="str">
        <v>1.车机顶部展示电量低消息横幅且TTS播报
</v>
      </c>
      <c r="H61" s="60" t="str">
        <v>P2</v>
      </c>
      <c r="I61" s="67" t="str">
        <v>Pass</v>
      </c>
      <c r="J61" s="33"/>
      <c r="K61" s="60"/>
      <c r="L61" s="33"/>
      <c r="M61" s="33"/>
      <c r="N61" s="60"/>
      <c r="O61" s="104"/>
      <c r="P61" s="71"/>
      <c r="Q61" s="71"/>
      <c r="R61" s="71"/>
    </row>
    <row customHeight="true" ht="49" r="62">
      <c r="A62" s="2">
        <v>65</v>
      </c>
      <c r="B62" s="33" t="str">
        <v>SYNC+_0129</v>
      </c>
      <c r="C62" s="56" t="str">
        <v>蓝牙儿童座椅</v>
      </c>
      <c r="D62" s="2" t="str">
        <v>蓝牙儿童座椅</v>
      </c>
      <c r="E62" s="80" t="str">
        <v>1.IGN RUN
2.IVI POWER ON</v>
      </c>
      <c r="F62" s="80" t="str">
        <v>2.IGN OFF -&gt; IGN RUN</v>
      </c>
      <c r="G62" s="80" t="str">
        <v>2.不会再播报电量异常弹窗</v>
      </c>
      <c r="H62" s="60" t="str">
        <v>P2</v>
      </c>
      <c r="I62" s="67" t="str">
        <v>Pass</v>
      </c>
      <c r="J62" s="33"/>
      <c r="K62" s="60"/>
      <c r="L62" s="33"/>
      <c r="M62" s="107"/>
      <c r="N62" s="60"/>
      <c r="O62" s="104"/>
      <c r="P62" s="71"/>
      <c r="Q62" s="71"/>
      <c r="R62" s="71"/>
    </row>
    <row customHeight="true" ht="49" r="63">
      <c r="A63" s="2">
        <v>66</v>
      </c>
      <c r="B63" s="33" t="str">
        <v>SYNC+_0129</v>
      </c>
      <c r="C63" s="56" t="str">
        <v>蓝牙儿童座椅</v>
      </c>
      <c r="D63" s="2" t="str">
        <v>蓝牙儿童座椅</v>
      </c>
      <c r="E63" s="80" t="str">
        <v>1.IGN RUN
2.IVI POWER ON</v>
      </c>
      <c r="F63" s="80" t="str">
        <v>1.打开设置&gt;车辆控制&gt;车辆设置&gt;儿童座椅&gt;查看页面
</v>
      </c>
      <c r="G63" s="80" t="str">
        <v>1.显示“已锁住"/“未锁住”
</v>
      </c>
      <c r="H63" s="60" t="str">
        <v>P1</v>
      </c>
      <c r="I63" s="67" t="str">
        <v>Pass</v>
      </c>
      <c r="J63" s="60"/>
      <c r="K63" s="33"/>
      <c r="L63" s="33"/>
      <c r="M63" s="60"/>
      <c r="N63" s="60"/>
      <c r="O63" s="104"/>
      <c r="P63" s="71"/>
      <c r="Q63" s="71"/>
      <c r="R63" s="71"/>
    </row>
    <row customHeight="true" ht="49" r="64">
      <c r="A64" s="2">
        <v>67</v>
      </c>
      <c r="B64" s="33" t="str">
        <v>SYNC+_0129</v>
      </c>
      <c r="C64" s="56" t="str">
        <v>蓝牙儿童座椅</v>
      </c>
      <c r="D64" s="2" t="str">
        <v>蓝牙儿童座椅</v>
      </c>
      <c r="E64" s="80" t="str">
        <v>1.IGN RUN
2.IVI POWER ON</v>
      </c>
      <c r="F64" s="80" t="str">
        <v>1.打开设置&gt;车辆控制&gt;车辆设置&gt;儿童座椅
</v>
      </c>
      <c r="G64" s="80" t="str">
        <v>1.会显示电量示意图
</v>
      </c>
      <c r="H64" s="60" t="str">
        <v>P1</v>
      </c>
      <c r="I64" s="67" t="str">
        <v>Pass</v>
      </c>
      <c r="J64" s="60"/>
      <c r="K64" s="60"/>
      <c r="L64" s="33"/>
      <c r="M64" s="60"/>
      <c r="N64" s="60"/>
      <c r="O64" s="104"/>
      <c r="P64" s="71"/>
      <c r="Q64" s="71"/>
      <c r="R64" s="71"/>
    </row>
    <row customHeight="true" ht="49" r="65">
      <c r="A65" s="2">
        <v>68</v>
      </c>
      <c r="B65" s="33" t="str">
        <v>SYNC+_0129</v>
      </c>
      <c r="C65" s="56" t="str">
        <v>蓝牙儿童座椅</v>
      </c>
      <c r="D65" s="2" t="str">
        <v>蓝牙儿童座椅</v>
      </c>
      <c r="E65" s="80" t="str">
        <v>1.IGN RUN
2.IVI POWER ON</v>
      </c>
      <c r="F65" s="80" t="str">
        <v>2.儿童座椅的电量大于1，小于等于20</v>
      </c>
      <c r="G65" s="80" t="str">
        <v>2.电量显示低，对应低电量的图片</v>
      </c>
      <c r="H65" s="60" t="str">
        <v>P1</v>
      </c>
      <c r="I65" s="67" t="str">
        <v>Pass</v>
      </c>
      <c r="J65" s="33"/>
      <c r="K65" s="60"/>
      <c r="L65" s="33"/>
      <c r="M65" s="33"/>
      <c r="N65" s="60"/>
      <c r="O65" s="104"/>
      <c r="P65" s="71"/>
      <c r="Q65" s="71"/>
      <c r="R65" s="71"/>
    </row>
    <row customHeight="true" ht="49" r="66">
      <c r="A66" s="2">
        <v>69</v>
      </c>
      <c r="B66" s="33" t="str">
        <v>SYNC+_0129</v>
      </c>
      <c r="C66" s="56" t="str">
        <v>蓝牙儿童座椅</v>
      </c>
      <c r="D66" s="2" t="str">
        <v>蓝牙儿童座椅</v>
      </c>
      <c r="E66" s="80" t="str">
        <v>1.IGN RUN
2.IVI POWER ON</v>
      </c>
      <c r="F66" s="80" t="str">
        <v>1.打开设置&gt;车辆控制&gt;车辆设置&gt;儿童座椅
</v>
      </c>
      <c r="G66" s="80" t="str">
        <v>1.会显示电量示意图
</v>
      </c>
      <c r="H66" s="60" t="str">
        <v>P1</v>
      </c>
      <c r="I66" s="67" t="str">
        <v>Pass</v>
      </c>
      <c r="J66" s="60"/>
      <c r="K66" s="60"/>
      <c r="L66" s="33"/>
      <c r="M66" s="60"/>
      <c r="N66" s="60"/>
      <c r="O66" s="104"/>
      <c r="P66" s="71"/>
      <c r="Q66" s="71"/>
      <c r="R66" s="71"/>
    </row>
    <row customHeight="true" ht="49" r="67">
      <c r="A67" s="2">
        <v>70</v>
      </c>
      <c r="B67" s="33" t="str">
        <v>SYNC+_0129</v>
      </c>
      <c r="C67" s="56" t="str">
        <v>蓝牙儿童座椅</v>
      </c>
      <c r="D67" s="2" t="str">
        <v>蓝牙儿童座椅</v>
      </c>
      <c r="E67" s="80" t="str">
        <v>1.IGN RUN
2.IVI POWER ON</v>
      </c>
      <c r="F67" s="80" t="str">
        <v>2.儿童座椅的电量大于20，小于等于50</v>
      </c>
      <c r="G67" s="80" t="str">
        <v>2.电量显示中，对应中电量的图片</v>
      </c>
      <c r="H67" s="60" t="str">
        <v>P1</v>
      </c>
      <c r="I67" s="67" t="str">
        <v>Pass</v>
      </c>
      <c r="J67" s="60"/>
      <c r="K67" s="60"/>
      <c r="L67" s="33"/>
      <c r="M67" s="60"/>
      <c r="N67" s="60"/>
      <c r="O67" s="104"/>
      <c r="P67" s="71"/>
      <c r="Q67" s="71"/>
      <c r="R67" s="71"/>
    </row>
    <row customHeight="true" ht="49" r="68">
      <c r="A68" s="2">
        <v>71</v>
      </c>
      <c r="B68" s="33" t="str">
        <v>SYNC+_0129</v>
      </c>
      <c r="C68" s="56" t="str">
        <v>蓝牙儿童座椅</v>
      </c>
      <c r="D68" s="2" t="str">
        <v>蓝牙儿童座椅</v>
      </c>
      <c r="E68" s="80" t="str">
        <v>1.IGN RUN
2.IVI POWER ON</v>
      </c>
      <c r="F68" s="80" t="str">
        <v>1.打开设置&gt;车辆控制&gt;车辆设置&gt;儿童座椅
</v>
      </c>
      <c r="G68" s="80" t="str">
        <v>1.会显示电量示意图
</v>
      </c>
      <c r="H68" s="60" t="str">
        <v>P1</v>
      </c>
      <c r="I68" s="67" t="str">
        <v>Pass</v>
      </c>
      <c r="J68" s="60"/>
      <c r="K68" s="60"/>
      <c r="L68" s="33"/>
      <c r="M68" s="60"/>
      <c r="N68" s="60"/>
      <c r="O68" s="104"/>
      <c r="P68" s="71"/>
      <c r="Q68" s="71"/>
      <c r="R68" s="71"/>
    </row>
    <row customHeight="true" ht="49" r="69">
      <c r="A69" s="2">
        <v>72</v>
      </c>
      <c r="B69" s="33" t="str">
        <v>SYNC+_0129</v>
      </c>
      <c r="C69" s="56" t="str">
        <v>蓝牙儿童座椅</v>
      </c>
      <c r="D69" s="2" t="str">
        <v>蓝牙儿童座椅</v>
      </c>
      <c r="E69" s="80" t="str">
        <v>1.IGN RUN
2.IVI POWER ON</v>
      </c>
      <c r="F69" s="80" t="str">
        <v>2.儿童座椅的电量大于50，小于等于100</v>
      </c>
      <c r="G69" s="80" t="str">
        <v>2.电量显示高，对应高电量的图片</v>
      </c>
      <c r="H69" s="60" t="str">
        <v>P1</v>
      </c>
      <c r="I69" s="67" t="str">
        <v>Pass</v>
      </c>
      <c r="J69" s="60"/>
      <c r="K69" s="60"/>
      <c r="L69" s="33"/>
      <c r="M69" s="60"/>
      <c r="N69" s="60"/>
      <c r="O69" s="104"/>
      <c r="P69" s="71"/>
      <c r="Q69" s="71"/>
      <c r="R69" s="71"/>
    </row>
    <row customHeight="true" ht="49" r="70">
      <c r="A70" s="2">
        <v>73</v>
      </c>
      <c r="B70" s="33" t="str">
        <v>SYNC+_0129</v>
      </c>
      <c r="C70" s="56" t="str">
        <v>蓝牙儿童座椅</v>
      </c>
      <c r="D70" s="2" t="str">
        <v>蓝牙儿童座椅</v>
      </c>
      <c r="E70" s="80" t="str">
        <v>1.IGN RUN
2.IVI POWER ON</v>
      </c>
      <c r="F70" s="80" t="str">
        <v>1.蓝牙未打开，未连接过儿童座椅，查看车机屏幕状态栏</v>
      </c>
      <c r="G70" s="80" t="str">
        <v>1.车机屏幕状态栏不显示儿童座椅未锁住icon</v>
      </c>
      <c r="H70" s="60" t="str">
        <v>P2</v>
      </c>
      <c r="I70" s="67" t="str">
        <v>Pass</v>
      </c>
      <c r="J70" s="60"/>
      <c r="K70" s="60"/>
      <c r="L70" s="33"/>
      <c r="M70" s="60"/>
      <c r="N70" s="60"/>
      <c r="O70" s="104"/>
      <c r="P70" s="71"/>
      <c r="Q70" s="71"/>
      <c r="R70" s="71"/>
    </row>
    <row customHeight="true" ht="49" r="71">
      <c r="A71" s="2">
        <v>74</v>
      </c>
      <c r="B71" s="33" t="str">
        <v>SYNC+_0129</v>
      </c>
      <c r="C71" s="56" t="str">
        <v>蓝牙儿童座椅</v>
      </c>
      <c r="D71" s="2" t="str">
        <v>蓝牙儿童座椅</v>
      </c>
      <c r="E71" s="80" t="str">
        <v>1.IGN RUN
2.IVI POWER ON
3.手机连接车机蓝牙</v>
      </c>
      <c r="F71" s="80" t="str">
        <v>1.连接儿童座椅，且座椅未锁住，查看车机屏幕状态栏</v>
      </c>
      <c r="G71" s="80" t="str">
        <v>1.车机屏幕状态栏上蓝牙icon取消显示，对应位置显示座椅未锁住icon</v>
      </c>
      <c r="H71" s="60" t="str">
        <v>P2</v>
      </c>
      <c r="I71" s="67" t="str">
        <v>Pass</v>
      </c>
      <c r="J71" s="60"/>
      <c r="K71" s="60"/>
      <c r="L71" s="33"/>
      <c r="M71" s="60"/>
      <c r="N71" s="60"/>
      <c r="O71" s="104"/>
      <c r="P71" s="71"/>
      <c r="Q71" s="71"/>
      <c r="R71" s="71"/>
    </row>
    <row customHeight="true" ht="49" r="72">
      <c r="A72" s="2">
        <v>75</v>
      </c>
      <c r="B72" s="33" t="str">
        <v>SYNC+_0129</v>
      </c>
      <c r="C72" s="56" t="str">
        <v>蓝牙儿童座椅</v>
      </c>
      <c r="D72" s="2" t="str">
        <v>蓝牙儿童座椅</v>
      </c>
      <c r="E72" s="80" t="str">
        <v>1.IGN RUN
2.IVI POWER ON
3.手机连接车机蓝牙</v>
      </c>
      <c r="F72" s="80" t="str">
        <v>1.连接儿童座椅，且座椅未锁住
</v>
      </c>
      <c r="G72" s="80" t="str">
        <v>1.车机屏幕状态栏上座椅icon显示未锁住状态</v>
      </c>
      <c r="H72" s="60" t="str">
        <v>P2</v>
      </c>
      <c r="I72" s="67" t="str">
        <v>Pass</v>
      </c>
      <c r="J72" s="60"/>
      <c r="K72" s="60"/>
      <c r="L72" s="33"/>
      <c r="M72" s="60"/>
      <c r="N72" s="60"/>
      <c r="O72" s="104"/>
      <c r="P72" s="71"/>
      <c r="Q72" s="71"/>
      <c r="R72" s="71"/>
    </row>
    <row customHeight="true" ht="49" r="73">
      <c r="A73" s="2">
        <v>76</v>
      </c>
      <c r="B73" s="33" t="str">
        <v>SYNC+_0129</v>
      </c>
      <c r="C73" s="56" t="str">
        <v>蓝牙儿童座椅</v>
      </c>
      <c r="D73" s="2" t="str">
        <v>蓝牙儿童座椅</v>
      </c>
      <c r="E73" s="80" t="str">
        <v>1.IGN RUN
2.IVI POWER ON</v>
      </c>
      <c r="F73" s="80" t="str" xml:space="preserve">
        <v>2.锁住座椅，查看车机屏幕状态栏 </v>
      </c>
      <c r="G73" s="80" t="str">
        <v>2.车机屏幕状态栏上座椅icon取消显示，对应位置显示蓝牙icon</v>
      </c>
      <c r="H73" s="60" t="str">
        <v>P2</v>
      </c>
      <c r="I73" s="67" t="str">
        <v>Pass</v>
      </c>
      <c r="J73" s="60"/>
      <c r="K73" s="60"/>
      <c r="L73" s="33"/>
      <c r="M73" s="60"/>
      <c r="N73" s="60"/>
      <c r="O73" s="104"/>
      <c r="P73" s="71"/>
      <c r="Q73" s="71"/>
      <c r="R73" s="71"/>
    </row>
    <row customHeight="true" ht="49" r="74">
      <c r="A74" s="2">
        <v>77</v>
      </c>
      <c r="B74" s="33" t="str">
        <v>SYNC+_0129</v>
      </c>
      <c r="C74" s="56" t="str">
        <v>蓝牙儿童座椅</v>
      </c>
      <c r="D74" s="2" t="str">
        <v>蓝牙儿童座椅</v>
      </c>
      <c r="E74" s="80" t="str">
        <v>1.IGN RUN
2.IVI POWER ON
3.手机连接车机蓝牙</v>
      </c>
      <c r="F74" s="80" t="str">
        <v>1.连接儿童座椅，且座椅未锁住
</v>
      </c>
      <c r="G74" s="80" t="str">
        <v>1.车机屏幕状态栏上座椅icon显示未锁住状态</v>
      </c>
      <c r="H74" s="60" t="str">
        <v>P2</v>
      </c>
      <c r="I74" s="67" t="str">
        <v>Pass</v>
      </c>
      <c r="J74" s="60"/>
      <c r="K74" s="60"/>
      <c r="L74" s="33"/>
      <c r="M74" s="60"/>
      <c r="N74" s="60"/>
      <c r="O74" s="104"/>
      <c r="P74" s="71"/>
      <c r="Q74" s="71"/>
      <c r="R74" s="71"/>
    </row>
    <row customHeight="true" ht="49" r="75">
      <c r="A75" s="2">
        <v>78</v>
      </c>
      <c r="B75" s="33" t="str">
        <v>SYNC+_0129</v>
      </c>
      <c r="C75" s="56" t="str">
        <v>蓝牙儿童座椅</v>
      </c>
      <c r="D75" s="2" t="str">
        <v>蓝牙儿童座椅</v>
      </c>
      <c r="E75" s="80" t="str">
        <v>1.IGN RUN
2.IVI POWER ON</v>
      </c>
      <c r="F75" s="80" t="str">
        <v>2.关闭车机蓝牙</v>
      </c>
      <c r="G75" s="80" t="str">
        <v>2.车机屏幕状态栏上座椅icon取消显示</v>
      </c>
      <c r="H75" s="60" t="str">
        <v>P2</v>
      </c>
      <c r="I75" s="67" t="str">
        <v>Pass</v>
      </c>
      <c r="J75" s="60"/>
      <c r="K75" s="60"/>
      <c r="L75" s="33"/>
      <c r="M75" s="60"/>
      <c r="N75" s="60"/>
      <c r="O75" s="104"/>
      <c r="P75" s="71"/>
      <c r="Q75" s="71"/>
      <c r="R75" s="71"/>
    </row>
    <row customHeight="true" ht="49" r="76">
      <c r="A76" s="2">
        <v>79</v>
      </c>
      <c r="B76" s="33" t="str">
        <v>SYNC+_0129</v>
      </c>
      <c r="C76" s="56" t="str">
        <v>蓝牙儿童座椅</v>
      </c>
      <c r="D76" s="2" t="str">
        <v>蓝牙儿童座椅</v>
      </c>
      <c r="E76" s="80" t="str">
        <v>1.IGN RUN
2.IVI POWER ON
3.手机连接车机蓝牙</v>
      </c>
      <c r="F76" s="80" t="str">
        <v>1.连接儿童座椅，且座椅未锁住
</v>
      </c>
      <c r="G76" s="80" t="str">
        <v>1.车机屏幕状态栏上座椅icon显示未锁住状态</v>
      </c>
      <c r="H76" s="60" t="str">
        <v>P2</v>
      </c>
      <c r="I76" s="67" t="str">
        <v>Pass</v>
      </c>
      <c r="J76" s="60"/>
      <c r="K76" s="60"/>
      <c r="L76" s="33"/>
      <c r="M76" s="60"/>
      <c r="N76" s="60"/>
      <c r="O76" s="104"/>
      <c r="P76" s="71"/>
      <c r="Q76" s="71"/>
      <c r="R76" s="71"/>
    </row>
    <row customHeight="true" ht="49" r="77">
      <c r="A77" s="2">
        <v>80</v>
      </c>
      <c r="B77" s="33" t="str">
        <v>SYNC+_0129</v>
      </c>
      <c r="C77" s="56" t="str">
        <v>蓝牙儿童座椅</v>
      </c>
      <c r="D77" s="2" t="str">
        <v>蓝牙儿童座椅</v>
      </c>
      <c r="E77" s="80" t="str">
        <v>1.IGN RUN
2.IVI POWER ON</v>
      </c>
      <c r="F77" s="80" t="str">
        <v>2.删除设备</v>
      </c>
      <c r="G77" s="80" t="str">
        <v>2.车机屏幕状态栏上座椅icon取消显示</v>
      </c>
      <c r="H77" s="60" t="str">
        <v>P2</v>
      </c>
      <c r="I77" s="67" t="str">
        <v>Pass</v>
      </c>
      <c r="J77" s="60"/>
      <c r="K77" s="60"/>
      <c r="L77" s="33"/>
      <c r="M77" s="60"/>
      <c r="N77" s="60"/>
      <c r="O77" s="104"/>
      <c r="P77" s="71"/>
      <c r="Q77" s="71"/>
      <c r="R77" s="71"/>
    </row>
    <row customHeight="true" ht="73" r="78">
      <c r="A78" s="2">
        <v>81</v>
      </c>
      <c r="B78" s="33" t="str">
        <v>SYNC+_0129</v>
      </c>
      <c r="C78" s="56" t="str">
        <v>蓝牙儿童座椅</v>
      </c>
      <c r="D78" s="2" t="str">
        <v>蓝牙儿童座椅</v>
      </c>
      <c r="E78" s="80" t="str">
        <v>1.IGN RUN
2.IVI POWER ON
3.儿童座椅已连接车机且电量正常
4.儿童座椅已锁住</v>
      </c>
      <c r="F78" s="80" t="str">
        <v>1.长按电源键重启车机</v>
      </c>
      <c r="G78" s="80" t="str">
        <v>1.重启后自动连接重启前连接的座椅</v>
      </c>
      <c r="H78" s="60" t="str">
        <v>P1</v>
      </c>
      <c r="I78" s="67" t="str">
        <v>Pass</v>
      </c>
      <c r="J78" s="60"/>
      <c r="K78" s="60"/>
      <c r="L78" s="33"/>
      <c r="M78" s="107"/>
      <c r="N78" s="60"/>
      <c r="O78" s="104"/>
      <c r="P78" s="71"/>
      <c r="Q78" s="71"/>
      <c r="R78" s="71"/>
    </row>
    <row customHeight="true" ht="73" r="79">
      <c r="A79" s="2">
        <v>82</v>
      </c>
      <c r="B79" s="33" t="str">
        <v>SYNC+_0129</v>
      </c>
      <c r="C79" s="56" t="str">
        <v>蓝牙儿童座椅</v>
      </c>
      <c r="D79" s="2" t="str">
        <v>蓝牙儿童座椅</v>
      </c>
      <c r="E79" s="80" t="str">
        <v>1.IGN RUN
2.IVI POWER ON
3.儿童座椅已连接车机且电量正常
4.儿童座椅已锁住</v>
      </c>
      <c r="F79" s="80" t="str">
        <v>1.adb shell am force-stop com.yfve.settings
</v>
      </c>
      <c r="G79" s="80" t="str">
        <v>1.手动退出设置</v>
      </c>
      <c r="H79" s="60" t="str">
        <v>P2</v>
      </c>
      <c r="I79" s="67" t="str">
        <v>Pass</v>
      </c>
      <c r="J79" s="60"/>
      <c r="K79" s="60"/>
      <c r="L79" s="33"/>
      <c r="M79" s="60"/>
      <c r="N79" s="60"/>
      <c r="O79" s="104"/>
      <c r="P79" s="71"/>
      <c r="Q79" s="71"/>
      <c r="R79" s="71"/>
    </row>
    <row customHeight="true" ht="49" r="80">
      <c r="A80" s="2">
        <v>83</v>
      </c>
      <c r="B80" s="33" t="str">
        <v>SYNC+_0129</v>
      </c>
      <c r="C80" s="56" t="str">
        <v>蓝牙儿童座椅</v>
      </c>
      <c r="D80" s="2" t="str">
        <v>蓝牙儿童座椅</v>
      </c>
      <c r="E80" s="80" t="str">
        <v>1.IGN RUN
2.IVI POWER ON</v>
      </c>
      <c r="F80" s="80" t="str">
        <v>2.点击设置</v>
      </c>
      <c r="G80" s="80" t="str">
        <v>2.setting 重启后自动连接重启前连接的座椅</v>
      </c>
      <c r="H80" s="60" t="str">
        <v>P2</v>
      </c>
      <c r="I80" s="67" t="str">
        <v>Pass</v>
      </c>
      <c r="J80" s="60"/>
      <c r="K80" s="60"/>
      <c r="L80" s="33"/>
      <c r="M80" s="60"/>
      <c r="N80" s="60"/>
      <c r="O80" s="104"/>
      <c r="P80" s="71"/>
      <c r="Q80" s="71"/>
      <c r="R80" s="71"/>
    </row>
    <row customHeight="true" ht="73" r="81">
      <c r="A81" s="2">
        <v>84</v>
      </c>
      <c r="B81" s="33" t="str">
        <v>SYNC+_0129</v>
      </c>
      <c r="C81" s="56" t="str">
        <v>蓝牙儿童座椅</v>
      </c>
      <c r="D81" s="2" t="str">
        <v>蓝牙儿童座椅</v>
      </c>
      <c r="E81" s="80" t="str">
        <v>1.IGN RUN
2.IVI POWER ON
3.儿童座椅已连接车机且电量正常
4.儿童座椅已锁住</v>
      </c>
      <c r="F81" s="80" t="str">
        <v>1.熄火开车门进入standby状态
</v>
      </c>
      <c r="G81" s="80" t="str">
        <v>1.车机屏幕熄灭</v>
      </c>
      <c r="H81" s="60" t="str">
        <v>P2</v>
      </c>
      <c r="I81" s="67" t="str">
        <v>Pass</v>
      </c>
      <c r="J81" s="60"/>
      <c r="K81" s="60"/>
      <c r="L81" s="33"/>
      <c r="M81" s="107"/>
      <c r="N81" s="60"/>
      <c r="O81" s="104"/>
      <c r="P81" s="71"/>
      <c r="Q81" s="71"/>
      <c r="R81" s="71"/>
    </row>
    <row customHeight="true" ht="49" r="82">
      <c r="A82" s="2">
        <v>85</v>
      </c>
      <c r="B82" s="33" t="str">
        <v>SYNC+_0129</v>
      </c>
      <c r="C82" s="56" t="str">
        <v>蓝牙儿童座椅</v>
      </c>
      <c r="D82" s="2" t="str">
        <v>蓝牙儿童座椅</v>
      </c>
      <c r="E82" s="80" t="str">
        <v>1.IGN RUN
2.IVI POWER ON</v>
      </c>
      <c r="F82" s="80" t="str">
        <v>2.关车门，按power键进EP</v>
      </c>
      <c r="G82" s="80" t="str">
        <v>2.车机亮屏后会自动连接重启前连接的座椅</v>
      </c>
      <c r="H82" s="60" t="str">
        <v>P2</v>
      </c>
      <c r="I82" s="67" t="str">
        <v>Pass</v>
      </c>
      <c r="J82" s="60"/>
      <c r="K82" s="60"/>
      <c r="L82" s="60"/>
      <c r="M82" s="107"/>
      <c r="N82" s="60"/>
      <c r="O82" s="104"/>
      <c r="P82" s="71"/>
      <c r="Q82" s="71"/>
      <c r="R82" s="71"/>
    </row>
    <row customHeight="true" ht="73" r="83">
      <c r="A83" s="2">
        <v>86</v>
      </c>
      <c r="B83" s="33" t="str">
        <v>SYNC+_0129</v>
      </c>
      <c r="C83" s="56" t="str">
        <v>蓝牙儿童座椅</v>
      </c>
      <c r="D83" s="2" t="str">
        <v>蓝牙儿童座椅</v>
      </c>
      <c r="E83" s="80" t="str">
        <v>1.IGN RUN
2.IVI POWER ON
3.儿童座椅已连接车机且电量正常
4.儿童座椅已锁住</v>
      </c>
      <c r="F83" s="80" t="str">
        <v>1.熄火开车门进入sleep状态
</v>
      </c>
      <c r="G83" s="80" t="str">
        <v>1.车机屏幕熄灭</v>
      </c>
      <c r="H83" s="60" t="str">
        <v>P2</v>
      </c>
      <c r="I83" s="67" t="str">
        <v>Pass</v>
      </c>
      <c r="J83" s="60"/>
      <c r="K83" s="60"/>
      <c r="L83" s="33"/>
      <c r="M83" s="107"/>
      <c r="N83" s="60"/>
      <c r="O83" s="104"/>
      <c r="P83" s="71"/>
      <c r="Q83" s="71"/>
      <c r="R83" s="71"/>
    </row>
    <row customHeight="true" ht="49" r="84">
      <c r="A84" s="2">
        <v>87</v>
      </c>
      <c r="B84" s="33" t="str">
        <v>SYNC+_0129</v>
      </c>
      <c r="C84" s="56" t="str">
        <v>蓝牙儿童座椅</v>
      </c>
      <c r="D84" s="2" t="str">
        <v>蓝牙儿童座椅</v>
      </c>
      <c r="E84" s="80" t="str">
        <v>1.IGN RUN
2.IVI POWER ON
3.儿童座椅已连接车机且电量正常
4.儿童座椅已锁住</v>
      </c>
      <c r="F84" s="80" t="str">
        <v>2.再次点火</v>
      </c>
      <c r="G84" s="80" t="str">
        <v>2.车机亮屏后会自动连接重启前连接的座椅</v>
      </c>
      <c r="H84" s="60" t="str">
        <v>P2</v>
      </c>
      <c r="I84" s="67" t="str">
        <v>Pass</v>
      </c>
      <c r="J84" s="60"/>
      <c r="K84" s="60"/>
      <c r="L84" s="33"/>
      <c r="M84" s="107"/>
      <c r="N84" s="60"/>
      <c r="O84" s="104"/>
      <c r="P84" s="71"/>
      <c r="Q84" s="71"/>
      <c r="R84" s="71"/>
    </row>
    <row customHeight="true" ht="49" r="85">
      <c r="A85" s="2">
        <v>88</v>
      </c>
      <c r="B85" s="33" t="str">
        <v>SYNC+_0129</v>
      </c>
      <c r="C85" s="56" t="str">
        <v>蓝牙儿童座椅</v>
      </c>
      <c r="D85" s="2" t="str">
        <v>蓝牙儿童座椅</v>
      </c>
      <c r="E85" s="80" t="str">
        <v>1.IGN RUN
2.IVI POWER ON
3.儿童座椅已连接车机</v>
      </c>
      <c r="F85" s="80" t="str">
        <v>1.车控搜索儿童座椅，搜索得到的结果，点击结果</v>
      </c>
      <c r="G85" s="80" t="str">
        <v>1.可进入儿童座椅详情页</v>
      </c>
      <c r="H85" s="60" t="str">
        <v>P2</v>
      </c>
      <c r="I85" s="67" t="str">
        <v>Pass</v>
      </c>
      <c r="J85" s="60"/>
      <c r="K85" s="60"/>
      <c r="L85" s="33"/>
      <c r="M85" s="107"/>
      <c r="N85" s="60"/>
      <c r="O85" s="104"/>
      <c r="P85" s="71"/>
      <c r="Q85" s="71"/>
      <c r="R85" s="71"/>
    </row>
    <row customHeight="true" ht="81" r="86">
      <c r="A86" s="2">
        <v>89</v>
      </c>
      <c r="B86" s="33" t="str">
        <v>SYNC+_0129</v>
      </c>
      <c r="C86" s="56" t="str">
        <v>蓝牙儿童座椅</v>
      </c>
      <c r="D86" s="2" t="str">
        <v>蓝牙儿童座椅</v>
      </c>
      <c r="E86" s="80" t="str">
        <v>1.IGN RUN
2.IVI POWER ON
3.儿童座椅已连接车机</v>
      </c>
      <c r="F86" s="80" t="str">
        <v>1.进入儿童座椅详情页，弹出弹窗未锁定/低电量消息横幅，点击消息横幅
2.再点击详情页左上角返回按钮</v>
      </c>
      <c r="G86" s="80" t="str">
        <v>2.点击一次即可退出儿童座椅详情页</v>
      </c>
      <c r="H86" s="60" t="str">
        <v>P2</v>
      </c>
      <c r="I86" s="67" t="str">
        <v>Pass</v>
      </c>
      <c r="J86" s="60"/>
      <c r="K86" s="60"/>
      <c r="L86" s="33"/>
      <c r="M86" s="107"/>
      <c r="N86" s="60"/>
      <c r="O86" s="104"/>
      <c r="P86" s="71"/>
      <c r="Q86" s="71"/>
      <c r="R86" s="71"/>
    </row>
    <row customHeight="true" ht="81" r="87">
      <c r="A87" s="2">
        <v>90</v>
      </c>
      <c r="B87" s="33" t="str">
        <v>SYNC+_0129</v>
      </c>
      <c r="C87" s="56" t="str">
        <v>蓝牙儿童座椅-主题</v>
      </c>
      <c r="D87" s="2" t="str">
        <v>与主题交互</v>
      </c>
      <c r="E87" s="80" t="str">
        <v>1.IGN RUN
2.IVI POWER ON
3.儿童座椅已连接车机</v>
      </c>
      <c r="F87" s="80" t="str">
        <v>1.切换任意出题
2.触发蓝牙儿童座椅未锁定和低电量消息横幅，查看消息中心以及进入儿童座椅详情页</v>
      </c>
      <c r="G87" s="80" t="str">
        <v>2.详情页、图标以及弹窗背景颜色均与主题一一对应</v>
      </c>
      <c r="H87" s="60" t="str">
        <v>P1</v>
      </c>
      <c r="I87" s="67" t="str">
        <v>Pass</v>
      </c>
      <c r="J87" s="60"/>
      <c r="K87" s="60"/>
      <c r="L87" s="33"/>
      <c r="M87" s="107"/>
      <c r="N87" s="60"/>
      <c r="O87" s="104"/>
      <c r="P87" s="71"/>
      <c r="Q87" s="71"/>
      <c r="R87" s="71"/>
    </row>
    <row customHeight="true" ht="81" r="88">
      <c r="A88" s="2"/>
      <c r="B88" s="33"/>
      <c r="C88" s="56" t="str">
        <v>蓝牙儿童座椅-精简模式</v>
      </c>
      <c r="D88" s="56" t="str">
        <v>切换为精简模式以后功能不受影响</v>
      </c>
      <c r="E88" s="56" t="str">
        <v>1.车机供电正常
2.3B2 IGN = Run</v>
      </c>
      <c r="F88" s="56" t="str">
        <v>1.切换为精简模式再切换为普通模式</v>
      </c>
      <c r="G88" s="56" t="str">
        <v>1.功能不受影响</v>
      </c>
      <c r="H88" s="60" t="str">
        <v>P1</v>
      </c>
      <c r="I88" s="67" t="str">
        <v>Pass</v>
      </c>
      <c r="J88" s="60"/>
      <c r="K88" s="60"/>
      <c r="L88" s="33"/>
      <c r="M88" s="107"/>
      <c r="N88" s="60"/>
      <c r="O88" s="104"/>
      <c r="P88" s="71"/>
      <c r="Q88" s="71"/>
      <c r="R88" s="71"/>
    </row>
    <row customHeight="true" ht="49" r="89">
      <c r="A89" s="2">
        <v>91</v>
      </c>
      <c r="B89" s="33" t="str">
        <v>SYNC+_0129</v>
      </c>
      <c r="C89" s="56" t="str">
        <v>蓝牙儿童座椅（U6XX专用）</v>
      </c>
      <c r="D89" s="2" t="str">
        <v>蓝牙儿童座椅</v>
      </c>
      <c r="E89" s="80" t="s">
        <v>11</v>
      </c>
      <c r="F89" s="80" t="s">
        <v>12</v>
      </c>
      <c r="G89" s="80" t="s">
        <v>13</v>
      </c>
      <c r="H89" s="60" t="str">
        <v>P2</v>
      </c>
      <c r="I89" s="67" t="str">
        <v>Pass</v>
      </c>
      <c r="J89" s="60"/>
      <c r="K89" s="60"/>
      <c r="L89" s="33"/>
      <c r="M89" s="107"/>
      <c r="N89" s="60"/>
      <c r="O89" s="104"/>
      <c r="P89" s="71"/>
      <c r="Q89" s="71"/>
      <c r="R89" s="71"/>
    </row>
    <row customHeight="true" ht="49" r="90">
      <c r="A90" s="2">
        <v>92</v>
      </c>
      <c r="B90" s="33" t="str">
        <v>SYNC+_0129</v>
      </c>
      <c r="C90" s="56" t="str">
        <v>蓝牙儿童座椅（U6XX专用）</v>
      </c>
      <c r="D90" s="2" t="str">
        <v>蓝牙儿童座椅</v>
      </c>
      <c r="E90" s="80" t="s">
        <v>11</v>
      </c>
      <c r="F90" s="80" t="s">
        <v>14</v>
      </c>
      <c r="G90" s="80" t="s">
        <v>15</v>
      </c>
      <c r="H90" s="60" t="str">
        <v>P2</v>
      </c>
      <c r="I90" s="67" t="str">
        <v>Pass</v>
      </c>
      <c r="J90" s="60"/>
      <c r="K90" s="60"/>
      <c r="L90" s="33"/>
      <c r="M90" s="107"/>
      <c r="N90" s="60"/>
      <c r="O90" s="104"/>
      <c r="P90" s="71"/>
      <c r="Q90" s="71"/>
      <c r="R90" s="71"/>
    </row>
  </sheetData>
  <mergeCells>
    <mergeCell ref="M40:M41"/>
  </mergeCells>
  <conditionalFormatting sqref="I87:I88">
    <cfRule dxfId="148" operator="equal" priority="2" stopIfTrue="true" type="cellIs">
      <formula>"Block"</formula>
    </cfRule>
  </conditionalFormatting>
  <conditionalFormatting sqref="I87:I88">
    <cfRule dxfId="149" operator="equal" priority="3" stopIfTrue="true" type="cellIs">
      <formula>"NT"</formula>
    </cfRule>
  </conditionalFormatting>
  <conditionalFormatting sqref="I87:I88">
    <cfRule dxfId="150" operator="equal" priority="4" stopIfTrue="true" type="cellIs">
      <formula>"Fail"</formula>
    </cfRule>
  </conditionalFormatting>
  <conditionalFormatting sqref="I87:I88">
    <cfRule dxfId="151" operator="equal" priority="5" stopIfTrue="true" type="cellIs">
      <formula>"Pass"</formula>
    </cfRule>
  </conditionalFormatting>
  <conditionalFormatting sqref="I86:I86">
    <cfRule dxfId="152" operator="equal" priority="6" stopIfTrue="true" type="cellIs">
      <formula>"Block"</formula>
    </cfRule>
  </conditionalFormatting>
  <conditionalFormatting sqref="I86:I86">
    <cfRule dxfId="153" operator="equal" priority="7" stopIfTrue="true" type="cellIs">
      <formula>"NT"</formula>
    </cfRule>
  </conditionalFormatting>
  <conditionalFormatting sqref="I86:I86">
    <cfRule dxfId="154" operator="equal" priority="8" stopIfTrue="true" type="cellIs">
      <formula>"Fail"</formula>
    </cfRule>
  </conditionalFormatting>
  <conditionalFormatting sqref="I86:I86">
    <cfRule dxfId="155" operator="equal" priority="9" stopIfTrue="true" type="cellIs">
      <formula>"Pass"</formula>
    </cfRule>
  </conditionalFormatting>
  <conditionalFormatting sqref="I90:I90">
    <cfRule dxfId="156" operator="equal" priority="10" stopIfTrue="true" type="cellIs">
      <formula>"Block"</formula>
    </cfRule>
  </conditionalFormatting>
  <conditionalFormatting sqref="I90:I90">
    <cfRule dxfId="157" operator="equal" priority="11" stopIfTrue="true" type="cellIs">
      <formula>"NT"</formula>
    </cfRule>
  </conditionalFormatting>
  <conditionalFormatting sqref="I90:I90">
    <cfRule dxfId="158" operator="equal" priority="12" stopIfTrue="true" type="cellIs">
      <formula>"Fail"</formula>
    </cfRule>
  </conditionalFormatting>
  <conditionalFormatting sqref="I90:I90">
    <cfRule dxfId="159" operator="equal" priority="13" stopIfTrue="true" type="cellIs">
      <formula>"Pass"</formula>
    </cfRule>
  </conditionalFormatting>
  <conditionalFormatting sqref="I89:I89">
    <cfRule dxfId="160" operator="equal" priority="14" stopIfTrue="true" type="cellIs">
      <formula>"Block"</formula>
    </cfRule>
  </conditionalFormatting>
  <conditionalFormatting sqref="I89:I89">
    <cfRule dxfId="161" operator="equal" priority="15" stopIfTrue="true" type="cellIs">
      <formula>"NT"</formula>
    </cfRule>
  </conditionalFormatting>
  <conditionalFormatting sqref="I89:I89">
    <cfRule dxfId="162" operator="equal" priority="16" stopIfTrue="true" type="cellIs">
      <formula>"Fail"</formula>
    </cfRule>
  </conditionalFormatting>
  <conditionalFormatting sqref="I89:I89">
    <cfRule dxfId="163" operator="equal" priority="17" stopIfTrue="true" type="cellIs">
      <formula>"Pass"</formula>
    </cfRule>
  </conditionalFormatting>
  <conditionalFormatting sqref="I1:I1">
    <cfRule dxfId="164" operator="equal" priority="18" stopIfTrue="true" type="cellIs">
      <formula>"NT"</formula>
    </cfRule>
  </conditionalFormatting>
  <conditionalFormatting sqref="I85:I85">
    <cfRule dxfId="165" operator="equal" priority="19" stopIfTrue="true" type="cellIs">
      <formula>"Block"</formula>
    </cfRule>
  </conditionalFormatting>
  <conditionalFormatting sqref="I85:I85">
    <cfRule dxfId="166" operator="equal" priority="20" stopIfTrue="true" type="cellIs">
      <formula>"NT"</formula>
    </cfRule>
  </conditionalFormatting>
  <conditionalFormatting sqref="I85:I85">
    <cfRule dxfId="167" operator="equal" priority="21" stopIfTrue="true" type="cellIs">
      <formula>"Fail"</formula>
    </cfRule>
  </conditionalFormatting>
  <conditionalFormatting sqref="I85:I85">
    <cfRule dxfId="168" operator="equal" priority="22" stopIfTrue="true" type="cellIs">
      <formula>"Pass"</formula>
    </cfRule>
  </conditionalFormatting>
  <conditionalFormatting sqref="I36:I38">
    <cfRule dxfId="169" operator="equal" priority="23" stopIfTrue="true" type="cellIs">
      <formula>"Block"</formula>
    </cfRule>
  </conditionalFormatting>
  <conditionalFormatting sqref="I36:I38">
    <cfRule dxfId="170" operator="equal" priority="24" stopIfTrue="true" type="cellIs">
      <formula>"NT"</formula>
    </cfRule>
  </conditionalFormatting>
  <conditionalFormatting sqref="I36:I38">
    <cfRule dxfId="171" operator="equal" priority="25" stopIfTrue="true" type="cellIs">
      <formula>"Fail"</formula>
    </cfRule>
  </conditionalFormatting>
  <conditionalFormatting sqref="I36:I38">
    <cfRule dxfId="172" operator="equal" priority="26" stopIfTrue="true" type="cellIs">
      <formula>"Pass"</formula>
    </cfRule>
  </conditionalFormatting>
  <conditionalFormatting sqref="I30:I32">
    <cfRule dxfId="173" operator="equal" priority="27" stopIfTrue="true" type="cellIs">
      <formula>"Block"</formula>
    </cfRule>
  </conditionalFormatting>
  <conditionalFormatting sqref="I30:I32">
    <cfRule dxfId="174" operator="equal" priority="28" stopIfTrue="true" type="cellIs">
      <formula>"NT"</formula>
    </cfRule>
  </conditionalFormatting>
  <conditionalFormatting sqref="I30:I32">
    <cfRule dxfId="175" operator="equal" priority="29" stopIfTrue="true" type="cellIs">
      <formula>"Fail"</formula>
    </cfRule>
  </conditionalFormatting>
  <conditionalFormatting sqref="I30:I32">
    <cfRule dxfId="176" operator="equal" priority="30" stopIfTrue="true" type="cellIs">
      <formula>"Pass"</formula>
    </cfRule>
  </conditionalFormatting>
  <conditionalFormatting sqref="I49:I62">
    <cfRule dxfId="177" operator="equal" priority="31" stopIfTrue="true" type="cellIs">
      <formula>"Block"</formula>
    </cfRule>
  </conditionalFormatting>
  <conditionalFormatting sqref="I49:I62">
    <cfRule dxfId="178" operator="equal" priority="32" stopIfTrue="true" type="cellIs">
      <formula>"NT"</formula>
    </cfRule>
  </conditionalFormatting>
  <conditionalFormatting sqref="I49:I62">
    <cfRule dxfId="179" operator="equal" priority="33" stopIfTrue="true" type="cellIs">
      <formula>"Fail"</formula>
    </cfRule>
  </conditionalFormatting>
  <conditionalFormatting sqref="I49:I62">
    <cfRule dxfId="180" operator="equal" priority="34" stopIfTrue="true" type="cellIs">
      <formula>"Pass"</formula>
    </cfRule>
  </conditionalFormatting>
  <conditionalFormatting sqref="I44:I48">
    <cfRule dxfId="181" operator="equal" priority="35" stopIfTrue="true" type="cellIs">
      <formula>"Block"</formula>
    </cfRule>
  </conditionalFormatting>
  <conditionalFormatting sqref="I44:I48">
    <cfRule dxfId="182" operator="equal" priority="36" stopIfTrue="true" type="cellIs">
      <formula>"NT"</formula>
    </cfRule>
  </conditionalFormatting>
  <conditionalFormatting sqref="I44:I48">
    <cfRule dxfId="183" operator="equal" priority="37" stopIfTrue="true" type="cellIs">
      <formula>"Fail"</formula>
    </cfRule>
  </conditionalFormatting>
  <conditionalFormatting sqref="I44:I48">
    <cfRule dxfId="184" operator="equal" priority="38" stopIfTrue="true" type="cellIs">
      <formula>"Pass"</formula>
    </cfRule>
  </conditionalFormatting>
  <conditionalFormatting sqref="I40:I41">
    <cfRule dxfId="185" operator="equal" priority="39" stopIfTrue="true" type="cellIs">
      <formula>"Block"</formula>
    </cfRule>
  </conditionalFormatting>
  <conditionalFormatting sqref="I40:I41">
    <cfRule dxfId="186" operator="equal" priority="40" stopIfTrue="true" type="cellIs">
      <formula>"NT"</formula>
    </cfRule>
  </conditionalFormatting>
  <conditionalFormatting sqref="I40:I41">
    <cfRule dxfId="187" operator="equal" priority="41" stopIfTrue="true" type="cellIs">
      <formula>"Fail"</formula>
    </cfRule>
  </conditionalFormatting>
  <conditionalFormatting sqref="I40:I41">
    <cfRule dxfId="188" operator="equal" priority="42" stopIfTrue="true" type="cellIs">
      <formula>"Pass"</formula>
    </cfRule>
  </conditionalFormatting>
  <conditionalFormatting sqref="I33:I34">
    <cfRule dxfId="189" operator="equal" priority="43" stopIfTrue="true" type="cellIs">
      <formula>"Block"</formula>
    </cfRule>
  </conditionalFormatting>
  <conditionalFormatting sqref="I33:I34">
    <cfRule dxfId="190" operator="equal" priority="44" stopIfTrue="true" type="cellIs">
      <formula>"NT"</formula>
    </cfRule>
  </conditionalFormatting>
  <conditionalFormatting sqref="I33:I34">
    <cfRule dxfId="191" operator="equal" priority="45" stopIfTrue="true" type="cellIs">
      <formula>"Fail"</formula>
    </cfRule>
  </conditionalFormatting>
  <conditionalFormatting sqref="I33:I34">
    <cfRule dxfId="192" operator="equal" priority="46" stopIfTrue="true" type="cellIs">
      <formula>"Pass"</formula>
    </cfRule>
  </conditionalFormatting>
  <conditionalFormatting sqref="I65:I65">
    <cfRule dxfId="193" operator="equal" priority="47" stopIfTrue="true" type="cellIs">
      <formula>"Block"</formula>
    </cfRule>
  </conditionalFormatting>
  <conditionalFormatting sqref="I65:I65">
    <cfRule dxfId="194" operator="equal" priority="48" stopIfTrue="true" type="cellIs">
      <formula>"NT"</formula>
    </cfRule>
  </conditionalFormatting>
  <conditionalFormatting sqref="I65:I65">
    <cfRule dxfId="195" operator="equal" priority="49" stopIfTrue="true" type="cellIs">
      <formula>"Fail"</formula>
    </cfRule>
  </conditionalFormatting>
  <conditionalFormatting sqref="I65:I65">
    <cfRule dxfId="196" operator="equal" priority="50" stopIfTrue="true" type="cellIs">
      <formula>"Pass"</formula>
    </cfRule>
  </conditionalFormatting>
  <conditionalFormatting sqref="I43:I43">
    <cfRule dxfId="197" operator="equal" priority="51" stopIfTrue="true" type="cellIs">
      <formula>"Block"</formula>
    </cfRule>
  </conditionalFormatting>
  <conditionalFormatting sqref="I43:I43">
    <cfRule dxfId="198" operator="equal" priority="52" stopIfTrue="true" type="cellIs">
      <formula>"NT"</formula>
    </cfRule>
  </conditionalFormatting>
  <conditionalFormatting sqref="I43:I43">
    <cfRule dxfId="199" operator="equal" priority="53" stopIfTrue="true" type="cellIs">
      <formula>"Fail"</formula>
    </cfRule>
  </conditionalFormatting>
  <conditionalFormatting sqref="I43:I43">
    <cfRule dxfId="200" operator="equal" priority="54" stopIfTrue="true" type="cellIs">
      <formula>"Pass"</formula>
    </cfRule>
  </conditionalFormatting>
  <conditionalFormatting sqref="I42:I42">
    <cfRule dxfId="201" operator="equal" priority="55" stopIfTrue="true" type="cellIs">
      <formula>"Block"</formula>
    </cfRule>
  </conditionalFormatting>
  <conditionalFormatting sqref="I42:I42">
    <cfRule dxfId="202" operator="equal" priority="56" stopIfTrue="true" type="cellIs">
      <formula>"NT"</formula>
    </cfRule>
  </conditionalFormatting>
  <conditionalFormatting sqref="I42:I42">
    <cfRule dxfId="203" operator="equal" priority="57" stopIfTrue="true" type="cellIs">
      <formula>"Fail"</formula>
    </cfRule>
  </conditionalFormatting>
  <conditionalFormatting sqref="I42:I42">
    <cfRule dxfId="204" operator="equal" priority="58" stopIfTrue="true" type="cellIs">
      <formula>"Pass"</formula>
    </cfRule>
  </conditionalFormatting>
  <conditionalFormatting sqref="I39:I39">
    <cfRule dxfId="205" operator="equal" priority="59" stopIfTrue="true" type="cellIs">
      <formula>"Block"</formula>
    </cfRule>
  </conditionalFormatting>
  <conditionalFormatting sqref="I39:I39">
    <cfRule dxfId="206" operator="equal" priority="60" stopIfTrue="true" type="cellIs">
      <formula>"NT"</formula>
    </cfRule>
  </conditionalFormatting>
  <conditionalFormatting sqref="I39:I39">
    <cfRule dxfId="207" operator="equal" priority="61" stopIfTrue="true" type="cellIs">
      <formula>"Fail"</formula>
    </cfRule>
  </conditionalFormatting>
  <conditionalFormatting sqref="I39:I39">
    <cfRule dxfId="208" operator="equal" priority="62" stopIfTrue="true" type="cellIs">
      <formula>"Pass"</formula>
    </cfRule>
  </conditionalFormatting>
  <conditionalFormatting sqref="I35:I35">
    <cfRule dxfId="209" operator="equal" priority="63" stopIfTrue="true" type="cellIs">
      <formula>"Block"</formula>
    </cfRule>
  </conditionalFormatting>
  <conditionalFormatting sqref="I35:I35">
    <cfRule dxfId="210" operator="equal" priority="64" stopIfTrue="true" type="cellIs">
      <formula>"NT"</formula>
    </cfRule>
  </conditionalFormatting>
  <conditionalFormatting sqref="I35:I35">
    <cfRule dxfId="211" operator="equal" priority="65" stopIfTrue="true" type="cellIs">
      <formula>"Fail"</formula>
    </cfRule>
  </conditionalFormatting>
  <conditionalFormatting sqref="I35:I35">
    <cfRule dxfId="212" operator="equal" priority="66" stopIfTrue="true" type="cellIs">
      <formula>"Pass"</formula>
    </cfRule>
  </conditionalFormatting>
  <conditionalFormatting sqref="I28:I29">
    <cfRule dxfId="213" operator="equal" priority="67" stopIfTrue="true" type="cellIs">
      <formula>"Block"</formula>
    </cfRule>
  </conditionalFormatting>
  <conditionalFormatting sqref="I28:I29">
    <cfRule dxfId="214" operator="equal" priority="68" stopIfTrue="true" type="cellIs">
      <formula>"NT"</formula>
    </cfRule>
  </conditionalFormatting>
  <conditionalFormatting sqref="I28:I29">
    <cfRule dxfId="215" operator="equal" priority="69" stopIfTrue="true" type="cellIs">
      <formula>"Fail"</formula>
    </cfRule>
  </conditionalFormatting>
  <conditionalFormatting sqref="I28:I29">
    <cfRule dxfId="216" operator="equal" priority="70" stopIfTrue="true" type="cellIs">
      <formula>"Pass"</formula>
    </cfRule>
  </conditionalFormatting>
  <conditionalFormatting sqref="I3:I27 I63:I64 I66:I84">
    <cfRule dxfId="217" operator="equal" priority="71" stopIfTrue="true" type="cellIs">
      <formula>"Block"</formula>
    </cfRule>
  </conditionalFormatting>
  <conditionalFormatting sqref="I3:I27 I63:I64 I66:I84">
    <cfRule dxfId="218" operator="equal" priority="72" stopIfTrue="true" type="cellIs">
      <formula>"NT"</formula>
    </cfRule>
  </conditionalFormatting>
  <conditionalFormatting sqref="I3:I27 I63:I64 I66:I84">
    <cfRule dxfId="219" operator="equal" priority="73" stopIfTrue="true" type="cellIs">
      <formula>"Fail"</formula>
    </cfRule>
  </conditionalFormatting>
  <conditionalFormatting sqref="I3:I27 I63:I64 I66:I84">
    <cfRule dxfId="220" operator="equal" priority="74" stopIfTrue="true" type="cellIs">
      <formula>"Pass"</formula>
    </cfRule>
  </conditionalFormatting>
  <conditionalFormatting sqref="J1:L1">
    <cfRule dxfId="221" operator="equal" priority="75" stopIfTrue="true" type="cellIs">
      <formula>"NT"</formula>
    </cfRule>
  </conditionalFormatting>
  <conditionalFormatting sqref="I2:I2">
    <cfRule dxfId="222" operator="equal" priority="76" stopIfTrue="true" type="cellIs">
      <formula>"Block"</formula>
    </cfRule>
  </conditionalFormatting>
  <conditionalFormatting sqref="I2:I2">
    <cfRule dxfId="223" operator="equal" priority="77" stopIfTrue="true" type="cellIs">
      <formula>"NT"</formula>
    </cfRule>
  </conditionalFormatting>
  <conditionalFormatting sqref="I2:I2">
    <cfRule dxfId="224" operator="equal" priority="78" stopIfTrue="true" type="cellIs">
      <formula>"Fail"</formula>
    </cfRule>
  </conditionalFormatting>
  <conditionalFormatting sqref="I2:I2">
    <cfRule dxfId="225" operator="equal" priority="79" stopIfTrue="true" type="cellIs">
      <formula>"Pass"</formula>
    </cfRule>
  </conditionalFormatting>
  <dataValidations count="2">
    <dataValidation allowBlank="true" errorStyle="stop" showErrorMessage="true" sqref="L2:L90" type="list">
      <formula1>"内部依赖,外部依赖-福特,外部依赖-YF,外部依赖-Baidu,实车测试"</formula1>
    </dataValidation>
    <dataValidation allowBlank="true" errorStyle="stop" showErrorMessage="true" sqref="I2:I90" type="list">
      <formula1>"Pass,Fail,NT,Block"</formula1>
    </dataValidation>
  </dataValidations>
  <hyperlinks>
    <hyperlink ref="J41" display="APIMCIM-31579" r:id="rId1"/>
    <hyperlink ref="J39" display="APIMCIM-31579" r:id="rId2"/>
  </hyperlinks>
  <picture r:id="rId3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3" xSplit="4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2"/>
    <col collapsed="false" customWidth="true" hidden="false" max="3" min="3" style="0" width="20"/>
    <col collapsed="false" customWidth="true" hidden="false" max="4" min="4" style="0" width="23"/>
    <col collapsed="false" customWidth="true" hidden="false" max="5" min="5" style="0" width="5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22"/>
    <col collapsed="false" customWidth="true" hidden="false" max="9" min="9" style="0" width="15"/>
    <col collapsed="false" customWidth="true" hidden="false" max="10" min="10" style="0" width="19"/>
    <col collapsed="false" customWidth="true" hidden="false" max="11" min="11" style="0" width="19"/>
    <col collapsed="false" customWidth="true" hidden="false" max="12" min="12" style="0" width="11"/>
    <col collapsed="false" customWidth="true" hidden="false" max="13" min="13" style="0" width="12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12"/>
    <col collapsed="false" customWidth="true" hidden="false" max="17" min="17" style="0" width="12"/>
    <col collapsed="false" customWidth="true" hidden="false" max="18" min="18" style="0" width="14"/>
    <col collapsed="false" customWidth="true" hidden="false" max="19" min="19" style="0" width="12"/>
    <col collapsed="false" customWidth="true" hidden="false" max="20" min="20" style="0" width="13"/>
  </cols>
  <sheetData>
    <row customHeight="true" ht="32" r="1">
      <c r="A1" s="86" t="str">
        <v>Case ID</v>
      </c>
      <c r="B1" s="86" t="str">
        <v>Feature ID_1</v>
      </c>
      <c r="C1" s="86" t="str">
        <v>需求ID</v>
      </c>
      <c r="D1" s="86" t="str">
        <v>标题</v>
      </c>
      <c r="E1" s="86" t="str">
        <v>优先级</v>
      </c>
      <c r="F1" s="86" t="str">
        <v>前提条件</v>
      </c>
      <c r="G1" s="86" t="str">
        <v>操作步骤</v>
      </c>
      <c r="H1" s="86" t="str">
        <v>预期结果</v>
      </c>
      <c r="I1" s="86" t="str">
        <v>实际结果</v>
      </c>
      <c r="J1" s="85" t="str">
        <v>FAIL/BLOCK/NT/NA
原因</v>
      </c>
      <c r="K1" s="120" t="str">
        <v>备注</v>
      </c>
      <c r="L1" s="120" t="str">
        <v>适用车型
718</v>
      </c>
      <c r="M1" s="120" t="str">
        <v>适用车型
707</v>
      </c>
      <c r="N1" s="120" t="str">
        <v>适用车型
U6</v>
      </c>
      <c r="O1" s="121" t="str">
        <v>交付节点</v>
      </c>
      <c r="P1" s="121" t="str">
        <v>测试日期</v>
      </c>
      <c r="Q1" s="121" t="str">
        <v>测试人员</v>
      </c>
      <c r="R1" s="121" t="str">
        <v>测试版本</v>
      </c>
      <c r="S1" s="121" t="str">
        <v>测试环境</v>
      </c>
    </row>
    <row customHeight="true" ht="32" r="2">
      <c r="A2" s="110" t="str">
        <v>.</v>
      </c>
      <c r="B2" s="110"/>
      <c r="C2" s="110" t="str">
        <v>车门解锁密码</v>
      </c>
      <c r="D2" s="110"/>
      <c r="E2" s="110"/>
      <c r="F2" s="110"/>
      <c r="G2" s="110"/>
      <c r="H2" s="110"/>
      <c r="I2" s="110"/>
      <c r="J2" s="110"/>
      <c r="K2" s="111"/>
      <c r="L2" s="111"/>
      <c r="M2" s="111"/>
      <c r="N2" s="111"/>
      <c r="O2" s="109"/>
      <c r="P2" s="111"/>
      <c r="Q2" s="111"/>
      <c r="R2" s="111"/>
      <c r="S2" s="111"/>
    </row>
    <row customHeight="true" ht="32" r="3">
      <c r="A3" s="33" t="str">
        <v>Paak_1</v>
      </c>
      <c r="B3" s="33" t="str">
        <v>SYNC+_0106</v>
      </c>
      <c r="C3" s="33" t="str">
        <v>车门解锁密码</v>
      </c>
      <c r="D3" s="33" t="str">
        <v>车门解锁密码-配置字-不显示</v>
      </c>
      <c r="E3" s="33" t="str">
        <v>P0</v>
      </c>
      <c r="F3" s="33" t="str">
        <v>1.车机正常</v>
      </c>
      <c r="G3" s="33" t="str">
        <v>未配置配置字DE02，Keypad=0
查看路径：车辆控制-车辆设置，查看界面显示</v>
      </c>
      <c r="H3" s="33" t="str">
        <v>不显示车门解锁密码设置项</v>
      </c>
      <c r="I3" s="33" t="str">
        <v>PASS</v>
      </c>
      <c r="J3" s="33"/>
      <c r="K3" s="67"/>
      <c r="L3" s="67">
        <v>718</v>
      </c>
      <c r="M3" s="67" t="str">
        <v>NA</v>
      </c>
      <c r="N3" s="67">
        <v>611</v>
      </c>
      <c r="O3" s="61"/>
      <c r="P3" s="67"/>
      <c r="Q3" s="67"/>
      <c r="R3" s="67"/>
      <c r="S3" s="67"/>
    </row>
    <row customHeight="true" ht="32" r="4">
      <c r="A4" s="33" t="str">
        <v>Paak_1</v>
      </c>
      <c r="B4" s="33" t="str">
        <v>SYNC+_0106</v>
      </c>
      <c r="C4" s="33" t="str">
        <v>车门解锁密码</v>
      </c>
      <c r="D4" s="33" t="str">
        <v>车门解锁密码-适配主题</v>
      </c>
      <c r="E4" s="33" t="str">
        <v>P0</v>
      </c>
      <c r="F4" s="33" t="str">
        <v>1.车机正常
2.切换为非默认主题</v>
      </c>
      <c r="G4" s="33" t="str">
        <v>正常的新建、输入等操作</v>
      </c>
      <c r="H4" s="33" t="str">
        <v>弹窗、按扭、字体 颜色等均符合当前所先主题</v>
      </c>
      <c r="I4" s="33" t="str">
        <v>PASS</v>
      </c>
      <c r="J4" s="33"/>
      <c r="K4" s="67"/>
      <c r="L4" s="67">
        <v>718</v>
      </c>
      <c r="M4" s="67" t="str">
        <v>NA</v>
      </c>
      <c r="N4" s="67">
        <v>611</v>
      </c>
      <c r="O4" s="61"/>
      <c r="P4" s="67"/>
      <c r="Q4" s="67"/>
      <c r="R4" s="67"/>
      <c r="S4" s="67"/>
    </row>
    <row customHeight="true" ht="32" r="5">
      <c r="A5" s="33" t="str">
        <v>Paak_1</v>
      </c>
      <c r="B5" s="33" t="str">
        <v>SYNC+_0106</v>
      </c>
      <c r="C5" s="33" t="str">
        <v>车门解锁密码</v>
      </c>
      <c r="D5" s="33" t="str">
        <v>车门解锁密码-配置字-显示</v>
      </c>
      <c r="E5" s="33" t="str">
        <v>P0</v>
      </c>
      <c r="F5" s="33" t="str">
        <v>1.车机正常</v>
      </c>
      <c r="G5" s="33" t="str">
        <v>配置字正确：DE02，Keypad=1
或输入dbus命令：
./yfdbus_send AI.lv.ipcl.out vip2gip_diag 0x01,0x01,0xDE,0x02,0x00,0x80,0x00,0x00,0x00,0x00,0x00,0x00,0x00,0x00,0x00,0x00,0x00,0x00,0x00,0x00,0x00,0x00,0x00,0x00</v>
      </c>
      <c r="H5" s="33" t="str">
        <v>在车辆设置显示车门解锁密码设置项</v>
      </c>
      <c r="I5" s="33" t="str">
        <v>PASS</v>
      </c>
      <c r="J5" s="33"/>
      <c r="K5" s="67"/>
      <c r="L5" s="67">
        <v>718</v>
      </c>
      <c r="M5" s="67" t="str">
        <v>NA</v>
      </c>
      <c r="N5" s="67">
        <v>611</v>
      </c>
      <c r="O5" s="61"/>
      <c r="P5" s="67"/>
      <c r="Q5" s="67"/>
      <c r="R5" s="67"/>
      <c r="S5" s="67"/>
    </row>
    <row customHeight="true" ht="32" r="6">
      <c r="A6" s="33" t="str">
        <v>Paak_1</v>
      </c>
      <c r="B6" s="33" t="str">
        <v>SYNC+_0106</v>
      </c>
      <c r="C6" s="33" t="str">
        <v>1-1 车门解锁密码-搜索</v>
      </c>
      <c r="D6" s="33" t="str">
        <v>设置界面搜索车门解锁密码可以搜索成功且能跳转</v>
      </c>
      <c r="E6" s="33" t="str">
        <v>P1</v>
      </c>
      <c r="F6" s="33" t="str">
        <v>1.车机正常
2.配置字正确：DE02，Keypad=1</v>
      </c>
      <c r="G6" s="33" t="str">
        <v>1.在设置界面搜索框中，输入“车门解锁密码”的关键字
2.点击车门解锁的菜单</v>
      </c>
      <c r="H6" s="33" t="str">
        <v>1.可以搜索出来车门解锁的菜单
2.可以正常跳转</v>
      </c>
      <c r="I6" s="113" t="str">
        <v>FAIL</v>
      </c>
      <c r="J6" s="113" t="str">
        <v>APIMCIM-31494【U611】【黑盒】【必现】【实车】【Keypad】在副驾上搜索“车门解锁密码”，点击后跳转到主驾上显示</v>
      </c>
      <c r="K6" s="67"/>
      <c r="L6" s="67" t="str">
        <v>NA</v>
      </c>
      <c r="M6" s="67" t="str">
        <v>NA</v>
      </c>
      <c r="N6" s="67">
        <v>611</v>
      </c>
      <c r="O6" s="61"/>
      <c r="P6" s="67"/>
      <c r="Q6" s="67"/>
      <c r="R6" s="67"/>
      <c r="S6" s="67"/>
    </row>
    <row customHeight="true" ht="32" r="7">
      <c r="A7" s="33" t="str">
        <v>Paak_1</v>
      </c>
      <c r="B7" s="33" t="str">
        <v>SYNC+_0106</v>
      </c>
      <c r="C7" s="33" t="str">
        <v>1-1 车门解锁密码-独自驾驶模式</v>
      </c>
      <c r="D7" s="33" t="str">
        <v>车门解锁密码-独自模式（U6特有，718不存在）</v>
      </c>
      <c r="E7" s="33" t="str">
        <v>P0</v>
      </c>
      <c r="F7" s="33" t="str">
        <v>1.车机正常
2.驾驶模式为独自驾驶模式（下拉屏幕，选择独自哿模式）
3.配置字正确：DE02，Keypad=1</v>
      </c>
      <c r="G7" s="33" t="str">
        <v>1.点击车辆控制-车辆设置，查看界面显示</v>
      </c>
      <c r="H7" s="33" t="str">
        <v>1.界面显示车辆解锁密码、&gt;、收藏按钮，infobook图标在718已取消</v>
      </c>
      <c r="I7" s="33" t="str">
        <v>PASS</v>
      </c>
      <c r="J7" s="33"/>
      <c r="K7" s="67"/>
      <c r="L7" s="67" t="str">
        <v>NA</v>
      </c>
      <c r="M7" s="67" t="str">
        <v>NA</v>
      </c>
      <c r="N7" s="67">
        <v>611</v>
      </c>
      <c r="O7" s="61"/>
      <c r="P7" s="67"/>
      <c r="Q7" s="67"/>
      <c r="R7" s="67"/>
      <c r="S7" s="67"/>
    </row>
    <row customHeight="true" ht="32" r="8">
      <c r="A8" s="33" t="str">
        <v>Paak_3</v>
      </c>
      <c r="B8" s="33" t="str">
        <v>SYNC+_0106</v>
      </c>
      <c r="C8" s="33" t="str">
        <v>1-1 车门解锁密码-独立驾驶模式主驾屏</v>
      </c>
      <c r="D8" s="33" t="str">
        <v>车门解锁密码-独立模式，主驾屏显示正确（U6特有，718不存在）</v>
      </c>
      <c r="E8" s="33" t="str">
        <v>P0</v>
      </c>
      <c r="F8" s="33" t="str">
        <v>1.车机正常
2.驾驶模式为独立驾驶模式主驾屏（下拉屏幕）
3.配置字正确：DE02，Keypad=1</v>
      </c>
      <c r="G8" s="33" t="str">
        <v>1.点击车辆控制-车辆设置，查看界面显示</v>
      </c>
      <c r="H8" s="33" t="str">
        <v>1.主驾屏界面显示车辆解锁密码、&gt;、收藏按钮、infobook图标在718已取消</v>
      </c>
      <c r="I8" s="33" t="str">
        <v>PASS</v>
      </c>
      <c r="J8" s="33"/>
      <c r="K8" s="67"/>
      <c r="L8" s="67" t="str">
        <v>NA</v>
      </c>
      <c r="M8" s="67" t="str">
        <v>NA</v>
      </c>
      <c r="N8" s="67">
        <v>611</v>
      </c>
      <c r="O8" s="61"/>
      <c r="P8" s="67"/>
      <c r="Q8" s="67"/>
      <c r="R8" s="67"/>
      <c r="S8" s="67"/>
    </row>
    <row customHeight="true" ht="32" r="9">
      <c r="A9" s="33" t="str">
        <v>Paak_4</v>
      </c>
      <c r="B9" s="33" t="str">
        <v>SYNC+_0106</v>
      </c>
      <c r="C9" s="33" t="str">
        <v>1-1 车门解锁密码-独立驾驶模式副驾屏</v>
      </c>
      <c r="D9" s="33" t="str">
        <v>车门解锁密码-独立模式，副驾屏显示正确（U6特有，718不存在）</v>
      </c>
      <c r="E9" s="33" t="str">
        <v>P0</v>
      </c>
      <c r="F9" s="33" t="str">
        <v>1.车机正常
2.驾驶模式为独立驾驶模式副驾屏（下拉屏幕）
3.配置字正确：DE02，Keypad=1</v>
      </c>
      <c r="G9" s="33" t="str">
        <v>1.点击车辆控制-车辆设置，查看界面显示</v>
      </c>
      <c r="H9" s="33" t="str">
        <v>1.副驾屏界面显示车辆解锁密码、&gt;、收藏按钮、infobook图标在718已取消</v>
      </c>
      <c r="I9" s="33" t="str">
        <v>PASS</v>
      </c>
      <c r="J9" s="33"/>
      <c r="K9" s="67"/>
      <c r="L9" s="67" t="str">
        <v>NA</v>
      </c>
      <c r="M9" s="67" t="str">
        <v>NA</v>
      </c>
      <c r="N9" s="67">
        <v>611</v>
      </c>
      <c r="O9" s="61"/>
      <c r="P9" s="67"/>
      <c r="Q9" s="67"/>
      <c r="R9" s="67"/>
      <c r="S9" s="67"/>
    </row>
    <row customHeight="true" ht="55" r="10">
      <c r="A10" s="33" t="str">
        <v>Paak_5</v>
      </c>
      <c r="B10" s="33" t="str">
        <v>SYNC+_0106</v>
      </c>
      <c r="C10" s="33" t="str">
        <v>1-1 车门解锁密码-合作模式</v>
      </c>
      <c r="D10" s="33" t="str">
        <v>车门解锁密码-合作模式（U6特有，718不存在）</v>
      </c>
      <c r="E10" s="33" t="str">
        <v>P0</v>
      </c>
      <c r="F10" s="33" t="str">
        <v>1.车机正常
2.驾驶模式为合作模式（发送信号0x4C，PsngrFrntDetct_D_Actl=1可进入到合作模式）</v>
      </c>
      <c r="G10" s="33" t="str">
        <v>1.点击车辆控制-车辆设置，查看界面显示</v>
      </c>
      <c r="H10" s="33" t="str">
        <v>1.界面显示车辆解锁密码、&gt;、收藏按钮、infobook图标在718已取消</v>
      </c>
      <c r="I10" s="33" t="str">
        <v>PASS</v>
      </c>
      <c r="J10" s="33"/>
      <c r="K10" s="67"/>
      <c r="L10" s="67" t="str">
        <v>NA</v>
      </c>
      <c r="M10" s="67" t="str">
        <v>NA</v>
      </c>
      <c r="N10" s="67">
        <v>611</v>
      </c>
      <c r="O10" s="61"/>
      <c r="P10" s="67"/>
      <c r="Q10" s="67"/>
      <c r="R10" s="67"/>
      <c r="S10" s="67"/>
    </row>
    <row customHeight="true" ht="32" r="11">
      <c r="A11" s="33" t="str">
        <v>Paak_5</v>
      </c>
      <c r="B11" s="33" t="str">
        <v>SYNC+_0106</v>
      </c>
      <c r="C11" s="33" t="str">
        <v>1-1 车门解锁密码</v>
      </c>
      <c r="D11" s="33" t="str">
        <v>车门解锁密码界面检查</v>
      </c>
      <c r="E11" s="33" t="str">
        <v>P0</v>
      </c>
      <c r="F11" s="33" t="str">
        <v>1.车机正常
2.配置字正确：DE02，Keypad=1</v>
      </c>
      <c r="G11" s="33" t="str">
        <v>1.点击车辆控制-车辆设置，查看界面显示</v>
      </c>
      <c r="H11" s="33" t="str">
        <v>1.界面显示车辆解锁密码、&gt;、收藏按钮、infobook图标。
按扭显示正常，点击无异常</v>
      </c>
      <c r="I11" s="33" t="str">
        <v>PASS</v>
      </c>
      <c r="J11" s="56"/>
      <c r="K11" s="67"/>
      <c r="L11" s="67">
        <v>718</v>
      </c>
      <c r="M11" s="67" t="str">
        <v>NA</v>
      </c>
      <c r="N11" s="67">
        <v>611</v>
      </c>
      <c r="O11" s="61"/>
      <c r="P11" s="67"/>
      <c r="Q11" s="67"/>
      <c r="R11" s="67"/>
      <c r="S11" s="67"/>
    </row>
    <row customHeight="true" ht="32" r="12">
      <c r="A12" s="33" t="str">
        <v>Paak_6</v>
      </c>
      <c r="B12" s="33" t="str">
        <v>SYNC+_0106</v>
      </c>
      <c r="C12" s="33" t="str">
        <v>1-2 原厂密码</v>
      </c>
      <c r="D12" s="33" t="str">
        <v>车门解锁密码-原厂密码</v>
      </c>
      <c r="E12" s="33" t="str">
        <v>P0</v>
      </c>
      <c r="F12" s="33" t="str">
        <v>1.车机正常
2.进入车辆设置界面
【实车上的原厂密码操作方法：
BCM读取：10 03
22 40 72
22 FD B6】</v>
      </c>
      <c r="G12" s="33" t="str">
        <v>1.点击“&gt;”按钮，
2.未输入密码</v>
      </c>
      <c r="H12" s="33" t="str">
        <v>1.进入车门解锁密码界面显示输入密码框+输入5位数字密码，“下一步”按钮和数字键盘【U6是“继续”按扭】
2.“下一步”按钮置灰显示，数字键盘不置灰</v>
      </c>
      <c r="I12" s="33" t="str">
        <v>PASS</v>
      </c>
      <c r="J12" s="33"/>
      <c r="K12" s="67"/>
      <c r="L12" s="67">
        <v>718</v>
      </c>
      <c r="M12" s="67" t="str">
        <v>NA</v>
      </c>
      <c r="N12" s="67">
        <v>611</v>
      </c>
      <c r="O12" s="61"/>
      <c r="P12" s="67"/>
      <c r="Q12" s="67"/>
      <c r="R12" s="67"/>
      <c r="S12" s="67"/>
    </row>
    <row customHeight="true" ht="32" r="13">
      <c r="A13" s="33" t="str">
        <v>Paak_7</v>
      </c>
      <c r="B13" s="33" t="str">
        <v>SYNC+_0106</v>
      </c>
      <c r="C13" s="33" t="str">
        <v>1-3.1 原厂密码</v>
      </c>
      <c r="D13" s="33" t="str">
        <v>车门解锁密码-输入错误密码</v>
      </c>
      <c r="E13" s="33" t="str">
        <v>P1</v>
      </c>
      <c r="F13" s="33" t="str">
        <v>1.车机正常
2.进入车门解锁密码界面
【实车上的原厂密码操作方法：
BCM读取：10 03
22 40 72
22 FD B6】</v>
      </c>
      <c r="G13" s="33" t="str">
        <v>1.输入5位任意数字点击下一步按钮
2.点击“重新输入”按钮
dbus命令：
./yfdbus_send AI.lv.ipcl.out vip2gip_VehicleNetwork 0x02,0x21,0x40,0x10,0x0F,0x00,0x00,0x06</v>
      </c>
      <c r="H13" s="33" t="str">
        <v>1.弹出弹窗提示“原厂密码不匹配+重新输入”按钮【U6上提示的是原厂密码不正确】
2.弹窗消失</v>
      </c>
      <c r="I13" s="33" t="str">
        <v>PASS</v>
      </c>
      <c r="J13" s="33"/>
      <c r="K13" s="67"/>
      <c r="L13" s="67">
        <v>718</v>
      </c>
      <c r="M13" s="67" t="str">
        <v>NA</v>
      </c>
      <c r="N13" s="67">
        <v>611</v>
      </c>
      <c r="O13" s="61"/>
      <c r="P13" s="67"/>
      <c r="Q13" s="67"/>
      <c r="R13" s="67"/>
      <c r="S13" s="67"/>
    </row>
    <row customHeight="true" ht="32" r="14">
      <c r="A14" s="33" t="str">
        <v>Paak_8</v>
      </c>
      <c r="B14" s="33" t="str">
        <v>SYNC+_0106</v>
      </c>
      <c r="C14" s="33" t="str">
        <v>1-3 原厂密码</v>
      </c>
      <c r="D14" s="33" t="str">
        <v>车门解锁密码-输入密码后键盘显示置灰</v>
      </c>
      <c r="E14" s="33" t="str">
        <v>P1</v>
      </c>
      <c r="F14" s="33" t="str">
        <v>1.车机正常
2.进入车门解锁密码界面</v>
      </c>
      <c r="G14" s="33" t="str">
        <v>1.输入5位随机密码，查看界面显示</v>
      </c>
      <c r="H14" s="33" t="str">
        <v>1.”继续“高亮，数字键置灰显示不可点击【718是“下一步”按扭】</v>
      </c>
      <c r="I14" s="33" t="str">
        <v>PASS</v>
      </c>
      <c r="J14" s="33"/>
      <c r="K14" s="67"/>
      <c r="L14" s="67">
        <v>718</v>
      </c>
      <c r="M14" s="67" t="str">
        <v>NA</v>
      </c>
      <c r="N14" s="67">
        <v>611</v>
      </c>
      <c r="O14" s="61"/>
      <c r="P14" s="67"/>
      <c r="Q14" s="67"/>
      <c r="R14" s="67"/>
      <c r="S14" s="67"/>
    </row>
    <row customHeight="true" ht="32" r="15">
      <c r="A15" s="33" t="str">
        <v>Paak_9</v>
      </c>
      <c r="B15" s="33" t="str">
        <v>SYNC+_0106</v>
      </c>
      <c r="C15" s="33" t="str">
        <v>1-3 原厂密码</v>
      </c>
      <c r="D15" s="33" t="str">
        <v>车门解锁密码-输入密码框清除按扭</v>
      </c>
      <c r="E15" s="33" t="str">
        <v>P1</v>
      </c>
      <c r="F15" s="33" t="str">
        <v>1.车机正常
2.进入车门解锁密码界面</v>
      </c>
      <c r="G15" s="33" t="str">
        <v>1.已输入密码，点击“X”按钮</v>
      </c>
      <c r="H15" s="33" t="str">
        <v>1.密码被清空</v>
      </c>
      <c r="I15" s="33" t="str">
        <v>PASS</v>
      </c>
      <c r="J15" s="33"/>
      <c r="K15" s="67"/>
      <c r="L15" s="67">
        <v>718</v>
      </c>
      <c r="M15" s="67" t="str">
        <v>NA</v>
      </c>
      <c r="N15" s="67">
        <v>611</v>
      </c>
      <c r="O15" s="61"/>
      <c r="P15" s="67"/>
      <c r="Q15" s="67"/>
      <c r="R15" s="67"/>
      <c r="S15" s="67"/>
    </row>
    <row customHeight="true" ht="32" r="16">
      <c r="A16" s="33" t="str">
        <v>Paak_10</v>
      </c>
      <c r="B16" s="33" t="str">
        <v>SYNC+_0106</v>
      </c>
      <c r="C16" s="33" t="str">
        <v>1-3 原厂密码</v>
      </c>
      <c r="D16" s="33" t="str">
        <v>车门解锁密码-输入正确密码弹窗正确</v>
      </c>
      <c r="E16" s="33" t="str">
        <v>P1</v>
      </c>
      <c r="F16" s="33" t="str">
        <v>1.车机正常
2.进入车门解锁密码界面</v>
      </c>
      <c r="G16" s="33" t="str">
        <v>1.输入5位数字密码，点击“下一步”按钮按钮【U6按钮是“继续”】
2.输入dbus命令：
./yfdbus_send AI.lv.ipcl.out vip2gip_VehicleNetwork 0x02,0x21,0x40,0x10,0x0F,0x00,0x00,0x05</v>
      </c>
      <c r="H16" s="33" t="str">
        <v>1.弹出弹窗提示“请选择添加或清除个人车门解锁密码”和“清除”、“添加”按钮。默认选中”添加“按扭【U6的UI中，没有默认选择按钮】</v>
      </c>
      <c r="I16" s="33" t="str">
        <v>PASS</v>
      </c>
      <c r="J16" s="33"/>
      <c r="K16" s="67"/>
      <c r="L16" s="67">
        <v>718</v>
      </c>
      <c r="M16" s="67"/>
      <c r="N16" s="67">
        <v>611</v>
      </c>
      <c r="O16" s="61"/>
      <c r="P16" s="67"/>
      <c r="Q16" s="67"/>
      <c r="R16" s="67"/>
      <c r="S16" s="67"/>
    </row>
    <row customHeight="true" ht="32" r="17">
      <c r="A17" s="33" t="str">
        <v>Paak_11</v>
      </c>
      <c r="B17" s="33" t="str">
        <v>SYNC+_0106</v>
      </c>
      <c r="C17" s="33" t="str">
        <v>1-8 加载状态</v>
      </c>
      <c r="D17" s="33" t="str">
        <v>车门解锁密码-加载状态</v>
      </c>
      <c r="E17" s="33" t="str">
        <v>P1</v>
      </c>
      <c r="F17" s="33" t="str">
        <v>1.车机正常
2.进入车门解锁密码界面</v>
      </c>
      <c r="G17" s="33" t="str">
        <v>1.输入5位数字密码，点击“下一步”按钮【U6按钮是“继续”】</v>
      </c>
      <c r="H17" s="33" t="str">
        <v>1.弹出弹窗“加载中”</v>
      </c>
      <c r="I17" s="33" t="str">
        <v>PASS</v>
      </c>
      <c r="J17" s="33"/>
      <c r="K17" s="67"/>
      <c r="L17" s="67">
        <v>718</v>
      </c>
      <c r="M17" s="67" t="str">
        <v>NA</v>
      </c>
      <c r="N17" s="67">
        <v>611</v>
      </c>
      <c r="O17" s="61"/>
      <c r="P17" s="67"/>
      <c r="Q17" s="67"/>
      <c r="R17" s="67"/>
      <c r="S17" s="67"/>
    </row>
    <row customHeight="true" ht="32" r="18">
      <c r="A18" s="33" t="str">
        <v>Paak_12</v>
      </c>
      <c r="B18" s="33" t="str">
        <v>SYNC+_0106</v>
      </c>
      <c r="C18" s="33" t="str">
        <v>1-9 连接超时</v>
      </c>
      <c r="D18" s="33" t="str">
        <v>车门解锁密码-连接超时，点击取消</v>
      </c>
      <c r="E18" s="33" t="str">
        <v>P1</v>
      </c>
      <c r="F18" s="33" t="str">
        <v>1.车机正常
2.进入车门解锁密码界面</v>
      </c>
      <c r="G18" s="33" t="str">
        <v>1.输入5位数字密码，点击“下一步”按钮【U6按钮是“继续”】
2.点击“取消”按钮</v>
      </c>
      <c r="H18" s="33" t="str">
        <v>1.弹出弹窗“连接超时，请求可能未完成，请重试”显示“取消”“重试”按钮
2.弹窗消失
【密码保存到BCM，当前不需要关注】</v>
      </c>
      <c r="I18" s="33" t="str">
        <v>PASS</v>
      </c>
      <c r="J18" s="33"/>
      <c r="K18" s="67"/>
      <c r="L18" s="67">
        <v>718</v>
      </c>
      <c r="M18" s="67" t="str">
        <v>NA</v>
      </c>
      <c r="N18" s="67">
        <v>611</v>
      </c>
      <c r="O18" s="61"/>
      <c r="P18" s="67"/>
      <c r="Q18" s="67"/>
      <c r="R18" s="67"/>
      <c r="S18" s="67"/>
    </row>
    <row customHeight="true" ht="32" r="19">
      <c r="A19" s="33" t="str">
        <v>Paak_12</v>
      </c>
      <c r="B19" s="33" t="str">
        <v>SYNC+_0106</v>
      </c>
      <c r="C19" s="33" t="str">
        <v>1-9 连接超时</v>
      </c>
      <c r="D19" s="33" t="str">
        <v>车门解锁密码-连接超时，点击重试</v>
      </c>
      <c r="E19" s="33" t="str">
        <v>P1</v>
      </c>
      <c r="F19" s="33" t="str">
        <v>1.车机正常
2.进入车门解锁密码界面</v>
      </c>
      <c r="G19" s="33" t="str">
        <v>1.输入5位数字密码，点击“下一步”按钮【U6按钮是“继续”】
2.点击“重试”</v>
      </c>
      <c r="H19" s="33" t="str">
        <v>1.弹出弹窗“连接超时，请求可能未完成，请重试”显示“取消”“重试”按钮
2.返回上一页面，继续重试</v>
      </c>
      <c r="I19" s="33" t="str">
        <v>PASS</v>
      </c>
      <c r="J19" s="33"/>
      <c r="K19" s="67"/>
      <c r="L19" s="67">
        <v>718</v>
      </c>
      <c r="M19" s="67" t="str">
        <v>NA</v>
      </c>
      <c r="N19" s="67">
        <v>611</v>
      </c>
      <c r="O19" s="61"/>
      <c r="P19" s="67"/>
      <c r="Q19" s="67"/>
      <c r="R19" s="67"/>
      <c r="S19" s="67"/>
    </row>
    <row customHeight="true" ht="32" r="20">
      <c r="A20" s="33" t="str">
        <v>Paak_13</v>
      </c>
      <c r="B20" s="33" t="str">
        <v>SYNC+_0106</v>
      </c>
      <c r="C20" s="33" t="str">
        <v>1-3 原厂密码</v>
      </c>
      <c r="D20" s="33" t="str">
        <v>车门解锁密码-退出添加或清除个人车门解锁密码（U6上特有，718没有）</v>
      </c>
      <c r="E20" s="33" t="str">
        <v>P2</v>
      </c>
      <c r="F20" s="33" t="str">
        <v>1.车机正常
2.进入“请选择添加或清除个人车门解锁密码”弹窗
dbus命令：
yfdbus_send AI.lv.ipcl.out vip2gip_VehicleNetwork 0x02,0x21,0x40,0x10,0x0F,0x00,0x00,0x05</v>
      </c>
      <c r="G20" s="33" t="str">
        <v>1.点击“X”</v>
      </c>
      <c r="H20" s="33" t="str">
        <v>1.返回车门解锁密码界面</v>
      </c>
      <c r="I20" s="33" t="str">
        <v>PASS</v>
      </c>
      <c r="J20" s="33"/>
      <c r="K20" s="67"/>
      <c r="L20" s="67" t="str">
        <v>NA</v>
      </c>
      <c r="M20" s="67" t="str">
        <v>NA</v>
      </c>
      <c r="N20" s="67">
        <v>611</v>
      </c>
      <c r="O20" s="61"/>
      <c r="P20" s="67"/>
      <c r="Q20" s="67"/>
      <c r="R20" s="67"/>
      <c r="S20" s="67"/>
    </row>
    <row customHeight="true" ht="32" r="21">
      <c r="A21" s="33" t="str">
        <v>Paak_14</v>
      </c>
      <c r="B21" s="33" t="str">
        <v>SYNC+_0106</v>
      </c>
      <c r="C21" s="33" t="str">
        <v>1-3 原厂密码</v>
      </c>
      <c r="D21" s="33" t="str">
        <v>车门解锁密码-清除个人车门解锁密码，选择取消未清除</v>
      </c>
      <c r="E21" s="33" t="str">
        <v>P1</v>
      </c>
      <c r="F21" s="33" t="str">
        <v>1.车机正常
2.进入“请选择添加或清除个人车门解锁密码”弹窗
dbus命令：
./yfdbus_send AI.lv.ipcl.out vip2gip_VehicleNetwork 0x02,0x21,0x40,0x10,0x0F,0x00,0x00,0x05</v>
      </c>
      <c r="G21" s="33" t="str">
        <v>1.选择“清除”
2.点击“取消”按钮</v>
      </c>
      <c r="H21" s="33" t="str">
        <v>1.弹出弹窗“确定清除个人车门解锁密码？”显示“取消”“确定”按钮
2.弹窗消失</v>
      </c>
      <c r="I21" s="33" t="str">
        <v>PASS</v>
      </c>
      <c r="J21" s="33"/>
      <c r="K21" s="67"/>
      <c r="L21" s="67">
        <v>718</v>
      </c>
      <c r="M21" s="67"/>
      <c r="N21" s="67">
        <v>611</v>
      </c>
      <c r="O21" s="61"/>
      <c r="P21" s="67"/>
      <c r="Q21" s="67"/>
      <c r="R21" s="67"/>
      <c r="S21" s="67"/>
    </row>
    <row customHeight="true" ht="32" r="22">
      <c r="A22" s="33" t="str">
        <v>Paak_14</v>
      </c>
      <c r="B22" s="33" t="str">
        <v>SYNC+_0106</v>
      </c>
      <c r="C22" s="33" t="str">
        <v>1-3 原厂密码</v>
      </c>
      <c r="D22" s="33" t="str">
        <v>车门解锁密码-清除个人车门解锁密码，选择确定，清除成功</v>
      </c>
      <c r="E22" s="33" t="str">
        <v>P1</v>
      </c>
      <c r="F22" s="33" t="str">
        <v>1.车机正常
2.进入“请选择添加或清除个人车门解锁密码”弹窗
dbus命令：
./yfdbus_send AI.lv.ipcl.out vip2gip_VehicleNetwork 0x02,0x21,0x40,0x10,0x0F,0x00,0x00,0x05</v>
      </c>
      <c r="G22" s="33" t="str">
        <v>1.点击“清除”按钮
2.点击“确定”按钮
3.输入dbus命令：
./yfdbus_send AI.lv.ipcl.out vip2gip_VehicleNetwork 0x02,0x21,0x40,0x10,0x0F,0x00,0x00,0x03</v>
      </c>
      <c r="H22" s="33" t="str">
        <v>1.弹出弹窗“确定清除个人车门解锁密码？”显示“取消”“确定”按钮
3.toast提示“个人车门解锁密码清除成功”，且密码输入框提示
”请输入5位数字密码“</v>
      </c>
      <c r="I22" s="33" t="str">
        <v>PASS</v>
      </c>
      <c r="J22" s="33"/>
      <c r="K22" s="67"/>
      <c r="L22" s="67">
        <v>718</v>
      </c>
      <c r="M22" s="67"/>
      <c r="N22" s="67">
        <v>611</v>
      </c>
      <c r="O22" s="61"/>
      <c r="P22" s="67"/>
      <c r="Q22" s="67"/>
      <c r="R22" s="67"/>
      <c r="S22" s="67"/>
    </row>
    <row customHeight="true" ht="32" r="23">
      <c r="A23" s="33" t="str">
        <v>Paak_15</v>
      </c>
      <c r="B23" s="33" t="str">
        <v>SYNC+_0106</v>
      </c>
      <c r="C23" s="33" t="str">
        <v>1-4 添加解锁密码</v>
      </c>
      <c r="D23" s="33" t="str">
        <v>车门解锁密码-添加个人车门解锁密码界面显示</v>
      </c>
      <c r="E23" s="33" t="str">
        <v>P0</v>
      </c>
      <c r="F23" s="33" t="str">
        <v>1.车机正常
2.进入“请选择添加或清除个人车门解锁密码”弹窗
dbus命令：
./yfdbus_send AI.lv.ipcl.out vip2gip_VehicleNetwork 0x02,0x21,0x40,0x10,0x0F,0x00,0x00,0x05</v>
      </c>
      <c r="G23" s="33" t="str">
        <v>1.点击“添加”按钮</v>
      </c>
      <c r="H23" s="33" t="str">
        <v>1.进入添加个人车门解锁密码界面，显示密码输入框文字提示“输入5位数字密码”、“下一步”按钮、数字键盘【U6显示左右区分】</v>
      </c>
      <c r="I23" s="33" t="str">
        <v>PASS</v>
      </c>
      <c r="J23" s="33"/>
      <c r="K23" s="67"/>
      <c r="L23" s="67">
        <v>718</v>
      </c>
      <c r="M23" s="67"/>
      <c r="N23" s="67">
        <v>611</v>
      </c>
      <c r="O23" s="61"/>
      <c r="P23" s="67"/>
      <c r="Q23" s="67"/>
      <c r="R23" s="67"/>
      <c r="S23" s="67"/>
    </row>
    <row customHeight="true" ht="32" r="24">
      <c r="A24" s="33" t="str">
        <v>Paak_16</v>
      </c>
      <c r="B24" s="33" t="str">
        <v>SYNC+_0106</v>
      </c>
      <c r="C24" s="33" t="str">
        <v>1-5添加解锁密码</v>
      </c>
      <c r="D24" s="33" t="str">
        <v>车门解锁密码-添加个人车门解锁密码，点击返回按扭</v>
      </c>
      <c r="E24" s="33" t="str">
        <v>P1</v>
      </c>
      <c r="F24" s="33" t="str">
        <v>1.车机正常
2.进入添加个人车门车锁密码界面</v>
      </c>
      <c r="G24" s="33" t="str">
        <v>dbus命令：
./yfdbus_send AI.lv.ipcl.out vip2gip_VehicleNetwork 0x02,0x21,0x40,0x10,0x0F,0x00,0x00,0x05
弹出“请选择添加或清除个人车门解锁密码”弹窗，点击添加
1.点击“&lt;”按钮</v>
      </c>
      <c r="H24" s="33" t="str">
        <v>1.返回车门解锁密码界面，（原厂密码输入界面）</v>
      </c>
      <c r="I24" s="33" t="str">
        <v>PASS</v>
      </c>
      <c r="J24" s="33"/>
      <c r="K24" s="67"/>
      <c r="L24" s="67">
        <v>718</v>
      </c>
      <c r="M24" s="67" t="str">
        <v>NA</v>
      </c>
      <c r="N24" s="67">
        <v>611</v>
      </c>
      <c r="O24" s="61"/>
      <c r="P24" s="67"/>
      <c r="Q24" s="67"/>
      <c r="R24" s="67"/>
      <c r="S24" s="67"/>
    </row>
    <row customHeight="true" ht="32" r="25">
      <c r="A25" s="33" t="str">
        <v>Paak_17</v>
      </c>
      <c r="B25" s="33" t="str">
        <v>SYNC+_0106</v>
      </c>
      <c r="C25" s="33" t="str">
        <v>1-5 添加解锁密码</v>
      </c>
      <c r="D25" s="33" t="str">
        <v>车门解锁密码-添加个人车门解锁密码</v>
      </c>
      <c r="E25" s="33" t="str">
        <v>P1</v>
      </c>
      <c r="F25" s="33" t="str">
        <v>1.车机正常
dbus命令：
./yfdbus_send AI.lv.ipcl.out vip2gip_VehicleNetwork 0x02,0x21,0x40,0x10,0x0F,0x00,0x00,0x05，进入添加个人车门解锁密码</v>
      </c>
      <c r="G25" s="33" t="str">
        <v>1.输入5位任意数字密码，查看界面显示</v>
      </c>
      <c r="H25" s="33" t="str">
        <v>1.“下一步”按钮高亮显示可点击，数字键盘置灰显示</v>
      </c>
      <c r="I25" s="33" t="str">
        <v>PASS</v>
      </c>
      <c r="J25" s="33"/>
      <c r="K25" s="67"/>
      <c r="L25" s="67">
        <v>718</v>
      </c>
      <c r="M25" s="67" t="str">
        <v>NA</v>
      </c>
      <c r="N25" s="67">
        <v>611</v>
      </c>
      <c r="O25" s="61"/>
      <c r="P25" s="67"/>
      <c r="Q25" s="67"/>
      <c r="R25" s="67"/>
      <c r="S25" s="67"/>
    </row>
    <row customHeight="true" ht="32" r="26">
      <c r="A26" s="33" t="str">
        <v>Paak_18</v>
      </c>
      <c r="B26" s="33" t="str">
        <v>SYNC+_0106</v>
      </c>
      <c r="C26" s="33" t="str">
        <v>1-6 再次输入</v>
      </c>
      <c r="D26" s="33" t="str">
        <v>车门解锁密码-添加个人车门解锁密码界面的返回按扭</v>
      </c>
      <c r="E26" s="33" t="str">
        <v>P1</v>
      </c>
      <c r="F26" s="33" t="str">
        <v>1.车机正常
dbus命令：
./yfdbus_send AI.lv.ipcl.out vip2gip_VehicleNetwork 0x02,0x21,0x40,0x10,0x0F,0x00,0x00,0x05，进入添加个人车门解锁密码
2.输入5位数字</v>
      </c>
      <c r="G26" s="33" t="str">
        <v>1.点击“下一步”按钮</v>
      </c>
      <c r="H26" s="33" t="str">
        <v>1.输入框提示“输入5位数字密码”文本提示“请再次输入”“完成”按钮置灰显示</v>
      </c>
      <c r="I26" s="33" t="str">
        <v>PASS</v>
      </c>
      <c r="J26" s="33"/>
      <c r="K26" s="67"/>
      <c r="L26" s="67">
        <v>718</v>
      </c>
      <c r="M26" s="67" t="str">
        <v>NA</v>
      </c>
      <c r="N26" s="67">
        <v>611</v>
      </c>
      <c r="O26" s="61"/>
      <c r="P26" s="67"/>
      <c r="Q26" s="67"/>
      <c r="R26" s="67"/>
      <c r="S26" s="67"/>
    </row>
    <row customHeight="true" ht="32" r="27">
      <c r="A27" s="33" t="str">
        <v>Paak_21</v>
      </c>
      <c r="B27" s="33" t="str">
        <v>SYNC+_0106</v>
      </c>
      <c r="C27" s="33" t="str">
        <v>1-6 再次输入</v>
      </c>
      <c r="D27" s="33" t="str">
        <v>个人车门解锁密码-添加成功</v>
      </c>
      <c r="E27" s="33" t="str">
        <v>P1</v>
      </c>
      <c r="F27" s="33" t="str">
        <v>1.车机正常
dbus命令：
./yfdbus_send AI.lv.ipcl.out vip2gip_VehicleNetwork 0x02,0x21,0x40,0x10,0x0F,0x00,0x00,0x05，进入添加个人车门解锁密码</v>
      </c>
      <c r="G27" s="33" t="str">
        <v>1.输入上次输入的5位数字密码
2.点击“完成”
dbus命令：
yfdbus_send AI.lv.ipcl.out vip2gip_VehicleNetwork 0x02,0x21,0x40,0x10,0x0F,0x00,0x00,0x07</v>
      </c>
      <c r="H27" s="33" t="str">
        <v>1.“完成”按钮高亮显示可点击
2.toast提示“个人车门解锁密码添加成功”</v>
      </c>
      <c r="I27" s="119" t="str">
        <v>PASS</v>
      </c>
      <c r="J27" s="33"/>
      <c r="K27" s="67"/>
      <c r="L27" s="67">
        <v>718</v>
      </c>
      <c r="M27" s="67" t="str">
        <v>NA</v>
      </c>
      <c r="N27" s="67">
        <v>611</v>
      </c>
      <c r="O27" s="61"/>
      <c r="P27" s="67"/>
      <c r="Q27" s="67"/>
      <c r="R27" s="67"/>
      <c r="S27" s="67"/>
    </row>
    <row customHeight="true" ht="32" r="28">
      <c r="A28" s="33" t="str">
        <v>Paak_19</v>
      </c>
      <c r="B28" s="33" t="str">
        <v>SYNC+_0106</v>
      </c>
      <c r="C28" s="33" t="str">
        <v>1-8 加载状态</v>
      </c>
      <c r="D28" s="33" t="str">
        <v>个人车门解锁密码-加载状态</v>
      </c>
      <c r="E28" s="33" t="str">
        <v>P1</v>
      </c>
      <c r="F28" s="33" t="str">
        <v>1.车机正常
dbus命令：
./yfdbus_send AI.lv.ipcl.out vip2gip_VehicleNetwork 0x02,0x21,0x40,0x10,0x0F,0x00,0x00,0x05，进入添加个人车门解锁密码
2.进入车门解锁密码界面</v>
      </c>
      <c r="G28" s="33" t="str">
        <v>1.输入5位数字密码，点击“完成”按钮</v>
      </c>
      <c r="H28" s="33" t="str">
        <v>1.弹出弹窗“加载中”</v>
      </c>
      <c r="I28" s="119" t="str">
        <v>PASS</v>
      </c>
      <c r="J28" s="33"/>
      <c r="K28" s="67"/>
      <c r="L28" s="67">
        <v>718</v>
      </c>
      <c r="M28" s="67" t="str">
        <v>NA</v>
      </c>
      <c r="N28" s="67">
        <v>611</v>
      </c>
      <c r="O28" s="61"/>
      <c r="P28" s="67"/>
      <c r="Q28" s="67"/>
      <c r="R28" s="67"/>
      <c r="S28" s="67"/>
    </row>
    <row customHeight="true" ht="32" r="29">
      <c r="A29" s="33" t="str">
        <v>Paak_19</v>
      </c>
      <c r="B29" s="33" t="str">
        <v>SYNC+_0106</v>
      </c>
      <c r="C29" s="33" t="str">
        <v>1-8 加载状态</v>
      </c>
      <c r="D29" s="33" t="str">
        <v>个人车门解锁密码-密码保存</v>
      </c>
      <c r="E29" s="33" t="str">
        <v>P1</v>
      </c>
      <c r="F29" s="33" t="str">
        <v>1.车机正常
2.进入车门解锁密码界面</v>
      </c>
      <c r="G29" s="33" t="str">
        <v>1.输入5位数字密码，点击“下一步”按钮</v>
      </c>
      <c r="H29" s="33" t="str">
        <v>1.查看日志信息，不应该保存密码明文</v>
      </c>
      <c r="I29" s="119" t="str">
        <v>PASS</v>
      </c>
      <c r="J29" s="33"/>
      <c r="K29" s="67"/>
      <c r="L29" s="67">
        <v>718</v>
      </c>
      <c r="M29" s="67" t="str">
        <v>NA</v>
      </c>
      <c r="N29" s="67">
        <v>611</v>
      </c>
      <c r="O29" s="61"/>
      <c r="P29" s="67"/>
      <c r="Q29" s="67"/>
      <c r="R29" s="67"/>
      <c r="S29" s="67"/>
    </row>
    <row customHeight="true" ht="32" r="30">
      <c r="A30" s="33" t="str">
        <v>Paak_20</v>
      </c>
      <c r="B30" s="33" t="str">
        <v>SYNC+_0106</v>
      </c>
      <c r="C30" s="33" t="str">
        <v>1-9 连接超时</v>
      </c>
      <c r="D30" s="33" t="str">
        <v>个人车门解锁密码--连接超时，选择取消</v>
      </c>
      <c r="E30" s="33" t="str">
        <v>P1</v>
      </c>
      <c r="F30" s="33" t="str">
        <v>1.车机正常
dbus命令：
./yfdbus_send AI.lv.ipcl.out vip2gip_VehicleNetwork 0x02,0x21,0x40,0x10,0x0F,0x00,0x00,0x05，进入添加个人车门解锁密码
2.进入车门解锁密码界面</v>
      </c>
      <c r="G30" s="33" t="str">
        <v>1.两次输入相同输入5位数字密码，点击“完成”按钮
2.点击“取消”按钮</v>
      </c>
      <c r="H30" s="33" t="str">
        <v>1.弹出弹窗“连接超时，请求可能未完成，请重试”显示“取消”“重试”按钮
2.弹窗消失</v>
      </c>
      <c r="I30" s="119" t="str">
        <v>PASS</v>
      </c>
      <c r="J30" s="33"/>
      <c r="K30" s="67"/>
      <c r="L30" s="67">
        <v>718</v>
      </c>
      <c r="M30" s="67" t="str">
        <v>NA</v>
      </c>
      <c r="N30" s="67">
        <v>611</v>
      </c>
      <c r="O30" s="61"/>
      <c r="P30" s="67"/>
      <c r="Q30" s="67"/>
      <c r="R30" s="67"/>
      <c r="S30" s="67"/>
    </row>
    <row customHeight="true" ht="32" r="31">
      <c r="A31" s="33" t="str">
        <v>Paak_20</v>
      </c>
      <c r="B31" s="33" t="str">
        <v>SYNC+_0106</v>
      </c>
      <c r="C31" s="33" t="str">
        <v>1-9 连接超时</v>
      </c>
      <c r="D31" s="33" t="str">
        <v>个人车门解锁密码--连接超时，选择重试</v>
      </c>
      <c r="E31" s="33" t="str">
        <v>P2</v>
      </c>
      <c r="F31" s="33" t="str">
        <v>1.车机正常
dbus命令：
./yfdbus_send AI.lv.ipcl.out vip2gip_VehicleNetwork 0x02,0x21,0x40,0x10,0x0F,0x00,0x00,0x05，进入添加个人车门解锁密码
2.进入车门解锁密码界面</v>
      </c>
      <c r="G31" s="33" t="str">
        <v>1.两次输入相同5位数字密码，点击“完成”按钮
2.点击“重试”</v>
      </c>
      <c r="H31" s="33" t="str">
        <v>1.弹出弹窗“连接超时，请求可能未完成，请重试”显示“取消”“重试”按钮
2.重新进行加载</v>
      </c>
      <c r="I31" s="119" t="str">
        <v>PASS</v>
      </c>
      <c r="J31" s="33"/>
      <c r="K31" s="67"/>
      <c r="L31" s="67">
        <v>718</v>
      </c>
      <c r="M31" s="67" t="str">
        <v>NA</v>
      </c>
      <c r="N31" s="67">
        <v>611</v>
      </c>
      <c r="O31" s="61"/>
      <c r="P31" s="67"/>
      <c r="Q31" s="67"/>
      <c r="R31" s="67"/>
      <c r="S31" s="67"/>
    </row>
    <row customHeight="true" ht="32" r="32">
      <c r="A32" s="33" t="str">
        <v>Paak_22</v>
      </c>
      <c r="B32" s="33" t="str">
        <v>SYNC+_0106</v>
      </c>
      <c r="C32" s="33" t="str">
        <v>1-7 再次输入</v>
      </c>
      <c r="D32" s="33" t="str">
        <v>个人车门解锁密码--添加失败，点击取消</v>
      </c>
      <c r="E32" s="33" t="str">
        <v>P1</v>
      </c>
      <c r="F32" s="33" t="str">
        <v>1.车机正常
dbus命令：
./yfdbus_send AI.lv.ipcl.out vip2gip_VehicleNetwork 0x02,0x21,0x40,0x10,0x0F,0x00,0x00,0x05，进入添加个人车门解锁密码</v>
      </c>
      <c r="G32" s="33" t="str">
        <v>1.输入上次输入的5位数字密码
2.点击“完成”
输入dbus命令
yfdbus_send AI.lv.ipcl.out vip2gip_VehicleNetwork 0x02,0x21,0x40,0x10,0x0F,0x00,0x00,0x01
3.点击取消按钮</v>
      </c>
      <c r="H32" s="33" t="str">
        <v>2.弹出弹窗“添加车门解锁密码失败，请重试”
3.弹窗消失</v>
      </c>
      <c r="I32" s="119" t="str">
        <v>PASS</v>
      </c>
      <c r="J32" s="33"/>
      <c r="K32" s="67"/>
      <c r="L32" s="67">
        <v>718</v>
      </c>
      <c r="M32" s="67" t="str">
        <v>NA</v>
      </c>
      <c r="N32" s="67">
        <v>611</v>
      </c>
      <c r="O32" s="61"/>
      <c r="P32" s="67"/>
      <c r="Q32" s="67"/>
      <c r="R32" s="67"/>
      <c r="S32" s="67"/>
    </row>
    <row customHeight="true" ht="32" r="33">
      <c r="A33" s="33" t="str">
        <v>Paak_22</v>
      </c>
      <c r="B33" s="33" t="str">
        <v>SYNC+_0106</v>
      </c>
      <c r="C33" s="33" t="str">
        <v>1-7 再次输入</v>
      </c>
      <c r="D33" s="33" t="str">
        <v>个人车门解锁密码--添加失败，点击确定</v>
      </c>
      <c r="E33" s="33" t="str">
        <v>P1</v>
      </c>
      <c r="F33" s="33" t="str">
        <v>1.车机正常
dbus命令：
./yfdbus_send AI.lv.ipcl.out vip2gip_VehicleNetwork 0x02,0x21,0x40,0x10,0x0F,0x00,0x00,0x05，进入添加个人车门解锁密码</v>
      </c>
      <c r="G33" s="33" t="str">
        <v>1.输入上次输入的5位数字密码
2.点击“完成”
输入dbus命令
yfdbus_send AI.lv.ipcl.out vip2gip_VehicleNetwork 0x02,0x21,0x40,0x10,0x0F,0x00,0x00,0x01
3.点击确定按钮</v>
      </c>
      <c r="H33" s="33" t="str">
        <v>2.弹出弹窗“添加车门解锁密码失败，请重试”
3.界面回到添加个人车门解锁密码界面</v>
      </c>
      <c r="I33" s="119" t="str">
        <v>PASS</v>
      </c>
      <c r="J33" s="33"/>
      <c r="K33" s="67"/>
      <c r="L33" s="67">
        <v>718</v>
      </c>
      <c r="M33" s="67" t="str">
        <v>NA</v>
      </c>
      <c r="N33" s="67">
        <v>611</v>
      </c>
      <c r="O33" s="61"/>
      <c r="P33" s="67"/>
      <c r="Q33" s="67"/>
      <c r="R33" s="67"/>
      <c r="S33" s="67"/>
    </row>
    <row customHeight="true" ht="32" r="34">
      <c r="A34" s="33" t="str">
        <v>Paak_23</v>
      </c>
      <c r="B34" s="33" t="str">
        <v>SYNC+_0106</v>
      </c>
      <c r="C34" s="33" t="str">
        <v>1-7 再次输入</v>
      </c>
      <c r="D34" s="33" t="str">
        <v>个人车门解锁密码--输入不匹配的5位数字密码</v>
      </c>
      <c r="E34" s="33" t="str">
        <v>P1</v>
      </c>
      <c r="F34" s="33" t="str">
        <v>1.车机正常
dbus命令：
./yfdbus_send AI.lv.ipcl.out vip2gip_VehicleNetwork 0x02,0x21,0x40,0x10,0x0F,0x00,0x00,0x05，进入添加个人车门解锁密码</v>
      </c>
      <c r="G34" s="33" t="str">
        <v>1.输入与上次不同的5位数字密码，点击完成按钮
2.点击“重新输入”按钮</v>
      </c>
      <c r="H34" s="33" t="str">
        <v>1.弹出弹窗“输入密码不匹配”和重新输入按钮
2.界面回到添加个人车门解锁密码界面</v>
      </c>
      <c r="I34" s="119" t="str">
        <v>PASS</v>
      </c>
      <c r="J34" s="33"/>
      <c r="K34" s="67"/>
      <c r="L34" s="67">
        <v>718</v>
      </c>
      <c r="M34" s="67" t="str">
        <v>NA</v>
      </c>
      <c r="N34" s="67">
        <v>611</v>
      </c>
      <c r="O34" s="61"/>
      <c r="P34" s="67"/>
      <c r="Q34" s="67"/>
      <c r="R34" s="67"/>
      <c r="S34" s="67"/>
    </row>
    <row customHeight="true" ht="32" r="35">
      <c r="A35" s="33" t="str">
        <v>Paak_24</v>
      </c>
      <c r="B35" s="33" t="str">
        <v>SYNC+_0106</v>
      </c>
      <c r="C35" s="33" t="str">
        <v>1-7 再次输入</v>
      </c>
      <c r="D35" s="33" t="str">
        <v>车门解锁密码-密码被占用</v>
      </c>
      <c r="E35" s="33" t="str">
        <v>P1</v>
      </c>
      <c r="F35" s="33" t="str">
        <v>1.车机正常
dbus命令：
./yfdbus_send AI.lv.ipcl.out vip2gip_VehicleNetwork 0x02,0x21,0x40,0x10,0x0F,0x00,0x00,0x05，进入添加个人车门解锁密码</v>
      </c>
      <c r="G35" s="33" t="str">
        <v>1.输入被占用的密码点击完成按钮
dbus命令
yfdbus_send AI.lv.ipcl.out vip2gip_VehicleNetwork 0x02,0x21,0x40,0x10,0x0F,0x00,0x00,0x02</v>
      </c>
      <c r="H35" s="33" t="str">
        <v>1.重复密码可以保存成功【BCM不做重复校验】</v>
      </c>
      <c r="I35" s="119" t="str">
        <v>PASS</v>
      </c>
      <c r="J35" s="33"/>
      <c r="K35" s="67"/>
      <c r="L35" s="67">
        <v>718</v>
      </c>
      <c r="M35" s="67" t="str">
        <v>NA</v>
      </c>
      <c r="N35" s="67">
        <v>611</v>
      </c>
      <c r="O35" s="61"/>
      <c r="P35" s="67"/>
      <c r="Q35" s="67"/>
      <c r="R35" s="67"/>
      <c r="S35" s="67"/>
    </row>
    <row customHeight="true" ht="32" r="36">
      <c r="A36" s="33" t="str">
        <v>Paak_24</v>
      </c>
      <c r="B36" s="33" t="str">
        <v>SYNC+_0106</v>
      </c>
      <c r="C36" s="33" t="str">
        <v>1-7 再次输入</v>
      </c>
      <c r="D36" s="33" t="str">
        <v>车门解锁密码-密码被占用</v>
      </c>
      <c r="E36" s="33" t="str">
        <v>P1</v>
      </c>
      <c r="F36" s="33" t="s">
        <v>20</v>
      </c>
      <c r="G36" s="33" t="s">
        <v>21</v>
      </c>
      <c r="H36" s="33" t="str">
        <v>1.弹出toast“该密码已被使用"</v>
      </c>
      <c r="I36" s="33" t="str">
        <v>PASS</v>
      </c>
      <c r="J36" s="61"/>
      <c r="K36" s="67"/>
      <c r="L36" s="67">
        <v>718</v>
      </c>
      <c r="M36" s="67" t="str">
        <v>NA</v>
      </c>
      <c r="N36" s="67">
        <v>611</v>
      </c>
      <c r="O36" s="124"/>
      <c r="P36" s="67"/>
      <c r="Q36" s="67"/>
      <c r="R36" s="67"/>
      <c r="S36" s="67"/>
      <c r="T36" s="125"/>
    </row>
    <row customHeight="true" ht="32" r="37">
      <c r="A37" s="33" t="str">
        <v>Paak_24</v>
      </c>
      <c r="B37" s="33" t="str">
        <v>SYNC+_0106</v>
      </c>
      <c r="C37" s="33" t="str">
        <v>精简模式</v>
      </c>
      <c r="D37" s="56" t="str">
        <v>切换为精简模式以后功能不受影响</v>
      </c>
      <c r="E37" s="33" t="str">
        <v>P1</v>
      </c>
      <c r="F37" s="56" t="str">
        <v>1.车机供电正常
2.3B2 IGN = Run</v>
      </c>
      <c r="G37" s="56" t="str">
        <v>1.切换为精简模式再切换为普通模式</v>
      </c>
      <c r="H37" s="56" t="str">
        <v>1.功能不受影响</v>
      </c>
      <c r="I37" s="33" t="str">
        <v>PASS</v>
      </c>
      <c r="J37" s="33"/>
      <c r="K37" s="67"/>
      <c r="L37" s="67">
        <v>718</v>
      </c>
      <c r="M37" s="67" t="str">
        <v>NA</v>
      </c>
      <c r="N37" s="67">
        <v>611</v>
      </c>
      <c r="O37" s="61"/>
      <c r="P37" s="67"/>
      <c r="Q37" s="67"/>
      <c r="R37" s="67"/>
      <c r="S37" s="67"/>
    </row>
    <row customHeight="true" ht="32" r="38">
      <c r="A38" s="33" t="str">
        <v>Paak_150</v>
      </c>
      <c r="B38" s="33" t="str">
        <v>SYNC+_0106</v>
      </c>
      <c r="C38" s="33" t="str">
        <v>STR状态</v>
      </c>
      <c r="D38" s="33" t="str">
        <v>创建车门解锁密码时进入STR状态，再次重启后在launcher界面（718特有）</v>
      </c>
      <c r="E38" s="33" t="str">
        <v>P0</v>
      </c>
      <c r="F38" s="33" t="str">
        <v>1.Power=RUN
2.3B2 IGN=RUN</v>
      </c>
      <c r="G38" s="33" t="str">
        <v>1.车门解锁密码输入密码的界面
2.进入STR模式：3B2 IGN=OFF,Delay_CC=OFF，断开CAN信号
3.退出STR模式：3B2 IGN=RUN</v>
      </c>
      <c r="H38" s="114" t="str">
        <v>2.大概等待80s进入STR模式，电流应在60毫安左右（正常标准在10毫安）
3.IVI正常启动，打开后进入到launcher页面</v>
      </c>
      <c r="I38" s="33" t="str">
        <v>NA</v>
      </c>
      <c r="J38" s="33"/>
      <c r="K38" s="67"/>
      <c r="L38" s="67">
        <v>718</v>
      </c>
      <c r="M38" s="67" t="str">
        <v>NA</v>
      </c>
      <c r="N38" s="67" t="str">
        <v>NA</v>
      </c>
      <c r="O38" s="61"/>
      <c r="P38" s="67"/>
      <c r="Q38" s="67"/>
      <c r="R38" s="67"/>
      <c r="S38" s="67"/>
    </row>
    <row customHeight="true" ht="32" r="39">
      <c r="A39" s="33" t="str">
        <v>Paak_150</v>
      </c>
      <c r="B39" s="33" t="str">
        <v>SYNC+_0106</v>
      </c>
      <c r="C39" s="33" t="str">
        <v>STR状态</v>
      </c>
      <c r="D39" s="33" t="str">
        <v>创建车门解锁密码弹窗界面进入STR状态，再次重启后在launcher界面，弹窗消失（718特有）</v>
      </c>
      <c r="E39" s="33" t="str">
        <v>P2</v>
      </c>
      <c r="F39" s="33" t="str">
        <v>1.Power=RUN
2.3B2 IGN=RUN</v>
      </c>
      <c r="G39" s="33" t="str">
        <v>1.车门解锁密码，“请选择添加或清除个人车门解锁密码”弹窗
./yfdbus_send AI.lv.ipcl.out vip2gip_VehicleNetwork 0x02,0x21,0x40,0x10,0x0F,0x00,0x00,0x05，
2.进入STR模式：3B2 IGN=OFF,Delay_CC=OFF，断开CAN信号
3.退出STR模式：3B2 IGN=RUN</v>
      </c>
      <c r="H39" s="114" t="str">
        <v>2.大概等待80s进入STR模式，电流应在60毫安左右（正常标准在10毫安）
3.IVI正常启动，打开后进入到launcher页面，弹窗消失</v>
      </c>
      <c r="I39" s="33" t="str">
        <v>NA</v>
      </c>
      <c r="J39" s="33"/>
      <c r="K39" s="67"/>
      <c r="L39" s="67">
        <v>718</v>
      </c>
      <c r="M39" s="67" t="str">
        <v>NA</v>
      </c>
      <c r="N39" s="67" t="str">
        <v>NA</v>
      </c>
      <c r="O39" s="61"/>
      <c r="P39" s="67"/>
      <c r="Q39" s="67"/>
      <c r="R39" s="67"/>
      <c r="S39" s="67"/>
    </row>
    <row customHeight="true" ht="32" r="40">
      <c r="A40" s="110" t="str">
        <v>.</v>
      </c>
      <c r="B40" s="110"/>
      <c r="C40" s="110" t="str">
        <v>智能备用密钥-创建</v>
      </c>
      <c r="D40" s="110"/>
      <c r="E40" s="110"/>
      <c r="F40" s="110"/>
      <c r="G40" s="110"/>
      <c r="H40" s="110"/>
      <c r="I40" s="110"/>
      <c r="J40" s="110"/>
      <c r="K40" s="111"/>
      <c r="L40" s="111"/>
      <c r="M40" s="111"/>
      <c r="N40" s="111"/>
      <c r="O40" s="109"/>
      <c r="P40" s="67"/>
      <c r="Q40" s="67"/>
      <c r="R40" s="67"/>
      <c r="S40" s="67"/>
    </row>
    <row customHeight="true" ht="32" r="41">
      <c r="A41" s="33" t="str">
        <v>Paak_25</v>
      </c>
      <c r="B41" s="33" t="str">
        <v>SYNC+_0106</v>
      </c>
      <c r="C41" s="33" t="str">
        <v>1-1智能备用密钥-独立模式</v>
      </c>
      <c r="D41" s="33" t="str">
        <v>智能备用密钥-配置字=1时，显示菜单</v>
      </c>
      <c r="E41" s="33" t="str">
        <v>P0</v>
      </c>
      <c r="F41" s="33" t="str">
        <v>1.车机正常</v>
      </c>
      <c r="G41" s="33" t="str">
        <v>1.DE01 PAAK=0x1</v>
      </c>
      <c r="H41" s="33" t="str">
        <v>1.显示智能备用密钥（如果配置完成不显示，可以先删除相关进程 killall com.yfve.settings)</v>
      </c>
      <c r="I41" s="33" t="str">
        <v>PASS</v>
      </c>
      <c r="J41" s="33"/>
      <c r="K41" s="67"/>
      <c r="L41" s="67">
        <v>718</v>
      </c>
      <c r="M41" s="67" t="str">
        <v>NA</v>
      </c>
      <c r="N41" s="67">
        <v>611</v>
      </c>
      <c r="O41" s="61"/>
      <c r="P41" s="67"/>
      <c r="Q41" s="67"/>
      <c r="R41" s="67"/>
      <c r="S41" s="67"/>
    </row>
    <row customHeight="true" ht="32" r="42">
      <c r="A42" s="33" t="str">
        <v>Paak_25</v>
      </c>
      <c r="B42" s="33" t="str">
        <v>SYNC+_0106</v>
      </c>
      <c r="C42" s="33" t="str">
        <v>1-1智能备用密钥-独立模式</v>
      </c>
      <c r="D42" s="33" t="str">
        <v>智能备用密钥-配置字=2时，显示菜单</v>
      </c>
      <c r="E42" s="33" t="str">
        <v>P0</v>
      </c>
      <c r="F42" s="33" t="str">
        <v>1.车机正常</v>
      </c>
      <c r="G42" s="33" t="str">
        <v>1.DE01 PAAK=0x2</v>
      </c>
      <c r="H42" s="33" t="str">
        <v>1.显示智能备用密钥（如果配置完成不显示，可以先删除相关进程 killall com.yfve.settings)</v>
      </c>
      <c r="I42" s="33" t="str">
        <v>PASS</v>
      </c>
      <c r="J42" s="33"/>
      <c r="K42" s="67"/>
      <c r="L42" s="67">
        <v>718</v>
      </c>
      <c r="M42" s="67" t="str">
        <v>NA</v>
      </c>
      <c r="N42" s="67">
        <v>611</v>
      </c>
      <c r="O42" s="61"/>
      <c r="P42" s="67"/>
      <c r="Q42" s="67"/>
      <c r="R42" s="67"/>
      <c r="S42" s="67"/>
    </row>
    <row customHeight="true" ht="32" r="43">
      <c r="A43" s="33" t="str">
        <v>Paak_25</v>
      </c>
      <c r="B43" s="33" t="str">
        <v>SYNC+_0106</v>
      </c>
      <c r="C43" s="33" t="str">
        <v>1-1智能备用密钥-独立模式</v>
      </c>
      <c r="D43" s="33" t="str">
        <v>智能备用密钥-配置字=0时，不显示菜单</v>
      </c>
      <c r="E43" s="33" t="str">
        <v>P0</v>
      </c>
      <c r="F43" s="33" t="str">
        <v>1.车机正常</v>
      </c>
      <c r="G43" s="33" t="str">
        <v>1.DE01 PAAK=0x0（disable）</v>
      </c>
      <c r="H43" s="33" t="str">
        <v>2.不显示智能备用密钥</v>
      </c>
      <c r="I43" s="33" t="str">
        <v>PASS</v>
      </c>
      <c r="J43" s="33"/>
      <c r="K43" s="67"/>
      <c r="L43" s="67">
        <v>718</v>
      </c>
      <c r="M43" s="67" t="str">
        <v>NA</v>
      </c>
      <c r="N43" s="67">
        <v>611</v>
      </c>
      <c r="O43" s="61"/>
      <c r="P43" s="67"/>
      <c r="Q43" s="67"/>
      <c r="R43" s="67"/>
      <c r="S43" s="67"/>
    </row>
    <row customHeight="true" ht="32" r="44">
      <c r="A44" s="33" t="str">
        <v>Paak_25</v>
      </c>
      <c r="B44" s="33" t="str">
        <v>SYNC+_0106</v>
      </c>
      <c r="C44" s="33" t="str">
        <v>智能备用密钥适配主题</v>
      </c>
      <c r="D44" s="33" t="str">
        <v>智能备用密钥适配主题</v>
      </c>
      <c r="E44" s="33" t="str">
        <v>P0</v>
      </c>
      <c r="F44" s="33" t="str">
        <v>1.车机正常
2.调整为非默认主题</v>
      </c>
      <c r="G44" s="33" t="str">
        <v>1.在非默认主题下进行密码创建、删除、重置等操作</v>
      </c>
      <c r="H44" s="33" t="str">
        <v>1.弹窗、按扭等均为非默认主题，符合预期</v>
      </c>
      <c r="I44" s="33" t="str">
        <v>PASS</v>
      </c>
      <c r="J44" s="33"/>
      <c r="K44" s="67"/>
      <c r="L44" s="67">
        <v>718</v>
      </c>
      <c r="M44" s="67" t="str">
        <v>NA</v>
      </c>
      <c r="N44" s="67">
        <v>611</v>
      </c>
      <c r="O44" s="61"/>
      <c r="P44" s="67"/>
      <c r="Q44" s="67"/>
      <c r="R44" s="67"/>
      <c r="S44" s="67"/>
    </row>
    <row customHeight="true" ht="32" r="45">
      <c r="A45" s="33" t="str">
        <v>Paak_25</v>
      </c>
      <c r="B45" s="33" t="str">
        <v>SYNC+_0106</v>
      </c>
      <c r="C45" s="33" t="str">
        <v>搜索智能备用密钥</v>
      </c>
      <c r="D45" s="33" t="str">
        <v>搜索智能备用密钥成功</v>
      </c>
      <c r="E45" s="33" t="str">
        <v>P0</v>
      </c>
      <c r="F45" s="33" t="str">
        <v>1.车机正常
2.DE01 PAAK=0x1/0x2</v>
      </c>
      <c r="G45" s="33" t="str">
        <v>1.点击车辆控制-车辆设置，输入“智能备用密钥”的关键字
2.分别点击智能备用密钥、创建智能备用密钥
重置智能备用密钥、删除智能备用密钥</v>
      </c>
      <c r="H45" s="33" t="str">
        <v>1.可以显示四个菜单，智能备用密钥、创建智能备用密钥
重置智能备用密钥、删除智能备用密钥
2.可以正常跳转</v>
      </c>
      <c r="I45" s="33" t="str">
        <v>PASS</v>
      </c>
      <c r="J45" s="33"/>
      <c r="K45" s="67"/>
      <c r="L45" s="67"/>
      <c r="M45" s="67" t="str">
        <v>NA</v>
      </c>
      <c r="N45" s="67">
        <v>611</v>
      </c>
      <c r="O45" s="61"/>
      <c r="P45" s="67"/>
      <c r="Q45" s="67"/>
      <c r="R45" s="67"/>
      <c r="S45" s="67"/>
    </row>
    <row customHeight="true" ht="32" r="46">
      <c r="A46" s="33" t="str">
        <v>Paak_25</v>
      </c>
      <c r="B46" s="33" t="str">
        <v>SYNC+_0106</v>
      </c>
      <c r="C46" s="33" t="str">
        <v>1-1智能备用密钥-独立模式</v>
      </c>
      <c r="D46" s="33" t="str">
        <v>智能备用密钥-驾驶模式为独自模式（U6特有，718没有）</v>
      </c>
      <c r="E46" s="33" t="str">
        <v>P0</v>
      </c>
      <c r="F46" s="33" t="str">
        <v>1.车机正常
2.驾驶模式为独自模式
3.DE01 PAAK=0x1/0x2</v>
      </c>
      <c r="G46" s="33" t="str">
        <v>1.点击车辆控制-车辆设置，查看界面显示</v>
      </c>
      <c r="H46" s="33" t="str">
        <v>1.进入车辆设置界面显示智能备用密钥，&gt;、收藏按钮、infobook图标</v>
      </c>
      <c r="I46" s="33" t="str">
        <v>PASS</v>
      </c>
      <c r="J46" s="33"/>
      <c r="K46" s="67"/>
      <c r="L46" s="67"/>
      <c r="M46" s="67" t="str">
        <v>NA</v>
      </c>
      <c r="N46" s="67">
        <v>611</v>
      </c>
      <c r="O46" s="61"/>
      <c r="P46" s="67"/>
      <c r="Q46" s="67"/>
      <c r="R46" s="67"/>
      <c r="S46" s="67"/>
    </row>
    <row customHeight="true" ht="32" r="47">
      <c r="A47" s="33" t="str">
        <v>Paak_27</v>
      </c>
      <c r="B47" s="33" t="str">
        <v>SYNC+_0106</v>
      </c>
      <c r="C47" s="33" t="str">
        <v>1-1智能备用密钥-合作模式</v>
      </c>
      <c r="D47" s="33" t="str">
        <v>智能备用密钥-驾驶模式为合作模式（U6特有，718没有）</v>
      </c>
      <c r="E47" s="33" t="str">
        <v>P1</v>
      </c>
      <c r="F47" s="33" t="str">
        <v>1.车机正常
2.驾驶模式为合作模式（发送信号04C，PsngrFrntDetct_D_Actl=1可进入到合作模式）
3.DE01 PAAK=0x1/0x2</v>
      </c>
      <c r="G47" s="33" t="str">
        <v>1.点击车辆控制-车辆设置，查看界面显示</v>
      </c>
      <c r="H47" s="33" t="str">
        <v>1.进入车辆设置界面显示智能备用密钥，&gt;、收藏按钮、infobook图标</v>
      </c>
      <c r="I47" s="33" t="str">
        <v>PASS</v>
      </c>
      <c r="J47" s="33"/>
      <c r="K47" s="67"/>
      <c r="L47" s="67"/>
      <c r="M47" s="67" t="str">
        <v>NA</v>
      </c>
      <c r="N47" s="67">
        <v>611</v>
      </c>
      <c r="O47" s="61"/>
      <c r="P47" s="67"/>
      <c r="Q47" s="67"/>
      <c r="R47" s="67"/>
      <c r="S47" s="67"/>
    </row>
    <row customHeight="true" ht="32" r="48">
      <c r="A48" s="33" t="str">
        <v>Paak_28</v>
      </c>
      <c r="B48" s="33" t="str">
        <v>SYNC+_0106</v>
      </c>
      <c r="C48" s="33" t="str">
        <v>1-1智能备用密钥-独自驾驶主驾侧</v>
      </c>
      <c r="D48" s="33" t="str">
        <v>智能备用密钥-驾驶模式为独立驾驶模式主驾侧（U6特有，718没有）</v>
      </c>
      <c r="E48" s="33" t="str">
        <v>P1</v>
      </c>
      <c r="F48" s="33" t="str">
        <v>1.车机正常
2.驾驶模式为独立驾驶模式主驾侧
3.DE01 PAAK=0x1/0x2</v>
      </c>
      <c r="G48" s="33" t="str">
        <v>1.点击车辆控制-车辆设置，查看界面显示</v>
      </c>
      <c r="H48" s="33" t="str">
        <v>1.主驾侧进入车辆设置界面显示智能备用密钥，&gt;、收藏按钮、infobook图标</v>
      </c>
      <c r="I48" s="33" t="str">
        <v>PASS</v>
      </c>
      <c r="J48" s="33"/>
      <c r="K48" s="67"/>
      <c r="L48" s="67"/>
      <c r="M48" s="67" t="str">
        <v>NA</v>
      </c>
      <c r="N48" s="67">
        <v>611</v>
      </c>
      <c r="O48" s="61"/>
      <c r="P48" s="67"/>
      <c r="Q48" s="67"/>
      <c r="R48" s="67"/>
      <c r="S48" s="67"/>
    </row>
    <row customHeight="true" ht="32" r="49">
      <c r="A49" s="33" t="str">
        <v>Paak_29</v>
      </c>
      <c r="B49" s="33" t="str">
        <v>SYNC+_0106</v>
      </c>
      <c r="C49" s="33" t="str">
        <v>1-1智能备用密钥-独自驾驶副驾侧</v>
      </c>
      <c r="D49" s="33" t="str">
        <v>智能备用密钥-驾驶模式为独立驾驶模式副驾侧（U6特有，718没有）</v>
      </c>
      <c r="E49" s="33" t="str">
        <v>P1</v>
      </c>
      <c r="F49" s="33" t="str">
        <v>1.车机正常
2.驾驶模式为独立驾驶模式副驾侧
3.DE01 PAAK=0x1/0x2</v>
      </c>
      <c r="G49" s="33" t="str">
        <v>1.点击车辆控制-车辆设置，查看界面显示</v>
      </c>
      <c r="H49" s="33" t="str">
        <v>1.副驾侧进入车辆设置界面显示智能备用密钥，&gt;、收藏按钮、infobook图标</v>
      </c>
      <c r="I49" s="33" t="str">
        <v>PASS</v>
      </c>
      <c r="J49" s="33"/>
      <c r="K49" s="67"/>
      <c r="L49" s="67"/>
      <c r="M49" s="67" t="str">
        <v>NA</v>
      </c>
      <c r="N49" s="67">
        <v>611</v>
      </c>
      <c r="O49" s="61"/>
      <c r="P49" s="67"/>
      <c r="Q49" s="67"/>
      <c r="R49" s="67"/>
      <c r="S49" s="67"/>
    </row>
    <row customHeight="true" ht="32" r="50">
      <c r="A50" s="33" t="str">
        <v>Paak_30</v>
      </c>
      <c r="B50" s="33" t="str">
        <v>SYNC+_0106</v>
      </c>
      <c r="C50" s="33" t="str">
        <v>1-1.3调取连接设置提醒弹窗，点击取消</v>
      </c>
      <c r="D50" s="33" t="str">
        <v>车辆互联未开启时，提示框，点击取消</v>
      </c>
      <c r="E50" s="33" t="str">
        <v>P1</v>
      </c>
      <c r="F50" s="33" t="str">
        <v>1.车机正常
2.车辆未连接设备（车辆互联未开启）</v>
      </c>
      <c r="G50" s="33" t="str">
        <v>1.点击“&gt;”按钮
2.点击取消按钮</v>
      </c>
      <c r="H50" s="33" t="str">
        <v>1.弹出连接设置提醒弹窗
2.弹窗消失</v>
      </c>
      <c r="I50" s="33" t="str">
        <v>PASS</v>
      </c>
      <c r="J50" s="33"/>
      <c r="K50" s="67"/>
      <c r="L50" s="67">
        <v>718</v>
      </c>
      <c r="M50" s="67" t="str">
        <v>NA</v>
      </c>
      <c r="N50" s="67">
        <v>611</v>
      </c>
      <c r="O50" s="61"/>
      <c r="P50" s="67"/>
      <c r="Q50" s="67"/>
      <c r="R50" s="67"/>
      <c r="S50" s="67"/>
    </row>
    <row customHeight="true" ht="32" r="51">
      <c r="A51" s="33" t="str">
        <v>Paak_30</v>
      </c>
      <c r="B51" s="33" t="str">
        <v>SYNC+_0106</v>
      </c>
      <c r="C51" s="33" t="str">
        <v>1-1.3调取连接设置提醒弹窗，点击设置按扭</v>
      </c>
      <c r="D51" s="33" t="str">
        <v>车辆互联未开启时，提示框，点击设置跳转正确</v>
      </c>
      <c r="E51" s="33" t="str">
        <v>P1</v>
      </c>
      <c r="F51" s="33" t="str">
        <v>1.车机正常
2.车辆未连接设备（车辆互联未开启）</v>
      </c>
      <c r="G51" s="33" t="str">
        <v>1.点击“&gt;”按钮
2.点击设置按钮</v>
      </c>
      <c r="H51" s="33" t="str">
        <v>1.弹出连接设置提醒弹窗
2.进入到设置界面</v>
      </c>
      <c r="I51" s="33" t="str">
        <v>PASS</v>
      </c>
      <c r="J51" s="33"/>
      <c r="K51" s="67"/>
      <c r="L51" s="67">
        <v>718</v>
      </c>
      <c r="M51" s="67" t="str">
        <v>NA</v>
      </c>
      <c r="N51" s="67">
        <v>611</v>
      </c>
      <c r="O51" s="61"/>
      <c r="P51" s="67"/>
      <c r="Q51" s="67"/>
      <c r="R51" s="67"/>
      <c r="S51" s="67"/>
    </row>
    <row customHeight="true" ht="32" r="52">
      <c r="A52" s="33" t="str">
        <v>Paak_31</v>
      </c>
      <c r="B52" s="33" t="str">
        <v>SYNC+_0106</v>
      </c>
      <c r="C52" s="33" t="str">
        <v>1-2 智能备用钥匙</v>
      </c>
      <c r="D52" s="33" t="str">
        <v>智能备用密钥添加到常用设置后，点击可正常跳转</v>
      </c>
      <c r="E52" s="33" t="str">
        <v>P1</v>
      </c>
      <c r="F52" s="33" t="str">
        <v>1.车机正常</v>
      </c>
      <c r="G52" s="33" t="str">
        <v>1.将智能备用密钥添加到常用设置
2.从常用设置里面，点击“&gt;”按钮</v>
      </c>
      <c r="H52" s="33" t="str">
        <v>1.进入智能备用密钥界面，界面显示创建智能备用密钥、重置智能备用密钥、删除智能备用密钥、infobook图标</v>
      </c>
      <c r="I52" s="33" t="str">
        <v>PASS</v>
      </c>
      <c r="J52" s="33"/>
      <c r="K52" s="67"/>
      <c r="L52" s="67">
        <v>718</v>
      </c>
      <c r="M52" s="67" t="str">
        <v>NA</v>
      </c>
      <c r="N52" s="67">
        <v>611</v>
      </c>
      <c r="O52" s="61"/>
      <c r="P52" s="67"/>
      <c r="Q52" s="67"/>
      <c r="R52" s="67"/>
      <c r="S52" s="67"/>
    </row>
    <row customHeight="true" ht="32" r="53">
      <c r="A53" s="33" t="str">
        <v>Paak_31</v>
      </c>
      <c r="B53" s="33" t="str">
        <v>SYNC+_0106</v>
      </c>
      <c r="C53" s="33" t="str">
        <v>1-2 智能备用钥匙</v>
      </c>
      <c r="D53" s="33" t="str">
        <v>进入智能备用密钥，界面显示正确</v>
      </c>
      <c r="E53" s="33" t="str">
        <v>P0</v>
      </c>
      <c r="F53" s="33" t="str">
        <v>1.车机正常
2.车辆连接设备</v>
      </c>
      <c r="G53" s="33" t="str">
        <v>1.点击“&gt;”按钮</v>
      </c>
      <c r="H53" s="33" t="str">
        <v>1.进入智能备用钥匙界面，界面显示创建智能备用密钥、重置智能备用密钥、删除智能备用密钥</v>
      </c>
      <c r="I53" s="119" t="str">
        <v>PASS</v>
      </c>
      <c r="J53" s="33"/>
      <c r="K53" s="67"/>
      <c r="L53" s="67">
        <v>718</v>
      </c>
      <c r="M53" s="67" t="str">
        <v>NA</v>
      </c>
      <c r="N53" s="67">
        <v>611</v>
      </c>
      <c r="O53" s="61"/>
      <c r="P53" s="67"/>
      <c r="Q53" s="67"/>
      <c r="R53" s="67"/>
      <c r="S53" s="67"/>
    </row>
    <row customHeight="true" ht="32" r="54">
      <c r="A54" s="33" t="str">
        <v>Paak_32</v>
      </c>
      <c r="B54" s="33" t="str">
        <v>SYNC+_0106</v>
      </c>
      <c r="C54" s="33" t="str">
        <v>1-2 智能备用钥匙</v>
      </c>
      <c r="D54" s="33" t="str">
        <v>智能备用密钥的infobook显示正确</v>
      </c>
      <c r="E54" s="33" t="str">
        <v>P2</v>
      </c>
      <c r="F54" s="33" t="str">
        <v>1.车机正常
2.车辆连接设备</v>
      </c>
      <c r="G54" s="33" t="str">
        <v>1.进入智能备用密钥界面，点击infobook图标</v>
      </c>
      <c r="H54" s="33" t="str">
        <v>1.弹出infobook弹窗文本说明，与UI一致</v>
      </c>
      <c r="I54" s="119" t="str">
        <v>PASS</v>
      </c>
      <c r="J54" s="33"/>
      <c r="K54" s="67"/>
      <c r="L54" s="67">
        <v>718</v>
      </c>
      <c r="M54" s="67" t="str">
        <v>NA</v>
      </c>
      <c r="N54" s="67">
        <v>611</v>
      </c>
      <c r="O54" s="61"/>
      <c r="P54" s="67"/>
      <c r="Q54" s="67"/>
      <c r="R54" s="67"/>
      <c r="S54" s="67"/>
    </row>
    <row customHeight="true" ht="66" r="55">
      <c r="A55" s="33" t="str">
        <v>Paak_34</v>
      </c>
      <c r="B55" s="33" t="str">
        <v>SYNC+_0106</v>
      </c>
      <c r="C55" s="33" t="str">
        <v>1-2.1车机自动检测到未设置用车辆启动密码的PaaK</v>
      </c>
      <c r="D55" s="33" t="str">
        <v>检测到智能备用密钥设备连接，点击弹窗的稍后按扭</v>
      </c>
      <c r="E55" s="33" t="str">
        <v>P1</v>
      </c>
      <c r="F55" s="33" t="str">
        <v>1.车机正常
2.车辆连接设备
（未设置车辆启动密码的Paak设备且车辆已启动、并且在P档时待确定）</v>
      </c>
      <c r="G55" s="33" t="str">
        <v>1.系统设置---车辆设置界面，发送CAN信号：
0x26A IgnPsswrdSetup_B_Rq=Active
230，GearLvrPos_D_Actl=P
2.点击稍后按钮</v>
      </c>
      <c r="H55" s="33" t="str">
        <v>1.弹出创建智能备用密钥弹窗，界面上描述正确，且存在“稍后”、“立即创建”两个按扭
2.弹窗关闭</v>
      </c>
      <c r="I55" s="119" t="str">
        <v>PASS</v>
      </c>
      <c r="J55" s="33"/>
      <c r="K55" s="61"/>
      <c r="L55" s="67">
        <v>718</v>
      </c>
      <c r="M55" s="67" t="str">
        <v>NA</v>
      </c>
      <c r="N55" s="67">
        <v>611</v>
      </c>
      <c r="O55" s="61"/>
      <c r="P55" s="67"/>
      <c r="Q55" s="67"/>
      <c r="R55" s="67"/>
      <c r="S55" s="67"/>
    </row>
    <row customHeight="true" ht="59" r="56">
      <c r="A56" s="33" t="str">
        <v>Paak_34</v>
      </c>
      <c r="B56" s="33" t="str">
        <v>SYNC+_0106</v>
      </c>
      <c r="C56" s="33" t="str">
        <v>1-2.1车机自动检测到未设置用车辆启动密码的PaaK</v>
      </c>
      <c r="D56" s="33" t="str">
        <v>检测到智能备用密钥设备连接，点击弹窗的立即创建</v>
      </c>
      <c r="E56" s="33" t="str">
        <v>P1</v>
      </c>
      <c r="F56" s="33" t="str">
        <v>1.车机正常，车辆设置界面-创建智能备用密钥
2.车辆连接设备
（未设置车辆启动密码的Paak设备且车辆已启动、并且在P档时待确定）</v>
      </c>
      <c r="G56" s="33" t="str">
        <v>1.发送CAN信号：
0x26A IgnPsswrdSetup_B_Rq=Active
230，GearLvrPos_D_Actl=P
（实车：未设置车辆启动密码的Paak设备且车辆已启动、并且在P档时）
2.点击立即创建按钮</v>
      </c>
      <c r="H56" s="33" t="str">
        <v>1.弹出创建智能备用密钥弹窗
2.进入创建智能备用密钥界面</v>
      </c>
      <c r="I56" s="119" t="str">
        <v>PASS</v>
      </c>
      <c r="J56" s="33"/>
      <c r="K56" s="67"/>
      <c r="L56" s="67">
        <v>718</v>
      </c>
      <c r="M56" s="67" t="str">
        <v>NA</v>
      </c>
      <c r="N56" s="67">
        <v>611</v>
      </c>
      <c r="O56" s="61"/>
      <c r="P56" s="67"/>
      <c r="Q56" s="67"/>
      <c r="R56" s="67"/>
      <c r="S56" s="67"/>
    </row>
    <row customHeight="true" ht="32" r="57">
      <c r="A57" s="33" t="str">
        <v>Paak_35</v>
      </c>
      <c r="B57" s="33" t="str">
        <v>SYNC+_0106</v>
      </c>
      <c r="C57" s="33" t="str">
        <v>1-2.1车机自动检测到未设置用车辆启动密码的PaaK</v>
      </c>
      <c r="D57" s="33" t="str">
        <v>未检测到未设置智能备用密钥设备，不弹窗</v>
      </c>
      <c r="E57" s="33" t="str">
        <v>P2</v>
      </c>
      <c r="F57" s="33" t="str">
        <v>1.车机正常，车辆设置界面-创建智能备用密钥
2.车辆未连接设备
（未检测到未设置备用车辆启用密码的PAAK）</v>
      </c>
      <c r="G57" s="33" t="str">
        <v>1.车辆不在P档时点击“&gt;”按钮（未检测到手机设备）
2.发送CAN信号：
0x26A IgnPsswrdSetup_B_Rq=0（InActive）或
230，GearLvrPos_D_Actl !=P</v>
      </c>
      <c r="H57" s="33" t="str">
        <v>1.不会弹出创建智能备用密钥弹窗（不在P档弹窗提示）</v>
      </c>
      <c r="I57" s="119" t="str">
        <v>PASS</v>
      </c>
      <c r="J57" s="33"/>
      <c r="K57" s="67"/>
      <c r="L57" s="67">
        <v>718</v>
      </c>
      <c r="M57" s="67" t="str">
        <v>NA</v>
      </c>
      <c r="N57" s="67">
        <v>611</v>
      </c>
      <c r="O57" s="61"/>
      <c r="P57" s="67"/>
      <c r="Q57" s="67"/>
      <c r="R57" s="67"/>
      <c r="S57" s="67"/>
    </row>
    <row customHeight="true" ht="32" r="58">
      <c r="A58" s="33" t="str">
        <v>Paak_40</v>
      </c>
      <c r="B58" s="33" t="str">
        <v>SYNC+_0106</v>
      </c>
      <c r="C58" s="33" t="str">
        <v>1-3 创建智能备用密钥界面</v>
      </c>
      <c r="D58" s="33" t="str">
        <v>进入创建智能备用密钥，界面显示正确</v>
      </c>
      <c r="E58" s="33" t="str">
        <v>P2</v>
      </c>
      <c r="F58" s="33" t="str">
        <v>1.车机正常，进入创建智能备用密钥</v>
      </c>
      <c r="G58" s="33" t="str">
        <v>1.查看界面显示</v>
      </c>
      <c r="H58" s="33" t="str">
        <v>1.文本提示+继续按钮</v>
      </c>
      <c r="I58" s="33" t="str">
        <v>PASS</v>
      </c>
      <c r="J58" s="33"/>
      <c r="K58" s="67"/>
      <c r="L58" s="67">
        <v>718</v>
      </c>
      <c r="M58" s="67" t="str">
        <v>NA</v>
      </c>
      <c r="N58" s="67">
        <v>611</v>
      </c>
      <c r="O58" s="61"/>
      <c r="P58" s="67"/>
      <c r="Q58" s="67"/>
      <c r="R58" s="67"/>
      <c r="S58" s="67"/>
    </row>
    <row customHeight="true" ht="32" r="59">
      <c r="A59" s="33" t="str">
        <v>Paak_41</v>
      </c>
      <c r="B59" s="33" t="str">
        <v>SYNC+_0106</v>
      </c>
      <c r="C59" s="33" t="str">
        <v>1-3 创建智能备用密钥界面</v>
      </c>
      <c r="D59" s="33" t="str">
        <v>创建智能备用密钥，连接超时弹会有toast提示</v>
      </c>
      <c r="E59" s="33" t="str">
        <v>P1</v>
      </c>
      <c r="F59" s="33" t="str">
        <v>1.车机正常，车辆设置界面-创建智能备用密钥
2.连接超时</v>
      </c>
      <c r="G59" s="33" t="str">
        <v>1.创建智能备用密钥界面，点击继续按钮，不进行任何操作</v>
      </c>
      <c r="H59" s="33" t="str">
        <v>1.toast提示"系统错误，无法完成该请求"</v>
      </c>
      <c r="I59" s="33" t="str">
        <v>PASS</v>
      </c>
      <c r="J59" s="33"/>
      <c r="K59" s="67"/>
      <c r="L59" s="67">
        <v>718</v>
      </c>
      <c r="M59" s="67" t="str">
        <v>NA</v>
      </c>
      <c r="N59" s="67">
        <v>611</v>
      </c>
      <c r="O59" s="61"/>
      <c r="P59" s="67"/>
      <c r="Q59" s="67"/>
      <c r="R59" s="67"/>
      <c r="S59" s="67"/>
    </row>
    <row customHeight="true" ht="32" r="60">
      <c r="A60" s="33" t="str">
        <v>Paak_43</v>
      </c>
      <c r="B60" s="33" t="str">
        <v>SYNC+_0106</v>
      </c>
      <c r="C60" s="33" t="str">
        <v>1-3.1正在搜索所需设备</v>
      </c>
      <c r="D60" s="33" t="str">
        <v>创建智能备用密钥，正在搜索所需设备</v>
      </c>
      <c r="E60" s="33" t="str">
        <v>P1</v>
      </c>
      <c r="F60" s="33" t="str">
        <v>1.车机正常，车辆设置界面-创建智能备用密钥
2.接收到信号</v>
      </c>
      <c r="G60" s="33" t="str">
        <v>1.进入创建智能备用密钥界面，点击继续按钮</v>
      </c>
      <c r="H60" s="33" t="str">
        <v>1.弹出弹窗"正在搜索所需设备..."</v>
      </c>
      <c r="I60" s="33" t="str">
        <v>PASS</v>
      </c>
      <c r="J60" s="33"/>
      <c r="K60" s="67"/>
      <c r="L60" s="67">
        <v>718</v>
      </c>
      <c r="M60" s="67" t="str">
        <v>NA</v>
      </c>
      <c r="N60" s="67">
        <v>611</v>
      </c>
      <c r="O60" s="61"/>
      <c r="P60" s="67"/>
      <c r="Q60" s="67"/>
      <c r="R60" s="67"/>
      <c r="S60" s="67"/>
    </row>
    <row customHeight="true" ht="32" r="61">
      <c r="A61" s="33" t="str">
        <v>Paak_44</v>
      </c>
      <c r="B61" s="33" t="str">
        <v>SYNC+_0106</v>
      </c>
      <c r="C61" s="33" t="str">
        <v>1-3.2 未找到所需设备</v>
      </c>
      <c r="D61" s="33" t="str">
        <v>创建智能备用密钥，未找到所需设备，点击重试</v>
      </c>
      <c r="E61" s="33" t="str">
        <v>P2</v>
      </c>
      <c r="F61" s="33" t="str">
        <v>1.车机正常
2.车没无遥控钥匙未设置LBI的paak</v>
      </c>
      <c r="G61" s="33" t="str">
        <v>1.点击继续按钮，发送dbus命令：
yfdbus_send AI.lv.ipcl.out vip2gip_VehicleNetwork 0x02,0x21,0x70,0x22,0x05,0x00,0x00,0xBA,0x32,0x01,0x00,0x04,0x02,0x00
2.点击重试</v>
      </c>
      <c r="H61" s="33" t="str">
        <v>1.弹出弹窗"未找到所需设备请确..."
2.重新搜索</v>
      </c>
      <c r="I61" s="33" t="str">
        <v>PASS</v>
      </c>
      <c r="J61" s="33"/>
      <c r="K61" s="67"/>
      <c r="L61" s="67">
        <v>718</v>
      </c>
      <c r="M61" s="67" t="str">
        <v>NA</v>
      </c>
      <c r="N61" s="67">
        <v>611</v>
      </c>
      <c r="O61" s="61"/>
      <c r="P61" s="67"/>
      <c r="Q61" s="67"/>
      <c r="R61" s="67"/>
      <c r="S61" s="67"/>
    </row>
    <row customHeight="true" ht="32" r="62">
      <c r="A62" s="33" t="str">
        <v>Paak_44</v>
      </c>
      <c r="B62" s="33" t="str">
        <v>SYNC+_0106</v>
      </c>
      <c r="C62" s="33" t="str">
        <v>1-3.2 未找到所需设备</v>
      </c>
      <c r="D62" s="33" t="str">
        <v>创建智能备用密钥，未找到所需设备，点击取消</v>
      </c>
      <c r="E62" s="33" t="str">
        <v>P2</v>
      </c>
      <c r="F62" s="33" t="str">
        <v>1.车机正常
2.车没无遥控钥匙未设置LBI的paak</v>
      </c>
      <c r="G62" s="33" t="str">
        <v>1.点击继续按钮，发送dbus命令：
yfdbus_send AI.lv.ipcl.out vip2gip_VehicleNetwork 0x02,0x21,0x70,0x22,0x05,0x00,0x00,0xBA,0x32,0x01,0x00,0x04,0x02,0x00
2.点击取消按钮</v>
      </c>
      <c r="H62" s="33" t="str">
        <v>1.弹出弹窗"未找到所需设备请确..."
2.弹窗消失</v>
      </c>
      <c r="I62" s="33" t="str">
        <v>PASS</v>
      </c>
      <c r="J62" s="33"/>
      <c r="K62" s="67"/>
      <c r="L62" s="67">
        <v>718</v>
      </c>
      <c r="M62" s="67" t="str">
        <v>NA</v>
      </c>
      <c r="N62" s="67">
        <v>611</v>
      </c>
      <c r="O62" s="61"/>
      <c r="P62" s="67"/>
      <c r="Q62" s="67"/>
      <c r="R62" s="67"/>
      <c r="S62" s="67"/>
    </row>
    <row customHeight="true" ht="32" r="63">
      <c r="A63" s="33" t="str">
        <v>Paak_45</v>
      </c>
      <c r="B63" s="33" t="str">
        <v>SYNC+_0106</v>
      </c>
      <c r="C63" s="33" t="str">
        <v>1-3.3 钥匙已连接</v>
      </c>
      <c r="D63" s="33" t="str">
        <v>智能手机钥匙已设置过备用密钥弹窗正确</v>
      </c>
      <c r="E63" s="33" t="str">
        <v>P2</v>
      </c>
      <c r="F63" s="33" t="str">
        <v>1.车机正常
2.遥控钥匙及手机钥匙都在车内（已设置连接）</v>
      </c>
      <c r="G63" s="33" t="str">
        <v>1.点击继续按钮,发送dbus命令
yfdbus_send AI.lv.ipcl.out vip2gip_VehicleNetwork 0x02,0x21,0x70,0x22,0x05,0x00,0x00,0xBA,0x32,0x01,0x00,0x03,0x11
或者 
yfdbus_send AI.lv.ipcl.out vip2gip_VehicleNetwork 0x02,0x21,0x70,0x22,0x05,0x00,0x00,0xBA,0x32,0x01,0x00,0x03,0x14
2.点击“确定”按钮【U6上面是”关闭“按钮】</v>
      </c>
      <c r="H63" s="33" t="str">
        <v>1.弹出弹窗"智能手机钥匙已设置过备用密钥"
2.弹窗关闭</v>
      </c>
      <c r="I63" s="33" t="str">
        <v>PASS</v>
      </c>
      <c r="J63" s="56"/>
      <c r="K63" s="67"/>
      <c r="L63" s="67">
        <v>718</v>
      </c>
      <c r="M63" s="67" t="str">
        <v>NA</v>
      </c>
      <c r="N63" s="67">
        <v>611</v>
      </c>
      <c r="O63" s="61"/>
      <c r="P63" s="67"/>
      <c r="Q63" s="67"/>
      <c r="R63" s="67"/>
      <c r="S63" s="67"/>
    </row>
    <row customHeight="true" ht="32" r="64">
      <c r="A64" s="33" t="str">
        <v>Paak_47</v>
      </c>
      <c r="B64" s="33" t="str">
        <v>SYNC+_0106</v>
      </c>
      <c r="C64" s="33" t="str">
        <v>1-4.1 首次输入备用车辆启动密码输入页</v>
      </c>
      <c r="D64" s="33" t="str">
        <v>选择智能备用密钥列表后，进入选择要设置的智能手机钥匙</v>
      </c>
      <c r="E64" s="33" t="str">
        <v>P1</v>
      </c>
      <c r="F64" s="33" t="str">
        <v>1.车机正常
点击继续按钮，驶入dbus命令：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</v>
      </c>
      <c r="G64" s="33" t="str">
        <v>1.点击"&gt;"按钮查看显示
2.未输入密码</v>
      </c>
      <c r="H64" s="33" t="str">
        <v>1.进入输入密码界面，界面与UI一致
2.继续按钮置灰显示，密码等级为灰色</v>
      </c>
      <c r="I64" s="33" t="str">
        <v>PASS</v>
      </c>
      <c r="J64" s="33"/>
      <c r="K64" s="67"/>
      <c r="L64" s="67">
        <v>718</v>
      </c>
      <c r="M64" s="67" t="str">
        <v>NA</v>
      </c>
      <c r="N64" s="67">
        <v>611</v>
      </c>
      <c r="O64" s="61"/>
      <c r="P64" s="67"/>
      <c r="Q64" s="67"/>
      <c r="R64" s="67"/>
      <c r="S64" s="67"/>
    </row>
    <row customHeight="true" ht="32" r="65">
      <c r="A65" s="33" t="str">
        <v>Paak_48</v>
      </c>
      <c r="B65" s="33" t="str">
        <v>SYNC+_0106</v>
      </c>
      <c r="C65" s="33" t="str">
        <v>1-4.1 首次输入备用车辆启动密码输入页</v>
      </c>
      <c r="D65" s="33" t="str">
        <v>进入选择要设置的智能手机钥匙密码输入框，点击返回，界面正确</v>
      </c>
      <c r="E65" s="33" t="str">
        <v>P1</v>
      </c>
      <c r="F65" s="33" t="str">
        <v>1.车机正常，选择了要设置的智能手机钥匙</v>
      </c>
      <c r="G65" s="33" t="str">
        <v>1.在输入密码的界面上，点击"&lt;"按钮查看显示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，在密码输入界面，点击返回</v>
      </c>
      <c r="H65" s="33" t="str">
        <v>1.返回智能备用密钥首页面。
存在创建智能备用密钥、重置智能备用密钥、删除智能备用密钥</v>
      </c>
      <c r="I65" s="33" t="str">
        <v>PASS</v>
      </c>
      <c r="J65" s="33"/>
      <c r="K65" s="67"/>
      <c r="L65" s="67">
        <v>718</v>
      </c>
      <c r="M65" s="67" t="str">
        <v>NA</v>
      </c>
      <c r="N65" s="67">
        <v>611</v>
      </c>
      <c r="O65" s="61"/>
      <c r="P65" s="67"/>
      <c r="Q65" s="67"/>
      <c r="R65" s="67"/>
      <c r="S65" s="67"/>
    </row>
    <row customHeight="true" ht="32" r="66">
      <c r="A66" s="33" t="str">
        <v>Paak_49</v>
      </c>
      <c r="B66" s="33" t="str">
        <v>SYNC+_0106</v>
      </c>
      <c r="C66" s="33" t="str">
        <v>1-4.2 密码等级校验</v>
      </c>
      <c r="D66" s="33" t="str">
        <v>密码=纯数字10位，等级密码弱</v>
      </c>
      <c r="E66" s="33" t="str">
        <v>P1</v>
      </c>
      <c r="F66" s="33" t="str">
        <v>1.车机正常，创建智能备用密钥</v>
      </c>
      <c r="G66" s="33" t="str">
        <v>1.输入纯数字为10位数时查看显示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66" s="33" t="str">
        <v>1.密码等级弱，密码等级样式为红色</v>
      </c>
      <c r="I66" s="33" t="str">
        <v>PASS</v>
      </c>
      <c r="J66" s="33"/>
      <c r="K66" s="67"/>
      <c r="L66" s="67">
        <v>718</v>
      </c>
      <c r="M66" s="67" t="str">
        <v>NA</v>
      </c>
      <c r="N66" s="67">
        <v>611</v>
      </c>
      <c r="O66" s="61"/>
      <c r="P66" s="67"/>
      <c r="Q66" s="67"/>
      <c r="R66" s="67"/>
      <c r="S66" s="67"/>
    </row>
    <row customHeight="true" ht="32" r="67">
      <c r="A67" s="33" t="str">
        <v>Paak_50</v>
      </c>
      <c r="B67" s="33" t="str">
        <v>SYNC+_0106</v>
      </c>
      <c r="C67" s="33" t="str">
        <v>1-4.2 密码等级校验</v>
      </c>
      <c r="D67" s="33" t="str">
        <v>密码=字母+数字共6位，等级密码弱</v>
      </c>
      <c r="E67" s="33" t="str">
        <v>P2</v>
      </c>
      <c r="F67" s="33" t="str">
        <v>1.车机正常</v>
      </c>
      <c r="G67" s="33" t="str">
        <v>1.输入数字+英文字母为6位数时查看显示</v>
      </c>
      <c r="H67" s="33" t="str">
        <v>1.密码等级弱，密码等级样式为红色</v>
      </c>
      <c r="I67" s="33" t="str">
        <v>PASS</v>
      </c>
      <c r="J67" s="33"/>
      <c r="K67" s="67"/>
      <c r="L67" s="67">
        <v>718</v>
      </c>
      <c r="M67" s="67" t="str">
        <v>NA</v>
      </c>
      <c r="N67" s="67">
        <v>611</v>
      </c>
      <c r="O67" s="61"/>
      <c r="P67" s="67"/>
      <c r="Q67" s="67"/>
      <c r="R67" s="67"/>
      <c r="S67" s="67"/>
    </row>
    <row customHeight="true" ht="32" r="68">
      <c r="A68" s="33" t="str">
        <v>Paak_51</v>
      </c>
      <c r="B68" s="33" t="str">
        <v>SYNC+_0106</v>
      </c>
      <c r="C68" s="33" t="str">
        <v>1-4.2 密码等级校验</v>
      </c>
      <c r="D68" s="33" t="str">
        <v>输入无效密码，纯数字9位</v>
      </c>
      <c r="E68" s="33" t="str">
        <v>P2</v>
      </c>
      <c r="F68" s="33" t="str">
        <v>1.车机正常，创建智能备用密钥</v>
      </c>
      <c r="G68" s="33" t="str">
        <v>1.输入纯数字为9位查看显示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68" s="33" t="str">
        <v>1.密码等级为无效，密码等级样式为空</v>
      </c>
      <c r="I68" s="33" t="str">
        <v>PASS</v>
      </c>
      <c r="J68" s="33"/>
      <c r="K68" s="67"/>
      <c r="L68" s="67">
        <v>718</v>
      </c>
      <c r="M68" s="67" t="str">
        <v>NA</v>
      </c>
      <c r="N68" s="67">
        <v>611</v>
      </c>
      <c r="O68" s="61"/>
      <c r="P68" s="67"/>
      <c r="Q68" s="67"/>
      <c r="R68" s="67"/>
      <c r="S68" s="67"/>
    </row>
    <row customHeight="true" ht="32" r="69">
      <c r="A69" s="33" t="str">
        <v>Paak_52</v>
      </c>
      <c r="B69" s="33" t="str">
        <v>SYNC+_0106</v>
      </c>
      <c r="C69" s="33" t="str">
        <v>1-4.2 密码等级校验</v>
      </c>
      <c r="D69" s="33" t="str">
        <v>输入无效密码，数字+大写字母5位</v>
      </c>
      <c r="E69" s="33" t="str">
        <v>P3</v>
      </c>
      <c r="F69" s="33" t="str">
        <v>1.车机正常，创建智能备用密钥</v>
      </c>
      <c r="G69" s="33" t="str">
        <v>1.输入数字+英文大字母为5位时查看显示</v>
      </c>
      <c r="H69" s="33" t="str">
        <v>1.密码等级为无效，密码等级样式为空</v>
      </c>
      <c r="I69" s="33" t="str">
        <v>PASS</v>
      </c>
      <c r="J69" s="33"/>
      <c r="K69" s="67"/>
      <c r="L69" s="67">
        <v>718</v>
      </c>
      <c r="M69" s="67" t="str">
        <v>NA</v>
      </c>
      <c r="N69" s="67">
        <v>611</v>
      </c>
      <c r="O69" s="61"/>
      <c r="P69" s="67"/>
      <c r="Q69" s="67"/>
      <c r="R69" s="67"/>
      <c r="S69" s="67"/>
    </row>
    <row customHeight="true" ht="32" r="70">
      <c r="A70" s="33" t="str">
        <v>Paak_53</v>
      </c>
      <c r="B70" s="33" t="str">
        <v>SYNC+_0106</v>
      </c>
      <c r="C70" s="33" t="str">
        <v>1-4.2 密码等级校验</v>
      </c>
      <c r="D70" s="33" t="str">
        <v>输入无效密码，数字+小字字母5位</v>
      </c>
      <c r="E70" s="33" t="str">
        <v>P2</v>
      </c>
      <c r="F70" s="33" t="str">
        <v>1.车机正常，创建智能备用密钥</v>
      </c>
      <c r="G70" s="33" t="str">
        <v>1.输入数字+英文小字母为5位时查看显示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0" s="33" t="str">
        <v>1.密码等级为无效，密码等级样式为空</v>
      </c>
      <c r="I70" s="33" t="str">
        <v>PASS</v>
      </c>
      <c r="J70" s="33"/>
      <c r="K70" s="67"/>
      <c r="L70" s="67">
        <v>718</v>
      </c>
      <c r="M70" s="67" t="str">
        <v>NA</v>
      </c>
      <c r="N70" s="67">
        <v>611</v>
      </c>
      <c r="O70" s="61"/>
      <c r="P70" s="67"/>
      <c r="Q70" s="67"/>
      <c r="R70" s="67"/>
      <c r="S70" s="67"/>
    </row>
    <row customHeight="true" ht="32" r="71">
      <c r="A71" s="33" t="str">
        <v>Paak_53</v>
      </c>
      <c r="B71" s="33" t="str">
        <v>SYNC+_0106</v>
      </c>
      <c r="C71" s="33" t="str">
        <v>1-4.2 密码等级校验</v>
      </c>
      <c r="D71" s="33" t="str">
        <v>输入无效密码，数字+小写字母+大写字母5位</v>
      </c>
      <c r="E71" s="33" t="str">
        <v>P2</v>
      </c>
      <c r="F71" s="33" t="str">
        <v>1.车机正常</v>
      </c>
      <c r="G71" s="33" t="str">
        <v>1.输入数字+英文小字母+英文大写字母为5位时查看显示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1" s="33" t="str">
        <v>1.密码等级为无效，密码等级样式为空</v>
      </c>
      <c r="I71" s="33" t="str">
        <v>PASS</v>
      </c>
      <c r="J71" s="33"/>
      <c r="K71" s="67"/>
      <c r="L71" s="67">
        <v>718</v>
      </c>
      <c r="M71" s="67" t="str">
        <v>NA</v>
      </c>
      <c r="N71" s="67">
        <v>611</v>
      </c>
      <c r="O71" s="61"/>
      <c r="P71" s="67"/>
      <c r="Q71" s="67"/>
      <c r="R71" s="67"/>
      <c r="S71" s="67"/>
    </row>
    <row customHeight="true" ht="32" r="72">
      <c r="A72" s="33" t="str">
        <v>Paak_54</v>
      </c>
      <c r="B72" s="33" t="str">
        <v>SYNC+_0106</v>
      </c>
      <c r="C72" s="33" t="str">
        <v>1-4.2 密码等级校验</v>
      </c>
      <c r="D72" s="33" t="str">
        <v>等级密码弱，10位纯小写字母</v>
      </c>
      <c r="E72" s="33" t="str">
        <v>P2</v>
      </c>
      <c r="F72" s="33" t="str">
        <v>1.车机正常</v>
      </c>
      <c r="G72" s="33" t="str">
        <v>1.输入10位小写字母，查看显示</v>
      </c>
      <c r="H72" s="33" t="str">
        <v>1.密码等级弱，密码等级样式位红色</v>
      </c>
      <c r="I72" s="33" t="str">
        <v>PASS</v>
      </c>
      <c r="J72" s="33"/>
      <c r="K72" s="67"/>
      <c r="L72" s="67">
        <v>718</v>
      </c>
      <c r="M72" s="67" t="str">
        <v>NA</v>
      </c>
      <c r="N72" s="67">
        <v>611</v>
      </c>
      <c r="O72" s="61"/>
      <c r="P72" s="67"/>
      <c r="Q72" s="67"/>
      <c r="R72" s="67"/>
      <c r="S72" s="67"/>
    </row>
    <row customHeight="true" ht="32" r="73">
      <c r="A73" s="33" t="str">
        <v>Paak_55</v>
      </c>
      <c r="B73" s="33" t="str">
        <v>SYNC+_0106</v>
      </c>
      <c r="C73" s="33" t="str">
        <v>1-4.2 密码等级校验</v>
      </c>
      <c r="D73" s="33" t="str">
        <v>等级密码弱，10位纯大写字母</v>
      </c>
      <c r="E73" s="33" t="str">
        <v>P2</v>
      </c>
      <c r="F73" s="33" t="str">
        <v>1.车机正常，创建智能备用密钥</v>
      </c>
      <c r="G73" s="33" t="str">
        <v>1.输入10位大写字母，查看显示</v>
      </c>
      <c r="H73" s="33" t="str">
        <v>1.密码等级弱，密码等级样式位红色</v>
      </c>
      <c r="I73" s="33" t="str">
        <v>PASS</v>
      </c>
      <c r="J73" s="33"/>
      <c r="K73" s="67"/>
      <c r="L73" s="67">
        <v>718</v>
      </c>
      <c r="M73" s="67" t="str">
        <v>NA</v>
      </c>
      <c r="N73" s="67">
        <v>611</v>
      </c>
      <c r="O73" s="61"/>
      <c r="P73" s="67"/>
      <c r="Q73" s="67"/>
      <c r="R73" s="67"/>
      <c r="S73" s="67"/>
    </row>
    <row customHeight="true" ht="32" r="74">
      <c r="A74" s="33" t="str">
        <v>Paak_56</v>
      </c>
      <c r="B74" s="33" t="str">
        <v>SYNC+_0106</v>
      </c>
      <c r="C74" s="33" t="str">
        <v>1-4.2 密码等级校验</v>
      </c>
      <c r="D74" s="33" t="str">
        <v>密码等级弱，包含小写+数字10位</v>
      </c>
      <c r="E74" s="33" t="str">
        <v>P2</v>
      </c>
      <c r="F74" s="33" t="str">
        <v>1.车机正常</v>
      </c>
      <c r="G74" s="33" t="str">
        <v>1.输入9位小写字母+1个数字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4" s="33" t="str">
        <v>1.密码等级弱，密码等级样式位红色</v>
      </c>
      <c r="I74" s="33" t="str">
        <v>PASS</v>
      </c>
      <c r="J74" s="33"/>
      <c r="K74" s="67"/>
      <c r="L74" s="67">
        <v>718</v>
      </c>
      <c r="M74" s="67" t="str">
        <v>NA</v>
      </c>
      <c r="N74" s="67">
        <v>611</v>
      </c>
      <c r="O74" s="61"/>
      <c r="P74" s="67"/>
      <c r="Q74" s="67"/>
      <c r="R74" s="67"/>
      <c r="S74" s="67"/>
    </row>
    <row customHeight="true" ht="32" r="75">
      <c r="A75" s="33" t="str">
        <v>Paak_57</v>
      </c>
      <c r="B75" s="33" t="str">
        <v>SYNC+_0106</v>
      </c>
      <c r="C75" s="33" t="str">
        <v>1-4.2 密码等级校验</v>
      </c>
      <c r="D75" s="33" t="str">
        <v>密码等级弱，包含大写+数字10位</v>
      </c>
      <c r="E75" s="33" t="str">
        <v>P2</v>
      </c>
      <c r="F75" s="33" t="str">
        <v>1.车机正常</v>
      </c>
      <c r="G75" s="33" t="str">
        <v>1.输入9位大写字母+1个数字</v>
      </c>
      <c r="H75" s="33" t="str">
        <v>1.密码等级弱，密码等级样式位红色</v>
      </c>
      <c r="I75" s="33" t="str">
        <v>PASS</v>
      </c>
      <c r="J75" s="33"/>
      <c r="K75" s="67"/>
      <c r="L75" s="67">
        <v>718</v>
      </c>
      <c r="M75" s="67" t="str">
        <v>NA</v>
      </c>
      <c r="N75" s="67">
        <v>611</v>
      </c>
      <c r="O75" s="61"/>
      <c r="P75" s="67"/>
      <c r="Q75" s="67"/>
      <c r="R75" s="67"/>
      <c r="S75" s="67"/>
    </row>
    <row customHeight="true" ht="32" r="76">
      <c r="A76" s="33" t="str">
        <v>Paak_57</v>
      </c>
      <c r="B76" s="33" t="str">
        <v>SYNC+_0106</v>
      </c>
      <c r="C76" s="33" t="str">
        <v>1-4.2 密码等级校验</v>
      </c>
      <c r="D76" s="33" t="str">
        <v>密码等级弱，包含大写+小写10位</v>
      </c>
      <c r="E76" s="33" t="str">
        <v>P2</v>
      </c>
      <c r="F76" s="33" t="str">
        <v>1.车机正常，创建智能备用密钥</v>
      </c>
      <c r="G76" s="33" t="str">
        <v>1.输入9位小写字母+1个大写字母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6" s="33" t="str">
        <v>1.密码等级弱，密码等级样式位红色</v>
      </c>
      <c r="I76" s="33" t="str">
        <v>PASS</v>
      </c>
      <c r="J76" s="33"/>
      <c r="K76" s="67"/>
      <c r="L76" s="67">
        <v>718</v>
      </c>
      <c r="M76" s="67" t="str">
        <v>NA</v>
      </c>
      <c r="N76" s="67">
        <v>611</v>
      </c>
      <c r="O76" s="61"/>
      <c r="P76" s="67"/>
      <c r="Q76" s="67"/>
      <c r="R76" s="67"/>
      <c r="S76" s="67"/>
    </row>
    <row customHeight="true" ht="32" r="77">
      <c r="A77" s="33" t="str">
        <v>Paak_57</v>
      </c>
      <c r="B77" s="33" t="str">
        <v>SYNC+_0106</v>
      </c>
      <c r="C77" s="33" t="str">
        <v>1-4.2 密码等级校验</v>
      </c>
      <c r="D77" s="33" t="str">
        <v>密码等级弱，包含大写+小写+数字共9位</v>
      </c>
      <c r="E77" s="33" t="str">
        <v>P2</v>
      </c>
      <c r="F77" s="33" t="str">
        <v>1.车机正常</v>
      </c>
      <c r="G77" s="33" t="str">
        <v>1.输入8位小写字母+1个大写字母+1个数字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7" s="33" t="str">
        <v>1.密码等弱，密码等级样式位红色</v>
      </c>
      <c r="I77" s="33" t="str">
        <v>PASS</v>
      </c>
      <c r="J77" s="33"/>
      <c r="K77" s="67"/>
      <c r="L77" s="67">
        <v>718</v>
      </c>
      <c r="M77" s="67" t="str">
        <v>NA</v>
      </c>
      <c r="N77" s="67">
        <v>611</v>
      </c>
      <c r="O77" s="61"/>
      <c r="P77" s="67"/>
      <c r="Q77" s="67"/>
      <c r="R77" s="67"/>
      <c r="S77" s="67"/>
    </row>
    <row customHeight="true" ht="32" r="78">
      <c r="A78" s="33" t="str">
        <v>Paak_57</v>
      </c>
      <c r="B78" s="33" t="str">
        <v>SYNC+_0106</v>
      </c>
      <c r="C78" s="33" t="str">
        <v>1-4.2 密码等级校验</v>
      </c>
      <c r="D78" s="33" t="str">
        <v>密码等级一般，包含大写+小写+数字共10位</v>
      </c>
      <c r="E78" s="33" t="str">
        <v>P1</v>
      </c>
      <c r="F78" s="33" t="str">
        <v>1.车机正常</v>
      </c>
      <c r="G78" s="33" t="str">
        <v>1.输入8位小写字母+1个大写字母+1个数字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8" s="33" t="str">
        <v>1.密码等一般，密码等级样式位橙色</v>
      </c>
      <c r="I78" s="33" t="str">
        <v>PASS</v>
      </c>
      <c r="J78" s="33"/>
      <c r="K78" s="67"/>
      <c r="L78" s="67">
        <v>718</v>
      </c>
      <c r="M78" s="67" t="str">
        <v>NA</v>
      </c>
      <c r="N78" s="67">
        <v>611</v>
      </c>
      <c r="O78" s="61"/>
      <c r="P78" s="67"/>
      <c r="Q78" s="67"/>
      <c r="R78" s="67"/>
      <c r="S78" s="67"/>
    </row>
    <row customHeight="true" ht="32" r="79">
      <c r="A79" s="33" t="str">
        <v>Paak_57</v>
      </c>
      <c r="B79" s="33" t="str">
        <v>SYNC+_0106</v>
      </c>
      <c r="C79" s="33" t="str">
        <v>1-4.2 密码等级校验</v>
      </c>
      <c r="D79" s="33" t="str">
        <v>密码等级一般，包含大写+小写+数字共11位</v>
      </c>
      <c r="E79" s="33" t="str">
        <v>P2</v>
      </c>
      <c r="F79" s="33" t="str">
        <v>1.车机正常，创建智能备用密钥</v>
      </c>
      <c r="G79" s="33" t="str">
        <v>1.输入8位小写字母+1个大写字母+6个数字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79" s="33" t="str">
        <v>1.密码等一般，密码等级样式位橙色</v>
      </c>
      <c r="I79" s="33" t="str">
        <v>PASS</v>
      </c>
      <c r="J79" s="33"/>
      <c r="K79" s="67"/>
      <c r="L79" s="67">
        <v>718</v>
      </c>
      <c r="M79" s="67" t="str">
        <v>NA</v>
      </c>
      <c r="N79" s="67">
        <v>611</v>
      </c>
      <c r="O79" s="61"/>
      <c r="P79" s="67"/>
      <c r="Q79" s="67"/>
      <c r="R79" s="67"/>
      <c r="S79" s="67"/>
    </row>
    <row customHeight="true" ht="32" r="80">
      <c r="A80" s="33" t="str">
        <v>Paak_58</v>
      </c>
      <c r="B80" s="33" t="str">
        <v>SYNC+_0106</v>
      </c>
      <c r="C80" s="33" t="str">
        <v>1-4.2 密码等级校验</v>
      </c>
      <c r="D80" s="33" t="str">
        <v>密码等级好，输入1个小写字母+1个大写字母+10个数字</v>
      </c>
      <c r="E80" s="33" t="str">
        <v>P1</v>
      </c>
      <c r="F80" s="33" t="str">
        <v>1.车机正常
2.输入12位有小写字母+大写字母+数字的组合</v>
      </c>
      <c r="G80" s="33" t="str">
        <v>1.输入1个小写字母+1个大写字母+10个数字在创建时输入yfdbus_send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80" s="33" t="str">
        <v>1.密码等级好，密码等级样式为黄色</v>
      </c>
      <c r="I80" s="33" t="str">
        <v>PASS</v>
      </c>
      <c r="J80" s="33"/>
      <c r="K80" s="67"/>
      <c r="L80" s="67">
        <v>718</v>
      </c>
      <c r="M80" s="67" t="str">
        <v>NA</v>
      </c>
      <c r="N80" s="67">
        <v>611</v>
      </c>
      <c r="O80" s="61"/>
      <c r="P80" s="67"/>
      <c r="Q80" s="67"/>
      <c r="R80" s="67"/>
      <c r="S80" s="67"/>
    </row>
    <row customHeight="true" ht="32" r="81">
      <c r="A81" s="33" t="str">
        <v>Paak_59</v>
      </c>
      <c r="B81" s="33" t="str">
        <v>SYNC+_0106</v>
      </c>
      <c r="C81" s="33" t="str">
        <v>1-4.2 密码等级校验</v>
      </c>
      <c r="D81" s="33" t="str">
        <v>密码等级好，1.输入1个小写字母母+1个数字+10个特殊字符</v>
      </c>
      <c r="E81" s="33" t="str">
        <v>P2</v>
      </c>
      <c r="F81" s="33" t="str">
        <v>1.车机正常，创建智能备用密钥
2.输入12位有小写字母+数字+特殊字符的组合</v>
      </c>
      <c r="G81" s="33" t="str">
        <v>1.输入1个小写字母母+1个数字+10个特殊字符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81" s="33" t="str">
        <v>1.密码等级好，密码等级样式为黄色</v>
      </c>
      <c r="I81" s="33" t="str">
        <v>PASS</v>
      </c>
      <c r="J81" s="33"/>
      <c r="K81" s="67"/>
      <c r="L81" s="67">
        <v>718</v>
      </c>
      <c r="M81" s="67" t="str">
        <v>NA</v>
      </c>
      <c r="N81" s="67">
        <v>611</v>
      </c>
      <c r="O81" s="61"/>
      <c r="P81" s="67"/>
      <c r="Q81" s="67"/>
      <c r="R81" s="67"/>
      <c r="S81" s="67"/>
    </row>
    <row customHeight="true" ht="32" r="82">
      <c r="A82" s="33" t="str">
        <v>Paak_60</v>
      </c>
      <c r="B82" s="33" t="str">
        <v>SYNC+_0106</v>
      </c>
      <c r="C82" s="33" t="str">
        <v>1-4.2 密码等级校验</v>
      </c>
      <c r="D82" s="33" t="str">
        <v>密码等级好，大写字母+数字+特殊字符12位</v>
      </c>
      <c r="E82" s="33" t="str">
        <v>P2</v>
      </c>
      <c r="F82" s="33" t="str">
        <v>1.车机正常
2.输入12位有大写字母+数字+特殊字符的组合</v>
      </c>
      <c r="G82" s="33" t="str">
        <v>1.输入1个大写字母+1个数字+10个特殊字符</v>
      </c>
      <c r="H82" s="33" t="str">
        <v>1.密码等级好，密码等级样式为黄色</v>
      </c>
      <c r="I82" s="33" t="str">
        <v>PASS</v>
      </c>
      <c r="J82" s="33"/>
      <c r="K82" s="67"/>
      <c r="L82" s="67">
        <v>718</v>
      </c>
      <c r="M82" s="67" t="str">
        <v>NA</v>
      </c>
      <c r="N82" s="67">
        <v>611</v>
      </c>
      <c r="O82" s="61"/>
      <c r="P82" s="67"/>
      <c r="Q82" s="67"/>
      <c r="R82" s="67"/>
      <c r="S82" s="67"/>
    </row>
    <row customHeight="true" ht="32" r="83">
      <c r="A83" s="33" t="str">
        <v>Paak_61</v>
      </c>
      <c r="B83" s="33" t="str">
        <v>SYNC+_0106</v>
      </c>
      <c r="C83" s="33" t="str">
        <v>1-4.2 密码等级校验</v>
      </c>
      <c r="D83" s="33" t="str">
        <v>密码等级好，大写字母+小写字母+特殊字符12位</v>
      </c>
      <c r="E83" s="33" t="str">
        <v>P2</v>
      </c>
      <c r="F83" s="33" t="str">
        <v>1.车机正常
2.输入12位有大写字母+小写字母+特殊字符的组合</v>
      </c>
      <c r="G83" s="33" t="str">
        <v>1.输入1个大写字母+1个小写字母+10个特殊字符</v>
      </c>
      <c r="H83" s="33" t="str">
        <v>1.密码等级好，密码等级样式为黄色</v>
      </c>
      <c r="I83" s="33" t="str">
        <v>PASS</v>
      </c>
      <c r="J83" s="33"/>
      <c r="K83" s="67"/>
      <c r="L83" s="67">
        <v>718</v>
      </c>
      <c r="M83" s="67" t="str">
        <v>NA</v>
      </c>
      <c r="N83" s="67">
        <v>611</v>
      </c>
      <c r="O83" s="61"/>
      <c r="P83" s="67"/>
      <c r="Q83" s="67"/>
      <c r="R83" s="67"/>
      <c r="S83" s="67"/>
    </row>
    <row customHeight="true" ht="32" r="84">
      <c r="A84" s="33" t="str">
        <v>Paak_61</v>
      </c>
      <c r="B84" s="33" t="str">
        <v>SYNC+_0106</v>
      </c>
      <c r="C84" s="33" t="str">
        <v>1-4.2 密码等级校验</v>
      </c>
      <c r="D84" s="33" t="str">
        <v>密码等级好，大写字母+小写字母+空格1位，共计12位</v>
      </c>
      <c r="E84" s="33" t="str">
        <v>P2</v>
      </c>
      <c r="F84" s="33" t="str">
        <v>1.车机正常
2.输入12位有大写字母+小写字母+特殊字符的组合</v>
      </c>
      <c r="G84" s="33" t="str">
        <v>1.输入2个大写字母+9个小写字母+1个空格</v>
      </c>
      <c r="H84" s="33" t="str">
        <v>1.密码等级好，密码等级样式为黄色</v>
      </c>
      <c r="I84" s="33" t="str">
        <v>PASS</v>
      </c>
      <c r="J84" s="33"/>
      <c r="K84" s="67"/>
      <c r="L84" s="67">
        <v>718</v>
      </c>
      <c r="M84" s="67" t="str">
        <v>NA</v>
      </c>
      <c r="N84" s="67">
        <v>611</v>
      </c>
      <c r="O84" s="61"/>
      <c r="P84" s="67"/>
      <c r="Q84" s="67"/>
      <c r="R84" s="67"/>
      <c r="S84" s="67"/>
    </row>
    <row customHeight="true" ht="32" r="85">
      <c r="A85" s="33" t="str">
        <v>Paak_61</v>
      </c>
      <c r="B85" s="33" t="str">
        <v>SYNC+_0106</v>
      </c>
      <c r="C85" s="33" t="str">
        <v>1-4.2 密码等级校验</v>
      </c>
      <c r="D85" s="33" t="str">
        <v>密码等级好，大写字母+小写字母（有相同的但不连续）+空格1位，共计12位</v>
      </c>
      <c r="E85" s="33" t="str">
        <v>P2</v>
      </c>
      <c r="F85" s="33" t="str">
        <v>1.车机正常
2.输入12位有大写字母+小写字母（有相同的但不连续）+特殊字符的组合</v>
      </c>
      <c r="G85" s="33" t="str">
        <v>1.输入2个大写字母+9个小写字母（有相同的但不连续）+1个空格</v>
      </c>
      <c r="H85" s="33" t="str">
        <v>1.密码等级好，密码等级样式为黄色</v>
      </c>
      <c r="I85" s="33" t="str">
        <v>PASS</v>
      </c>
      <c r="J85" s="33"/>
      <c r="K85" s="67"/>
      <c r="L85" s="67">
        <v>718</v>
      </c>
      <c r="M85" s="67" t="str">
        <v>NA</v>
      </c>
      <c r="N85" s="67">
        <v>611</v>
      </c>
      <c r="O85" s="61"/>
      <c r="P85" s="67"/>
      <c r="Q85" s="67"/>
      <c r="R85" s="67"/>
      <c r="S85" s="67"/>
    </row>
    <row customHeight="true" ht="32" r="86">
      <c r="A86" s="33" t="str">
        <v>Paak_61</v>
      </c>
      <c r="B86" s="33" t="str">
        <v>SYNC+_0106</v>
      </c>
      <c r="C86" s="33" t="str">
        <v>1-4.2 密码等级校验</v>
      </c>
      <c r="D86" s="33" t="str">
        <v>密码等级好，大写字母Q+小写字母q+数字10位，共计12位</v>
      </c>
      <c r="E86" s="33" t="str">
        <v>P2</v>
      </c>
      <c r="F86" s="33" t="str">
        <v>1.车机正常</v>
      </c>
      <c r="G86" s="33" t="str">
        <v>1.输入2个大写字母+9个小写字母（相同字母但是大小写）+1个空格</v>
      </c>
      <c r="H86" s="33" t="str">
        <v>1.密码等级好，密码等级样式为黄色</v>
      </c>
      <c r="I86" s="33" t="str">
        <v>PASS</v>
      </c>
      <c r="J86" s="33"/>
      <c r="K86" s="67"/>
      <c r="L86" s="67">
        <v>718</v>
      </c>
      <c r="M86" s="67" t="str">
        <v>NA</v>
      </c>
      <c r="N86" s="67">
        <v>611</v>
      </c>
      <c r="O86" s="61"/>
      <c r="P86" s="67"/>
      <c r="Q86" s="67"/>
      <c r="R86" s="67"/>
      <c r="S86" s="67"/>
    </row>
    <row customHeight="true" ht="32" r="87">
      <c r="A87" s="33" t="str">
        <v>Paak_61</v>
      </c>
      <c r="B87" s="33" t="str">
        <v>SYNC+_0106</v>
      </c>
      <c r="C87" s="33" t="str">
        <v>1-4.2 密码等级校验</v>
      </c>
      <c r="D87" s="33" t="str">
        <v>密码等级好，大写字母+小写字母+数字，共计13位</v>
      </c>
      <c r="E87" s="33" t="str">
        <v>P2</v>
      </c>
      <c r="F87" s="33" t="str">
        <v>1.车机正常</v>
      </c>
      <c r="G87" s="33" t="str">
        <v>1.输入2个大写字母+10个小写字母+1个空格</v>
      </c>
      <c r="H87" s="33" t="str">
        <v>1.密码等级好，密码等级样式为黄色</v>
      </c>
      <c r="I87" s="33" t="str">
        <v>PASS</v>
      </c>
      <c r="J87" s="33"/>
      <c r="K87" s="67"/>
      <c r="L87" s="67">
        <v>718</v>
      </c>
      <c r="M87" s="67" t="str">
        <v>NA</v>
      </c>
      <c r="N87" s="67">
        <v>611</v>
      </c>
      <c r="O87" s="61"/>
      <c r="P87" s="67"/>
      <c r="Q87" s="67"/>
      <c r="R87" s="67"/>
      <c r="S87" s="67"/>
    </row>
    <row customHeight="true" ht="32" r="88">
      <c r="A88" s="33" t="str">
        <v>Paak_61</v>
      </c>
      <c r="B88" s="33" t="str">
        <v>SYNC+_0106</v>
      </c>
      <c r="C88" s="33" t="str">
        <v>1-4.2 密码等级校验</v>
      </c>
      <c r="D88" s="33" t="str">
        <v>密码等级好，大写字母+小写字母+特殊字符（有相同特殊字符不连续）</v>
      </c>
      <c r="E88" s="33" t="str">
        <v>P2</v>
      </c>
      <c r="F88" s="33" t="str">
        <v>1.车机正常</v>
      </c>
      <c r="G88" s="33" t="str">
        <v>1.输入2个大写字母+9个小写字母+2个英文句号不连续（中文字符无法输入）</v>
      </c>
      <c r="H88" s="33" t="str">
        <v>1.密码等级好，密码等级样式为黄色</v>
      </c>
      <c r="I88" s="33" t="str">
        <v>PASS</v>
      </c>
      <c r="J88" s="33"/>
      <c r="K88" s="67"/>
      <c r="L88" s="67">
        <v>718</v>
      </c>
      <c r="M88" s="67" t="str">
        <v>NA</v>
      </c>
      <c r="N88" s="67">
        <v>611</v>
      </c>
      <c r="O88" s="61"/>
      <c r="P88" s="67"/>
      <c r="Q88" s="67"/>
      <c r="R88" s="67"/>
      <c r="S88" s="67"/>
    </row>
    <row customHeight="true" ht="32" r="89">
      <c r="A89" s="33" t="str">
        <v>Paak_61</v>
      </c>
      <c r="B89" s="33" t="str">
        <v>SYNC+_0106</v>
      </c>
      <c r="C89" s="33" t="str">
        <v>1-4.2 密码等级校验</v>
      </c>
      <c r="D89" s="33" t="str">
        <v>存在连续空格时，密码等级为无效，大写字母+小写字母+空格2位，共计12位</v>
      </c>
      <c r="E89" s="33" t="str">
        <v>P2</v>
      </c>
      <c r="F89" s="33" t="str">
        <v>1.车机正常，创建智能备用密钥
2.输入12位有大写字母+小写字母+特殊字符的组合</v>
      </c>
      <c r="G89" s="33" t="str">
        <v>1.输入2个大写字母+8个小写字母+2个空格</v>
      </c>
      <c r="H89" s="33" t="str">
        <v>1.密码等级无效，密码等级样式为空白</v>
      </c>
      <c r="I89" s="33" t="str">
        <v>PASS</v>
      </c>
      <c r="J89" s="33"/>
      <c r="K89" s="67"/>
      <c r="L89" s="67">
        <v>718</v>
      </c>
      <c r="M89" s="67" t="str">
        <v>NA</v>
      </c>
      <c r="N89" s="67">
        <v>611</v>
      </c>
      <c r="O89" s="61"/>
      <c r="P89" s="67"/>
      <c r="Q89" s="67"/>
      <c r="R89" s="67"/>
      <c r="S89" s="67"/>
    </row>
    <row customHeight="true" ht="32" r="90">
      <c r="A90" s="33" t="str">
        <v>Paak_61</v>
      </c>
      <c r="B90" s="33" t="str">
        <v>SYNC+_0106</v>
      </c>
      <c r="C90" s="33" t="str">
        <v>1-4.2 密码等级校验</v>
      </c>
      <c r="D90" s="33" t="str">
        <v>存在连续特殊字符时，密码等级为无效，大写字母+小写字母+特殊字符2位，共计12位</v>
      </c>
      <c r="E90" s="33" t="str">
        <v>P2</v>
      </c>
      <c r="F90" s="33" t="str">
        <v>1.车机正常
2.输入12位有大写字母+小写字母+特殊字符的组合</v>
      </c>
      <c r="G90" s="33" t="str">
        <v>1.输入2个大写字母+8个小写字母+2个？号</v>
      </c>
      <c r="H90" s="33" t="str">
        <v>1.密码等级无效，密码等级样式为空白</v>
      </c>
      <c r="I90" s="33" t="str">
        <v>PASS</v>
      </c>
      <c r="J90" s="33"/>
      <c r="K90" s="67"/>
      <c r="L90" s="67">
        <v>718</v>
      </c>
      <c r="M90" s="67" t="str">
        <v>NA</v>
      </c>
      <c r="N90" s="67">
        <v>611</v>
      </c>
      <c r="O90" s="61"/>
      <c r="P90" s="67"/>
      <c r="Q90" s="67"/>
      <c r="R90" s="67"/>
      <c r="S90" s="67"/>
    </row>
    <row customHeight="true" ht="32" r="91">
      <c r="A91" s="33" t="str">
        <v>Paak_61</v>
      </c>
      <c r="B91" s="33" t="str">
        <v>SYNC+_0106</v>
      </c>
      <c r="C91" s="33" t="str">
        <v>1-4.2 密码等级校验</v>
      </c>
      <c r="D91" s="33" t="str">
        <v>存在连续字母，密码等级为无效，，大写字母+小写字母（有2个连续）+特殊字符1位，共计12位</v>
      </c>
      <c r="E91" s="33" t="str">
        <v>P2</v>
      </c>
      <c r="F91" s="33" t="str">
        <v>1.车机正常
2.输入12位有大写字母+小写字母+特殊字符的组合</v>
      </c>
      <c r="G91" s="33" t="str">
        <v>1.输入2个大写字母+9个小写字母（2个连续字母）+1个？号</v>
      </c>
      <c r="H91" s="33" t="str">
        <v>1.密码等级无效，密码等级样式为空白</v>
      </c>
      <c r="I91" s="33" t="str">
        <v>PASS</v>
      </c>
      <c r="J91" s="33"/>
      <c r="K91" s="67"/>
      <c r="L91" s="67">
        <v>718</v>
      </c>
      <c r="M91" s="67" t="str">
        <v>NA</v>
      </c>
      <c r="N91" s="67">
        <v>611</v>
      </c>
      <c r="O91" s="61"/>
      <c r="P91" s="67"/>
      <c r="Q91" s="67"/>
      <c r="R91" s="67"/>
      <c r="S91" s="67"/>
    </row>
    <row customHeight="true" ht="32" r="92">
      <c r="A92" s="33" t="str">
        <v>Paak_61</v>
      </c>
      <c r="B92" s="33" t="str">
        <v>SYNC+_0106</v>
      </c>
      <c r="C92" s="33" t="str">
        <v>1-4.2 密码等级校验</v>
      </c>
      <c r="D92" s="33" t="str">
        <v>存在连续数字时，密码等级为无效，大写字母+数字（有2个数字）+特殊字符1位，共计12位</v>
      </c>
      <c r="E92" s="33" t="str">
        <v>P2</v>
      </c>
      <c r="F92" s="33" t="str">
        <v>1.车机正常
2.输入12位有大写字母+小写字母+特殊字符的组合</v>
      </c>
      <c r="G92" s="33" t="str">
        <v>1.输入2个大写字母+9个数字（有2个连续的数字）+1个特殊字符</v>
      </c>
      <c r="H92" s="33" t="str">
        <v>1.密码等级无效，密码等级样式为空白</v>
      </c>
      <c r="I92" s="33" t="str">
        <v>PASS</v>
      </c>
      <c r="J92" s="33"/>
      <c r="K92" s="67"/>
      <c r="L92" s="67">
        <v>718</v>
      </c>
      <c r="M92" s="67" t="str">
        <v>NA</v>
      </c>
      <c r="N92" s="67">
        <v>611</v>
      </c>
      <c r="O92" s="61"/>
      <c r="P92" s="67"/>
      <c r="Q92" s="67"/>
      <c r="R92" s="67"/>
      <c r="S92" s="67"/>
    </row>
    <row customHeight="true" ht="32" r="93">
      <c r="A93" s="33" t="str">
        <v>Paak_62</v>
      </c>
      <c r="B93" s="33" t="str">
        <v>SYNC+_0106</v>
      </c>
      <c r="C93" s="33" t="str">
        <v>1-4.2 密码等级校验</v>
      </c>
      <c r="D93" s="33" t="str">
        <v>密码等级强，输入1个小写字母+1个大写字母+12个数字</v>
      </c>
      <c r="E93" s="33" t="str">
        <v>P1</v>
      </c>
      <c r="F93" s="33" t="str">
        <v>1.车机正常
2.输入14位有小写字母+大写字母+数字的组合</v>
      </c>
      <c r="G93" s="33" t="str">
        <v>1.输入1个小写字母+1个大写字母+12个数字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</v>
      </c>
      <c r="H93" s="33" t="str">
        <v>1.密码等级强，密码等级样式为绿色</v>
      </c>
      <c r="I93" s="33" t="str">
        <v>PASS</v>
      </c>
      <c r="J93" s="33"/>
      <c r="K93" s="67"/>
      <c r="L93" s="67">
        <v>718</v>
      </c>
      <c r="M93" s="67" t="str">
        <v>NA</v>
      </c>
      <c r="N93" s="67">
        <v>611</v>
      </c>
      <c r="O93" s="61"/>
      <c r="P93" s="67"/>
      <c r="Q93" s="67"/>
      <c r="R93" s="67"/>
      <c r="S93" s="67"/>
    </row>
    <row customHeight="true" ht="32" r="94">
      <c r="A94" s="33" t="str">
        <v>Paak_63</v>
      </c>
      <c r="B94" s="33" t="str">
        <v>SYNC+_0106</v>
      </c>
      <c r="C94" s="33" t="str">
        <v>1-4.2 密码等级校验</v>
      </c>
      <c r="D94" s="33" t="str">
        <v>密码等级强，小写字母+数字+特殊字符14位</v>
      </c>
      <c r="E94" s="33" t="str">
        <v>P2</v>
      </c>
      <c r="F94" s="33" t="str">
        <v>1.车机正常
2.输入14位有小写字母+数字+特殊字符的组合</v>
      </c>
      <c r="G94" s="33" t="str">
        <v>1.输入1个小写字母母+1个数字+12个特殊字符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94" s="33" t="str">
        <v>1.密码等级强，密码等级样式为绿色</v>
      </c>
      <c r="I94" s="33" t="str">
        <v>PASS</v>
      </c>
      <c r="J94" s="33"/>
      <c r="K94" s="67"/>
      <c r="L94" s="67">
        <v>718</v>
      </c>
      <c r="M94" s="67" t="str">
        <v>NA</v>
      </c>
      <c r="N94" s="67">
        <v>611</v>
      </c>
      <c r="O94" s="61"/>
      <c r="P94" s="67"/>
      <c r="Q94" s="67"/>
      <c r="R94" s="67"/>
      <c r="S94" s="67"/>
    </row>
    <row customHeight="true" ht="32" r="95">
      <c r="A95" s="33" t="str">
        <v>Paak_64</v>
      </c>
      <c r="B95" s="33" t="str">
        <v>SYNC+_0106</v>
      </c>
      <c r="C95" s="33" t="str">
        <v>1-4.2 密码等级校验</v>
      </c>
      <c r="D95" s="33" t="str">
        <v>密码等级强，大写字母+数字+特殊字符14位</v>
      </c>
      <c r="E95" s="33" t="str">
        <v>P2</v>
      </c>
      <c r="F95" s="33" t="str">
        <v>1.车机正常</v>
      </c>
      <c r="G95" s="33" t="str">
        <v>1.输入1个大写字母+12个数字+1个特殊字符</v>
      </c>
      <c r="H95" s="33" t="str">
        <v>1.密码等级强，密码等级样式为绿色</v>
      </c>
      <c r="I95" s="33" t="str">
        <v>PASS</v>
      </c>
      <c r="J95" s="33"/>
      <c r="K95" s="67"/>
      <c r="L95" s="67"/>
      <c r="M95" s="67"/>
      <c r="N95" s="67">
        <v>611</v>
      </c>
      <c r="O95" s="61"/>
      <c r="P95" s="67"/>
      <c r="Q95" s="67"/>
      <c r="R95" s="67"/>
      <c r="S95" s="67"/>
    </row>
    <row customHeight="true" ht="32" r="96">
      <c r="A96" s="33" t="str">
        <v>Paak_65</v>
      </c>
      <c r="B96" s="33" t="str">
        <v>SYNC+_0106</v>
      </c>
      <c r="C96" s="33" t="str">
        <v>1-4.2 密码等级校验</v>
      </c>
      <c r="D96" s="33" t="str">
        <v>密码等级强，大写字母+小写字母+特殊字符</v>
      </c>
      <c r="E96" s="33" t="str">
        <v>P2</v>
      </c>
      <c r="F96" s="33" t="str">
        <v>1.车机正常</v>
      </c>
      <c r="G96" s="33" t="str">
        <v>1.输入1个大写字母+12个小写字母+1个特殊字符</v>
      </c>
      <c r="H96" s="33" t="str">
        <v>1.密码等级强，密码等级样式为绿色</v>
      </c>
      <c r="I96" s="33" t="str">
        <v>PASS</v>
      </c>
      <c r="J96" s="33"/>
      <c r="K96" s="67"/>
      <c r="L96" s="67"/>
      <c r="M96" s="67"/>
      <c r="N96" s="67">
        <v>611</v>
      </c>
      <c r="O96" s="61"/>
      <c r="P96" s="67"/>
      <c r="Q96" s="67"/>
      <c r="R96" s="67"/>
      <c r="S96" s="67"/>
    </row>
    <row customHeight="true" ht="32" r="97">
      <c r="A97" s="33" t="str">
        <v>Paak_65</v>
      </c>
      <c r="B97" s="33" t="str">
        <v>SYNC+_0106</v>
      </c>
      <c r="C97" s="33" t="str">
        <v>1-4.2 密码等级校验</v>
      </c>
      <c r="D97" s="33" t="str">
        <v>密码等级强，大写字母+小写字母+特殊字符+数字14位</v>
      </c>
      <c r="E97" s="33" t="str">
        <v>P2</v>
      </c>
      <c r="F97" s="33" t="str">
        <v>1.车机正常，创建智能备用密钥</v>
      </c>
      <c r="G97" s="33" t="str">
        <v>1.输入1个大写字母+11个小写字母+1个特殊字符+1位数字</v>
      </c>
      <c r="H97" s="33" t="str">
        <v>1.密码等级强，密码等级样式为绿色</v>
      </c>
      <c r="I97" s="33" t="str">
        <v>PASS</v>
      </c>
      <c r="J97" s="33"/>
      <c r="K97" s="67"/>
      <c r="L97" s="67"/>
      <c r="M97" s="67"/>
      <c r="N97" s="67">
        <v>611</v>
      </c>
      <c r="O97" s="61"/>
      <c r="P97" s="67"/>
      <c r="Q97" s="67"/>
      <c r="R97" s="67"/>
      <c r="S97" s="67"/>
    </row>
    <row customHeight="true" ht="32" r="98">
      <c r="A98" s="33" t="str">
        <v>Paak_65</v>
      </c>
      <c r="B98" s="33" t="str">
        <v>SYNC+_0106</v>
      </c>
      <c r="C98" s="33" t="str">
        <v>1-4.2 密码等级校验</v>
      </c>
      <c r="D98" s="33" t="str">
        <v>存在连续字母时，密码等级为无效，大写字母+小写字母+特殊字符+数字超过14位，但有连续字母</v>
      </c>
      <c r="E98" s="33" t="str">
        <v>P2</v>
      </c>
      <c r="F98" s="33" t="str">
        <v>1.车机正常</v>
      </c>
      <c r="G98" s="33" t="str">
        <v>1.输入1个大写字母+11个小写字母（连续2个字母）+1个特殊字符+1位数字
在创建时输入yfdbus_send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0x02,0x21,0x70,0x22,0x05,0x00,0x00,0xBA,0x32,0x01,0x00,0x04,0x04,0x3E,0x23,0xE8,0x16,0x00,0x39,0x59,0x4A,0x33,0x89,0x4F,0x65,0x64,0xE1,0xB1,0x34,0x02,0x01,0x59,0x67,0x4E,0x88,0x4C,0x50,0x65,0x00,0x00,0x02,0x07,0x8D,0x3A,0x91,0xD1,0x00,0x00时，会有密码弹窗</v>
      </c>
      <c r="H98" s="33" t="str">
        <v>1.密码等级无效，密码等级样式为空白</v>
      </c>
      <c r="I98" s="33" t="str">
        <v>PASS</v>
      </c>
      <c r="J98" s="33"/>
      <c r="K98" s="67"/>
      <c r="L98" s="67"/>
      <c r="M98" s="67"/>
      <c r="N98" s="67">
        <v>611</v>
      </c>
      <c r="O98" s="61"/>
      <c r="P98" s="67"/>
      <c r="Q98" s="67"/>
      <c r="R98" s="67"/>
      <c r="S98" s="67"/>
    </row>
    <row customHeight="true" ht="32" r="99">
      <c r="A99" s="33" t="str">
        <v>Paak_65</v>
      </c>
      <c r="B99" s="33" t="str">
        <v>SYNC+_0106</v>
      </c>
      <c r="C99" s="33" t="str">
        <v>1-4.2 密码等级校验</v>
      </c>
      <c r="D99" s="33" t="str">
        <v>密码等级强，大写字母+小写字母+特殊字符+数字14位</v>
      </c>
      <c r="E99" s="33" t="str">
        <v>P2</v>
      </c>
      <c r="F99" s="33" t="str">
        <v>1.车机正常
2.输入14位有大写字母+小写字母+特殊字符的组合</v>
      </c>
      <c r="G99" s="33" t="str">
        <v>1.输入1个大写字母+11个小写字母+1个特殊字符+1位数字</v>
      </c>
      <c r="H99" s="33" t="str">
        <v>1.密码等级强，密码等级样式为绿色</v>
      </c>
      <c r="I99" s="33" t="str">
        <v>PASS</v>
      </c>
      <c r="J99" s="33"/>
      <c r="K99" s="67"/>
      <c r="L99" s="67"/>
      <c r="M99" s="67"/>
      <c r="N99" s="67">
        <v>611</v>
      </c>
      <c r="O99" s="61"/>
      <c r="P99" s="67"/>
      <c r="Q99" s="67"/>
      <c r="R99" s="67"/>
      <c r="S99" s="67"/>
    </row>
    <row customHeight="true" ht="32" r="100">
      <c r="A100" s="33" t="str">
        <v>Paak_65</v>
      </c>
      <c r="B100" s="33" t="str">
        <v>SYNC+_0106</v>
      </c>
      <c r="C100" s="33" t="str">
        <v>1-4.2 密码等级校验</v>
      </c>
      <c r="D100" s="33" t="str">
        <v>密码等级强，大写字母+小写字母+特殊字符+数字14位</v>
      </c>
      <c r="E100" s="33" t="str">
        <v>P3</v>
      </c>
      <c r="F100" s="33" t="str">
        <v>1.车机正常，创建智能备用密钥
2.输入超长大写字母+小写字母+特殊字符的组合（位数超过20位）</v>
      </c>
      <c r="G100" s="33" t="str">
        <v>1.输入10个大写字母+10个小写字母+10个特殊字符+10位数字</v>
      </c>
      <c r="H100" s="33" t="str">
        <v>1.密码等级强，密码等级样式为绿色</v>
      </c>
      <c r="I100" s="33" t="str">
        <v>PASS</v>
      </c>
      <c r="J100" s="33"/>
      <c r="K100" s="67"/>
      <c r="L100" s="67"/>
      <c r="M100" s="67"/>
      <c r="N100" s="67">
        <v>611</v>
      </c>
      <c r="O100" s="61"/>
      <c r="P100" s="67"/>
      <c r="Q100" s="67"/>
      <c r="R100" s="67"/>
      <c r="S100" s="67"/>
    </row>
    <row customHeight="true" ht="32" r="101">
      <c r="A101" s="33" t="str">
        <v>Paak_65</v>
      </c>
      <c r="B101" s="33" t="str">
        <v>SYNC+_0106</v>
      </c>
      <c r="C101" s="33" t="str">
        <v>1-4.2 密码等级校验</v>
      </c>
      <c r="D101" s="33" t="str">
        <v>密码最大限度为64位，输入64位保存成功</v>
      </c>
      <c r="E101" s="33" t="str">
        <v>P3</v>
      </c>
      <c r="F101" s="33" t="str">
        <v>1.车机正常
2.输入64位密码</v>
      </c>
      <c r="G101" s="33" t="str">
        <v>1.输入64位字符串，无重复</v>
      </c>
      <c r="H101" s="33" t="str">
        <v>1.密码等级强，密码等级样式为绿色</v>
      </c>
      <c r="I101" s="33" t="str">
        <v>PASS</v>
      </c>
      <c r="J101" s="33"/>
      <c r="K101" s="67"/>
      <c r="L101" s="67"/>
      <c r="M101" s="67"/>
      <c r="N101" s="67">
        <v>611</v>
      </c>
      <c r="O101" s="61"/>
      <c r="P101" s="67"/>
      <c r="Q101" s="67"/>
      <c r="R101" s="67"/>
      <c r="S101" s="67"/>
    </row>
    <row customHeight="true" ht="32" r="102">
      <c r="A102" s="33" t="str">
        <v>Paak_65</v>
      </c>
      <c r="B102" s="33" t="str">
        <v>SYNC+_0106</v>
      </c>
      <c r="C102" s="33" t="str">
        <v>1-4.2 密码等级校验</v>
      </c>
      <c r="D102" s="33" t="str">
        <v>密码等级弱及以上时，可以点击继续</v>
      </c>
      <c r="E102" s="33" t="str">
        <v>P1</v>
      </c>
      <c r="F102" s="33" t="str">
        <v>1.车机正常</v>
      </c>
      <c r="G102" s="33" t="str">
        <v>1.在创建点击继续时，输入yfdbus_send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2.输入密码等级是弱的密码</v>
      </c>
      <c r="H102" s="33" t="str">
        <v>2.继续按扭高亮，可以点击“继续”</v>
      </c>
      <c r="I102" s="33" t="str">
        <v>PASS</v>
      </c>
      <c r="J102" s="33"/>
      <c r="K102" s="67"/>
      <c r="L102" s="67"/>
      <c r="M102" s="67"/>
      <c r="N102" s="67"/>
      <c r="O102" s="61"/>
      <c r="P102" s="67"/>
      <c r="Q102" s="67"/>
      <c r="R102" s="67"/>
      <c r="S102" s="67"/>
    </row>
    <row customHeight="true" ht="32" r="103">
      <c r="A103" s="33" t="str">
        <v>Paak_65</v>
      </c>
      <c r="B103" s="33" t="str">
        <v>SYNC+_0106</v>
      </c>
      <c r="C103" s="33" t="str">
        <v>1-4.2 输入密码</v>
      </c>
      <c r="D103" s="33" t="str">
        <v>密码最大限度为64位，输入超过64位，保存失败</v>
      </c>
      <c r="E103" s="33" t="str">
        <v>P3</v>
      </c>
      <c r="F103" s="33" t="str">
        <v>1.车机正常
2.输入65位密码</v>
      </c>
      <c r="G103" s="33" t="str">
        <v>1.输入65位字符串，无重复</v>
      </c>
      <c r="H103" s="33" t="str">
        <v>1.超过64位时，无法输入</v>
      </c>
      <c r="I103" s="33" t="str">
        <v>PASS</v>
      </c>
      <c r="J103" s="33"/>
      <c r="K103" s="67"/>
      <c r="L103" s="67"/>
      <c r="M103" s="67"/>
      <c r="N103" s="67">
        <v>611</v>
      </c>
      <c r="O103" s="61"/>
      <c r="P103" s="67"/>
      <c r="Q103" s="67"/>
      <c r="R103" s="67"/>
      <c r="S103" s="67"/>
    </row>
    <row customHeight="true" ht="32" r="104">
      <c r="A104" s="33" t="str">
        <v>Paak_66</v>
      </c>
      <c r="B104" s="33" t="str">
        <v>SYNC+_0106</v>
      </c>
      <c r="C104" s="33" t="str">
        <v>1-4.3 请再次输入密码</v>
      </c>
      <c r="D104" s="33" t="str">
        <v>进入再次输入密码界面显示正确</v>
      </c>
      <c r="E104" s="33" t="str">
        <v>P1</v>
      </c>
      <c r="F104" s="33" t="str">
        <v>1.车机正常
2.输入密码</v>
      </c>
      <c r="G104" s="33" t="str">
        <v>1.当密码等于大于等于弱（红色）时，点击继续按钮</v>
      </c>
      <c r="H104" s="33" t="str">
        <v>1.进入再次输入密码界面，界面显示与UI一致</v>
      </c>
      <c r="I104" s="33" t="str">
        <v>PASS</v>
      </c>
      <c r="J104" s="33"/>
      <c r="K104" s="67"/>
      <c r="L104" s="67"/>
      <c r="M104" s="67"/>
      <c r="N104" s="67">
        <v>611</v>
      </c>
      <c r="O104" s="61"/>
      <c r="P104" s="67"/>
      <c r="Q104" s="67"/>
      <c r="R104" s="67"/>
      <c r="S104" s="67"/>
    </row>
    <row customHeight="true" ht="32" r="105">
      <c r="A105" s="33" t="str">
        <v>Paak_67</v>
      </c>
      <c r="B105" s="33" t="str">
        <v>SYNC+_0106</v>
      </c>
      <c r="C105" s="33" t="str">
        <v>1-4.3 请再次输入密码</v>
      </c>
      <c r="D105" s="33" t="str">
        <v>进入再次输入密码界面，返回按扭正确</v>
      </c>
      <c r="E105" s="33" t="str">
        <v>P2</v>
      </c>
      <c r="F105" s="33" t="str">
        <v>1.车机正常</v>
      </c>
      <c r="G105" s="33" t="str">
        <v>1.点击"&lt;"按钮查看显示</v>
      </c>
      <c r="H105" s="33" t="str">
        <v>1.返回智能备用密钥界面</v>
      </c>
      <c r="I105" s="33" t="str">
        <v>PASS</v>
      </c>
      <c r="J105" s="33"/>
      <c r="K105" s="67"/>
      <c r="L105" s="67"/>
      <c r="M105" s="67"/>
      <c r="N105" s="67">
        <v>611</v>
      </c>
      <c r="O105" s="61"/>
      <c r="P105" s="67"/>
      <c r="Q105" s="67"/>
      <c r="R105" s="67"/>
      <c r="S105" s="67"/>
    </row>
    <row customHeight="true" ht="32" r="106">
      <c r="A106" s="33" t="str">
        <v>Paak_68</v>
      </c>
      <c r="B106" s="33" t="str">
        <v>SYNC+_0106</v>
      </c>
      <c r="C106" s="33" t="str">
        <v>1-4.4 再次输入密码界面-输入密码</v>
      </c>
      <c r="D106" s="33" t="str">
        <v>密码不匹配，弹窗正确</v>
      </c>
      <c r="E106" s="33" t="str">
        <v>P3</v>
      </c>
      <c r="F106" s="33" t="str">
        <v>1.车机正常
2.输入密码点击继续按钮
3.再次输入密码</v>
      </c>
      <c r="G106" s="33" t="str">
        <v>1.点击保存按钮
2.点击重新输入按钮</v>
      </c>
      <c r="H106" s="33" t="str">
        <v>1.弹出弹窗”密码不匹配”显示重新输入按钮
2.进入请输入密码界面</v>
      </c>
      <c r="I106" s="33" t="str">
        <v>PASS</v>
      </c>
      <c r="J106" s="33"/>
      <c r="K106" s="67"/>
      <c r="L106" s="67">
        <v>718</v>
      </c>
      <c r="M106" s="67" t="str">
        <v>NA</v>
      </c>
      <c r="N106" s="67">
        <v>611</v>
      </c>
      <c r="O106" s="61"/>
      <c r="P106" s="67"/>
      <c r="Q106" s="67"/>
      <c r="R106" s="67"/>
      <c r="S106" s="67"/>
    </row>
    <row customHeight="true" ht="32" r="107">
      <c r="A107" s="33" t="str">
        <v>Paak_69</v>
      </c>
      <c r="B107" s="33" t="str">
        <v>SYNC+_0106</v>
      </c>
      <c r="C107" s="33" t="str">
        <v>1-5 保存密码状态</v>
      </c>
      <c r="D107" s="33" t="str">
        <v>密码匹配后，正在保存弹窗</v>
      </c>
      <c r="E107" s="33" t="str">
        <v>P2</v>
      </c>
      <c r="F107" s="33" t="str">
        <v>1.车机正常
2.输入密码点击继续按钮
3.再次输入密码</v>
      </c>
      <c r="G107" s="33" t="str">
        <v>1.点击保存按钮</v>
      </c>
      <c r="H107" s="33" t="str">
        <v>1.弹窗弹窗“正在保存...”</v>
      </c>
      <c r="I107" s="33" t="str">
        <v>PASS</v>
      </c>
      <c r="J107" s="33"/>
      <c r="K107" s="67"/>
      <c r="L107" s="67">
        <v>718</v>
      </c>
      <c r="M107" s="67" t="str">
        <v>NA</v>
      </c>
      <c r="N107" s="67">
        <v>611</v>
      </c>
      <c r="O107" s="61"/>
      <c r="P107" s="67"/>
      <c r="Q107" s="67"/>
      <c r="R107" s="67"/>
      <c r="S107" s="67"/>
    </row>
    <row customHeight="true" ht="32" r="108">
      <c r="A108" s="33" t="str">
        <v>Paak_70</v>
      </c>
      <c r="B108" s="33" t="str">
        <v>SYNC+_0106</v>
      </c>
      <c r="C108" s="33" t="str">
        <v>1-5 保存密码状态</v>
      </c>
      <c r="D108" s="115" t="str">
        <v>连接超时（信号模拟）</v>
      </c>
      <c r="E108" s="33" t="str">
        <v>P2</v>
      </c>
      <c r="F108" s="33" t="str">
        <v>1.车机正常
2.输入密码点击继续按钮
3.再次输入密码</v>
      </c>
      <c r="G108" s="33" t="str">
        <v>1.进入车控-智能备用钥匙-创建智能备用密钥-点击继续按钮，输入dbus命令：yfdbus_send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2.输入密码点击继续按钮，再次输入密码点击保存
3.等待一段时间查看显示</v>
      </c>
      <c r="H108" s="33" t="str">
        <v>1.toast提示“系统错误，无法完成该请求”</v>
      </c>
      <c r="I108" s="113" t="str">
        <v>FAIL</v>
      </c>
      <c r="J108" s="113" t="str">
        <v>FCIVIOS-17051 【U611】【黑盒】【必现】【BSP】创建BSP时，输入BSP的密码点击保存后没有接收到任何信号时，会一直存在弹窗“正在保存...”</v>
      </c>
      <c r="K108" s="67"/>
      <c r="L108" s="67">
        <v>718</v>
      </c>
      <c r="M108" s="67" t="str">
        <v>NA</v>
      </c>
      <c r="N108" s="67">
        <v>611</v>
      </c>
      <c r="O108" s="61"/>
      <c r="P108" s="67"/>
      <c r="Q108" s="67"/>
      <c r="R108" s="67"/>
      <c r="S108" s="67"/>
    </row>
    <row customHeight="true" ht="32" r="109">
      <c r="A109" s="33" t="str">
        <v>Paak_70</v>
      </c>
      <c r="B109" s="33" t="str">
        <v>SYNC+_0106</v>
      </c>
      <c r="C109" s="33" t="str">
        <v>1-5 保存密码状态</v>
      </c>
      <c r="D109" s="114" t="str">
        <v>日志中，密码不能保存明文</v>
      </c>
      <c r="E109" s="33" t="str">
        <v>P2</v>
      </c>
      <c r="F109" s="114" t="str">
        <v>1.车机正常</v>
      </c>
      <c r="G109" s="114" t="str">
        <v>1.进入车控-智能备用钥匙-点击继续按钮，输入dbus命令：yfdbus_send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2.输入密码点击继续按钮，再次输入密码点击保存
3.查看日志，搜索关键字TS_Vehicle_Vs_PaakPasswdFragment: passwd =</v>
      </c>
      <c r="H109" s="114" t="str">
        <v>日志中的密码信息不能显示明文</v>
      </c>
      <c r="I109" s="33" t="str">
        <v>PASS</v>
      </c>
      <c r="J109" s="33"/>
      <c r="K109" s="67"/>
      <c r="L109" s="67"/>
      <c r="M109" s="67"/>
      <c r="N109" s="67"/>
      <c r="O109" s="61"/>
      <c r="P109" s="67"/>
      <c r="Q109" s="67"/>
      <c r="R109" s="67"/>
      <c r="S109" s="67"/>
    </row>
    <row customHeight="true" ht="32" r="110">
      <c r="A110" s="33" t="str">
        <v>Paak_70</v>
      </c>
      <c r="B110" s="33" t="str">
        <v>SYNC+_0106</v>
      </c>
      <c r="C110" s="33" t="str">
        <v>1-5 保存密码状态</v>
      </c>
      <c r="D110" s="114" t="str">
        <v>包含xato-net-10-million-passwords- 
10000.txt 文档中内容的，等级为无效</v>
      </c>
      <c r="E110" s="33" t="str">
        <v>P3</v>
      </c>
      <c r="F110" s="114" t="str">
        <v>1.车机正常</v>
      </c>
      <c r="G110" s="114" t="s">
        <v>22</v>
      </c>
      <c r="H110" s="114" t="str">
        <v>其等级不得高于“一般”
（与FO确认，包含文档中的字符串不受影响）</v>
      </c>
      <c r="I110" s="33" t="str">
        <v>PASS</v>
      </c>
      <c r="J110" s="33"/>
      <c r="K110" s="67"/>
      <c r="L110" s="67"/>
      <c r="M110" s="67"/>
      <c r="N110" s="67"/>
      <c r="O110" s="61"/>
      <c r="P110" s="67"/>
      <c r="Q110" s="67"/>
      <c r="R110" s="67"/>
      <c r="S110" s="67"/>
    </row>
    <row customHeight="true" ht="32" r="111">
      <c r="A111" s="33" t="str">
        <v>Paak_72</v>
      </c>
      <c r="B111" s="33" t="str">
        <v>SYNC+_0106</v>
      </c>
      <c r="C111" s="33" t="str">
        <v>1-3.2 未找到所需设备</v>
      </c>
      <c r="D111" s="33" t="str">
        <v>创建智能备用密钥，未找到设备，点击取消</v>
      </c>
      <c r="E111" s="33" t="str">
        <v>P2</v>
      </c>
      <c r="F111" s="33" t="str">
        <v>1.车机正常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v>
      </c>
      <c r="G111" s="33" t="str">
        <v>1.点击保存，发送dbus命令：
yfdbus_send AI.lv.ipcl.out vip2gip_VehicleNetwork 0x02,0x21,0x70,0x22,0x05,0x00,0x00,0xBA,0x32,0x01,0x00,0x07,0x07,0x00
2.点击取消</v>
      </c>
      <c r="H111" s="33" t="str">
        <v>1.
未找到所需设备，请保持智能手机钥匙和遥控器钥匙都在车内，并开启手机蓝牙
2.弹窗消失</v>
      </c>
      <c r="I111" s="33" t="str">
        <v>PASS</v>
      </c>
      <c r="J111" s="33"/>
      <c r="K111" s="61"/>
      <c r="L111" s="67">
        <v>718</v>
      </c>
      <c r="M111" s="67" t="str">
        <v>NA</v>
      </c>
      <c r="N111" s="67">
        <v>611</v>
      </c>
      <c r="O111" s="61"/>
      <c r="P111" s="67"/>
      <c r="Q111" s="67"/>
      <c r="R111" s="67"/>
      <c r="S111" s="67"/>
    </row>
    <row customHeight="true" ht="32" r="112">
      <c r="A112" s="33" t="str">
        <v>Paak_72</v>
      </c>
      <c r="B112" s="33" t="str">
        <v>SYNC+_0106</v>
      </c>
      <c r="C112" s="33" t="str">
        <v>1-3.2 未找到所需设备</v>
      </c>
      <c r="D112" s="33" t="str">
        <v>创建智能备用密钥，未找到设备，点击重试</v>
      </c>
      <c r="E112" s="33" t="str">
        <v>P2</v>
      </c>
      <c r="F112" s="33" t="str">
        <v>1.车机正常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v>
      </c>
      <c r="G112" s="33" t="str">
        <v>1.点击保存，发送dbus命令：
yfdbus_send AI.lv.ipcl.out vip2gip_VehicleNetwork 0x02,0x21,0x70,0x22,0x05,0x00,0x00,0xBA,0x32,0x01,0x00,0x07,0x07,0x00
2.点击重试</v>
      </c>
      <c r="H112" s="33" t="str">
        <v>1.
未找到所需设备，请保持智能手机钥匙和遥控器钥匙都在车内，并开启手机蓝牙
2.重新搜索</v>
      </c>
      <c r="I112" s="33" t="str">
        <v>PASS</v>
      </c>
      <c r="J112" s="33"/>
      <c r="K112" s="67"/>
      <c r="L112" s="67">
        <v>718</v>
      </c>
      <c r="M112" s="67" t="str">
        <v>NA</v>
      </c>
      <c r="N112" s="67">
        <v>611</v>
      </c>
      <c r="O112" s="61"/>
      <c r="P112" s="67"/>
      <c r="Q112" s="67"/>
      <c r="R112" s="67"/>
      <c r="S112" s="67"/>
    </row>
    <row customHeight="true" ht="32" r="113">
      <c r="A113" s="33" t="str">
        <v>Paak_72</v>
      </c>
      <c r="B113" s="33" t="str">
        <v>SYNC+_0106</v>
      </c>
      <c r="C113" s="33" t="str">
        <v>1-3.2 未找到所需设备</v>
      </c>
      <c r="D113" s="33" t="str">
        <v>创建智能备用密钥，未找到设备，多次重试</v>
      </c>
      <c r="E113" s="33" t="str">
        <v>P2</v>
      </c>
      <c r="F113" s="33" t="str">
        <v>1.车机正常，创建智能备用密钥
2.遥控钥匙未设置LBI的paak都不在车内
3.输入密码点击继续按钮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4.再次输入密码
5.未连接超时</v>
      </c>
      <c r="G113" s="33" t="str">
        <v>1.点击保存，发送dbus命令：
yfdbus_send AI.lv.ipcl.out vip2gip_VehicleNetwork 0x02,0x21,0x70,0x22,0x05,0x00,0x00,0xBA,0x32,0x01,0x00,0x07,0x07,0x00
2.点击重试
3.再次输入未找到所需设备dbus命yfdbus_send AI.lv.ipcl.out vip2gip_VehicleNetwork 0x02,0x21,0x70,0x22,0x05,0x00,0x00,0xBA,0x32,0x01,0x00,0x04,0x02,0x00（新建用的是这个指令）</v>
      </c>
      <c r="H113" s="33" t="str">
        <v>1.未找到所需设备，请保持智能手机钥匙和遥控器钥匙都在车内，并开启手机蓝牙
2.重新搜索
3.弹出弹窗：未找到所需设备</v>
      </c>
      <c r="I113" s="33" t="str">
        <v>PASS</v>
      </c>
      <c r="J113" s="33"/>
      <c r="K113" s="67"/>
      <c r="L113" s="67">
        <v>718</v>
      </c>
      <c r="M113" s="67" t="str">
        <v>NA</v>
      </c>
      <c r="N113" s="67">
        <v>611</v>
      </c>
      <c r="O113" s="61"/>
      <c r="P113" s="67"/>
      <c r="Q113" s="67"/>
      <c r="R113" s="67"/>
      <c r="S113" s="67"/>
    </row>
    <row customHeight="true" ht="32" r="114">
      <c r="A114" s="33" t="str">
        <v>Paak_73</v>
      </c>
      <c r="B114" s="33" t="str">
        <v>SYNC+_0106</v>
      </c>
      <c r="C114" s="33" t="str">
        <v>1-5.1 密码被使用</v>
      </c>
      <c r="D114" s="33" t="str">
        <v>创建智能备用密钥，弹窗密码被使用</v>
      </c>
      <c r="E114" s="33" t="str">
        <v>P2</v>
      </c>
      <c r="F114" s="33" t="str">
        <v>1.车机正常
2.遥控钥匙未设置LBI的paak都不在车内
3.输入密码点击继续按钮
4.再次输入密码
5.设置密码与其他设备密码一致
5.未连接超时</v>
      </c>
      <c r="G114" s="33" t="str">
        <v>1.点击保存按钮，输入dbus命令：
yfdbus_send AI.lv.ipcl.out vip2gip_VehicleNetwork 0x02,0x21,0x70,0x22,0x05,0x00,0x00,0xBA,0x32,0x01,0x00,0x07,0x0A,0x00
2.点击重新输入按钮</v>
      </c>
      <c r="H114" s="33" t="str">
        <v>1.弹出弹窗“该密码已被使用，请输入其他密码”
2.进入请输入密码界面</v>
      </c>
      <c r="I114" s="33" t="str">
        <v>PASS</v>
      </c>
      <c r="J114" s="33"/>
      <c r="K114" s="67"/>
      <c r="L114" s="67">
        <v>718</v>
      </c>
      <c r="M114" s="67" t="str">
        <v>NA</v>
      </c>
      <c r="N114" s="67">
        <v>611</v>
      </c>
      <c r="O114" s="61"/>
      <c r="P114" s="67"/>
      <c r="Q114" s="67"/>
      <c r="R114" s="67"/>
      <c r="S114" s="67"/>
    </row>
    <row customHeight="true" ht="32" r="115">
      <c r="A115" s="33" t="str">
        <v>Paak_74</v>
      </c>
      <c r="B115" s="33" t="str">
        <v>SYNC+_0106</v>
      </c>
      <c r="C115" s="33" t="str">
        <v>1-5.2密保保存失败</v>
      </c>
      <c r="D115" s="33" t="str">
        <v>创建智能备用密钥的密码保存失败</v>
      </c>
      <c r="E115" s="33" t="str">
        <v>P2</v>
      </c>
      <c r="F115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5" s="33" t="str">
        <v>1.点击保存按钮，输入dbus命令：
yfdbus_send AI.lv.ipcl.out vip2gip_VehicleNetwork 0x02,0x21,0x70,0x22,0x05,0x00,0x00,0xBA,0x32,0x01,0x00,0x07,0x0C,0x00
2.点击”确定“按钮（718 UI明确该按扭应该是”确定“）【U6上是关闭】</v>
      </c>
      <c r="H115" s="33" t="str">
        <v>1.弹出弹窗“密码保存失败，请联系经销商”
2.返回车辆控制页</v>
      </c>
      <c r="I115" s="33" t="str">
        <v>PASS</v>
      </c>
      <c r="J115" s="33"/>
      <c r="K115" s="67"/>
      <c r="L115" s="67">
        <v>718</v>
      </c>
      <c r="M115" s="67" t="str">
        <v>NA</v>
      </c>
      <c r="N115" s="67">
        <v>611</v>
      </c>
      <c r="O115" s="61"/>
      <c r="P115" s="67"/>
      <c r="Q115" s="67"/>
      <c r="R115" s="67"/>
      <c r="S115" s="67"/>
    </row>
    <row customHeight="true" ht="32" r="116">
      <c r="A116" s="33" t="str">
        <v>Paak_75</v>
      </c>
      <c r="B116" s="33" t="str">
        <v>SYNC+_0106</v>
      </c>
      <c r="C116" s="33" t="str">
        <v>1-5.3密码保存成功</v>
      </c>
      <c r="D116" s="33" t="str">
        <v>创建智能备用密钥的密码保存成功后悬浮窗正确</v>
      </c>
      <c r="E116" s="33" t="str">
        <v>P1</v>
      </c>
      <c r="F116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6" s="33" t="str">
        <v>1.点击保存按钮，输入dbus命令：
yfdbus_send AI.lv.ipcl.out vip2gip_VehicleNetwork 0x02,0x21,0x70,0x22,0x05,0x00,0x00,0xBA,0x32,0x01,0x00,0x07,0x0B,0x00</v>
      </c>
      <c r="H116" s="33" t="str">
        <v>1.出现创建密钥步骤浮窗，进入车门解锁密码界面</v>
      </c>
      <c r="I116" s="33" t="str">
        <v>PASS</v>
      </c>
      <c r="J116" s="33"/>
      <c r="K116" s="67"/>
      <c r="L116" s="67">
        <v>718</v>
      </c>
      <c r="M116" s="67" t="str">
        <v>NA</v>
      </c>
      <c r="N116" s="67">
        <v>611</v>
      </c>
      <c r="O116" s="61"/>
      <c r="P116" s="67"/>
      <c r="Q116" s="67"/>
      <c r="R116" s="67"/>
      <c r="S116" s="67"/>
    </row>
    <row customHeight="true" ht="32" r="117">
      <c r="A117" s="33" t="str">
        <v>Paak_76</v>
      </c>
      <c r="B117" s="33" t="str">
        <v>SYNC+_0106</v>
      </c>
      <c r="C117" s="33" t="str">
        <v>2-1.创建或重置的备用车辆启动密码保存成功</v>
      </c>
      <c r="D117" s="33" t="str">
        <v>创建智能备用密钥的密码保存成功后进入车门解锁密码界面</v>
      </c>
      <c r="E117" s="33" t="str">
        <v>P0</v>
      </c>
      <c r="F117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7" s="33" t="str">
        <v>1.点击保存按钮，输入dbus命令：
yfdbus_send AI.lv.ipcl.out vip2gip_VehicleNetwork 0x02,0x21,0x70,0x22,0x05,0x00,0x00,0xBA,0x32,0x01,0x00,0x07,0x0B,0x00
2.创建密钥步骤浮窗创建成功，悬浮窗消失后，查看界面显示</v>
      </c>
      <c r="H117" s="33" t="str">
        <v>2.界面显示车门解锁密码、infobook图标、创建新的车门解锁密码、使用当前的车门解锁密码</v>
      </c>
      <c r="I117" s="33" t="str">
        <v>PASS</v>
      </c>
      <c r="J117" s="33"/>
      <c r="K117" s="67"/>
      <c r="L117" s="67"/>
      <c r="M117" s="67"/>
      <c r="N117" s="67">
        <v>611</v>
      </c>
      <c r="O117" s="61"/>
      <c r="P117" s="67"/>
      <c r="Q117" s="67"/>
      <c r="R117" s="67"/>
      <c r="S117" s="67"/>
    </row>
    <row customHeight="true" ht="32" r="118">
      <c r="A118" s="33" t="str">
        <v>Paak_77</v>
      </c>
      <c r="B118" s="33" t="str">
        <v>SYNC+_0106</v>
      </c>
      <c r="C118" s="33" t="str">
        <v>2-1.创建或重置的备用车辆启动密码保存成功</v>
      </c>
      <c r="D118" s="33" t="str">
        <v>智能备用密钥-车门解锁密码的infobook显示正确</v>
      </c>
      <c r="E118" s="33" t="str">
        <v>P1</v>
      </c>
      <c r="F118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18" s="33" t="str">
        <v>1.点击保存按钮，输入dbus命令：
yfdbus_send AI.lv.ipcl.out vip2gip_VehicleNetwork 0x02,0x21,0x70,0x22,0x05,0x00,0x00,0xBA,0x32,0x01,0x00,0x07,0x0B,0x00
2.创建密钥步骤浮窗创建成功，悬浮窗消失后，查看界面显示的infobook图标</v>
      </c>
      <c r="H118" s="33" t="str">
        <v>1.文本说明“车门解锁密码由数字组成，它是基于B柱上的密码锁系统实现车辆解锁功能。用户输入正确的密码即可成功解锁车辆”</v>
      </c>
      <c r="I118" s="33" t="str">
        <v>PASS</v>
      </c>
      <c r="J118" s="33"/>
      <c r="K118" s="67"/>
      <c r="L118" s="67">
        <v>718</v>
      </c>
      <c r="M118" s="67" t="str">
        <v>NA</v>
      </c>
      <c r="N118" s="67">
        <v>611</v>
      </c>
      <c r="O118" s="61"/>
      <c r="P118" s="67"/>
      <c r="Q118" s="67"/>
      <c r="R118" s="67"/>
      <c r="S118" s="67"/>
    </row>
    <row customHeight="true" ht="32" r="119">
      <c r="A119" s="33" t="str">
        <v>Paak_78</v>
      </c>
      <c r="B119" s="33" t="str">
        <v>SYNC+_0106</v>
      </c>
      <c r="C119" s="33" t="str">
        <v>2-1.创建或重置的备用车辆启动密码保存成功</v>
      </c>
      <c r="D119" s="33" t="str">
        <v>智能备用密钥-车门解锁密码界面正确</v>
      </c>
      <c r="E119" s="33" t="str">
        <v>P1</v>
      </c>
      <c r="F119" s="33" t="str">
        <v>1.车机正常</v>
      </c>
      <c r="G119" s="33" t="str">
        <v>1.点击创建新的车门解锁密码“&gt;”按钮</v>
      </c>
      <c r="H119" s="33" t="str">
        <v>1.跳转创建新的车门解锁密码页面</v>
      </c>
      <c r="I119" s="33" t="str">
        <v>PASS</v>
      </c>
      <c r="J119" s="33"/>
      <c r="K119" s="67"/>
      <c r="L119" s="67">
        <v>718</v>
      </c>
      <c r="M119" s="67" t="str">
        <v>NA</v>
      </c>
      <c r="N119" s="67">
        <v>611</v>
      </c>
      <c r="O119" s="61"/>
      <c r="P119" s="67"/>
      <c r="Q119" s="67"/>
      <c r="R119" s="67"/>
      <c r="S119" s="67"/>
    </row>
    <row customHeight="true" ht="32" r="120">
      <c r="A120" s="33" t="str">
        <v>Paak_78</v>
      </c>
      <c r="B120" s="33" t="str">
        <v>SYNC+_0106</v>
      </c>
      <c r="C120" s="33" t="str">
        <v>2-1.创建或重置的备用车辆启动密码保存成功</v>
      </c>
      <c r="D120" s="33" t="str">
        <v>智能备用密钥-车门解锁密码，点击&lt;按扭，返回正确</v>
      </c>
      <c r="E120" s="33" t="str">
        <v>P3</v>
      </c>
      <c r="F120" s="33" t="str">
        <v>1.车机正常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20" s="33" t="str">
        <v>点击保存按钮，输入dbus命令：
yfdbus_send AI.lv.ipcl.out vip2gip_VehicleNetwork 0x02,0x21,0x70,0x22,0x05,0x00,0x00,0xBA,0x32,0x01,0x00,0x07,0x0B,0x00
1.点击创建新的车门解锁密码“&gt;”按扭
2.在输入密码界面，点击左侧的&lt;返回按扭</v>
      </c>
      <c r="H120" s="33" t="str">
        <v>1.跳转创建新的车门解锁密码页面
2.返回到智能备用密钥的主页，界面上显示：创建智能备用密钥、重置智能备密钥、删除智能备用密钥三个菜单
【U6对返回无要求】</v>
      </c>
      <c r="I120" s="33" t="str">
        <v>PASS</v>
      </c>
      <c r="J120" s="33"/>
      <c r="K120" s="67"/>
      <c r="L120" s="67">
        <v>718</v>
      </c>
      <c r="M120" s="67" t="str">
        <v>NA</v>
      </c>
      <c r="N120" s="67">
        <v>611</v>
      </c>
      <c r="O120" s="61"/>
      <c r="P120" s="67"/>
      <c r="Q120" s="67"/>
      <c r="R120" s="67"/>
      <c r="S120" s="67"/>
    </row>
    <row customHeight="true" ht="32" r="121">
      <c r="A121" s="33" t="str">
        <v>Paak_79</v>
      </c>
      <c r="B121" s="33" t="str">
        <v>SYNC+_0106</v>
      </c>
      <c r="C121" s="33" t="str">
        <v>2-1.1创建智能备用密钥成功</v>
      </c>
      <c r="D121" s="33" t="str">
        <v>智能备用密钥-车门解锁密码，选择“使用当前的车门解锁密码”</v>
      </c>
      <c r="E121" s="33" t="str">
        <v>P1</v>
      </c>
      <c r="F121" s="33" t="str">
        <v>1.车机正常，创建智能备用密钥
2.遥控钥匙未设置LBI的paak都不在车内
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3.输入密码点击继续按钮
4.再次输入密码
5.未连接超时
6.密码未被占用</v>
      </c>
      <c r="G121" s="33" t="str">
        <v>输入dbus命令：
yfdbus_send AI.lv.ipcl.out vip2gip_VehicleNetwork 0x02,0x21,0x70,0x22,0x05,0x00,0x00,0xBA,0x32,0x01,0x00,0x07,0x0B,0x00
1.点击使用当前的车门解锁密码“&gt;”按钮
2.点击确定按钮【U6是确认】</v>
      </c>
      <c r="H121" s="33" t="str">
        <v>1.弹窗“创建智能备用密钥成功”、确定按钮
（当您未携带手机钥匙或遥控钥匙时，若要启动车辆，请按一键启动按扭或踩下刹车踏板，然后输入智能备用密钥）
【U6上面是“确认”按扭】
2.进入智能备用密钥</v>
      </c>
      <c r="I121" s="33" t="str">
        <v>PASS</v>
      </c>
      <c r="J121" s="33"/>
      <c r="K121" s="67"/>
      <c r="L121" s="67">
        <v>718</v>
      </c>
      <c r="M121" s="67" t="str">
        <v>NA</v>
      </c>
      <c r="N121" s="67">
        <v>611</v>
      </c>
      <c r="O121" s="61"/>
      <c r="P121" s="67"/>
      <c r="Q121" s="67"/>
      <c r="R121" s="67"/>
      <c r="S121" s="67"/>
    </row>
    <row customHeight="true" ht="32" r="122">
      <c r="A122" s="33" t="str">
        <v>Paak_81</v>
      </c>
      <c r="B122" s="33" t="str">
        <v>SYNC+_0106</v>
      </c>
      <c r="C122" s="33" t="str">
        <v>2-3.创建新的车门解锁密码</v>
      </c>
      <c r="D122" s="33" t="str">
        <v>智能备用密钥-车门解锁密码，选择“创建新的车门解锁密码”</v>
      </c>
      <c r="E122" s="33" t="str">
        <v>P0</v>
      </c>
      <c r="F122" s="33" t="str">
        <v>1.车机正常</v>
      </c>
      <c r="G122" s="33" t="str">
        <v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H122" s="33" t="str">
        <v>2.进入车门解锁密码界面，界面与UI一致，存在密码要求提示语</v>
      </c>
      <c r="I122" s="33" t="str">
        <v>PASS</v>
      </c>
      <c r="J122" s="56"/>
      <c r="K122" s="67"/>
      <c r="L122" s="67">
        <v>718</v>
      </c>
      <c r="M122" s="67" t="str">
        <v>NA</v>
      </c>
      <c r="N122" s="67">
        <v>611</v>
      </c>
      <c r="O122" s="61"/>
      <c r="P122" s="67"/>
      <c r="Q122" s="67"/>
      <c r="R122" s="67"/>
      <c r="S122" s="67"/>
    </row>
    <row customHeight="true" ht="32" r="123">
      <c r="A123" s="33" t="str">
        <v>Paak_82</v>
      </c>
      <c r="B123" s="33" t="str">
        <v>SYNC+_0106</v>
      </c>
      <c r="C123" s="33" t="str">
        <v>2-3.1输入新的车门解锁密码</v>
      </c>
      <c r="D123" s="33" t="str">
        <v>智能备用密钥-车门解锁密码-输入密码界面正确</v>
      </c>
      <c r="E123" s="33" t="str">
        <v>P1</v>
      </c>
      <c r="F123" s="33" t="str">
        <v>1.车机正常
2.密码为5位数字</v>
      </c>
      <c r="G123" s="33" t="str">
        <v>1.点击创建新的车门解锁密码，进入首次输入密码界面，输入数字密码</v>
      </c>
      <c r="H123" s="33" t="str">
        <v>1.下一步按钮可以点击，数字键盘置灰</v>
      </c>
      <c r="I123" s="33" t="str">
        <v>PASS</v>
      </c>
      <c r="J123" s="56"/>
      <c r="K123" s="67"/>
      <c r="L123" s="67">
        <v>718</v>
      </c>
      <c r="M123" s="67" t="str">
        <v>NA</v>
      </c>
      <c r="N123" s="67">
        <v>611</v>
      </c>
      <c r="O123" s="61"/>
      <c r="P123" s="67"/>
      <c r="Q123" s="67"/>
      <c r="R123" s="67"/>
      <c r="S123" s="67"/>
    </row>
    <row customHeight="true" ht="32" r="124">
      <c r="A124" s="33" t="str">
        <v>Paak_83</v>
      </c>
      <c r="B124" s="33" t="str">
        <v>SYNC+_0106</v>
      </c>
      <c r="C124" s="33" t="str">
        <v>2-3.2再次输入车门解锁密码</v>
      </c>
      <c r="D124" s="33" t="str">
        <v>智能备用密钥-车门解锁密码-再次输入车门解锁密码</v>
      </c>
      <c r="E124" s="33" t="str">
        <v>P0</v>
      </c>
      <c r="F124" s="33" t="str">
        <v>1.车机正常
2.密码为5位数字
3.点击下一步</v>
      </c>
      <c r="G124" s="33" t="str">
        <v>1.查看显示</v>
      </c>
      <c r="H124" s="33" t="str">
        <v>1.界面显示密码框提示“请再次输入密码”、完成按钮置灰、数字键盘</v>
      </c>
      <c r="I124" s="33" t="str">
        <v>PASS</v>
      </c>
      <c r="J124" s="33"/>
      <c r="K124" s="67"/>
      <c r="L124" s="67">
        <v>718</v>
      </c>
      <c r="M124" s="67" t="str">
        <v>NA</v>
      </c>
      <c r="N124" s="67">
        <v>611</v>
      </c>
      <c r="O124" s="61"/>
      <c r="P124" s="67"/>
      <c r="Q124" s="67"/>
      <c r="R124" s="67"/>
      <c r="S124" s="67"/>
    </row>
    <row customHeight="true" ht="32" r="125">
      <c r="A125" s="33" t="str">
        <v>Paak_81</v>
      </c>
      <c r="B125" s="33" t="str">
        <v>SYNC+_0106</v>
      </c>
      <c r="C125" s="33" t="str">
        <v>2-3.创建新的车门解锁密码</v>
      </c>
      <c r="D125" s="33" t="str">
        <v>智能备用密钥-车门解锁密码明文显示按扭正确</v>
      </c>
      <c r="E125" s="33" t="str">
        <v>P0</v>
      </c>
      <c r="F125" s="33" t="str">
        <v>1.车机正常</v>
      </c>
      <c r="G125" s="33" t="str">
        <v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
3.输入数字密码后，点击右侧的显示明文</v>
      </c>
      <c r="H125" s="33" t="str">
        <v>2.进入车门解锁密码界面
3.数字不显示明文</v>
      </c>
      <c r="I125" s="33" t="str">
        <v>PASS</v>
      </c>
      <c r="J125" s="33"/>
      <c r="K125" s="67"/>
      <c r="L125" s="67">
        <v>718</v>
      </c>
      <c r="M125" s="67" t="str">
        <v>NA</v>
      </c>
      <c r="N125" s="67">
        <v>611</v>
      </c>
      <c r="O125" s="61"/>
      <c r="P125" s="67"/>
      <c r="Q125" s="67"/>
      <c r="R125" s="67"/>
      <c r="S125" s="67"/>
    </row>
    <row customHeight="true" ht="32" r="126">
      <c r="A126" s="33" t="str">
        <v>Paak_84</v>
      </c>
      <c r="B126" s="33" t="str">
        <v>SYNC+_0106</v>
      </c>
      <c r="C126" s="33" t="str">
        <v>2-3.3再次输入车门解锁密码-输入密码</v>
      </c>
      <c r="D126" s="33" t="str">
        <v>车门解锁密码-再次输入车门解锁密码，显示正确</v>
      </c>
      <c r="E126" s="33" t="str">
        <v>P1</v>
      </c>
      <c r="F126" s="33" t="str">
        <v>1.车机正常
2.密码为5位数字
3.点击下一步</v>
      </c>
      <c r="G126" s="33" t="str">
        <v>1.再次输入数字密码</v>
      </c>
      <c r="H126" s="33" t="str">
        <v>1.完成按钮高亮显示可点击</v>
      </c>
      <c r="I126" s="33" t="str">
        <v>PASS</v>
      </c>
      <c r="J126" s="33"/>
      <c r="K126" s="67"/>
      <c r="L126" s="67">
        <v>718</v>
      </c>
      <c r="M126" s="67" t="str">
        <v>NA</v>
      </c>
      <c r="N126" s="67">
        <v>611</v>
      </c>
      <c r="O126" s="61"/>
      <c r="P126" s="67"/>
      <c r="Q126" s="67"/>
      <c r="R126" s="67"/>
      <c r="S126" s="67"/>
    </row>
    <row customHeight="true" ht="32" r="127">
      <c r="A127" s="33" t="str">
        <v>Paak_85</v>
      </c>
      <c r="B127" s="33" t="str">
        <v>SYNC+_0106</v>
      </c>
      <c r="C127" s="33" t="str">
        <v>2-3.4 正在保存新的车门解锁密码</v>
      </c>
      <c r="D127" s="33" t="str">
        <v>智能备用密钥-车门解锁密码-正在保存新的车门解锁密码</v>
      </c>
      <c r="E127" s="33" t="str">
        <v>P1</v>
      </c>
      <c r="F127" s="33" t="str">
        <v>1.车机正常
2.密码为5位数字
3.点击下一步
4.再次输入数字密码</v>
      </c>
      <c r="G127" s="33" t="str">
        <v>1.点击完成按钮</v>
      </c>
      <c r="H127" s="33" t="str">
        <v>1.弹出弹窗“正在保存...”</v>
      </c>
      <c r="I127" s="33" t="str">
        <v>PASS</v>
      </c>
      <c r="J127" s="33"/>
      <c r="K127" s="67"/>
      <c r="L127" s="67">
        <v>718</v>
      </c>
      <c r="M127" s="67" t="str">
        <v>NA</v>
      </c>
      <c r="N127" s="67">
        <v>611</v>
      </c>
      <c r="O127" s="61"/>
      <c r="P127" s="67"/>
      <c r="Q127" s="67"/>
      <c r="R127" s="67"/>
      <c r="S127" s="67"/>
    </row>
    <row customHeight="true" ht="32" r="128">
      <c r="A128" s="33" t="str">
        <v>Paak_86</v>
      </c>
      <c r="B128" s="33" t="str">
        <v>SYNC+_0106</v>
      </c>
      <c r="C128" s="33" t="str">
        <v>2-3.5保存失败</v>
      </c>
      <c r="D128" s="33" t="str">
        <v>创建智能备用密钥-车门解锁密码-车门解锁密码保存失败点击重试按扭</v>
      </c>
      <c r="E128" s="33" t="str">
        <v>P2</v>
      </c>
      <c r="F128" s="33" t="str">
        <v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28" s="33" t="str">
        <v>1.点击完成按钮，输入dbus命令：
yfdbus_send AI.lv.ipcl.out vip2gip_VehicleNetwork 0x02,0x21,0x70,0x22,0x05,0x00,0x00,0xBA,0x32,0x01,0x00,0x08,0x0E
2.点击重试按钮</v>
      </c>
      <c r="H128" s="33" t="str">
        <v>1.弹出弹窗“车门解锁密码保存失败”、取消按钮、重试按钮
2.跳转创建车门解锁密码</v>
      </c>
      <c r="I128" s="33" t="str">
        <v>PASS</v>
      </c>
      <c r="J128" s="56"/>
      <c r="K128" s="67"/>
      <c r="L128" s="67">
        <v>718</v>
      </c>
      <c r="M128" s="67" t="str">
        <v>NA</v>
      </c>
      <c r="N128" s="67">
        <v>611</v>
      </c>
      <c r="O128" s="61"/>
      <c r="P128" s="67"/>
      <c r="Q128" s="67"/>
      <c r="R128" s="67"/>
      <c r="S128" s="67"/>
    </row>
    <row customHeight="true" ht="32" r="129">
      <c r="A129" s="33" t="str">
        <v>Paak_86</v>
      </c>
      <c r="B129" s="33" t="str">
        <v>SYNC+_0106</v>
      </c>
      <c r="C129" s="33" t="str">
        <v>2-3.5保存失败</v>
      </c>
      <c r="D129" s="33" t="str">
        <v>智能备用密钥-车门解锁密码保存失败，点击取消</v>
      </c>
      <c r="E129" s="33" t="str">
        <v>P1</v>
      </c>
      <c r="F129" s="33" t="str">
        <v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29" s="33" t="str">
        <v>1.点击完成按钮，输入dbus命令：
yfdbus_send AI.lv.ipcl.out vip2gip_VehicleNetwork 0x02,0x21,0x70,0x22,0x05,0x00,0x00,0xBA,0x32,0x01,0x00,0x08,0x0E
2.点击取消按钮</v>
      </c>
      <c r="H129" s="33" t="str">
        <v>1.弹出弹窗“车门解锁密码保存失败”、取消按钮、重试按钮
2.车门解锁密码（下面有菜单：创建车门解锁密码+使用当前车门解锁密码）</v>
      </c>
      <c r="I129" s="33" t="str">
        <v>PASS</v>
      </c>
      <c r="J129" s="33"/>
      <c r="K129" s="67"/>
      <c r="L129" s="67">
        <v>718</v>
      </c>
      <c r="M129" s="67" t="str">
        <v>NA</v>
      </c>
      <c r="N129" s="67">
        <v>611</v>
      </c>
      <c r="O129" s="61"/>
      <c r="P129" s="67"/>
      <c r="Q129" s="67"/>
      <c r="R129" s="67"/>
      <c r="S129" s="67"/>
    </row>
    <row customHeight="true" ht="32" r="130">
      <c r="A130" s="33" t="str">
        <v>Paak_87</v>
      </c>
      <c r="B130" s="33" t="str">
        <v>SYNC+_0106</v>
      </c>
      <c r="C130" s="33" t="str">
        <v>2-3.6 toast提示</v>
      </c>
      <c r="D130" s="33" t="str">
        <v>智能备用密钥-车门解锁密码-连接超时或无法接受信号</v>
      </c>
      <c r="E130" s="33" t="str">
        <v>P2</v>
      </c>
      <c r="F130" s="33" t="str">
        <v>1.车机正常
2.密码为5位数字
3.点击下一步
4.再次输入数字密码</v>
      </c>
      <c r="G130" s="33" t="str">
        <v>1.点击完成按钮</v>
      </c>
      <c r="H130" s="33" t="str">
        <v>1.toast提示"系统错误，无法完成该请求"</v>
      </c>
      <c r="I130" s="33" t="str">
        <v>PASS</v>
      </c>
      <c r="J130" s="33"/>
      <c r="K130" s="118"/>
      <c r="L130" s="67">
        <v>718</v>
      </c>
      <c r="M130" s="67" t="str">
        <v>NA</v>
      </c>
      <c r="N130" s="67">
        <v>611</v>
      </c>
      <c r="O130" s="61"/>
      <c r="P130" s="67"/>
      <c r="Q130" s="67"/>
      <c r="R130" s="67"/>
      <c r="S130" s="67"/>
    </row>
    <row customHeight="true" ht="32" r="131">
      <c r="A131" s="33" t="str">
        <v>Paak_88</v>
      </c>
      <c r="B131" s="33" t="str">
        <v>SYNC+_0106</v>
      </c>
      <c r="C131" s="33" t="str">
        <v>2-3.7 密码被使用</v>
      </c>
      <c r="D131" s="33" t="str">
        <v>智能备用密钥-车门解锁密码-密码被使用</v>
      </c>
      <c r="E131" s="33" t="str">
        <v>P2</v>
      </c>
      <c r="F131" s="33" t="str">
        <v>1.车机正常
2.密码为5位数字
3.点击下一步
4.再次输入数字密码
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31" s="33" t="str">
        <v>1.点击完成按钮，输入dbus命令：
yfdbus_send AI.lv.ipcl.out vip2gip_VehicleNetwork 0x02,0x21,0x70,0x22,0x05,0x00,0x00,0xBA,0x32,0x01,0x00,0x08,0x1A
2.点击重新输入</v>
      </c>
      <c r="H131" s="33" t="str">
        <v>1.弹出弹窗“该密码已被使用，请输入其他密码”
2.跳转创建车门解锁密码</v>
      </c>
      <c r="I131" s="33" t="str">
        <v>PASS</v>
      </c>
      <c r="J131" s="33"/>
      <c r="K131" s="118"/>
      <c r="L131" s="67">
        <v>718</v>
      </c>
      <c r="M131" s="67" t="str">
        <v>NA</v>
      </c>
      <c r="N131" s="67">
        <v>611</v>
      </c>
      <c r="O131" s="61"/>
      <c r="P131" s="67"/>
      <c r="Q131" s="67"/>
      <c r="R131" s="67"/>
      <c r="S131" s="67"/>
    </row>
    <row customHeight="true" ht="32" r="132">
      <c r="A132" s="33" t="str">
        <v>Paak_89</v>
      </c>
      <c r="B132" s="33" t="str">
        <v>SYNC+_0106</v>
      </c>
      <c r="C132" s="33" t="str">
        <v>2-3.8 密码不匹配</v>
      </c>
      <c r="D132" s="33" t="str">
        <v>智能备用密钥-车门解锁密码-密码不匹配</v>
      </c>
      <c r="E132" s="33" t="str">
        <v>P2</v>
      </c>
      <c r="F132" s="33" t="str">
        <v>1.创建智能备用密钥-&gt;继续-&gt;dbus命令：yfdbus_send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2.首次输入密码-&gt;再次输入密码-&gt;点击保存 输入dbus命令yfdbus_send AI.lv.ipcl.out vip2gip_VehicleNetwork 0x02,0x21,0x70,0x22,0x05,0x00,0x00,0xBA,0x32,0x01,0x00,0x07,0x0B,0x00，进入新建车门解锁密码</v>
      </c>
      <c r="G132" s="33" t="str">
        <v>1.再次输入密码与首次输入密码不匹配
2.点击重新输入</v>
      </c>
      <c r="H132" s="33" t="str">
        <v>1.弹出弹窗“输入密码不匹配”和重新输入按钮输入框密码清空【U6显示”密码不匹配”】
2.跳转创建车门解锁密码输入密码界面</v>
      </c>
      <c r="I132" s="33" t="str">
        <v>PASS</v>
      </c>
      <c r="J132" s="33"/>
      <c r="K132" s="118"/>
      <c r="L132" s="67">
        <v>718</v>
      </c>
      <c r="M132" s="67" t="str">
        <v>NA</v>
      </c>
      <c r="N132" s="67">
        <v>611</v>
      </c>
      <c r="O132" s="61"/>
      <c r="P132" s="67"/>
      <c r="Q132" s="67"/>
      <c r="R132" s="67"/>
      <c r="S132" s="67"/>
    </row>
    <row customHeight="true" ht="32" r="133">
      <c r="A133" s="33" t="str">
        <v>Paak_89</v>
      </c>
      <c r="B133" s="33" t="str">
        <v>SYNC+_0106</v>
      </c>
      <c r="C133" s="33" t="str">
        <v>2-3.8 密码不匹配</v>
      </c>
      <c r="D133" s="33" t="str">
        <v>智能备用密钥-车门解锁密码-创建成功</v>
      </c>
      <c r="E133" s="33" t="str">
        <v>P2</v>
      </c>
      <c r="F133" s="33" t="str">
        <v>1.车机正常
1.创建智能备用密钥界面，点击继续，发送dbus命令：yfdbus_send AI.lv.ipcl.out vip2gip_VehicleNetwork 0x02,0x21,0x70,0x22,0x05,0x00,0x00,0xBA,0x32,0x01,0x00,0x04,0x04,0x3E,0x23,0xE8,0x16,0x00,0x39,0x59,0x4A,0x33,0x89,0x4F,0x65,0x64,0xE1,0xB1,0x34,0x02,0x01,0x59,0x67,0x4E,0x88,0x4C,0x50,0x65,0x00,0x00,0x02,0x07,0x8D,0x3A,0x91,0xD1,0x00,0x00
2.首次输入密码，再次输入密码，点击保存。发送dbus命令：
yfdbus_send AI.lv.ipcl.out vip2gip_VehicleNetwork 0x02,0x21,0x70,0x22,0x05,0x00,0x00,0xBA,0x32,0x01,0x00,0x07,0x0B,0x00
查看界面显示</v>
      </c>
      <c r="G133" s="33" t="str">
        <v>3.进入车门解锁密码界面，点击创建新的车门解锁密码，进入首次输入密码，点击下一步进入再次输入密码，输入匹配密码点击保存。发dbus命令：yfdbus_send AI.lv.ipcl.out vip2gip_VehicleNetwork 0x02,0x21,0x70,0x22,0x05,0x00,0x00,0xBA,0x32,0x01,0x00,0x08,0x0D
4.点击确认/确定按扭</v>
      </c>
      <c r="H133" s="33" t="str">
        <v>3.出现创建成功提醒弹窗“
创建智能备用密钥成功，您的智能备用密钥已创建完成，若要使用该密钥，请按一键启动按扭或踩下刹车踏板 + 确定按扭”【U6是确认】
4.跳转到”智能密钥界面”（下面有3个菜单的界面）</v>
      </c>
      <c r="I133" s="33" t="str">
        <v>PASS</v>
      </c>
      <c r="J133" s="33"/>
      <c r="K133" s="118"/>
      <c r="L133" s="67">
        <v>718</v>
      </c>
      <c r="M133" s="67" t="str">
        <v>NA</v>
      </c>
      <c r="N133" s="67">
        <v>611</v>
      </c>
      <c r="O133" s="61"/>
      <c r="P133" s="67"/>
      <c r="Q133" s="67"/>
      <c r="R133" s="67"/>
      <c r="S133" s="67"/>
    </row>
    <row customHeight="true" ht="32" r="134">
      <c r="A134" s="110" t="str">
        <v>.</v>
      </c>
      <c r="B134" s="110"/>
      <c r="C134" s="110" t="str">
        <v>智能备用密钥-重置</v>
      </c>
      <c r="D134" s="110"/>
      <c r="E134" s="110"/>
      <c r="F134" s="110"/>
      <c r="G134" s="110"/>
      <c r="H134" s="110"/>
      <c r="I134" s="110"/>
      <c r="J134" s="110"/>
      <c r="K134" s="111"/>
      <c r="L134" s="111"/>
      <c r="M134" s="111"/>
      <c r="N134" s="111"/>
      <c r="O134" s="109"/>
      <c r="P134" s="67"/>
      <c r="Q134" s="67"/>
      <c r="R134" s="67"/>
      <c r="S134" s="67"/>
    </row>
    <row customHeight="true" ht="32" r="135">
      <c r="A135" s="33" t="str">
        <v>Paak_90</v>
      </c>
      <c r="B135" s="33" t="str">
        <v>SYNC+_0106</v>
      </c>
      <c r="C135" s="33" t="str">
        <v>3-1.重置智能备用钥匙确认界面</v>
      </c>
      <c r="D135" s="33" t="str">
        <v>重置智能备用钥匙界面显示正确</v>
      </c>
      <c r="E135" s="33" t="str">
        <v>P1</v>
      </c>
      <c r="F135" s="33" t="str">
        <v>1.车机正常</v>
      </c>
      <c r="G135" s="33" t="str">
        <v>1.智能备用钥匙界面中点击重置智能备用密钥的"&gt;"的按钮
已创建手机钥匙，已创建备用密钥
yfdbus_send AI.lv.ipcl.out vip2gip_VehicleNetwork 0x02,0x21,0x40,0x10,0x20,0x00,0x00,0x01</v>
      </c>
      <c r="H135" s="33" t="str">
        <v>1.进入重置智能备用密钥，显示文本提示+继续按钮</v>
      </c>
      <c r="I135" s="33" t="str">
        <v>PASS</v>
      </c>
      <c r="J135" s="33"/>
      <c r="K135" s="118"/>
      <c r="L135" s="67">
        <v>718</v>
      </c>
      <c r="M135" s="67" t="str">
        <v>NA</v>
      </c>
      <c r="N135" s="67">
        <v>611</v>
      </c>
      <c r="O135" s="61"/>
      <c r="P135" s="67"/>
      <c r="Q135" s="67"/>
      <c r="R135" s="67"/>
      <c r="S135" s="67"/>
    </row>
    <row customHeight="true" ht="32" r="136">
      <c r="A136" s="33" t="str">
        <v>Paak_91</v>
      </c>
      <c r="B136" s="33" t="str">
        <v>SYNC+_0106</v>
      </c>
      <c r="C136" s="33" t="str">
        <v>3-2.搜素设备</v>
      </c>
      <c r="D136" s="33" t="str">
        <v>重置智能备用钥匙-搜素设备</v>
      </c>
      <c r="E136" s="33" t="str">
        <v>P1</v>
      </c>
      <c r="F136" s="33" t="str">
        <v>1.车机正常</v>
      </c>
      <c r="G136" s="33" t="str">
        <v>1.进入重置智能备用密钥界面点击继续按钮</v>
      </c>
      <c r="H136" s="33" t="str">
        <v>1.弹出弹窗“正在搜索所需设备...”</v>
      </c>
      <c r="I136" s="33" t="str">
        <v>PASS</v>
      </c>
      <c r="J136" s="33"/>
      <c r="K136" s="118"/>
      <c r="L136" s="67">
        <v>718</v>
      </c>
      <c r="M136" s="67" t="str">
        <v>NA</v>
      </c>
      <c r="N136" s="67">
        <v>611</v>
      </c>
      <c r="O136" s="61"/>
      <c r="P136" s="67"/>
      <c r="Q136" s="67"/>
      <c r="R136" s="67"/>
      <c r="S136" s="67"/>
    </row>
    <row customHeight="true" ht="32" r="137">
      <c r="A137" s="33" t="str">
        <v>Paak_92</v>
      </c>
      <c r="B137" s="33" t="str">
        <v>SYNC+_0106</v>
      </c>
      <c r="C137" s="33" t="str">
        <v>3-2.1 toast提示</v>
      </c>
      <c r="D137" s="33" t="str">
        <v>重置智能备用钥匙-连接超时或无法接受信号（信号模拟）</v>
      </c>
      <c r="E137" s="33" t="str">
        <v>P1</v>
      </c>
      <c r="F137" s="33" t="str">
        <v>1.车机正常</v>
      </c>
      <c r="G137" s="33" t="str">
        <v>1.进入重置智能备用密钥界面点击继续按钮</v>
      </c>
      <c r="H137" s="33" t="str">
        <v>1.toast提示"系统错误，无法完成该请求"
进入重置智能备用密钥</v>
      </c>
      <c r="I137" s="33" t="str">
        <v>PASS</v>
      </c>
      <c r="J137" s="33"/>
      <c r="K137" s="118"/>
      <c r="L137" s="67">
        <v>718</v>
      </c>
      <c r="M137" s="67" t="str">
        <v>NA</v>
      </c>
      <c r="N137" s="67">
        <v>611</v>
      </c>
      <c r="O137" s="61"/>
      <c r="P137" s="67"/>
      <c r="Q137" s="67"/>
      <c r="R137" s="67"/>
      <c r="S137" s="67"/>
    </row>
    <row customHeight="true" ht="32" r="138">
      <c r="A138" s="33" t="str">
        <v>Paak_93</v>
      </c>
      <c r="B138" s="33" t="str">
        <v>SYNC+_0106</v>
      </c>
      <c r="C138" s="33" t="str">
        <v>3-3.2无对应的paak设备</v>
      </c>
      <c r="D138" s="33" t="str">
        <v>重置智能备用钥匙-未找到智能手机钥匙弹窗，点击取消后跳转正确</v>
      </c>
      <c r="E138" s="33" t="str">
        <v>P1</v>
      </c>
      <c r="F138" s="33" t="str">
        <v>1.车机正常
2.已设置paak设备未在车内</v>
      </c>
      <c r="G138" s="33" t="str">
        <v>1.进入重置智能备用密钥界面点击继续按钮，输入dbus命令：
yfdbus_send AI.lv.ipcl.out vip2gip_VehicleNetwork 0x02,0x21,0x70,0x22,0x05,0x00,0x00,0xBA,0x32,0x01,0x00,0x03,0x13/0x16
2.点击取消按钮</v>
      </c>
      <c r="H138" s="33" t="str">
        <v>1.弹出弹窗提示“未找到智能手机钥匙，请确保智能手机钥匙在车内，并开启手机蓝牙”显示取消和重试按钮
2.进入智能备用密钥的主界面</v>
      </c>
      <c r="I138" s="33" t="str">
        <v>PASS</v>
      </c>
      <c r="J138" s="33"/>
      <c r="K138" s="118"/>
      <c r="L138" s="67">
        <v>718</v>
      </c>
      <c r="M138" s="67" t="str">
        <v>NA</v>
      </c>
      <c r="N138" s="67">
        <v>611</v>
      </c>
      <c r="O138" s="61"/>
      <c r="P138" s="67"/>
      <c r="Q138" s="67"/>
      <c r="R138" s="67"/>
      <c r="S138" s="67"/>
    </row>
    <row customHeight="true" ht="32" r="139">
      <c r="A139" s="33" t="str">
        <v>Paak_93</v>
      </c>
      <c r="B139" s="33" t="str">
        <v>SYNC+_0106</v>
      </c>
      <c r="C139" s="33" t="str">
        <v>3-3.2无对应的paak设备</v>
      </c>
      <c r="D139" s="33" t="str">
        <v>重置智能备用钥匙-未找到智能手机钥匙，点击重试</v>
      </c>
      <c r="E139" s="33" t="str">
        <v>P1</v>
      </c>
      <c r="F139" s="33" t="str">
        <v>1.车机正常
2.已设置paak设备未在车内</v>
      </c>
      <c r="G139" s="33" t="str">
        <v>1.进入重置智能备用密钥界面点击继续按钮，输入dbus命令：
yfdbus_send AI.lv.ipcl.out vip2gip_VehicleNetwork 0x02,0x21,0x70,0x22,0x05,0x00,0x00,0xBA,0x32,0x01,0x00,0x03,0x13/0x16
2.点击重试按钮</v>
      </c>
      <c r="H139" s="33" t="str">
        <v>1.弹出弹窗提示“未找到智能手机钥匙，请确保智能手机钥匙在车内，并开启手机蓝牙”显示取消和重试按钮
2.重新搜索设备</v>
      </c>
      <c r="I139" s="33" t="str">
        <v>PASS</v>
      </c>
      <c r="J139" s="33"/>
      <c r="K139" s="118"/>
      <c r="L139" s="67">
        <v>718</v>
      </c>
      <c r="M139" s="67" t="str">
        <v>NA</v>
      </c>
      <c r="N139" s="67">
        <v>611</v>
      </c>
      <c r="O139" s="61"/>
      <c r="P139" s="67"/>
      <c r="Q139" s="67"/>
      <c r="R139" s="67"/>
      <c r="S139" s="67"/>
    </row>
    <row customHeight="true" ht="32" r="140">
      <c r="A140" s="33" t="str">
        <v>Paak_94</v>
      </c>
      <c r="B140" s="33" t="str">
        <v>SYNC+_0106</v>
      </c>
      <c r="C140" s="33" t="str">
        <v>3-2.3连接未超时、车内有至少一个智能手机钥匙设备</v>
      </c>
      <c r="D140" s="33" t="str">
        <v>重置智能备用钥匙-有钥匙有设备，无原厂密钥</v>
      </c>
      <c r="E140" s="33" t="str">
        <v>P1</v>
      </c>
      <c r="F140" s="33" t="str">
        <v>1.车机正常
2.车内有至少一个智能手机钥匙设备
（变种2，有钥匙有设备）</v>
      </c>
      <c r="G140" s="33" t="str">
        <v>1.进入重置智能备用密钥界面点击继续按钮,输入dbus命令变种2（有钥匙有设备）：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H140" s="33" t="str">
        <v>1.进入选择智能手机钥匙界面，显示设备名称（下一步进入密码输入框，无原厂密码）</v>
      </c>
      <c r="I140" s="33" t="str">
        <v>PASS</v>
      </c>
      <c r="J140" s="33"/>
      <c r="K140" s="118"/>
      <c r="L140" s="67">
        <v>718</v>
      </c>
      <c r="M140" s="67" t="str">
        <v>NA</v>
      </c>
      <c r="N140" s="67">
        <v>611</v>
      </c>
      <c r="O140" s="61"/>
      <c r="P140" s="67"/>
      <c r="Q140" s="67"/>
      <c r="R140" s="67"/>
      <c r="S140" s="67"/>
    </row>
    <row customHeight="true" ht="32" r="141">
      <c r="A141" s="33" t="str">
        <v>Paak_94</v>
      </c>
      <c r="B141" s="33" t="str">
        <v>SYNC+_0106</v>
      </c>
      <c r="C141" s="33" t="str">
        <v>3-2.3连接未超时、车内有至少一个智能手机钥匙设备</v>
      </c>
      <c r="D141" s="33" t="str">
        <v>重置智能备用钥匙-有钥匙无设备下一步有原密码</v>
      </c>
      <c r="E141" s="33" t="str">
        <v>P1</v>
      </c>
      <c r="F141" s="33" t="str">
        <v>1.车机正常
2.车内有至少一个智能手机钥匙设备
（变种1，有钥匙无设备）</v>
      </c>
      <c r="G141" s="33" t="str">
        <v>1.进入重置智能备用密钥界面点击继续按钮
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H141" s="33" t="str">
        <v>1.进入选择智能手机钥匙界面，显示设备名称（下一步密码中有原密码）</v>
      </c>
      <c r="I141" s="33" t="str">
        <v>PASS</v>
      </c>
      <c r="J141" s="33"/>
      <c r="K141" s="118"/>
      <c r="L141" s="67">
        <v>718</v>
      </c>
      <c r="M141" s="67" t="str">
        <v>NA</v>
      </c>
      <c r="N141" s="67">
        <v>611</v>
      </c>
      <c r="O141" s="61"/>
      <c r="P141" s="67"/>
      <c r="Q141" s="67"/>
      <c r="R141" s="67"/>
      <c r="S141" s="67"/>
    </row>
    <row customHeight="true" ht="32" r="142">
      <c r="A142" s="33" t="str">
        <v>Paak_95</v>
      </c>
      <c r="B142" s="33" t="str">
        <v>SYNC+_0106</v>
      </c>
      <c r="C142" s="33" t="str">
        <v>3-2.4密钥输入锁定</v>
      </c>
      <c r="D142" s="33" t="str">
        <v>重置智能备用钥匙-密码输入次数超过最大限制，密钥输入锁定</v>
      </c>
      <c r="E142" s="33" t="str">
        <v>P1</v>
      </c>
      <c r="F142" s="33" t="str">
        <v>1.车机正常
2.遥控钥匙未在车内，输入dbus命令变种1（有钥匙没设备）：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3.密钥输入次数已经超过最大限制</v>
      </c>
      <c r="G142" s="119" t="str">
        <v>1.查看显示（信号模拟）
0x26A IgnPsswrdLckout_B_Stat=Active
从智能备用密钥-&gt;点击重置智能备用密钥时
2.点击创建/删除菜单</v>
      </c>
      <c r="H142" s="119" t="str">
        <v>1.“密码输入次数已经超过最大限制，5分钟后可再次输入“。时间到，可进入【时间控制不在这边，无法模拟】
U6显示：“密码输入次数已经超过最大限制，密码输入正在5分钟锁定中“toast是在2秒后消失
2.提示锁定中</v>
      </c>
      <c r="I142" s="33" t="str">
        <v>PASS</v>
      </c>
      <c r="J142" s="33"/>
      <c r="K142" s="67"/>
      <c r="L142" s="67">
        <v>718</v>
      </c>
      <c r="M142" s="67" t="str">
        <v>NA</v>
      </c>
      <c r="N142" s="67">
        <v>611</v>
      </c>
      <c r="O142" s="61"/>
      <c r="P142" s="67"/>
      <c r="Q142" s="67"/>
      <c r="R142" s="67"/>
      <c r="S142" s="67"/>
    </row>
    <row customHeight="true" ht="32" r="143">
      <c r="A143" s="33" t="str">
        <v>Paak_96</v>
      </c>
      <c r="B143" s="33" t="str">
        <v>SYNC+_0106</v>
      </c>
      <c r="C143" s="33" t="str">
        <v>3-2.5备用车辆启动密码输入页</v>
      </c>
      <c r="D143" s="33" t="str">
        <v>重置智能备用钥匙-有钥匙没设备原厂密码输入框显示正确</v>
      </c>
      <c r="E143" s="33" t="str">
        <v>P2</v>
      </c>
      <c r="F143" s="33" t="str">
        <v>1.车机正常
遥控钥匙在车内
（变种1，有钥匙没设备）</v>
      </c>
      <c r="G143" s="33" t="str">
        <v>1.进入重置智能备用密钥界面点击继续按钮
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H143" s="33" t="str">
        <v>1.进入备用车辆启动原密码输入页，显示密码输入框提示“请输入当前的备用车辆启动密码“</v>
      </c>
      <c r="I143" s="33" t="str">
        <v>PASS</v>
      </c>
      <c r="J143" s="33"/>
      <c r="K143" s="61"/>
      <c r="L143" s="67">
        <v>718</v>
      </c>
      <c r="M143" s="67" t="str">
        <v>NA</v>
      </c>
      <c r="N143" s="67">
        <v>611</v>
      </c>
      <c r="O143" s="61"/>
      <c r="P143" s="67"/>
      <c r="Q143" s="67"/>
      <c r="R143" s="67"/>
      <c r="S143" s="67"/>
    </row>
    <row customHeight="true" ht="32" r="144">
      <c r="A144" s="33" t="str">
        <v>Paak_98</v>
      </c>
      <c r="B144" s="33" t="str">
        <v>SYNC+_0106</v>
      </c>
      <c r="C144" s="33" t="str">
        <v>3-2.6输入密码</v>
      </c>
      <c r="D144" s="33" t="str">
        <v>重置智能备用钥匙-首次输入密码</v>
      </c>
      <c r="E144" s="33" t="str">
        <v>P1</v>
      </c>
      <c r="F144" s="33" t="str">
        <v>1.输入正确密码
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44" s="33" t="str">
        <v>1.原密码输入***（数字+字母），密码正确
yfdbus_send AI.lv.ipcl.out vip2gip_VehicleNetwork 0x02,0x21,0x70,0x22,0x05,0x00,0x00,0xBA,0x32,0x01,0x00,0x02,0x0F
2.输入框内输入密码查看显示</v>
      </c>
      <c r="H144" s="33" t="str">
        <v>1.输入密码后，“确定”按钮可以点击，不显示密码等级
2.标题为：输入新密码，并提示”“密码至少为10位纯数字或字母组合”“</v>
      </c>
      <c r="I144" s="33" t="str">
        <v>PASS</v>
      </c>
      <c r="J144" s="33"/>
      <c r="K144" s="67"/>
      <c r="L144" s="67">
        <v>718</v>
      </c>
      <c r="M144" s="67" t="str">
        <v>NA</v>
      </c>
      <c r="N144" s="67">
        <v>611</v>
      </c>
      <c r="O144" s="61"/>
      <c r="P144" s="67"/>
      <c r="Q144" s="67"/>
      <c r="R144" s="67"/>
      <c r="S144" s="67"/>
    </row>
    <row customHeight="true" ht="32" r="145">
      <c r="A145" s="33" t="str">
        <v>Paak_99</v>
      </c>
      <c r="B145" s="33" t="str">
        <v>SYNC+_0106</v>
      </c>
      <c r="C145" s="33" t="str">
        <v>3-2.7 再次输入密码</v>
      </c>
      <c r="D145" s="33" t="str">
        <v>重置智能备用钥匙-再次输入密码界面</v>
      </c>
      <c r="E145" s="33" t="str">
        <v>P2</v>
      </c>
      <c r="F145" s="33" t="str">
        <v>1.输入正确密码
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45" s="33" t="str">
        <v>1.原密码输入***（数字+字母），密码正确
yfdbus_send AI.lv.ipcl.out vip2gip_VehicleNetwork 0x02,0x21,0x70,0x22,0x05,0x00,0x00,0xBA,0x32,0x01,0x00,0x02,0x0F
2.输入2次密码</v>
      </c>
      <c r="H145" s="33" t="str">
        <v>1.显示密码输入框“请再次输入密码”保存按钮和键盘
2.进入保存密码状态</v>
      </c>
      <c r="I145" s="33" t="str">
        <v>PASS</v>
      </c>
      <c r="J145" s="33"/>
      <c r="K145" s="67"/>
      <c r="L145" s="67">
        <v>718</v>
      </c>
      <c r="M145" s="67" t="str">
        <v>NA</v>
      </c>
      <c r="N145" s="67">
        <v>611</v>
      </c>
      <c r="O145" s="61"/>
      <c r="P145" s="67"/>
      <c r="Q145" s="67"/>
      <c r="R145" s="67"/>
      <c r="S145" s="67"/>
    </row>
    <row customHeight="true" ht="32" r="146">
      <c r="A146" s="33" t="str">
        <v>Paak_100</v>
      </c>
      <c r="B146" s="33" t="str">
        <v>SYNC+_0106</v>
      </c>
      <c r="C146" s="33" t="str">
        <v>3-2.8 保存密码状态</v>
      </c>
      <c r="D146" s="33" t="str">
        <v>重置智能备用钥匙-保存密码</v>
      </c>
      <c r="E146" s="33" t="str">
        <v>P2</v>
      </c>
      <c r="F146" s="33" t="str">
        <v>1.车机正常
2.输入密码点击保存</v>
      </c>
      <c r="G146" s="33" t="str">
        <v>1.查看界面显示</v>
      </c>
      <c r="H146" s="33" t="str">
        <v>1.弹出弹窗“正在保存...”</v>
      </c>
      <c r="I146" s="33" t="str">
        <v>PASS</v>
      </c>
      <c r="J146" s="33"/>
      <c r="K146" s="67"/>
      <c r="L146" s="67">
        <v>718</v>
      </c>
      <c r="M146" s="67" t="str">
        <v>NA</v>
      </c>
      <c r="N146" s="67">
        <v>611</v>
      </c>
      <c r="O146" s="61"/>
      <c r="P146" s="67"/>
      <c r="Q146" s="67"/>
      <c r="R146" s="67"/>
      <c r="S146" s="67"/>
    </row>
    <row customHeight="true" ht="32" r="147">
      <c r="A147" s="33" t="str">
        <v>Paak_101</v>
      </c>
      <c r="B147" s="33" t="str">
        <v>SYNC+_0106</v>
      </c>
      <c r="C147" s="33" t="str">
        <v>3-2.8 保存超时</v>
      </c>
      <c r="D147" s="33" t="str">
        <v>重置智能备用钥匙-在输入BSP密码时，超时未收到信号，提示toast提示</v>
      </c>
      <c r="E147" s="33" t="str">
        <v>P2</v>
      </c>
      <c r="F147" s="33" t="str">
        <v>1.车机正常
2.输入密码点击保存
3.连接超时或无法接受信号</v>
      </c>
      <c r="G147" s="33" t="str">
        <v>1.查看显示</v>
      </c>
      <c r="H147" s="33" t="str">
        <v>1.toast提示"系统错误，无法完成该请求"</v>
      </c>
      <c r="I147" s="113" t="str">
        <v>BLOCK</v>
      </c>
      <c r="J147" s="113" t="str">
        <v>FCIVIOS-17051 【U611】【黑盒】【必现】【BSP】创建BSP时，输入BSP的密码点击保存后没有接收到任何信号时，会一直存在弹窗“正在保存...”</v>
      </c>
      <c r="K147" s="67"/>
      <c r="L147" s="67">
        <v>718</v>
      </c>
      <c r="M147" s="67" t="str">
        <v>NA</v>
      </c>
      <c r="N147" s="67">
        <v>611</v>
      </c>
      <c r="O147" s="61"/>
      <c r="P147" s="67"/>
      <c r="Q147" s="67"/>
      <c r="R147" s="67"/>
      <c r="S147" s="67"/>
    </row>
    <row customHeight="true" ht="32" r="148">
      <c r="A148" s="33" t="str">
        <v>Paak_102</v>
      </c>
      <c r="B148" s="33" t="str">
        <v>SYNC+_0106</v>
      </c>
      <c r="C148" s="33" t="str">
        <v>1-3.2 未找到所需设备</v>
      </c>
      <c r="D148" s="33" t="str">
        <v>重置智能备用钥匙-未找到所需设备，点击重试（变种1有密钥&amp;无设备）</v>
      </c>
      <c r="E148" s="33" t="str">
        <v>P1</v>
      </c>
      <c r="F148" s="33" t="str">
        <v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48" s="33" t="str">
        <v>1.点击保存，输入未找到设备dbus命令变种1：
yfdbus_send AI.lv.ipcl.out vip2gip_VehicleNetwork 0x02,0x21,0x70,0x22,0x05,0x00,0x00,0xBA,0x32,0x01,0x00,0x0D,0x07
2.点击重试</v>
      </c>
      <c r="H148" s="33" t="str">
        <v>1.弹出弹窗"未找到所需设备请确保智能手机钥匙和遥控钥匙都在车内，并开启手机蓝牙"取消、重试按钮
2.重新搜索</v>
      </c>
      <c r="I148" s="33" t="str">
        <v>PASS</v>
      </c>
      <c r="J148" s="33"/>
      <c r="K148" s="67"/>
      <c r="L148" s="67">
        <v>718</v>
      </c>
      <c r="M148" s="67" t="str">
        <v>NA</v>
      </c>
      <c r="N148" s="67">
        <v>611</v>
      </c>
      <c r="O148" s="61"/>
      <c r="P148" s="67"/>
      <c r="Q148" s="67"/>
      <c r="R148" s="67"/>
      <c r="S148" s="67"/>
    </row>
    <row customHeight="true" ht="32" r="149">
      <c r="A149" s="33" t="str">
        <v>Paak_102</v>
      </c>
      <c r="B149" s="33" t="str">
        <v>SYNC+_0106</v>
      </c>
      <c r="C149" s="33" t="str">
        <v>1-3.2 未找到所需设备</v>
      </c>
      <c r="D149" s="33" t="str">
        <v>重置智能备用钥匙-未找到所需设备，点击重试（变种1有密钥&amp;无设备）搜索过程中再次弹出未找到所需设备</v>
      </c>
      <c r="E149" s="33" t="str">
        <v>P2</v>
      </c>
      <c r="F149" s="33" t="str">
        <v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49" s="33" t="str">
        <v>1.点击保存，输入未找到设备dbus命令变种1：
yfdbus_send AI.lv.ipcl.out vip2gip_VehicleNetwork 0x02,0x21,0x70,0x22,0x05,0x00,0x00,0xBA,0x32,0x01,0x00,0x0D,0x07
2.点击重试
3.如果想要再次弹出弹窗""未找到所需设备请确保智能手机钥匙和遥控钥匙都在车内，并开启手机蓝牙"，应该输入 
yfdbus_send AI.lv.ipcl.out vip2gip_VehicleNetwork 0x02,0x21,0x70,0x22,0x05,0x00,0x00,0xBA,0x32,0x01,0x00,0x03,0x13</v>
      </c>
      <c r="H149" s="33" t="str">
        <v>1.弹出弹窗"未找到所需设备请确保智能手机钥匙和遥控钥匙都在车内，并开启手机蓝牙"取消、重试按钮
2.重新搜索
3.弹出未找到智能手机钥匙，请确保智能手机钥匙在车内，并开启手机蓝牙</v>
      </c>
      <c r="I149" s="33" t="str">
        <v>PASS</v>
      </c>
      <c r="J149" s="33"/>
      <c r="K149" s="67"/>
      <c r="L149" s="67">
        <v>718</v>
      </c>
      <c r="M149" s="67" t="str">
        <v>NA</v>
      </c>
      <c r="N149" s="67">
        <v>611</v>
      </c>
      <c r="O149" s="61"/>
      <c r="P149" s="67"/>
      <c r="Q149" s="67"/>
      <c r="R149" s="67"/>
      <c r="S149" s="67"/>
    </row>
    <row customHeight="true" ht="32" r="150">
      <c r="A150" s="33" t="str">
        <v>Paak_102</v>
      </c>
      <c r="B150" s="33" t="str">
        <v>SYNC+_0106</v>
      </c>
      <c r="C150" s="33" t="str">
        <v>1-3.2 未找到所需设备</v>
      </c>
      <c r="D150" s="33" t="str">
        <v>重置智能备用钥匙-未找到所需设备，点击取消（变种1，有密钥&amp;无设备）</v>
      </c>
      <c r="E150" s="33" t="str">
        <v>P1</v>
      </c>
      <c r="F150" s="33" t="str">
        <v>1.车机正常
2.输入密码点击保存
3.重置LBI的paak设备不在车内
输入dbus命令变种1（有密码无设备钥）：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50" s="33" t="str">
        <v>1.点击保存，输入未找到设备dbus命令变种1：
yfdbus_send AI.lv.ipcl.out vip2gip_VehicleNetwork 0x02,0x21,0x70,0x22,0x05,0x00,0x00,0xBA,0x32,0x01,0x00,0x0D,0x07
2.点击取消按钮</v>
      </c>
      <c r="H150" s="33" t="str">
        <v>1.弹出弹窗"未找到所需设备请确保智能手机钥匙和遥控钥匙都在车内，并开启手机蓝牙"取消、重试按钮
2.弹窗消失，返回重置智能备用密钥确认界面</v>
      </c>
      <c r="I150" s="33" t="str">
        <v>PASS</v>
      </c>
      <c r="J150" s="33"/>
      <c r="K150" s="67"/>
      <c r="L150" s="67">
        <v>718</v>
      </c>
      <c r="M150" s="67" t="str">
        <v>NA</v>
      </c>
      <c r="N150" s="67">
        <v>611</v>
      </c>
      <c r="O150" s="61"/>
      <c r="P150" s="67"/>
      <c r="Q150" s="67"/>
      <c r="R150" s="67"/>
      <c r="S150" s="67"/>
    </row>
    <row customHeight="true" ht="32" r="151">
      <c r="A151" s="33" t="str">
        <v>Paak_102</v>
      </c>
      <c r="B151" s="33" t="str">
        <v>SYNC+_0106</v>
      </c>
      <c r="C151" s="33" t="str">
        <v>1-3.2 未找到所需设备</v>
      </c>
      <c r="D151" s="33" t="str">
        <v>重置智能备用钥匙-未找到所需设备，点击取消（变种2，有密钥&amp;有设备）</v>
      </c>
      <c r="E151" s="33" t="str">
        <v>P1</v>
      </c>
      <c r="F151" s="33" t="str">
        <v>1.车机正常
2.输入密码点击保存
3.重置LBI的paak设备在车内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G151" s="33" t="str">
        <v>1.点击保存，输入未找到设备
dbus命令变种2：
yfdbus_send AI.lv.ipcl.out vip2gip_VehicleNetwork 0x02,0x21,0x70,0x22,0x05,0x00,0x00,0xBA,0x32,0x01,0x00,0x0E,0x07/8/9
2.点击取消按钮</v>
      </c>
      <c r="H151" s="33" t="str">
        <v>1.弹出弹窗"未找到所需设备请确保智能手机钥匙和遥控钥匙都在车内，并开启手机蓝牙"取消、重试按钮
2.弹窗消失，返回重置智能备用密钥的确认界面</v>
      </c>
      <c r="I151" s="33" t="str">
        <v>PASS</v>
      </c>
      <c r="J151" s="33"/>
      <c r="K151" s="67"/>
      <c r="L151" s="67">
        <v>718</v>
      </c>
      <c r="M151" s="67" t="str">
        <v>NA</v>
      </c>
      <c r="N151" s="67">
        <v>611</v>
      </c>
      <c r="O151" s="61"/>
      <c r="P151" s="67"/>
      <c r="Q151" s="67"/>
      <c r="R151" s="67"/>
      <c r="S151" s="67"/>
    </row>
    <row customHeight="true" ht="32" r="152">
      <c r="A152" s="33" t="str">
        <v>Paak_102</v>
      </c>
      <c r="B152" s="33" t="str">
        <v>SYNC+_0106</v>
      </c>
      <c r="C152" s="33" t="str">
        <v>1-3.2 未找到所需设备</v>
      </c>
      <c r="D152" s="33" t="str">
        <v>重置智能备用钥匙-未找到所需设备，点击重试（变种2有密钥&amp;有设备）</v>
      </c>
      <c r="E152" s="33" t="str">
        <v>P1</v>
      </c>
      <c r="F152" s="33" t="str">
        <v>1.车机正常
2.输入密码点击保存
3.重置LBI的paak设备在车内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G152" s="33" t="str">
        <v>1.点击保存，输入未找到设备dbus命
dbus命令变种2：
yfdbus_send AI.lv.ipcl.out vip2gip_VehicleNetwork 0x02,0x21,0x70,0x22,0x05,0x00,0x00,0xBA,0x32,0x01,0x00,0x0E,0x07（或最后一位是8/9）
2.点击重试</v>
      </c>
      <c r="H152" s="33" t="str">
        <v>1.弹出弹窗"未找到所需设备，请保智能手机钥匙和遥控钥匙都在车内，并开启手机蓝牙"取消、重试按钮
2.重新搜索</v>
      </c>
      <c r="I152" s="33" t="str">
        <v>PASS</v>
      </c>
      <c r="J152" s="33"/>
      <c r="K152" s="67"/>
      <c r="L152" s="67">
        <v>718</v>
      </c>
      <c r="M152" s="67" t="str">
        <v>NA</v>
      </c>
      <c r="N152" s="67">
        <v>611</v>
      </c>
      <c r="O152" s="61"/>
      <c r="P152" s="67"/>
      <c r="Q152" s="67"/>
      <c r="R152" s="67"/>
      <c r="S152" s="67"/>
    </row>
    <row customHeight="true" ht="32" r="153">
      <c r="A153" s="33" t="str">
        <v>Paak_103</v>
      </c>
      <c r="B153" s="33" t="str">
        <v>SYNC+_0106</v>
      </c>
      <c r="C153" s="33" t="str">
        <v>2-3.7 密码被使用</v>
      </c>
      <c r="D153" s="33" t="str">
        <v>重置智能备用钥匙-密码被使用，点击重新输入（有钥匙没设备）</v>
      </c>
      <c r="E153" s="33" t="str">
        <v>P1</v>
      </c>
      <c r="F153" s="33" t="str">
        <v>1.车机正常
2.输入密码点击保存
3.重置LBI的paak设备在车内
4.密码被另一个paak设备使用
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1.原密码输入***（数字+字母），密码正确
yfdbus_send AI.lv.ipcl.out vip2gip_VehicleNetwork 0x02,0x21,0x70,0x22,0x05,0x00,0x00,0xBA,0x32,0x01,0x00,0x02,0x0F</v>
      </c>
      <c r="G153" s="33" t="str">
        <v>1.输入dbus命令：
变种1密码已使用
yfdbus_send AI.lv.ipcl.out vip2gip_VehicleNetwork 0x02,0x21,0x70,0x22,0x05,0x00,0x00,0xBA,0x32,0x01,0x00,0x0D,0x0A
2.点击重新输入按钮</v>
      </c>
      <c r="H153" s="33" t="str">
        <v>1.弹窗“该密码已被使用，请输入其他密码”和重新输入按钮
2.进入请输入新的密码界面</v>
      </c>
      <c r="I153" s="33" t="str">
        <v>PASS</v>
      </c>
      <c r="J153" s="33"/>
      <c r="K153" s="67"/>
      <c r="L153" s="67"/>
      <c r="M153" s="67"/>
      <c r="N153" s="67">
        <v>611</v>
      </c>
      <c r="O153" s="61"/>
      <c r="P153" s="67"/>
      <c r="Q153" s="67"/>
      <c r="R153" s="67"/>
      <c r="S153" s="67"/>
    </row>
    <row customHeight="true" ht="32" r="154">
      <c r="A154" s="33" t="str">
        <v>Paak_103</v>
      </c>
      <c r="B154" s="33" t="str">
        <v>SYNC+_0106</v>
      </c>
      <c r="C154" s="33" t="str">
        <v>2-3.7 密码被使用</v>
      </c>
      <c r="D154" s="33" t="str">
        <v>重置智能备用钥匙-密码被使用（有钥匙有设备）</v>
      </c>
      <c r="E154" s="33" t="str">
        <v>P1</v>
      </c>
      <c r="F154" s="33" t="str">
        <v>1.车机正常
2.输入密码点击保存
3.重置LBI的paak设备在车内
4.密码被另一个paak设备使用
重置LBI的paak设备在车内
输入dbus命令变种2（有钥匙有设备）：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</v>
      </c>
      <c r="G154" s="33" t="str">
        <v>1.输入dbus命令：
变种2密码已使用
yfdbus_send AI.lv.ipcl.out vip2gip_VehicleNetwork 0x02,0x21,0x70,0x22,0x05,0x00,0x00,0xBA,0x32,0x01,0x00,0x0E,0x0A
2.点击重新输入按钮</v>
      </c>
      <c r="H154" s="33" t="str">
        <v>1.弹窗“该密码已被使用，请输入其他密码”和重新输入按钮
2.进入请输入新的密码界面</v>
      </c>
      <c r="I154" s="33" t="str">
        <v>PASS</v>
      </c>
      <c r="J154" s="33"/>
      <c r="K154" s="67"/>
      <c r="L154" s="67"/>
      <c r="M154" s="67"/>
      <c r="N154" s="67">
        <v>611</v>
      </c>
      <c r="O154" s="61"/>
      <c r="P154" s="67"/>
      <c r="Q154" s="67"/>
      <c r="R154" s="67"/>
      <c r="S154" s="67"/>
    </row>
    <row customHeight="true" ht="32" r="155">
      <c r="A155" s="33" t="str">
        <v>Paak_103</v>
      </c>
      <c r="B155" s="33" t="str">
        <v>SYNC+_0106</v>
      </c>
      <c r="C155" s="33" t="str">
        <v>2-3.7 密码被使用</v>
      </c>
      <c r="D155" s="33" t="str">
        <v>重置智能备用钥匙-密码重置成功</v>
      </c>
      <c r="E155" s="33" t="str">
        <v>P1</v>
      </c>
      <c r="F155" s="33" t="str">
        <v>1.车机正常
2.输入密码点击保存
变种1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2.原密码输入***（数字+字母），密码正确
yfdbus_send AI.lv.ipcl.out vip2gip_VehicleNetwork 0x02,0x21,0x70,0x22,0x05,0x00,0x00,0xBA,0x32,0x01,0x00,0x02,0x0F</v>
      </c>
      <c r="G155" s="33" t="str">
        <v>1.输入dbus命令：
变种1密码创建成功
yfdbus_send AI.lv.ipcl.out vip2gip_VehicleNetwork 0x02,0x21,0x70,0x22,0x05,0x00,0x00,0xBA,0x32,0x01,0x00,0x0D,0x0B
变种2密码创建成功
yfdbus_send AI.lv.ipcl.out vip2gip_VehicleNetwork 0x02,0x21,0x70,0x22,0x05,0x00,0x00,0xBA,0x32,0x01,0x00,0x0E,0x0B</v>
      </c>
      <c r="H155" s="33" t="str">
        <v>1.重置密码成功，跳转到车门解锁密码界面</v>
      </c>
      <c r="I155" s="33" t="str">
        <v>PASS</v>
      </c>
      <c r="J155" s="33"/>
      <c r="K155" s="67"/>
      <c r="L155" s="67">
        <v>718</v>
      </c>
      <c r="M155" s="67" t="str">
        <v>NA</v>
      </c>
      <c r="N155" s="67">
        <v>611</v>
      </c>
      <c r="O155" s="61"/>
      <c r="P155" s="67"/>
      <c r="Q155" s="67"/>
      <c r="R155" s="67"/>
      <c r="S155" s="67"/>
    </row>
    <row customHeight="true" ht="32" r="156">
      <c r="A156" s="33" t="str">
        <v>Paak_104</v>
      </c>
      <c r="B156" s="33" t="str">
        <v>SYNC+_0106</v>
      </c>
      <c r="C156" s="33" t="str">
        <v>重置智能备用密钥-车门解锁密码界面</v>
      </c>
      <c r="D156" s="33" t="str">
        <v>重置智能备用密钥-进入车门解锁密码界面显示</v>
      </c>
      <c r="E156" s="33" t="str">
        <v>P0</v>
      </c>
      <c r="F156" s="33" t="str">
        <v>1.车机正常
2.输入密码点击保存
3.重置LBI的paak设备在车内
4.密码未被另一个paak设备使用</v>
      </c>
      <c r="G156" s="33" t="str">
        <v>1.查看显示</v>
      </c>
      <c r="H156" s="33" t="str">
        <v>1.进入车门解锁密码界面，显示创建新的车门解锁密码、使用当前的车门解锁密码、infobook图标</v>
      </c>
      <c r="I156" s="33" t="str">
        <v>PASS</v>
      </c>
      <c r="J156" s="33"/>
      <c r="K156" s="67"/>
      <c r="L156" s="67">
        <v>718</v>
      </c>
      <c r="M156" s="67" t="str">
        <v>NA</v>
      </c>
      <c r="N156" s="67">
        <v>611</v>
      </c>
      <c r="O156" s="61"/>
      <c r="P156" s="67"/>
      <c r="Q156" s="67"/>
      <c r="R156" s="67"/>
      <c r="S156" s="67"/>
    </row>
    <row customHeight="true" ht="32" r="157">
      <c r="A157" s="33" t="str">
        <v>Paak_105</v>
      </c>
      <c r="B157" s="33" t="str">
        <v>SYNC+_0106</v>
      </c>
      <c r="C157" s="33" t="str">
        <v>重置智能备用密钥-车门解锁密码界面</v>
      </c>
      <c r="D157" s="33" t="str">
        <v>重置智能备用密钥-进入车门解锁密码</v>
      </c>
      <c r="E157" s="33" t="str">
        <v>P1</v>
      </c>
      <c r="F157" s="33" t="str">
        <v>1车机正常</v>
      </c>
      <c r="G157" s="33" t="str">
        <v>1.点击创建新的车门解锁密码“&gt;”按钮</v>
      </c>
      <c r="H157" s="33" t="str">
        <v>1.进入创建车门解锁密码界面</v>
      </c>
      <c r="I157" s="33" t="str">
        <v>PASS</v>
      </c>
      <c r="J157" s="33"/>
      <c r="K157" s="67"/>
      <c r="L157" s="67">
        <v>718</v>
      </c>
      <c r="M157" s="67" t="str">
        <v>NA</v>
      </c>
      <c r="N157" s="67">
        <v>611</v>
      </c>
      <c r="O157" s="61"/>
      <c r="P157" s="67"/>
      <c r="Q157" s="67"/>
      <c r="R157" s="67"/>
      <c r="S157" s="67"/>
    </row>
    <row customHeight="true" ht="32" r="158">
      <c r="A158" s="33" t="str">
        <v>Paak_107</v>
      </c>
      <c r="B158" s="33" t="str">
        <v>SYNC+_0106</v>
      </c>
      <c r="C158" s="33" t="str">
        <v>3-3.2创建的车门解锁密码，保存失败</v>
      </c>
      <c r="D158" s="33" t="str">
        <v>重置-&gt;创建的车门解锁密码，保存失败，取消按扭</v>
      </c>
      <c r="E158" s="33" t="str">
        <v>P2</v>
      </c>
      <c r="F158" s="33" t="str">
        <v>1.车机正常
2.输入dbus命令变种1（有钥匙没设备）：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1.原密码输入***（数字+字母），密码正确
yfdbus_send AI.lv.ipcl.out vip2gip_VehicleNetwork 0x02,0x21,0x70,0x22,0x05,0x00,0x00,0xBA,0x32,0x01,0x00,0x02,0x0F
2.新密码创建成功
yfdbus_send AI.lv.ipcl.out vip2gip_VehicleNetwork 0x02,0x21,0x70,0x22,0x05,0x00,0x00,0xBA,0x32,0x01,0x00,0x0D,0x0B，进入车门解锁密码</v>
      </c>
      <c r="G158" s="33" t="str">
        <v>1.输入密码
2.点击完成
yfdbus_send AI.lv.ipcl.out vip2gip_VehicleNetwork 0x02,0x21,0x70,0x22,0x05,0x00,0x00,0xBA,0x32,0x01,0x00,0x08,0x0E【在新建的流程中去找指令】
3.点击取消按钮</v>
      </c>
      <c r="H158" s="33" t="str">
        <v>2.弹窗弹窗“车门解锁密码保存失败，请重试”
3.返回车门解锁密码界面（下面有创建新的车门解锁密码、使用当前车门解锁密码菜单）</v>
      </c>
      <c r="I158" s="33" t="str">
        <v>PASS</v>
      </c>
      <c r="J158" s="33"/>
      <c r="K158" s="67"/>
      <c r="L158" s="67">
        <v>718</v>
      </c>
      <c r="M158" s="67" t="str">
        <v>NA</v>
      </c>
      <c r="N158" s="67">
        <v>611</v>
      </c>
      <c r="O158" s="61"/>
      <c r="P158" s="67"/>
      <c r="Q158" s="67"/>
      <c r="R158" s="67"/>
      <c r="S158" s="67"/>
    </row>
    <row customHeight="true" ht="32" r="159">
      <c r="A159" s="33" t="str">
        <v>Paak_107</v>
      </c>
      <c r="B159" s="33" t="str">
        <v>SYNC+_0106</v>
      </c>
      <c r="C159" s="33" t="str">
        <v>3-3.2创建的车门解锁密码在保存失败</v>
      </c>
      <c r="D159" s="33" t="str">
        <v>重置-&gt;创建的车门解锁密码，保存失败，重试</v>
      </c>
      <c r="E159" s="33" t="str">
        <v>P2</v>
      </c>
      <c r="F159" s="33" t="str">
        <v>1.车机正常
2.新密码保存失败</v>
      </c>
      <c r="G159" s="33" t="str">
        <v>1.输入密码
2.点击完成
yfdbus_send AI.lv.ipcl.out vip2gip_VehicleNetwork 0x02,0x21,0x70,0x22,0x05,0x00,0x00,0xBA,0x32,0x01,0x00,0x08,0x0E【在新建的流程中去找指令】
3.点击重试按钮</v>
      </c>
      <c r="H159" s="33" t="str">
        <v>2.弹窗弹窗“车门解锁密码保存失败，请重试”
3.返回创建车门解锁密码，用户可直接输入密码</v>
      </c>
      <c r="I159" s="33" t="str">
        <v>PASS</v>
      </c>
      <c r="J159" s="33"/>
      <c r="K159" s="67"/>
      <c r="L159" s="67">
        <v>718</v>
      </c>
      <c r="M159" s="67" t="str">
        <v>NA</v>
      </c>
      <c r="N159" s="67">
        <v>611</v>
      </c>
      <c r="O159" s="61"/>
      <c r="P159" s="67"/>
      <c r="Q159" s="67"/>
      <c r="R159" s="67"/>
      <c r="S159" s="67"/>
    </row>
    <row customHeight="true" ht="32" r="160">
      <c r="A160" s="33" t="str">
        <v>Paak_108</v>
      </c>
      <c r="B160" s="33" t="str">
        <v>SYNC+_0106</v>
      </c>
      <c r="C160" s="33" t="str">
        <v>重置智能备用密钥-车门解锁密码-未找到智能手机钥匙</v>
      </c>
      <c r="D160" s="33" t="str">
        <v>未找到智能手机钥匙，点击重试</v>
      </c>
      <c r="E160" s="33" t="str">
        <v>P2</v>
      </c>
      <c r="F160" s="33" t="str">
        <v>1.车机正常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输入原厂密码后，发命令
yfdbus_send AI.lv.ipcl.out vip2gip_VehicleNetwork 0x02,0x21,0x70,0x22,0x05,0x00,0x00,0xBA,0x32,0x01,0x00,0x0E,0x0B</v>
      </c>
      <c r="G160" s="33" t="str">
        <v>1.进入创建车门解锁密码，输入密码
2.点击完成
yfdbus_send AI.lv.ipcl.out vip2gip_VehicleNetwork 0x02,0x21,0x70,0x22,0x05,0x00,0x00,0xBA,0x32,0x01,0x00,0x03,0x13
3点击重试按钮</v>
      </c>
      <c r="H160" s="33" t="str">
        <v>2.弹出弹窗“未找到已创建的智能手机钥匙，请确保对应手机在车内，并开启手机蓝牙”、取消按钮、重试按钮
3.进入创建车门解锁密码</v>
      </c>
      <c r="I160" s="33" t="str">
        <v>PASS</v>
      </c>
      <c r="J160" s="33"/>
      <c r="K160" s="67"/>
      <c r="L160" s="67">
        <v>718</v>
      </c>
      <c r="M160" s="67" t="str">
        <v>NA</v>
      </c>
      <c r="N160" s="67">
        <v>611</v>
      </c>
      <c r="O160" s="61"/>
      <c r="P160" s="67"/>
      <c r="Q160" s="67"/>
      <c r="R160" s="67"/>
      <c r="S160" s="67"/>
    </row>
    <row customHeight="true" ht="32" r="161">
      <c r="A161" s="33" t="str">
        <v>Paak_108</v>
      </c>
      <c r="B161" s="33" t="str">
        <v>SYNC+_0106</v>
      </c>
      <c r="C161" s="33" t="str">
        <v>重置智能备用密钥-车门解锁密码-未找到智能手机钥匙</v>
      </c>
      <c r="D161" s="33" t="str">
        <v>未找到智能手机钥匙，点击取消</v>
      </c>
      <c r="E161" s="33" t="str">
        <v>P3</v>
      </c>
      <c r="F161" s="33" t="str">
        <v>1.车机正常
yfdbus_send AI.lv.ipcl.out vip2gip_VehicleNetwork 0x02,0x21,0x70,0x22,0x05,0x00,0x00,0xBA,0x32,0x01,0x00,0x03,0x11,0x3E,0x23,0xE8,0x16,0x00,0x39,0x59,0x4A,0x33,0x89,0x4F,0x65,0x64,0xE1,0xB1,0x34,0x02,0x01,0x59,0x67,0x4E,0x88,0x4C,0x50,0x65,0x00,0x00,0x02,0x07,0x8D,0x3A,0x91,0xD1,0x00,0x00
yfdbus_send AI.lv.ipcl.out vip2gip_VehicleNetwork 0x02,0x21,0x70,0x22,0x05,0x00,0x00,0xBA,0x32,0x01,0x00,0x0E,0x0B</v>
      </c>
      <c r="G161" s="33" t="str">
        <v>1.输入密码
2.点击完成
yfdbus_send AI.lv.ipcl.out vip2gip_VehicleNetwork 0x02,0x21,0x70,0x22,0x05,0x00,0x00,0xBA,0x32,0x01,0x00,0x03,0x13
3.点击取消按钮</v>
      </c>
      <c r="H161" s="33" t="str">
        <v>2.弹出弹窗“未找到已创建的智能手机钥匙，请确保对应手机在车内，并开启手机蓝牙”、取消按钮、重试按钮
3.进入智能备用密钥</v>
      </c>
      <c r="I161" s="33" t="str">
        <v>PASS</v>
      </c>
      <c r="J161" s="33"/>
      <c r="K161" s="67"/>
      <c r="L161" s="67">
        <v>718</v>
      </c>
      <c r="M161" s="67" t="str">
        <v>NA</v>
      </c>
      <c r="N161" s="67">
        <v>611</v>
      </c>
      <c r="O161" s="61"/>
      <c r="P161" s="67"/>
      <c r="Q161" s="67"/>
      <c r="R161" s="67"/>
      <c r="S161" s="67"/>
    </row>
    <row customHeight="true" ht="32" r="162">
      <c r="A162" s="33" t="str">
        <v>Paak_109</v>
      </c>
      <c r="B162" s="33" t="str">
        <v>SYNC+_0106</v>
      </c>
      <c r="C162" s="33" t="str">
        <v>3-3.1 重置密钥密码保存成功</v>
      </c>
      <c r="D162" s="33" t="str">
        <v>重置密钥密码-新建车门解锁密码保存成功</v>
      </c>
      <c r="E162" s="33" t="str">
        <v>P2</v>
      </c>
      <c r="F162" s="33" t="str">
        <v>1.车机正常，进入重置智能备用密钥（变种1）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变种1密码创建成功
yfdbus_send AI.lv.ipcl.out vip2gip_VehicleNetwork 0x02,0x21,0x70,0x22,0x05,0x00,0x00,0xBA,0x32,0x01,0x00,0x0D,0x0B</v>
      </c>
      <c r="G162" s="33" t="str">
        <v>1.输入创建车门解锁密码
2.点击完成，输入dbus命令：
yfdbus_send AI.lv.ipcl.out vip2gip_VehicleNetwork 0x02,0x21,0x70,0x22,0x05,0x00,0x00,0xBA,0x32,0x01,0x00,0x08,0x0D
3.点击确定按钮</v>
      </c>
      <c r="H162" s="119" t="str">
        <v>1.弹出弹窗“重置智能备用密钥成功”(当您未携带手机钥匙或遥控钥匙时，若要启动车辆，请按一键启动按扭或踩下刹车踏板、然后输入智能备用密钥)、确认按钮【变种1和变种2 ，弹窗有区别】
2.进入智能备用密钥界面</v>
      </c>
      <c r="I162" s="33" t="str">
        <v>PASS</v>
      </c>
      <c r="J162" s="33"/>
      <c r="K162" s="67"/>
      <c r="L162" s="67">
        <v>718</v>
      </c>
      <c r="M162" s="67" t="str">
        <v>NA</v>
      </c>
      <c r="N162" s="67">
        <v>611</v>
      </c>
      <c r="O162" s="61"/>
      <c r="P162" s="67"/>
      <c r="Q162" s="67"/>
      <c r="R162" s="67"/>
      <c r="S162" s="67"/>
    </row>
    <row customHeight="true" ht="32" r="163">
      <c r="A163" s="33" t="str">
        <v>Paak_111</v>
      </c>
      <c r="B163" s="33" t="str">
        <v>SYNC+_0106</v>
      </c>
      <c r="C163" s="33" t="str">
        <v>重置智能备用密钥变种1-当前备用车辆启动密码输入页</v>
      </c>
      <c r="D163" s="33" t="str">
        <v>当前备用车辆启动密码输入页，点击返回按扭</v>
      </c>
      <c r="E163" s="33" t="str">
        <v>P3</v>
      </c>
      <c r="F163" s="33" t="str">
        <v>1.车机正常
2.重置智能备用密钥
3.检测到对应的paak设备且车内无钥匙（变种1，有密码没设备）
dbus命令 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
4.点火开关未锁定</v>
      </c>
      <c r="G163" s="33" t="str">
        <v>1.点击返回按钮</v>
      </c>
      <c r="H163" s="33" t="str">
        <v>1.进入智能备用密钥</v>
      </c>
      <c r="I163" s="33" t="str">
        <v>PASS</v>
      </c>
      <c r="J163" s="33"/>
      <c r="K163" s="67"/>
      <c r="L163" s="67">
        <v>718</v>
      </c>
      <c r="M163" s="67" t="str">
        <v>NA</v>
      </c>
      <c r="N163" s="67">
        <v>611</v>
      </c>
      <c r="O163" s="61"/>
      <c r="P163" s="67"/>
      <c r="Q163" s="67"/>
      <c r="R163" s="67"/>
      <c r="S163" s="67"/>
    </row>
    <row customHeight="true" ht="32" r="164">
      <c r="A164" s="33" t="str">
        <v>Paak_112</v>
      </c>
      <c r="B164" s="33" t="str">
        <v>SYNC+_0106</v>
      </c>
      <c r="C164" s="33" t="str">
        <v>重置智能备用密钥变种1-输入密码</v>
      </c>
      <c r="D164" s="33" t="str">
        <v>当前备用车辆启动密码输入页</v>
      </c>
      <c r="E164" s="33" t="str">
        <v>P3</v>
      </c>
      <c r="F164" s="33" t="str">
        <v>1.车机正常
2.重置智能备用密钥
3.检测到对应的paak设备且车内无钥匙
4.点火开关未锁定</v>
      </c>
      <c r="G164" s="33" t="str">
        <v>1.输入密码</v>
      </c>
      <c r="H164" s="33" t="str">
        <v>1.确定按钮可以点击</v>
      </c>
      <c r="I164" s="33" t="str">
        <v>PASS</v>
      </c>
      <c r="J164" s="33"/>
      <c r="K164" s="67"/>
      <c r="L164" s="67">
        <v>718</v>
      </c>
      <c r="M164" s="67" t="str">
        <v>NA</v>
      </c>
      <c r="N164" s="67">
        <v>611</v>
      </c>
      <c r="O164" s="61"/>
      <c r="P164" s="67"/>
      <c r="Q164" s="67"/>
      <c r="R164" s="67"/>
      <c r="S164" s="67"/>
    </row>
    <row customHeight="true" ht="32" r="165">
      <c r="A165" s="33" t="str">
        <v>Paak_113</v>
      </c>
      <c r="B165" s="33" t="str">
        <v>SYNC+_0106</v>
      </c>
      <c r="C165" s="33" t="str">
        <v>重置智能备用密钥变种1-输入密码</v>
      </c>
      <c r="D165" s="33" t="str">
        <v>重置-车门解锁密码输入密码后，连接超时或无法接受信号</v>
      </c>
      <c r="E165" s="33" t="str">
        <v>P2</v>
      </c>
      <c r="F165" s="33" t="str">
        <v>1.车机正常
2.连接超时或无法接受信号</v>
      </c>
      <c r="G165" s="33" t="str">
        <v>1.输入密码点击完成</v>
      </c>
      <c r="H165" s="33" t="str">
        <v>1.toast提示“系统错误，无法完成该请求”</v>
      </c>
      <c r="I165" s="33" t="str">
        <v>PASS</v>
      </c>
      <c r="J165" s="33"/>
      <c r="K165" s="67"/>
      <c r="L165" s="67">
        <v>718</v>
      </c>
      <c r="M165" s="67" t="str">
        <v>NA</v>
      </c>
      <c r="N165" s="67">
        <v>611</v>
      </c>
      <c r="O165" s="61"/>
      <c r="P165" s="67"/>
      <c r="Q165" s="67"/>
      <c r="R165" s="67"/>
      <c r="S165" s="67"/>
    </row>
    <row customHeight="true" ht="32" r="166">
      <c r="A166" s="33" t="str">
        <v>Paak_113</v>
      </c>
      <c r="B166" s="33" t="str">
        <v>SYNC+_0106</v>
      </c>
      <c r="C166" s="33" t="str">
        <v>重置智能备用密钥变种1-输入密码</v>
      </c>
      <c r="D166" s="33" t="str">
        <v>重置智能备用密钥的原密码不正确，点击重试</v>
      </c>
      <c r="E166" s="33" t="str">
        <v>P2</v>
      </c>
      <c r="F166" s="33" t="str">
        <v>1.车机正常
（变种1，有设备密钥）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66" s="33" t="str">
        <v>1.输入密码点击完成
2.输入不正确dbus命令：
yfdbus_send AI.lv.ipcl.out vip2gip_VehicleNetwork 0x02,0x21,0x70,0x22,0x05,0x00,0x00,0xBA,0x32,0x01,0x00,0x02,0x10
3.点击重试</v>
      </c>
      <c r="H166" s="33" t="str">
        <v>2.弹出密码错误弹窗
3.跳转到重新输入原密码</v>
      </c>
      <c r="I166" s="33" t="str">
        <v>PASS</v>
      </c>
      <c r="J166" s="33"/>
      <c r="K166" s="67"/>
      <c r="L166" s="67">
        <v>718</v>
      </c>
      <c r="M166" s="67" t="str">
        <v>NA</v>
      </c>
      <c r="N166" s="67">
        <v>611</v>
      </c>
      <c r="O166" s="61"/>
      <c r="P166" s="67"/>
      <c r="Q166" s="67"/>
      <c r="R166" s="67"/>
      <c r="S166" s="67"/>
    </row>
    <row customHeight="true" ht="32" r="167">
      <c r="A167" s="33" t="str">
        <v>Paak_113</v>
      </c>
      <c r="B167" s="33" t="str">
        <v>SYNC+_0106</v>
      </c>
      <c r="C167" s="33" t="str">
        <v>重置智能备用密钥变种1-输入密码</v>
      </c>
      <c r="D167" s="33" t="str" xml:space="preserve">
        <v> </v>
      </c>
      <c r="E167" s="33" t="str">
        <v>P3</v>
      </c>
      <c r="F167" s="33" t="str">
        <v>1.车机正常
（变种1，有设备密钥）
yfdbus_send AI.lv.ipcl.out vip2gip_VehicleNetwork 0x02,0x21,0x70,0x22,0x05,0x00,0x00,0xBA,0x32,0x01,0x00,0x03,0x12,0x3E,0x23,0xE8,0x16,0x00,0x39,0x59,0x4A,0x33,0x89,0x4F,0x65,0x64,0xE1,0xB1,0x34,0x02,0x01,0x59,0x67,0x4E,0x88,0x4C,0x50,0x65,0x00,0x00,0x02,0x07,0x8D,0x3A,0x91,0xD1,0x00,0x00</v>
      </c>
      <c r="G167" s="33" t="str">
        <v>1.输入密码点击完成
2.输入不正确dbus命令：
yfdbus_send AI.lv.ipcl.out vip2gip_VehicleNetwork 0x02,0x21,0x70,0x22,0x05,0x00,0x00,0xBA,0x32,0x01,0x00,0x02,0x10
3.点击取消</v>
      </c>
      <c r="H167" s="33" t="str">
        <v>2.弹窗“密码错误，请重试”有取消和重试两个按扭
3.跳转到智能备用密钥主界面</v>
      </c>
      <c r="I167" s="33" t="str">
        <v>PASS</v>
      </c>
      <c r="J167" s="33"/>
      <c r="K167" s="67"/>
      <c r="L167" s="67">
        <v>718</v>
      </c>
      <c r="M167" s="67" t="str">
        <v>NA</v>
      </c>
      <c r="N167" s="67">
        <v>611</v>
      </c>
      <c r="O167" s="61"/>
      <c r="P167" s="67"/>
      <c r="Q167" s="67"/>
      <c r="R167" s="67"/>
      <c r="S167" s="67"/>
    </row>
    <row customHeight="true" ht="32" r="168">
      <c r="A168" s="110" t="str">
        <v>.</v>
      </c>
      <c r="B168" s="110"/>
      <c r="C168" s="110" t="str">
        <v>03_删除智能备用密钥</v>
      </c>
      <c r="D168" s="110"/>
      <c r="E168" s="110"/>
      <c r="F168" s="110"/>
      <c r="G168" s="110"/>
      <c r="H168" s="110"/>
      <c r="I168" s="110"/>
      <c r="J168" s="110"/>
      <c r="K168" s="111"/>
      <c r="L168" s="111"/>
      <c r="M168" s="111"/>
      <c r="N168" s="111"/>
      <c r="O168" s="109"/>
      <c r="P168" s="67"/>
      <c r="Q168" s="67"/>
      <c r="R168" s="67"/>
      <c r="S168" s="67"/>
    </row>
    <row customHeight="true" ht="32" r="169">
      <c r="A169" s="33" t="str">
        <v>Paak_117</v>
      </c>
      <c r="B169" s="33" t="str">
        <v>SYNC+_0106</v>
      </c>
      <c r="C169" s="33" t="str">
        <v>4-1.删除智能备用密钥界面</v>
      </c>
      <c r="D169" s="33" t="str">
        <v>删除智能备用密钥界面，界面显示正确</v>
      </c>
      <c r="E169" s="33" t="str">
        <v>P1</v>
      </c>
      <c r="F169" s="33" t="str">
        <v>1.车机正常
2.进入删除智能备用密钥</v>
      </c>
      <c r="G169" s="33" t="str">
        <v>1.查看显示</v>
      </c>
      <c r="H169" s="33" t="str">
        <v>1.文本提示+继续按钮</v>
      </c>
      <c r="I169" s="33" t="str">
        <v>PASS</v>
      </c>
      <c r="J169" s="33"/>
      <c r="K169" s="67"/>
      <c r="L169" s="67">
        <v>718</v>
      </c>
      <c r="M169" s="67" t="str">
        <v>NA</v>
      </c>
      <c r="N169" s="67">
        <v>611</v>
      </c>
      <c r="O169" s="61"/>
      <c r="P169" s="67"/>
      <c r="Q169" s="67"/>
      <c r="R169" s="67"/>
      <c r="S169" s="67"/>
    </row>
    <row customHeight="true" ht="32" r="170">
      <c r="A170" s="33" t="str">
        <v>Paak_118</v>
      </c>
      <c r="B170" s="33" t="str">
        <v>SYNC+_0106</v>
      </c>
      <c r="C170" s="33" t="str">
        <v>4-2.搜索设备</v>
      </c>
      <c r="D170" s="33" t="str">
        <v>删除智能备用密钥，搜索设备</v>
      </c>
      <c r="E170" s="33" t="str">
        <v>P3</v>
      </c>
      <c r="F170" s="33" t="str">
        <v>1.车机正常
2.进入删除智能备用密钥</v>
      </c>
      <c r="G170" s="33" t="str">
        <v>1.点击继续按钮</v>
      </c>
      <c r="H170" s="33" t="str">
        <v>1.弹出弹窗“正在搜索所需设备...”</v>
      </c>
      <c r="I170" s="33" t="str">
        <v>PASS</v>
      </c>
      <c r="J170" s="33"/>
      <c r="K170" s="67"/>
      <c r="L170" s="67">
        <v>718</v>
      </c>
      <c r="M170" s="67" t="str">
        <v>NA</v>
      </c>
      <c r="N170" s="67">
        <v>611</v>
      </c>
      <c r="O170" s="61"/>
      <c r="P170" s="67"/>
      <c r="Q170" s="67"/>
      <c r="R170" s="67"/>
      <c r="S170" s="67"/>
    </row>
    <row customHeight="true" ht="32" r="171">
      <c r="A171" s="33" t="str">
        <v>Paak_119</v>
      </c>
      <c r="B171" s="33" t="str">
        <v>SYNC+_0106</v>
      </c>
      <c r="C171" s="33" t="str">
        <v>4-2.1toast提示</v>
      </c>
      <c r="D171" s="33" t="str">
        <v>删除智能备用密钥，连接超时或无法接受信号</v>
      </c>
      <c r="E171" s="33" t="str">
        <v>P2</v>
      </c>
      <c r="F171" s="33" t="str">
        <v>1.车机正常
2.进入删除智能备用密钥</v>
      </c>
      <c r="G171" s="33" t="str">
        <v>1.进入重置智能备用密钥界面点击继续按钮(与蓝牙模块连接是否超时（30s）)
2.时间到</v>
      </c>
      <c r="H171" s="33" t="str">
        <v>1.toast提示"系统错误，无法完成该请求"
进入删除智能备用密钥</v>
      </c>
      <c r="I171" s="33" t="str">
        <v>PASS</v>
      </c>
      <c r="J171" s="33"/>
      <c r="K171" s="67"/>
      <c r="L171" s="67">
        <v>718</v>
      </c>
      <c r="M171" s="67" t="str">
        <v>NA</v>
      </c>
      <c r="N171" s="67">
        <v>611</v>
      </c>
      <c r="O171" s="61"/>
      <c r="P171" s="67"/>
      <c r="Q171" s="67"/>
      <c r="R171" s="67"/>
      <c r="S171" s="67"/>
    </row>
    <row customHeight="true" ht="32" r="172">
      <c r="A172" s="33" t="str">
        <v>Paak_120</v>
      </c>
      <c r="B172" s="33" t="str">
        <v>SYNC+_0106</v>
      </c>
      <c r="C172" s="33" t="str">
        <v>4-2.3未找到设备</v>
      </c>
      <c r="D172" s="33" t="str">
        <v>删除智能备用密钥，未找到设备，重试按扭</v>
      </c>
      <c r="E172" s="33" t="str">
        <v>P3</v>
      </c>
      <c r="F172" s="33" t="str">
        <v>1.车机正常
2.进入删除智能备用密钥
3.车没无钥匙</v>
      </c>
      <c r="G172" s="33" t="str">
        <v>1.点击继续按钮,输入dbus命令：yfdbus_send AI.lv.ipcl.out vip2gip_VehicleNetwork 0x02,0x21,0x70,0x22,0x05,0x00,0x00,0xBA,0x32,0x01,0x00,0x03,0x13
2.点击重试按钮</v>
      </c>
      <c r="H172" s="33" t="str">
        <v>1.弹出弹窗提示“未找到智能手机钥匙，请确保智能手机钥匙在车内，并开启手机蓝牙”显示取消和重试按钮
2.重新搜索设备</v>
      </c>
      <c r="I172" s="33" t="str">
        <v>PASS</v>
      </c>
      <c r="J172" s="33"/>
      <c r="K172" s="67"/>
      <c r="L172" s="67">
        <v>718</v>
      </c>
      <c r="M172" s="67" t="str">
        <v>NA</v>
      </c>
      <c r="N172" s="67">
        <v>611</v>
      </c>
      <c r="O172" s="61"/>
      <c r="P172" s="67"/>
      <c r="Q172" s="67"/>
      <c r="R172" s="67"/>
      <c r="S172" s="67"/>
    </row>
    <row customHeight="true" ht="32" r="173">
      <c r="A173" s="33" t="str">
        <v>Paak_120</v>
      </c>
      <c r="B173" s="33" t="str">
        <v>SYNC+_0106</v>
      </c>
      <c r="C173" s="33" t="str">
        <v>4-2.3未找到设备</v>
      </c>
      <c r="D173" s="33" t="str">
        <v>删除智能备用密钥-未找到设备点击取消</v>
      </c>
      <c r="E173" s="33" t="str">
        <v>P2</v>
      </c>
      <c r="F173" s="33" t="str">
        <v>1.车机正常
2.进入删除智能备用密钥
3.车没无钥匙</v>
      </c>
      <c r="G173" s="33" t="str">
        <v>1.点击继续按钮,输入dbus命令：yfdbus_send AI.lv.ipcl.out vip2gip_VehicleNetwork 0x02,0x21,0x70,0x22,0x05,0x00,0x00,0xBA,0x32,0x01,0x00,0x03,0x13
2.点击取消按钮</v>
      </c>
      <c r="H173" s="33" t="str">
        <v>1.弹出弹窗提示“未找到智能手机钥匙，请确保智能手机钥匙在车内，并开启手机蓝牙”显示取消和重试按钮
2.进入删除智能密钥界面</v>
      </c>
      <c r="I173" s="33" t="str">
        <v>PASS</v>
      </c>
      <c r="J173" s="56"/>
      <c r="K173" s="67"/>
      <c r="L173" s="67">
        <v>718</v>
      </c>
      <c r="M173" s="67" t="str">
        <v>NA</v>
      </c>
      <c r="N173" s="67">
        <v>611</v>
      </c>
      <c r="O173" s="61"/>
      <c r="P173" s="67"/>
      <c r="Q173" s="67"/>
      <c r="R173" s="67"/>
      <c r="S173" s="67"/>
    </row>
    <row customHeight="true" ht="32" r="174">
      <c r="A174" s="33" t="str">
        <v>Paak_121</v>
      </c>
      <c r="B174" s="33" t="str">
        <v>SYNC+_0106</v>
      </c>
      <c r="C174" s="33" t="str">
        <v>4-3连接未超时、车内由至少1个智能手机钥匙设备</v>
      </c>
      <c r="D174" s="33" t="str">
        <v>连接未超时、车内由至少1个智能手机钥匙设备</v>
      </c>
      <c r="E174" s="33" t="str">
        <v>P2</v>
      </c>
      <c r="F174" s="33" t="str">
        <v>1.车机正常
2.车内有至少1个智能手机钥匙设备</v>
      </c>
      <c r="G174" s="33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</v>
      </c>
      <c r="H174" s="33" t="str">
        <v>1.跳转到选择智能手机钥匙</v>
      </c>
      <c r="I174" s="33" t="str">
        <v>PASS</v>
      </c>
      <c r="J174" s="33"/>
      <c r="K174" s="67"/>
      <c r="L174" s="67">
        <v>718</v>
      </c>
      <c r="M174" s="67" t="str">
        <v>NA</v>
      </c>
      <c r="N174" s="67">
        <v>611</v>
      </c>
      <c r="O174" s="61"/>
      <c r="P174" s="67"/>
      <c r="Q174" s="67"/>
      <c r="R174" s="67"/>
      <c r="S174" s="67"/>
    </row>
    <row customHeight="true" ht="32" r="175">
      <c r="A175" s="33" t="str">
        <v>Paak_122</v>
      </c>
      <c r="B175" s="33" t="str">
        <v>SYNC+_0106</v>
      </c>
      <c r="C175" s="33" t="str">
        <v>4-3.1删除智能备用密钥</v>
      </c>
      <c r="D175" s="33" t="str">
        <v>删除智能备用密钥弹窗，点击取消</v>
      </c>
      <c r="E175" s="33" t="str">
        <v>P1</v>
      </c>
      <c r="F175" s="33" t="str">
        <v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</v>
      </c>
      <c r="G175" s="33" t="str">
        <v>1.点击一个设备
2.点击取消</v>
      </c>
      <c r="H175" s="33" t="str">
        <v>1.弹出弹窗“删除智能备用钥匙”、取消和删除按钮
2.跳转到智能备用密钥</v>
      </c>
      <c r="I175" s="33" t="str">
        <v>PASS</v>
      </c>
      <c r="J175" s="33"/>
      <c r="K175" s="67"/>
      <c r="L175" s="67">
        <v>718</v>
      </c>
      <c r="M175" s="67" t="str">
        <v>NA</v>
      </c>
      <c r="N175" s="67">
        <v>611</v>
      </c>
      <c r="O175" s="61"/>
      <c r="P175" s="67"/>
      <c r="Q175" s="67"/>
      <c r="R175" s="67"/>
      <c r="S175" s="67"/>
    </row>
    <row customHeight="true" ht="32" r="176">
      <c r="A176" s="33" t="str">
        <v>Paak_123</v>
      </c>
      <c r="B176" s="33" t="str">
        <v>SYNC+_0106</v>
      </c>
      <c r="C176" s="33" t="str">
        <v>4-4 正在删除智能备用密钥</v>
      </c>
      <c r="D176" s="33" t="str">
        <v>正在删除智能备用密钥弹窗正确</v>
      </c>
      <c r="E176" s="33" t="str">
        <v>P1</v>
      </c>
      <c r="F176" s="33" t="str">
        <v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
2.弹出“删除智能备用钥匙”</v>
      </c>
      <c r="G176" s="33" t="str">
        <v>1.点击删除按钮</v>
      </c>
      <c r="H176" s="33" t="str">
        <v>1.弹窗弹窗“正在删除智能备用密钥”</v>
      </c>
      <c r="I176" s="33" t="str">
        <v>PASS</v>
      </c>
      <c r="J176" s="56"/>
      <c r="K176" s="67"/>
      <c r="L176" s="67">
        <v>718</v>
      </c>
      <c r="M176" s="67" t="str">
        <v>NA</v>
      </c>
      <c r="N176" s="67">
        <v>611</v>
      </c>
      <c r="O176" s="61"/>
      <c r="P176" s="67"/>
      <c r="Q176" s="67"/>
      <c r="R176" s="67"/>
      <c r="S176" s="67"/>
    </row>
    <row customHeight="true" ht="32" r="177">
      <c r="A177" s="33" t="str">
        <v>Paak_124</v>
      </c>
      <c r="B177" s="33" t="str">
        <v>SYNC+_0106</v>
      </c>
      <c r="C177" s="33" t="str">
        <v>4-4 toast提示</v>
      </c>
      <c r="D177" s="33" t="str">
        <v>删除智能备用密钥，连接超时或无法接受信号</v>
      </c>
      <c r="E177" s="33" t="str">
        <v>P1</v>
      </c>
      <c r="F177" s="33" t="str">
        <v>1.车机正常，点击继续按钮，输入dbus命令：yfdbus_send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2.进入选择智能手机钥匙</v>
      </c>
      <c r="G177" s="33" t="str">
        <v>1.点击删除按钮
2.时间到</v>
      </c>
      <c r="H177" s="33" t="str">
        <v>1.toast提示"系统错误，无法完成该请求"
2.跳转到选择智能手机钥匙</v>
      </c>
      <c r="I177" s="33" t="str">
        <v>PASS</v>
      </c>
      <c r="J177" s="33"/>
      <c r="K177" s="67"/>
      <c r="L177" s="67">
        <v>718</v>
      </c>
      <c r="M177" s="67" t="str">
        <v>NA</v>
      </c>
      <c r="N177" s="67">
        <v>611</v>
      </c>
      <c r="O177" s="61"/>
      <c r="P177" s="67"/>
      <c r="Q177" s="67"/>
      <c r="R177" s="67"/>
      <c r="S177" s="67"/>
    </row>
    <row customHeight="true" ht="32" r="178">
      <c r="A178" s="33" t="str">
        <v>Paak_125</v>
      </c>
      <c r="B178" s="33" t="str">
        <v>SYNC+_0106</v>
      </c>
      <c r="C178" s="33" t="str">
        <v>4-4.1 失败弹窗</v>
      </c>
      <c r="D178" s="33" t="str">
        <v>智能备用密钥删除失败弹窗</v>
      </c>
      <c r="E178" s="33" t="str">
        <v>P2</v>
      </c>
      <c r="F178" s="33" t="str">
        <v>1.车机正常
2.弹出“删除智能备用钥匙”点击删除
3.系统正常
4.删除智能备用钥匙失败（删除智能备用密钥失败）</v>
      </c>
      <c r="G178" s="33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删除失败指令：
yfdbus_send AI.lv.ipcl.out vip2gip_VehicleNetwork 0x02,0x21,0x70,0x22,0x05,0x00,0x00,0xBA,0x32,0x01,0x00,0x09,0x18
2.点击确定</v>
      </c>
      <c r="H178" s="33" t="str">
        <v>1.弹出弹窗“智能备用密钥删除失败，请联系经销商”、确定按钮【U6是确认】
2.返回到车辆设置界面</v>
      </c>
      <c r="I178" s="33" t="str">
        <v>PASS</v>
      </c>
      <c r="J178" s="33"/>
      <c r="K178" s="67"/>
      <c r="L178" s="67">
        <v>718</v>
      </c>
      <c r="M178" s="67" t="str">
        <v>NA</v>
      </c>
      <c r="N178" s="67">
        <v>611</v>
      </c>
      <c r="O178" s="61"/>
      <c r="P178" s="67"/>
      <c r="Q178" s="67"/>
      <c r="R178" s="67"/>
      <c r="S178" s="67"/>
    </row>
    <row customHeight="true" ht="32" r="179">
      <c r="A179" s="33" t="str">
        <v>Paak_126</v>
      </c>
      <c r="B179" s="33" t="str">
        <v>SYNC+_0106</v>
      </c>
      <c r="C179" s="33" t="str">
        <v>4-4.2 失败弹窗</v>
      </c>
      <c r="D179" s="33" t="str">
        <v>备用车辆启动密码已删除，但关联的车门解锁密码删除失败弹窗</v>
      </c>
      <c r="E179" s="33" t="str">
        <v>P2</v>
      </c>
      <c r="F179" s="33" t="str">
        <v>1.车机正常
2.弹出“删除智能备用钥匙”点击删除
3.系统正常
4.删除智能备用钥匙成功
5.删除关联车门解锁密码失败</v>
      </c>
      <c r="G179" s="33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启动密码删除，车门解锁密码删除失败
yfdbus_send AI.lv.ipcl.out vip2gip_VehicleNetwork 0x02,0x21,0x70,0x22,0x05,0x00,0x00,0xBA,0x32,0x01,0x00,0x09,0x1E
2.查看显示</v>
      </c>
      <c r="H179" s="33" t="str">
        <v>1.弹出弹窗“备用车辆启动密码已删除，但关联的车门解锁密码删除失败，请联系经销商”、确定按钮</v>
      </c>
      <c r="I179" s="33" t="str">
        <v>PASS</v>
      </c>
      <c r="J179" s="33"/>
      <c r="K179" s="67"/>
      <c r="L179" s="67">
        <v>718</v>
      </c>
      <c r="M179" s="67" t="str">
        <v>NA</v>
      </c>
      <c r="N179" s="67">
        <v>611</v>
      </c>
      <c r="O179" s="61"/>
      <c r="P179" s="67"/>
      <c r="Q179" s="67"/>
      <c r="R179" s="67"/>
      <c r="S179" s="67"/>
    </row>
    <row customHeight="true" ht="32" r="180">
      <c r="A180" s="33" t="str">
        <v>Paak_127</v>
      </c>
      <c r="B180" s="33" t="str">
        <v>SYNC+_0106</v>
      </c>
      <c r="C180" s="33" t="str">
        <v>4-4.3 删除成功toast</v>
      </c>
      <c r="D180" s="33" t="str">
        <v>删除智能备用密钥成功toast</v>
      </c>
      <c r="E180" s="33" t="str">
        <v>P1</v>
      </c>
      <c r="F180" s="33" t="str">
        <v>1.车机正常
2.弹出“删除智能备用钥匙”点击删除
3.系统正常
4.删除智能备用钥匙成功
5.删除关联车门解锁密码成功</v>
      </c>
      <c r="G180" s="33" t="str">
        <v>1.点击继续按钮，输入dbus命令：yfdbus_send AI.lv.ipcl.out vip2gip_VehicleNetwork 0x02,0x21,0x70,0x22,0x05,0x00,0x00,0xBA,0x32,0x01,0x00,0x03,0x14,0x3E,0x23,0xE8,0x16,0x00,0x39,0x59,0x4A,0x33,0x89,0x4F,0x65,0x64,0xE1,0xB1,0x34,0x02,0x01,0x59,0x67,0x4E,0x88,0x4C,0x60,0x65,0x00,0x00,0x02,0x07,0x8D,0x3A,0x91,0xD1,0x00,0x00
删除成功
yfdbus_send AI.lv.ipcl.out vip2gip_VehicleNetwork 0x02,0x21,0x70,0x22,0x05,0x00,0x00,0xBA,0x32,0x01,0x00,0x09,0x17
1.查看显示
2.时间到查看显示</v>
      </c>
      <c r="H180" s="33" t="str">
        <v>1.toast提示“智能备用密钥已删除成功”
2.跳转到选择智能手机钥匙</v>
      </c>
      <c r="I180" s="33" t="str">
        <v>PASS</v>
      </c>
      <c r="J180" s="33"/>
      <c r="K180" s="67"/>
      <c r="L180" s="67">
        <v>718</v>
      </c>
      <c r="M180" s="67" t="str">
        <v>NA</v>
      </c>
      <c r="N180" s="67">
        <v>611</v>
      </c>
      <c r="O180" s="61"/>
      <c r="P180" s="67"/>
      <c r="Q180" s="67"/>
      <c r="R180" s="67"/>
      <c r="S180" s="67"/>
    </row>
    <row customHeight="true" ht="32" r="181">
      <c r="A181" s="110" t="str">
        <v>.</v>
      </c>
      <c r="B181" s="110"/>
      <c r="C181" s="110" t="str">
        <v>使用智能备用密钥启动车辆</v>
      </c>
      <c r="D181" s="110"/>
      <c r="E181" s="110"/>
      <c r="F181" s="110"/>
      <c r="G181" s="110"/>
      <c r="H181" s="110"/>
      <c r="I181" s="110"/>
      <c r="J181" s="110"/>
      <c r="K181" s="111"/>
      <c r="L181" s="111"/>
      <c r="M181" s="111"/>
      <c r="N181" s="111"/>
      <c r="O181" s="109"/>
      <c r="P181" s="67"/>
      <c r="Q181" s="67"/>
      <c r="R181" s="67"/>
      <c r="S181" s="67"/>
    </row>
    <row customHeight="true" ht="32" r="182">
      <c r="A182" s="33" t="str">
        <v>Paak_128</v>
      </c>
      <c r="B182" s="33" t="str">
        <v>SYNC+_0106</v>
      </c>
      <c r="C182" s="33" t="str">
        <v>4-5 当车辆不再是启动状态且车辆位于P档</v>
      </c>
      <c r="D182" s="33" t="str">
        <v>智能备用密钥输入界面，熄火后弹窗“进程中止”</v>
      </c>
      <c r="E182" s="33" t="str">
        <v>P0</v>
      </c>
      <c r="F182" s="33" t="str">
        <v>1.车机正常
2.用户在创建/重置/删除智能备用密钥中</v>
      </c>
      <c r="G182" s="33" t="str">
        <v>1.车辆未启动且车辆位于P档，查看显示
230，GearLvrPos_D_Actl=P档（只要熄火就会在P档）
发送IG=off
使用dbus命令（yfdbus_send AI.lv.ipcl.out vip2gip_VehicleNetwork 0x02,0x11,0x40,0x04,0x09,0x00,0x00,0x01）
2.点击确定按扭</v>
      </c>
      <c r="H182" s="33" t="str">
        <v>1.弹窗显示“进程已中止”，引擎需保持启动且车辆位于P档、确定按钮
2.跳转到车辆设置菜单显示页，界面置灰</v>
      </c>
      <c r="I182" s="33" t="str">
        <v>PASS</v>
      </c>
      <c r="J182" s="56"/>
      <c r="K182" s="67"/>
      <c r="L182" s="67">
        <v>718</v>
      </c>
      <c r="M182" s="67" t="str">
        <v>NA</v>
      </c>
      <c r="N182" s="67">
        <v>611</v>
      </c>
      <c r="O182" s="61"/>
      <c r="P182" s="67"/>
      <c r="Q182" s="67"/>
      <c r="R182" s="67"/>
      <c r="S182" s="67"/>
    </row>
    <row customHeight="true" ht="32" r="183">
      <c r="A183" s="33" t="str">
        <v>Paak_129</v>
      </c>
      <c r="B183" s="33" t="str">
        <v>SYNC+_0106</v>
      </c>
      <c r="C183" s="33" t="str">
        <v>4-5 当车辆不再是启动状态且车辆位于P档</v>
      </c>
      <c r="D183" s="33" t="str">
        <v>当车辆不再是启动状态且车辆位于P档</v>
      </c>
      <c r="E183" s="33" t="str">
        <v>P2</v>
      </c>
      <c r="F183" s="33" t="str">
        <v>1.车机正常
2.用户在创建/重置/删除智能备用密钥中
3.备用车辆启动密码未创建</v>
      </c>
      <c r="G183" s="33" t="str">
        <v>1.车辆未启动且车辆位于P档，查看显示
230，GearLvrPos_D_Actl=P档（只要熄火就会在P档）
发送IG=off
使用dbus命令（yfdbus_send AI.lv.ipcl.out vip2gip_VehicleNetwork 0x02,0x11,0x40,0x04,0x09,0x00,0x00,0x01）
2.车辆未启动，查看显示，关闭“进程已中止”弹窗
【已和FO确认备用车辆启动密码已创建的分支不需要实现，只跳转到车辆控制页即可】</v>
      </c>
      <c r="H183" s="33" t="str">
        <v>2.跳转到车辆控制页</v>
      </c>
      <c r="I183" s="33" t="str">
        <v>PASS</v>
      </c>
      <c r="J183" s="56"/>
      <c r="K183" s="67"/>
      <c r="L183" s="67">
        <v>718</v>
      </c>
      <c r="M183" s="67" t="str">
        <v>NA</v>
      </c>
      <c r="N183" s="67">
        <v>611</v>
      </c>
      <c r="O183" s="61"/>
      <c r="P183" s="67"/>
      <c r="Q183" s="67"/>
      <c r="R183" s="67"/>
      <c r="S183" s="67"/>
    </row>
    <row customHeight="true" ht="32" r="184">
      <c r="A184" s="33" t="str">
        <v>Paak_129</v>
      </c>
      <c r="B184" s="33" t="str">
        <v>SYNC+_0106</v>
      </c>
      <c r="C184" s="33" t="str">
        <v>4-5 当车辆不再是启动状态且车辆位于P档</v>
      </c>
      <c r="D184" s="33" t="str">
        <v>从常用设置进入后，点击弹窗“进程已中止”菜单后，显示正确</v>
      </c>
      <c r="E184" s="33" t="str">
        <v>P2</v>
      </c>
      <c r="F184" s="33" t="str">
        <v>1.车机正常
2.用户从常用设置菜单进入到智能备用密钥
在创建/重置/删除智能备用密钥中
3.备用车辆启动密码未创建</v>
      </c>
      <c r="G184" s="33" t="str">
        <v>1.车辆未启动且车辆位于P档，查看显示
230，GearLvrPos_D_Actl=P档（只要熄火就会在P档）
发送IG=off
使用dbus命令（yfdbus_send AI.lv.ipcl.out vip2gip_VehicleNetwork 0x02,0x11,0x40,0x04,0x09,0x00,0x00,0x01）
2.车辆未启动，查看显示，关闭“进程已中止”弹窗
【已和FO确认备用车辆启动密码已创建的分支不需要实现】</v>
      </c>
      <c r="H184" s="33" t="str">
        <v>2.跳转到常用设置的----车辆控制页</v>
      </c>
      <c r="I184" s="33" t="str">
        <v>PASS</v>
      </c>
      <c r="J184" s="56"/>
      <c r="K184" s="67"/>
      <c r="L184" s="67">
        <v>718</v>
      </c>
      <c r="M184" s="67" t="str">
        <v>NA</v>
      </c>
      <c r="N184" s="67">
        <v>611</v>
      </c>
      <c r="O184" s="61"/>
      <c r="P184" s="67"/>
      <c r="Q184" s="67"/>
      <c r="R184" s="67"/>
      <c r="S184" s="67"/>
    </row>
    <row customHeight="true" ht="32" r="185">
      <c r="A185" s="33" t="str">
        <v>Paak_131</v>
      </c>
      <c r="B185" s="33" t="str">
        <v>SYNC+_0106</v>
      </c>
      <c r="C185" s="33" t="str">
        <v>5-1.点火开关锁定（无状态栏和导航栏）</v>
      </c>
      <c r="D185" s="33" t="str">
        <v>密码输入次数已经超过最大限制，提示正确</v>
      </c>
      <c r="E185" s="33" t="str">
        <v>P1</v>
      </c>
      <c r="F185" s="33" t="str">
        <v>1.车机正常
2.车辆连接开启
3.点火开关锁定</v>
      </c>
      <c r="G185" s="33" t="str">
        <v>1.
弹出最大限制输入框
yfdbus_send AI.lv.ipcl.out vip2gip_VehicleNetwork 0x02,0x21,0x40,0x10,0x23,0x00,0x00,0x01
【最大限制需要发送最后一位0x00时，才可以正常消掉】
按下启动键/踩刹车踏板
0x38D,IgnPsswrdDsply_B_Rq =active，PrsnlDevcChrgEnbl_B_Rq=active(界面可显示)
(或yfdbus_send AI.lv.ipcl.out vip2gip_VehicleNetwork 0x02,0x21,0x40,0x10,0x21,0x00,0x00,0x01）</v>
      </c>
      <c r="H185" s="33" t="str">
        <v>1.718提示“密码输入次数已经超过最大限制，5分钟后可再次输入”
U611提示“密码输入次数已经超过最大限制，密码输入正在5分钟锁定中”</v>
      </c>
      <c r="I185" s="33" t="str">
        <v>PASS</v>
      </c>
      <c r="J185" s="33"/>
      <c r="K185" s="67"/>
      <c r="L185" s="67">
        <v>718</v>
      </c>
      <c r="M185" s="67" t="str">
        <v>NA</v>
      </c>
      <c r="N185" s="67">
        <v>611</v>
      </c>
      <c r="O185" s="61"/>
      <c r="P185" s="67"/>
      <c r="Q185" s="67"/>
      <c r="R185" s="67"/>
      <c r="S185" s="67"/>
    </row>
    <row customHeight="true" ht="32" r="186">
      <c r="A186" s="33" t="str">
        <v>Paak_132</v>
      </c>
      <c r="B186" s="33" t="str">
        <v>SYNC+_0106</v>
      </c>
      <c r="C186" s="33" t="str">
        <v>5-1.1返回上一级</v>
      </c>
      <c r="D186" s="33" t="str">
        <v>密码输入5分钟锁定，车辆启动后，界面返回正确</v>
      </c>
      <c r="E186" s="33" t="str">
        <v>P2</v>
      </c>
      <c r="F186" s="33" t="str">
        <v>1.车机正常
2.提示“密码输入次数已经超过最大限制，5分钟后可再次输入”
先输入弹出最大限制输入框
yfdbus_send AI.lv.ipcl.out vip2gip_VehicleNetwork 0x02,0x21,0x40,0x10,0x23,0x00,0x00,0x01
再调出显示输入密码0x38D,IgnPsswrdDsply_B_Rq =active，PrsnlDevcChrgEnbl_B_Rq=active(界面可显示)</v>
      </c>
      <c r="G186" s="33" t="str">
        <v>1.车辆启动，IG=RUN</v>
      </c>
      <c r="H186" s="33" t="str">
        <v>1.界面返回前页</v>
      </c>
      <c r="I186" s="33" t="str">
        <v>PASS</v>
      </c>
      <c r="J186" s="33"/>
      <c r="K186" s="67"/>
      <c r="L186" s="67">
        <v>718</v>
      </c>
      <c r="M186" s="67" t="str">
        <v>NA</v>
      </c>
      <c r="N186" s="67">
        <v>611</v>
      </c>
      <c r="O186" s="61"/>
      <c r="P186" s="67"/>
      <c r="Q186" s="67"/>
      <c r="R186" s="67"/>
      <c r="S186" s="67"/>
    </row>
    <row customHeight="true" ht="32" r="187">
      <c r="A187" s="33" t="str">
        <v>Paak_133</v>
      </c>
      <c r="B187" s="33" t="str">
        <v>SYNC+_0106</v>
      </c>
      <c r="C187" s="33" t="str">
        <v>5-1.1返回上一级</v>
      </c>
      <c r="D187" s="33" t="str">
        <v>点火开关锁定，Delay accessory已启用，界面返回前页</v>
      </c>
      <c r="E187" s="33" t="str">
        <v>P2</v>
      </c>
      <c r="F187" s="33" t="str">
        <v>1.车机正常
再调出显示输入密码0x38D,IgnPsswrdDsply_B_Rq =active，PrsnlDevcChrgEnbl_B_Rq=active(界面可显示)
2.提示“密码输入次数已经超过最大限制，5分钟后可再次输入”
次数会减少
yfdbus_send AI.lv.ipcl.out vip2gip_VehicleNetwork 0x02,0x21,0x70,0x22,0x05,0x00,0x00,0xBA,0x32,0x01,0x00,0x02,0x10,0x001</v>
      </c>
      <c r="G187" s="33" t="str">
        <v>1.Delay accessory已启用
3B2 Delay_Accy=on</v>
      </c>
      <c r="H187" s="33" t="str">
        <v>1.界面返回前页</v>
      </c>
      <c r="I187" s="33" t="str">
        <v>PASS</v>
      </c>
      <c r="J187" s="33"/>
      <c r="K187" s="67"/>
      <c r="L187" s="67">
        <v>718</v>
      </c>
      <c r="M187" s="67" t="str">
        <v>NA</v>
      </c>
      <c r="N187" s="67">
        <v>611</v>
      </c>
      <c r="O187" s="61"/>
      <c r="P187" s="67"/>
      <c r="Q187" s="67"/>
      <c r="R187" s="67"/>
      <c r="S187" s="67"/>
    </row>
    <row customHeight="true" ht="32" r="188">
      <c r="A188" s="33" t="str">
        <v>Paak_134</v>
      </c>
      <c r="B188" s="33" t="str">
        <v>SYNC+_0106</v>
      </c>
      <c r="C188" s="33" t="str">
        <v>5-1.1返回上一级</v>
      </c>
      <c r="D188" s="33" t="str">
        <v>点火开关锁定，extended play已启用，界面返回前页</v>
      </c>
      <c r="E188" s="33" t="str">
        <v>P2</v>
      </c>
      <c r="F188" s="33" t="str">
        <v>1.车机正常
2.提示“密码输入次数已经超过最大限制，5分钟后可再次输入”</v>
      </c>
      <c r="G188" s="33" t="str">
        <v>1.extended play已启用（音量调节的按扭向下按状态）
【实车上：按power键，开车门，先进入Standardby模式，再按照EP键进入到EP模式。
台架：IG=off，delay_Acc=off，如果连接BCM，需要将设备熄火状态，再按EP键】
</v>
      </c>
      <c r="H188" s="33" t="str">
        <v>1.界面返回前页</v>
      </c>
      <c r="I188" s="33" t="str">
        <v>PASS</v>
      </c>
      <c r="J188" s="33"/>
      <c r="K188" s="67"/>
      <c r="L188" s="67">
        <v>718</v>
      </c>
      <c r="M188" s="67" t="str">
        <v>NA</v>
      </c>
      <c r="N188" s="67">
        <v>611</v>
      </c>
      <c r="O188" s="61"/>
      <c r="P188" s="67"/>
      <c r="Q188" s="67"/>
      <c r="R188" s="67"/>
      <c r="S188" s="67"/>
    </row>
    <row customHeight="true" ht="32" r="189">
      <c r="A189" s="33" t="str">
        <v>Paak_136</v>
      </c>
      <c r="B189" s="33" t="str">
        <v>SYNC+_0106</v>
      </c>
      <c r="C189" s="33" t="str">
        <v>5-2备用车辆启动密码输入页（无这状态栏和导航栏）</v>
      </c>
      <c r="D189" s="33" t="str">
        <v>备用车辆启动密码输入页</v>
      </c>
      <c r="E189" s="33" t="str">
        <v>P1</v>
      </c>
      <c r="F189" s="33" t="str">
        <v>1.车机正常
2.车辆连接开启
3.车辆熄火，且在P档
3B2，IG=off &amp; delay_acc=off
230，GearLvrPos_D_Actl = P档</v>
      </c>
      <c r="G189" s="33" t="str">
        <v>1.按下启动键/踩刹车踏板
038D,IgnPsswrdDsply_B_Rq =active
PrsnlDevcChrgEnbl_B_Rq=active（active时，才能后台连接到adb）</v>
      </c>
      <c r="H189" s="33" t="str">
        <v>1.进入备用车辆启动密码输入页</v>
      </c>
      <c r="I189" s="33" t="str">
        <v>PASS</v>
      </c>
      <c r="J189" s="33"/>
      <c r="K189" s="67"/>
      <c r="L189" s="67">
        <v>718</v>
      </c>
      <c r="M189" s="67" t="str">
        <v>NA</v>
      </c>
      <c r="N189" s="67">
        <v>611</v>
      </c>
      <c r="O189" s="61"/>
      <c r="P189" s="67"/>
      <c r="Q189" s="67"/>
      <c r="R189" s="67"/>
      <c r="S189" s="67"/>
    </row>
    <row customHeight="true" ht="32" r="190">
      <c r="A190" s="33" t="str">
        <v>Paak_137</v>
      </c>
      <c r="B190" s="33" t="str">
        <v>SYNC+_0106</v>
      </c>
      <c r="C190" s="114" t="str">
        <v>5-3 输入密码（无状态栏和导航栏）</v>
      </c>
      <c r="D190" s="33" t="str">
        <v>三个条件不满足时，进入到密码输入框，无关闭按扭X</v>
      </c>
      <c r="E190" s="114" t="str">
        <v>P1</v>
      </c>
      <c r="F190" s="114" t="str">
        <v>1.车机正常，进入EP模式，把BCM拨掉，IG=off&amp;acc=off，按硬按扭中音开头，进入EP模式
2.IG=off&amp;Acc_delay=off&amp;extend_day=off 且在P档</v>
      </c>
      <c r="G190" s="114" t="str">
        <v>1.查看界面显示
038D,IgnPsswrdDsply_B_Rq =active
PrsnlDevcChrgEnbl_B_Rq=active（active时，才能后台连接到adb）</v>
      </c>
      <c r="H190" s="33" t="str">
        <v>1.进入是请输入密码界面，界面显示密码输入框，倒计时30秒、确定按钮
左上角没有按扭叉X</v>
      </c>
      <c r="I190" s="33" t="str">
        <v>PASS</v>
      </c>
      <c r="J190" s="33"/>
      <c r="K190" s="67"/>
      <c r="L190" s="67">
        <v>718</v>
      </c>
      <c r="M190" s="67" t="str">
        <v>NA</v>
      </c>
      <c r="N190" s="67">
        <v>611</v>
      </c>
      <c r="O190" s="61"/>
      <c r="P190" s="67"/>
      <c r="Q190" s="67"/>
      <c r="R190" s="67"/>
      <c r="S190" s="67"/>
    </row>
    <row customHeight="true" ht="32" r="191">
      <c r="A191" s="33" t="str">
        <v>Paak_138</v>
      </c>
      <c r="B191" s="33" t="str">
        <v>SYNC+_0106</v>
      </c>
      <c r="C191" s="33" t="str">
        <v>5-3 输入密码（无状态栏和导航栏）</v>
      </c>
      <c r="D191" s="114" t="str">
        <v>车辆已启动，使用智能备用密钥，密码成功</v>
      </c>
      <c r="E191" s="33" t="str">
        <v>P1</v>
      </c>
      <c r="F191" s="114" t="str">
        <v>1.车机正常，车辆已启动
先发送信号，进入到密码输入框
2.车辆熄火，且在P档
3B2，IG=off &amp; delay_acc=off
230，GearLvrPos_D_Actl = P档
0x38D,IgnPsswrdDsply_B_Rq =active，PrsnlDevcChrgEnbl_B_Rq=active(界面可显示)
再发送车辆已经启动，167，PwPckTq_D_Stat=1/3（注意，需要从0变化为1或3）</v>
      </c>
      <c r="G191" s="114" t="str">
        <v>1.30s内输入正确密码，查看显示
yfdbus_send AI.lv.ipcl.out vip2gip_VehicleNetwork 0x02,0x21,0x70,0x22,0x05,0x00,0x00,0xBA,0x32,0x01,0x00,0x02,0x0F,0x00</v>
      </c>
      <c r="H191" s="114" t="str">
        <v>1.显示密码正确弹窗"密码正确，车辆已成功解锁"</v>
      </c>
      <c r="I191" s="33" t="str">
        <v>PASS</v>
      </c>
      <c r="J191" s="33"/>
      <c r="K191" s="67"/>
      <c r="L191" s="67">
        <v>718</v>
      </c>
      <c r="M191" s="67" t="str">
        <v>NA</v>
      </c>
      <c r="N191" s="67">
        <v>611</v>
      </c>
      <c r="O191" s="61"/>
      <c r="P191" s="67"/>
      <c r="Q191" s="67"/>
      <c r="R191" s="67"/>
      <c r="S191" s="67"/>
    </row>
    <row customHeight="true" ht="32" r="192">
      <c r="A192" s="33" t="str">
        <v>Paak_138</v>
      </c>
      <c r="B192" s="33" t="str">
        <v>SYNC+_0106</v>
      </c>
      <c r="C192" s="33" t="str">
        <v>5-3 输入密码（无状态栏和导航栏）</v>
      </c>
      <c r="D192" s="114" t="str">
        <v>车辆未启动时，密码成功后，提示正确</v>
      </c>
      <c r="E192" s="33" t="str">
        <v>P1</v>
      </c>
      <c r="F192" s="114" t="str">
        <v>1.车机正常，车辆未启动 ，先发送信号，进入到密码输入框
0x38D,PrsnlDevcChrgEnbl_B_Rq=active（active时，才能后台连接到adb
再发送车辆已经启动</v>
      </c>
      <c r="G192" s="114" t="str">
        <v>1.30s内输入正确密码，查看显示</v>
      </c>
      <c r="H192" s="114" t="str">
        <v>1.显示密码正确弹窗"密码正确，车辆已成功解锁"，请在20秒之内启动车辆</v>
      </c>
      <c r="I192" s="33" t="str">
        <v>PASS</v>
      </c>
      <c r="J192" s="33"/>
      <c r="K192" s="67"/>
      <c r="L192" s="67">
        <v>718</v>
      </c>
      <c r="M192" s="67" t="str">
        <v>NA</v>
      </c>
      <c r="N192" s="67">
        <v>611</v>
      </c>
      <c r="O192" s="61"/>
      <c r="P192" s="67"/>
      <c r="Q192" s="67"/>
      <c r="R192" s="67"/>
      <c r="S192" s="67"/>
    </row>
    <row customHeight="true" ht="32" r="193">
      <c r="A193" s="33" t="str">
        <v>Paak_139</v>
      </c>
      <c r="B193" s="33" t="str">
        <v>SYNC+_0106</v>
      </c>
      <c r="C193" s="33" t="str">
        <v>5-3 输入密码（无状态栏和导航栏）</v>
      </c>
      <c r="D193" s="114" t="str">
        <v>IG从off变为RUN，密码输入框左上角会出现叉X</v>
      </c>
      <c r="E193" s="33" t="str">
        <v>P2</v>
      </c>
      <c r="F193" s="114" t="str">
        <v>1.车机正常,IG=off
0x38D,IgnPsswrdDsply_B_Rq =active，PrsnlDevcChrgEnbl_B_Rq=active(界面可显示)
（或yfdbus_send AI.lv.ipcl.out vip2gip_VehicleNetwork 0x02,0x21,0x40,0x10,0x21,0x00,0x00,0x01）
2.输入密码界面，30s内倒计时</v>
      </c>
      <c r="G193" s="114" t="str">
        <v>1.车辆启动状态，IG=RUN
则会出现关闭按扭（可以从start--&gt;run）
2.点击右上角关闭按扭</v>
      </c>
      <c r="H193" s="114" t="str">
        <v>1.返回主页</v>
      </c>
      <c r="I193" s="33" t="str">
        <v>PASS</v>
      </c>
      <c r="J193" s="33"/>
      <c r="K193" s="67"/>
      <c r="L193" s="67">
        <v>718</v>
      </c>
      <c r="M193" s="67" t="str">
        <v>NA</v>
      </c>
      <c r="N193" s="67">
        <v>611</v>
      </c>
      <c r="O193" s="61"/>
      <c r="P193" s="67"/>
      <c r="Q193" s="67"/>
      <c r="R193" s="67"/>
      <c r="S193" s="67"/>
    </row>
    <row customHeight="true" ht="32" r="194">
      <c r="A194" s="33" t="str">
        <v>Paak_139</v>
      </c>
      <c r="B194" s="33" t="str">
        <v>SYNC+_0106</v>
      </c>
      <c r="C194" s="33" t="str">
        <v>5-3 输入密码（无状态栏和导航栏）</v>
      </c>
      <c r="D194" s="114" t="str">
        <v>delay_acc变为on，密码输入框左上角会出现叉X</v>
      </c>
      <c r="E194" s="33" t="str">
        <v>P3</v>
      </c>
      <c r="F194" s="114" t="str">
        <v>1.车机正常,
2.输入密码界面，30s内倒计时</v>
      </c>
      <c r="G194" s="114" t="str">
        <v>1.车辆启动状态，delay_acc=on
则会出现关闭按扭
2.点击右上角关闭按扭</v>
      </c>
      <c r="H194" s="114" t="str">
        <v>1.返回主页</v>
      </c>
      <c r="I194" s="33" t="str">
        <v>PASS</v>
      </c>
      <c r="J194" s="33"/>
      <c r="K194" s="67"/>
      <c r="L194" s="67">
        <v>718</v>
      </c>
      <c r="M194" s="67" t="str">
        <v>NA</v>
      </c>
      <c r="N194" s="67">
        <v>611</v>
      </c>
      <c r="O194" s="61"/>
      <c r="P194" s="67"/>
      <c r="Q194" s="67"/>
      <c r="R194" s="67"/>
      <c r="S194" s="67"/>
    </row>
    <row customHeight="true" ht="32" r="195">
      <c r="A195" s="33" t="str">
        <v>Paak_139</v>
      </c>
      <c r="B195" s="33" t="str">
        <v>SYNC+_0106</v>
      </c>
      <c r="C195" s="33" t="str">
        <v>5-3 输入密码（无状态栏和导航栏）</v>
      </c>
      <c r="D195" s="114" t="str">
        <v>extend_play变为on，密码输入框左上角会出现叉X</v>
      </c>
      <c r="E195" s="33" t="str">
        <v>P3</v>
      </c>
      <c r="F195" s="114" t="str">
        <v>1.车机正常,IG=off
0x38D,IgnPsswrdDsply_B_Rq =active，PrsnlDevcChrgEnbl_B_Rq=active(界面可显示)
（或yfdbus_send AI.lv.ipcl.out vip2gip_VehicleNetwork 0x02,0x21,0x40,0x10,0x21,0x00,0x00,0x01）
2.输入密码界面，30s内倒计时</v>
      </c>
      <c r="G195" s="114" t="str">
        <v>1.车辆启动状态，extend_play变为on
则会出现关闭按扭
2.点击右上角关闭按扭</v>
      </c>
      <c r="H195" s="114" t="str">
        <v>1.返回主页</v>
      </c>
      <c r="I195" s="33" t="str">
        <v>PASS</v>
      </c>
      <c r="J195" s="33"/>
      <c r="K195" s="67"/>
      <c r="L195" s="67">
        <v>718</v>
      </c>
      <c r="M195" s="67" t="str">
        <v>NA</v>
      </c>
      <c r="N195" s="67">
        <v>611</v>
      </c>
      <c r="O195" s="61"/>
      <c r="P195" s="67"/>
      <c r="Q195" s="67"/>
      <c r="R195" s="67"/>
      <c r="S195" s="67"/>
    </row>
    <row customHeight="true" ht="32" r="196">
      <c r="A196" s="33" t="str">
        <v>Paak_140</v>
      </c>
      <c r="B196" s="33" t="str">
        <v>SYNC+_0106</v>
      </c>
      <c r="C196" s="33" t="str">
        <v>5-3 输入密码（无状态栏和导航栏）</v>
      </c>
      <c r="D196" s="114" t="str">
        <v>密码输入界面超过30秒后，IG=RUN，可以直接返回主页</v>
      </c>
      <c r="E196" s="33" t="str">
        <v>P2</v>
      </c>
      <c r="F196" s="114" t="str">
        <v>1.车机正常
2.输入密码界面，一直不输入密码，30s后</v>
      </c>
      <c r="G196" s="114" t="str">
        <v>1.IG=RUN已启用，查看显示
3B2 IG=RUN</v>
      </c>
      <c r="H196" s="114" t="str">
        <v>1.返回主页</v>
      </c>
      <c r="I196" s="33" t="str">
        <v>PASS</v>
      </c>
      <c r="J196" s="33"/>
      <c r="K196" s="67"/>
      <c r="L196" s="67">
        <v>718</v>
      </c>
      <c r="M196" s="67" t="str">
        <v>NA</v>
      </c>
      <c r="N196" s="67">
        <v>611</v>
      </c>
      <c r="O196" s="61"/>
      <c r="P196" s="67"/>
      <c r="Q196" s="67"/>
      <c r="R196" s="67"/>
      <c r="S196" s="67"/>
    </row>
    <row customHeight="true" ht="32" r="197">
      <c r="A197" s="33" t="str">
        <v>Paak_142</v>
      </c>
      <c r="B197" s="33" t="str">
        <v>SYNC+_0106</v>
      </c>
      <c r="C197" s="33" t="str">
        <v>5-2.toast 提示</v>
      </c>
      <c r="D197" s="114" t="str">
        <v>进入请输入密码界面输入密码后，超时无返回toast弹窗正确</v>
      </c>
      <c r="E197" s="33" t="str">
        <v>P2</v>
      </c>
      <c r="F197" s="33" t="str">
        <v>1.车机正常
2.系统正常0x38D,IgnPsswrdDsply_B_Rq =active，PrsnlDevcChrgEnbl_B_Rq=active(界面可显示)</v>
      </c>
      <c r="G197" s="114" t="str">
        <v>1.输入密码，点击确认，无任何输入（与蓝牙模块连接是否超时30s）
2.查看返回界面</v>
      </c>
      <c r="H197" s="33" t="s">
        <v>16</v>
      </c>
      <c r="I197" s="33" t="str">
        <v>PASS</v>
      </c>
      <c r="J197" s="33"/>
      <c r="K197" s="67"/>
      <c r="L197" s="67">
        <v>718</v>
      </c>
      <c r="M197" s="67" t="str">
        <v>NA</v>
      </c>
      <c r="N197" s="67">
        <v>611</v>
      </c>
      <c r="O197" s="61"/>
      <c r="P197" s="67"/>
      <c r="Q197" s="67"/>
      <c r="R197" s="67"/>
      <c r="S197" s="67"/>
    </row>
    <row customHeight="true" ht="32" r="198">
      <c r="A198" s="33" t="str">
        <v>Paak_143</v>
      </c>
      <c r="B198" s="33" t="str">
        <v>SYNC+_0106</v>
      </c>
      <c r="C198" s="33" t="str">
        <v>5-3.1密码正确且车辆已启动</v>
      </c>
      <c r="D198" s="33" t="str">
        <v>密码正确且车辆已启动时，提示密码成功</v>
      </c>
      <c r="E198" s="33" t="str">
        <v>P1</v>
      </c>
      <c r="F198" s="114" t="str">
        <v>1.车机正常，167，PwPckTq_D_Stat=1/3（密码输入框时，信号有变化才能被接收到）
2.系统正常0x38D,IgnPsswrdDsply_B_Rq =active，PrsnlDevcChrgEnbl_B_Rq=active(界面可显示)
DISPLAY 
yfdbus_send AI.lv.ipcl.out vip2gip_VehicleNetwork 0x02,0x21,0x40,0x10,0x21,0x00,0x00,0x01进入到密码输入界面
3.密码输入正确</v>
      </c>
      <c r="G198" s="114" t="str">
        <v>1.30s内输入正确密码，查看显示
yfdbus_send AI.lv.ipcl.out vip2gip_VehicleNetwork 0x02,0x21,0x70,0x22,0x05,0x00,0x00,0xBA,0x32,0x01,0x00,0x02,0x0F,0x00</v>
      </c>
      <c r="H198" s="114" t="str">
        <v>1.提示“密码正确，车辆已成功解锁”，弹窗持续3秒钟</v>
      </c>
      <c r="I198" s="33" t="str">
        <v>PASS</v>
      </c>
      <c r="J198" s="33"/>
      <c r="K198" s="67"/>
      <c r="L198" s="67"/>
      <c r="M198" s="67"/>
      <c r="N198" s="67">
        <v>611</v>
      </c>
      <c r="O198" s="61"/>
      <c r="P198" s="67"/>
      <c r="Q198" s="67"/>
      <c r="R198" s="67"/>
      <c r="S198" s="67"/>
    </row>
    <row customHeight="true" ht="32" r="199">
      <c r="A199" s="33" t="str">
        <v>Paak_144</v>
      </c>
      <c r="B199" s="33" t="str">
        <v>SYNC+_0106</v>
      </c>
      <c r="C199" s="33" t="str">
        <v>5-3.2密码正确且车辆未启动</v>
      </c>
      <c r="D199" s="114" t="str">
        <v>车辆未启动时，输入密码正确提示正确</v>
      </c>
      <c r="E199" s="33" t="str">
        <v>P1</v>
      </c>
      <c r="F199" s="114" t="str">
        <v>1.车辆未启动，167，PwPckTq_D_Stat=0
2.系统正常
DISPLAY 
yfdbus_send AI.lv.ipcl.out vip2gip_VehicleNetwork 0x02,0x21,0x40,0x10,0x21,0x00,0x00,0x01进入到密码输入界面
3.密码输入正确</v>
      </c>
      <c r="G199" s="114" t="str">
        <v>1.30s内输入正确密码，查看显示
yfdbus_send AI.lv.ipcl.out vip2gip_VehicleNetwork 0x02,0x21,0x70,0x22,0x05,0x00,0x00,0xBA,0x32,0x01,0x00,0x02,0x0F,0x00</v>
      </c>
      <c r="H199" s="114" t="str">
        <v>1.密码正确，车辆已成功解锁请在20秒之内启动车辆</v>
      </c>
      <c r="I199" s="33" t="str">
        <v>PASS</v>
      </c>
      <c r="J199" s="33"/>
      <c r="K199" s="67"/>
      <c r="L199" s="67">
        <v>718</v>
      </c>
      <c r="M199" s="67" t="str">
        <v>NA</v>
      </c>
      <c r="N199" s="67">
        <v>611</v>
      </c>
      <c r="O199" s="61"/>
      <c r="P199" s="67"/>
      <c r="Q199" s="67"/>
      <c r="R199" s="67"/>
      <c r="S199" s="67"/>
      <c r="T199" s="116"/>
    </row>
    <row customHeight="true" ht="32" r="200">
      <c r="A200" s="33" t="str">
        <v>Paak_145</v>
      </c>
      <c r="B200" s="33" t="str">
        <v>SYNC+_0106</v>
      </c>
      <c r="C200" s="33" t="str">
        <v>5-3.2密码正确且车辆未启动</v>
      </c>
      <c r="D200" s="114" t="str">
        <v>车辆未启动时，输入正确密码后，20秒内启动车辆IG=RUN</v>
      </c>
      <c r="E200" s="33" t="str">
        <v>P2</v>
      </c>
      <c r="F200" s="114" t="str">
        <v>1.车辆未启动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v>
      </c>
      <c r="G200" s="114" t="str">
        <v>1.出现弹窗“车辆已成功解锁请在20秒之内启动车辆”
2.20s之内查看显示，启动车辆
IG=RUN
【不是167，PwPckTq_D_Stat=1 or 3（信号需要有变化才能接收到）】</v>
      </c>
      <c r="H200" s="114" t="str">
        <v>1.浮窗消失、显示前一个页面</v>
      </c>
      <c r="I200" s="33" t="str">
        <v>PASS</v>
      </c>
      <c r="J200" s="33"/>
      <c r="K200" s="67"/>
      <c r="L200" s="67">
        <v>718</v>
      </c>
      <c r="M200" s="67" t="str">
        <v>NA</v>
      </c>
      <c r="N200" s="67">
        <v>611</v>
      </c>
      <c r="O200" s="61"/>
      <c r="P200" s="67"/>
      <c r="Q200" s="67"/>
      <c r="R200" s="67"/>
      <c r="S200" s="67"/>
    </row>
    <row customHeight="true" ht="32" r="201">
      <c r="A201" s="33" t="str">
        <v>Paak_146</v>
      </c>
      <c r="B201" s="33" t="str">
        <v>SYNC+_0106</v>
      </c>
      <c r="C201" s="33" t="str">
        <v>5-3.2密码正确且车辆未启动</v>
      </c>
      <c r="D201" s="114" t="str">
        <v>车辆未启动时，输入正确密码后，20秒内delay accessory启动后显示正确</v>
      </c>
      <c r="E201" s="33" t="str">
        <v>P2</v>
      </c>
      <c r="F201" s="114" t="str">
        <v>1.车辆未启动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v>
      </c>
      <c r="G201" s="114" t="str">
        <v>1.20s内delay accessory已启用</v>
      </c>
      <c r="H201" s="114" t="str">
        <v>1.浮窗消失、显示前一个页面</v>
      </c>
      <c r="I201" s="33" t="str">
        <v>PASS</v>
      </c>
      <c r="J201" s="33"/>
      <c r="K201" s="67"/>
      <c r="L201" s="67">
        <v>718</v>
      </c>
      <c r="M201" s="67" t="str">
        <v>NA</v>
      </c>
      <c r="N201" s="67">
        <v>611</v>
      </c>
      <c r="O201" s="61"/>
      <c r="P201" s="67"/>
      <c r="Q201" s="67"/>
      <c r="R201" s="67"/>
      <c r="S201" s="67"/>
    </row>
    <row customHeight="true" ht="32" r="202">
      <c r="A202" s="33" t="str">
        <v>Paak_147</v>
      </c>
      <c r="B202" s="33" t="str">
        <v>SYNC+_0106</v>
      </c>
      <c r="C202" s="33" t="str">
        <v>5-3.2密码正确且车辆未启动</v>
      </c>
      <c r="D202" s="114" t="str">
        <v>车辆未启动时，输入正确密码后，20秒内extended play启动后显示正确</v>
      </c>
      <c r="E202" s="33" t="str">
        <v>P2</v>
      </c>
      <c r="F202" s="114" t="str">
        <v>1.车辆未启动
2.系统正常
yfdbus_send AI.lv.ipcl.out vip2gip_VehicleNetwork 0x02,0x21,0x40,0x10,0x21,0x00,0x00,0x01
车辆设置为未启动是167，PwPckTq_D_Stat=0
3.密码输入正确
yfdbus_send AI.lv.ipcl.out vip2gip_VehicleNetwork 0x02,0x21,0x70,0x22,0x05,0x00,0x00,0xBA,0x32,0x01,0x00,0x02,0x0F,0x00</v>
      </c>
      <c r="G202" s="114" t="str">
        <v>1.20s之内，extended play已启用（音量调节的按扭向下按状态）
查看界面显示
【实车上：按power键，开车门，先进入Standardby模式，再按照EP键进入到EP模式。
台架：IG=off，delay_Acc=off，如果连接BCM，需要将设备熄火状态，再按EP键】</v>
      </c>
      <c r="H202" s="114" t="str">
        <v>1.浮窗消失、显示前一个页面</v>
      </c>
      <c r="I202" s="33" t="str">
        <v>PASS</v>
      </c>
      <c r="J202" s="33"/>
      <c r="K202" s="67"/>
      <c r="L202" s="67">
        <v>718</v>
      </c>
      <c r="M202" s="67" t="str">
        <v>NA</v>
      </c>
      <c r="N202" s="67">
        <v>611</v>
      </c>
      <c r="O202" s="61"/>
      <c r="P202" s="67"/>
      <c r="Q202" s="67"/>
      <c r="R202" s="67"/>
      <c r="S202" s="67"/>
    </row>
    <row customHeight="true" ht="32" r="203">
      <c r="A203" s="33" t="str">
        <v>Paak_149</v>
      </c>
      <c r="B203" s="33" t="str">
        <v>SYNC+_0106</v>
      </c>
      <c r="C203" s="33" t="str">
        <v>5-4 密钥重试小于5次（无状态栏和导航栏）</v>
      </c>
      <c r="D203" s="114" t="str">
        <v>使用智能备用密钥输入密码错误1次</v>
      </c>
      <c r="E203" s="33" t="str">
        <v>P2</v>
      </c>
      <c r="F203" s="114" t="str">
        <v>1.车机正常
2.系统正常
3.密码输入1次错误</v>
      </c>
      <c r="G203" s="114" t="str">
        <v>1.查看显示
0x38D,IgnPsswrdDsply_B_Rq =active，PrsnlDevcChrgEnbl_B_Rq=active(界面可显示)
2.次数会减少
yfdbus_send AI.lv.ipcl.out vip2gip_VehicleNetwork 0x02,0x21,0x70,0x22,0x05,0x00,0x00,0xBA,0x32,0x01,0x00,0x02,0x10,0x00</v>
      </c>
      <c r="H203" s="114" t="str">
        <v>1.显示密码输入框提示文字密码错误，还能尝试4次</v>
      </c>
      <c r="I203" s="33" t="str">
        <v>PASS</v>
      </c>
      <c r="J203" s="33"/>
      <c r="K203" s="67"/>
      <c r="L203" s="67">
        <v>718</v>
      </c>
      <c r="M203" s="67" t="str">
        <v>NA</v>
      </c>
      <c r="N203" s="67">
        <v>611</v>
      </c>
      <c r="O203" s="61"/>
      <c r="P203" s="67"/>
      <c r="Q203" s="67"/>
      <c r="R203" s="67"/>
      <c r="S203" s="67"/>
    </row>
    <row customHeight="true" ht="32" r="204">
      <c r="A204" s="33" t="str">
        <v>Paak_150</v>
      </c>
      <c r="B204" s="33" t="str">
        <v>SYNC+_0106</v>
      </c>
      <c r="C204" s="33" t="str">
        <v>5-4 密钥重试小于5次（无状态栏和导航栏）</v>
      </c>
      <c r="D204" s="114" t="str">
        <v>使用智能备用密钥输入密码错误超过5次</v>
      </c>
      <c r="E204" s="33" t="str">
        <v>P2</v>
      </c>
      <c r="F204" s="114" t="str">
        <v>1.车机正常
2.系统正常
3.密码输入大于5次错误</v>
      </c>
      <c r="G204" s="114" t="str">
        <v>1.查看显示
0x38D,IgnPsswrdDsply_B_Rq =active，PrsnlDevcChrgEnbl_B_Rq=active(界面可显示)
2.次数会减少，输入超过5次
yfdbus_send AI.lv.ipcl.out vip2gip_VehicleNetwork 0x02,0x21,0x70,0x22,0x05,0x00,0x00,0xBA,0x32,0x01,0x00,0x02,0x10,0x00</v>
      </c>
      <c r="H204" s="114" t="str">
        <v>1.界面显示文字提示“密码输入次数已超过最大限制，5分钟后可再次输入”</v>
      </c>
      <c r="I204" s="33" t="str">
        <v>PASS</v>
      </c>
      <c r="J204" s="33"/>
      <c r="K204" s="67"/>
      <c r="L204" s="67">
        <v>718</v>
      </c>
      <c r="M204" s="67" t="str">
        <v>NA</v>
      </c>
      <c r="N204" s="67">
        <v>611</v>
      </c>
      <c r="O204" s="61"/>
      <c r="P204" s="67"/>
      <c r="Q204" s="67"/>
      <c r="R204" s="67"/>
      <c r="S204" s="67"/>
    </row>
    <row customHeight="true" ht="32" r="205">
      <c r="A205" s="33" t="str">
        <v>Paak_150</v>
      </c>
      <c r="B205" s="33" t="str">
        <v>SYNC+_0106</v>
      </c>
      <c r="C205" s="33" t="str">
        <v>5-4 密钥重试小于5次（无状态栏和导航栏）</v>
      </c>
      <c r="D205" s="114" t="str">
        <v>5分钟可以输入的弹窗，需要接收到相关信号才会消失</v>
      </c>
      <c r="E205" s="33" t="str">
        <v>P2</v>
      </c>
      <c r="F205" s="114" t="str">
        <v>1.车机正常
2.系统正常
3.密码输入大于5次错误</v>
      </c>
      <c r="G205" s="114" t="str">
        <v>1.查看显示
0x38D,IgnPsswrdDsply_B_Rq =active，PrsnlDevcChrgEnbl_B_Rq=active(界面可显示)
2.次数会减少，输入超过5次
yfdbus_send AI.lv.ipcl.out vip2gip_VehicleNetwork 0x02,0x21,0x70,0x22,0x05,0x00,0x00,0xBA,0x32,0x01,0x00,0x02,0x10,0x00
3.输入yfdbus_send AI.lv.ipcl.out vip2gip_VehicleNetwork 0x02,0x21,0x40,0x10,0x23,0x00,0x00,0x01yfdbus_send AI.lv.ipcl.out vip2gip_VehicleNetwork 0x02,0x21,0x40,0x10,0x23,0x00,0x00,0x00信号（IgnPsswrdLckout_B_Stat），进行解锁</v>
      </c>
      <c r="H205" s="114" t="str">
        <v>2.界面显示文字提示“密码输入次数已超过最大限制，5分钟后可再次输入”
3.弹窗消失</v>
      </c>
      <c r="I205" s="33" t="str">
        <v>PASS</v>
      </c>
      <c r="J205" s="33"/>
      <c r="K205" s="67"/>
      <c r="L205" s="67">
        <v>718</v>
      </c>
      <c r="M205" s="67" t="str">
        <v>NA</v>
      </c>
      <c r="N205" s="67">
        <v>611</v>
      </c>
      <c r="O205" s="61"/>
      <c r="P205" s="67"/>
      <c r="Q205" s="67"/>
      <c r="R205" s="67"/>
      <c r="S205" s="67"/>
    </row>
    <row customHeight="true" ht="32" r="206">
      <c r="A206" s="33" t="str">
        <v>Paak_150</v>
      </c>
      <c r="B206" s="33" t="str">
        <v>SYNC+_0106</v>
      </c>
      <c r="C206" s="33" t="str">
        <v>密钥使用期间进入到STR状态</v>
      </c>
      <c r="D206" s="33" t="str">
        <v>创建智能备用密钥时进入STR状态，再次重启后在launcher界面（718特有）</v>
      </c>
      <c r="E206" s="33" t="str">
        <v>P0</v>
      </c>
      <c r="F206" s="33" t="str">
        <v>1.Power=RUN
2.0x38D,IgnPsswrdDsply_B_Rq =active，PrsnlDevcChrgEnbl_B_Rq=active(界面可显示)
3.3B2 IGN=RUN</v>
      </c>
      <c r="G206" s="33" t="str">
        <v>1.智能备用密钥密码输入界面
2.进入STR模式：3B2 IGN=OFF,Delay_CC=OFF，断开CAN信号
3.退出STR模式：3B2 IGN=RUN</v>
      </c>
      <c r="H206" s="114" t="str">
        <v>2.大概等待80s进入STR模式，电流应在60毫安左右（正常标准在10毫安）
3.IVI正常启动，打开后进入到launcher页面</v>
      </c>
      <c r="I206" s="33" t="str">
        <v>NA</v>
      </c>
      <c r="J206" s="33"/>
      <c r="K206" s="67"/>
      <c r="L206" s="67">
        <v>718</v>
      </c>
      <c r="M206" s="67" t="str">
        <v>NA</v>
      </c>
      <c r="N206" s="67">
        <v>611</v>
      </c>
      <c r="O206" s="61"/>
      <c r="P206" s="67"/>
      <c r="Q206" s="67"/>
      <c r="R206" s="67"/>
      <c r="S206" s="67"/>
    </row>
    <row customHeight="true" ht="32" r="207">
      <c r="A207" s="33" t="str">
        <v>Paak_150</v>
      </c>
      <c r="B207" s="33" t="str">
        <v>SYNC+_0106</v>
      </c>
      <c r="C207" s="33" t="str">
        <v>密钥使用期间进入到STR状态</v>
      </c>
      <c r="D207" s="33" t="str">
        <v>密码错误弹窗，进入STR状态，再次重启后弹窗消失（718特有）</v>
      </c>
      <c r="E207" s="33" t="str">
        <v>P0</v>
      </c>
      <c r="F207" s="33" t="str">
        <v>1.Power=RUN
2.0x38D,IgnPsswrdDsply_B_Rq =active，PrsnlDevcChrgEnbl_B_Rq=active(界面可显示)
3.3B2 IGN=RUN</v>
      </c>
      <c r="G207" s="33" t="str">
        <v>1.存在智能备用密钥错误弹窗
2.进入STR模式：3B2 IGN=OFF,Delay_CC=OFF，断开CAN信号
3.退出STR模式：3B2 IGN=RUN</v>
      </c>
      <c r="H207" s="114" t="str">
        <v>2.大概等待80s进入STR模式，电流应在60毫安左右（正常标准在10毫安）
3.IVI正常启动，打开后进入到launcher页面，弹窗消失</v>
      </c>
      <c r="I207" s="33" t="str">
        <v>NA</v>
      </c>
      <c r="J207" s="33"/>
      <c r="K207" s="67"/>
      <c r="L207" s="67">
        <v>718</v>
      </c>
      <c r="M207" s="67" t="str">
        <v>NA</v>
      </c>
      <c r="N207" s="67">
        <v>611</v>
      </c>
      <c r="O207" s="61"/>
      <c r="P207" s="67"/>
      <c r="Q207" s="67"/>
      <c r="R207" s="67"/>
      <c r="S207" s="67"/>
    </row>
    <row customHeight="true" ht="32" r="208">
      <c r="A208" s="33" t="str">
        <v>Paak_150</v>
      </c>
      <c r="B208" s="33" t="str">
        <v>SYNC+_0106</v>
      </c>
      <c r="C208" s="33" t="str">
        <v>密钥使用期间进入到STR状态</v>
      </c>
      <c r="D208" s="33" t="str">
        <v>进退STR状态，可重新设置智能备用密钥（718特有）</v>
      </c>
      <c r="E208" s="33" t="str">
        <v>P0</v>
      </c>
      <c r="F208" s="33" t="str">
        <v>1.Power=RUN
2.0x38D,IgnPsswrdDsply_B_Rq =active，PrsnlDevcChrgEnbl_B_Rq=active(界面可显示)
3.3B2 IGN=RUN</v>
      </c>
      <c r="G208" s="33" t="str">
        <v>1.已设置过智能备用密钥
2.进入STR模式：3B2 IGN=OFF,Delay_CC=OFF，断开CAN信号
3.退出STR模式：3B2 IGN=RUN
4.再次重置智能备用密钥</v>
      </c>
      <c r="H208" s="114" t="str">
        <v>2.大概等待80s进入STR模式，电流应在60毫安左右（正常标准在10毫安）
3.IVI正常启动，打开后进入到launcher页面，弹窗消失
4.智能备用密钥重置成功</v>
      </c>
      <c r="I208" s="33" t="str">
        <v>NA</v>
      </c>
      <c r="J208" s="33"/>
      <c r="K208" s="67"/>
      <c r="L208" s="67">
        <v>718</v>
      </c>
      <c r="M208" s="67" t="str">
        <v>NA</v>
      </c>
      <c r="N208" s="67">
        <v>611</v>
      </c>
      <c r="O208" s="61"/>
      <c r="P208" s="67"/>
      <c r="Q208" s="67"/>
      <c r="R208" s="67"/>
      <c r="S208" s="67"/>
    </row>
    <row customHeight="true" ht="32" r="209">
      <c r="A209" s="110" t="str">
        <v>.</v>
      </c>
      <c r="B209" s="110"/>
      <c r="C209" s="110" t="str">
        <v>车门解锁-实车</v>
      </c>
      <c r="D209" s="110"/>
      <c r="E209" s="110"/>
      <c r="F209" s="110"/>
      <c r="G209" s="110"/>
      <c r="H209" s="110"/>
      <c r="I209" s="110"/>
      <c r="J209" s="117"/>
      <c r="K209" s="111"/>
      <c r="L209" s="111"/>
      <c r="M209" s="111"/>
      <c r="N209" s="111"/>
      <c r="O209" s="109"/>
      <c r="P209" s="111"/>
      <c r="Q209" s="111"/>
      <c r="R209" s="111"/>
      <c r="S209" s="111"/>
    </row>
    <row customHeight="true" ht="32" r="210">
      <c r="A210" s="33" t="str">
        <v>..</v>
      </c>
      <c r="B210" s="33"/>
      <c r="C210" s="33" t="str">
        <v>车门解锁</v>
      </c>
      <c r="D210" s="33" t="str">
        <v>输入错误的原厂密码，报错：原厂密码不匹配</v>
      </c>
      <c r="E210" s="33" t="str">
        <v>P0</v>
      </c>
      <c r="F210" s="33" t="str">
        <v>1.车机正常
2.存在原厂密码
【实车上的原厂密码操作方法：
BCM读取：10 03
22 40 72
22 FD B6】</v>
      </c>
      <c r="G210" s="114" t="str">
        <v>1.输入错误的原厂密码</v>
      </c>
      <c r="H210" s="114" t="str">
        <v>1.提示用户“原厂密码不匹配”</v>
      </c>
      <c r="I210" s="33" t="str">
        <v>PASS</v>
      </c>
      <c r="J210" s="33"/>
      <c r="K210" s="67"/>
      <c r="L210" s="67">
        <v>718</v>
      </c>
      <c r="M210" s="67" t="str">
        <v>NA</v>
      </c>
      <c r="N210" s="67">
        <v>611</v>
      </c>
      <c r="O210" s="61"/>
      <c r="P210" s="67"/>
      <c r="Q210" s="67"/>
      <c r="R210" s="67"/>
      <c r="S210" s="67"/>
    </row>
    <row customHeight="true" ht="32" r="211">
      <c r="A211" s="33" t="str">
        <v>..</v>
      </c>
      <c r="B211" s="33"/>
      <c r="C211" s="33" t="str">
        <v>车门解锁</v>
      </c>
      <c r="D211" s="33" t="str">
        <v>连续多次输入错误的原厂密码，无异常</v>
      </c>
      <c r="E211" s="33" t="str">
        <v>P2</v>
      </c>
      <c r="F211" s="33" t="str">
        <v>1.车机正常
2.存在原厂密码
【实车上的原厂密码操作方法：
BCM读取：10 03
22 40 72
22 FD B6】</v>
      </c>
      <c r="G211" s="114" t="str">
        <v>1.连续多次输入错误的原厂密码，超过5次</v>
      </c>
      <c r="H211" s="114" t="str">
        <v>1.提示用户“原厂密码不匹配”，可正确弹窗无异常</v>
      </c>
      <c r="I211" s="33" t="str">
        <v>PASS</v>
      </c>
      <c r="J211" s="33"/>
      <c r="K211" s="67"/>
      <c r="L211" s="67">
        <v>718</v>
      </c>
      <c r="M211" s="67" t="str">
        <v>NA</v>
      </c>
      <c r="N211" s="67">
        <v>611</v>
      </c>
      <c r="O211" s="61"/>
      <c r="P211" s="67"/>
      <c r="Q211" s="67"/>
      <c r="R211" s="67"/>
      <c r="S211" s="67"/>
    </row>
    <row customHeight="true" ht="32" r="212">
      <c r="A212" s="33" t="str">
        <v>..</v>
      </c>
      <c r="B212" s="33"/>
      <c r="C212" s="33" t="str">
        <v>车门解锁</v>
      </c>
      <c r="D212" s="33" t="str">
        <v>创建车门解锁密码成功</v>
      </c>
      <c r="E212" s="33" t="str">
        <v>P1</v>
      </c>
      <c r="F212" s="33" t="str">
        <v>1.车机正常
2.进入车门解锁密码界面</v>
      </c>
      <c r="G212" s="33" t="str">
        <v>1.输入5位数字密码，点击“下一步”按钮按钮【U6按钮是“继续”】
2.添加未添加过的密码</v>
      </c>
      <c r="H212" s="33" t="str">
        <v>1.弹出弹窗提示“请选择添加或清除个人车门解锁密码”和“清除”、“添加”按钮。默认选中”添加“按扭【U6的UI中，没有默认选择按钮】
2.toast提示“个人车门解锁密码添加成功”，该密码添加成功</v>
      </c>
      <c r="I212" s="33" t="str">
        <v>PASS</v>
      </c>
      <c r="J212" s="33"/>
      <c r="K212" s="67"/>
      <c r="L212" s="67">
        <v>718</v>
      </c>
      <c r="M212" s="67" t="str">
        <v>NA</v>
      </c>
      <c r="N212" s="67">
        <v>611</v>
      </c>
      <c r="O212" s="61"/>
      <c r="P212" s="67"/>
      <c r="Q212" s="67"/>
      <c r="R212" s="67"/>
      <c r="S212" s="67"/>
    </row>
    <row customHeight="true" ht="32" r="213">
      <c r="A213" s="33" t="str">
        <v>..</v>
      </c>
      <c r="B213" s="33"/>
      <c r="C213" s="33" t="str">
        <v>车门解锁</v>
      </c>
      <c r="D213" s="33" t="str">
        <v>输入已经存在自己创建的密码，不提示“密码已被占用”</v>
      </c>
      <c r="E213" s="33" t="str">
        <v>P1</v>
      </c>
      <c r="F213" s="33" t="str">
        <v>1.车机正常
2.已经保存了一个车门解锁密码A</v>
      </c>
      <c r="G213" s="33" t="str">
        <v>1.输入被占用的密码A点击完成按钮</v>
      </c>
      <c r="H213" s="33" t="str">
        <v>1.保存成功</v>
      </c>
      <c r="I213" s="33" t="str">
        <v>PASS</v>
      </c>
      <c r="J213" s="33"/>
      <c r="K213" s="67"/>
      <c r="L213" s="67">
        <v>718</v>
      </c>
      <c r="M213" s="67" t="str">
        <v>NA</v>
      </c>
      <c r="N213" s="67">
        <v>611</v>
      </c>
      <c r="O213" s="61"/>
      <c r="P213" s="67"/>
      <c r="Q213" s="67"/>
      <c r="R213" s="67"/>
      <c r="S213" s="67"/>
    </row>
    <row customHeight="true" ht="32" r="214">
      <c r="A214" s="33" t="str">
        <v>..</v>
      </c>
      <c r="B214" s="33"/>
      <c r="C214" s="33" t="str">
        <v>车门解锁</v>
      </c>
      <c r="D214" s="33" t="str">
        <v>输入已经存在的原厂密码，提示“密码已被占用”</v>
      </c>
      <c r="E214" s="33" t="str">
        <v>P1</v>
      </c>
      <c r="F214" s="33" t="str">
        <v>1.车机正常
2.已知原厂密码A</v>
      </c>
      <c r="G214" s="33" t="str">
        <v>1.新建一个原厂密码，点击完成按钮</v>
      </c>
      <c r="H214" s="33" t="str">
        <v>1.弹出toast“该密码已被使用”</v>
      </c>
      <c r="I214" s="33" t="str">
        <v>PASS</v>
      </c>
      <c r="J214" s="33"/>
      <c r="K214" s="67"/>
      <c r="L214" s="67">
        <v>719</v>
      </c>
      <c r="M214" s="67" t="str">
        <v>NA</v>
      </c>
      <c r="N214" s="67">
        <v>612</v>
      </c>
      <c r="O214" s="61"/>
      <c r="P214" s="67"/>
      <c r="Q214" s="67"/>
      <c r="R214" s="67"/>
      <c r="S214" s="67"/>
    </row>
    <row customHeight="true" ht="32" r="215">
      <c r="A215" s="33" t="str">
        <v>..</v>
      </c>
      <c r="B215" s="33"/>
      <c r="C215" s="33" t="str">
        <v>车门解锁</v>
      </c>
      <c r="D215" s="33" t="str">
        <v>添加密码过程中，两次密码不一致，提示用户密码不匹配</v>
      </c>
      <c r="E215" s="33" t="str">
        <v>P3</v>
      </c>
      <c r="F215" s="33" t="str">
        <v>1.车机正常</v>
      </c>
      <c r="G215" s="33" t="str">
        <v>1.第一次输入密码1，再次确认时输入密码2，两个密码不匹配
2.点击“重新输入”按钮</v>
      </c>
      <c r="H215" s="33" t="str">
        <v>1.弹出弹窗“输入密码不匹配”和重新输入按钮
2.界面回到添加个人车门解锁密码界面</v>
      </c>
      <c r="I215" s="33" t="str">
        <v>PASS</v>
      </c>
      <c r="J215" s="33"/>
      <c r="K215" s="67"/>
      <c r="L215" s="67">
        <v>720</v>
      </c>
      <c r="M215" s="67" t="str">
        <v>NA</v>
      </c>
      <c r="N215" s="67">
        <v>613</v>
      </c>
      <c r="O215" s="61"/>
      <c r="P215" s="67"/>
      <c r="Q215" s="67"/>
      <c r="R215" s="67"/>
      <c r="S215" s="67"/>
    </row>
    <row customHeight="true" ht="32" r="216">
      <c r="A216" s="33" t="str">
        <v>..</v>
      </c>
      <c r="B216" s="33"/>
      <c r="C216" s="33" t="str">
        <v>车门解锁</v>
      </c>
      <c r="D216" s="33" t="str">
        <v>清除车门解锁密码选择取消</v>
      </c>
      <c r="E216" s="33" t="str">
        <v>P2</v>
      </c>
      <c r="F216" s="33" t="str">
        <v>1.车机正常，输入原厂密码后
2.进入“请选择添加或清除个人车门解锁密码”弹窗</v>
      </c>
      <c r="G216" s="33" t="str">
        <v>1.选择“清除”
2.点击“取消”按钮</v>
      </c>
      <c r="H216" s="33" t="str">
        <v>1.弹出弹窗“确定清除个人车门解锁密码？”显示“取消”“确定”按钮
2.密码未被清除</v>
      </c>
      <c r="I216" s="33" t="str">
        <v>PASS</v>
      </c>
      <c r="J216" s="33"/>
      <c r="K216" s="67"/>
      <c r="L216" s="67">
        <v>721</v>
      </c>
      <c r="M216" s="67" t="str">
        <v>NA</v>
      </c>
      <c r="N216" s="67">
        <v>614</v>
      </c>
      <c r="O216" s="61"/>
      <c r="P216" s="67"/>
      <c r="Q216" s="67"/>
      <c r="R216" s="67"/>
      <c r="S216" s="67"/>
    </row>
    <row customHeight="true" ht="32" r="217">
      <c r="A217" s="33" t="str">
        <v>..</v>
      </c>
      <c r="B217" s="33"/>
      <c r="C217" s="33" t="str">
        <v>车门解锁</v>
      </c>
      <c r="D217" s="33" t="str">
        <v>清除车门解锁密码成功</v>
      </c>
      <c r="E217" s="33" t="str">
        <v>P1</v>
      </c>
      <c r="F217" s="33" t="str">
        <v>1.车机正常，输入原厂密码后
2.进入“请选择添加或清除个人车门解锁密码”弹窗</v>
      </c>
      <c r="G217" s="33" t="str">
        <v>1.选择“清除”
2.点击“确定”按钮</v>
      </c>
      <c r="H217" s="33" t="str">
        <v>1.弹出弹窗“确定清除个人车门解锁密码？”显示“取消”“确定”按钮
2.密码已清除</v>
      </c>
      <c r="I217" s="33" t="str">
        <v>PASS</v>
      </c>
      <c r="J217" s="33"/>
      <c r="K217" s="67"/>
      <c r="L217" s="67">
        <v>722</v>
      </c>
      <c r="M217" s="67" t="str">
        <v>NA</v>
      </c>
      <c r="N217" s="67">
        <v>615</v>
      </c>
      <c r="O217" s="61"/>
      <c r="P217" s="67"/>
      <c r="Q217" s="67"/>
      <c r="R217" s="67"/>
      <c r="S217" s="67"/>
    </row>
    <row customHeight="true" ht="32" r="218">
      <c r="A218" s="33" t="str">
        <v>..</v>
      </c>
      <c r="B218" s="33"/>
      <c r="C218" s="33" t="str">
        <v>车门解锁</v>
      </c>
      <c r="D218" s="33" t="str">
        <v>清除车门解锁密码成功后，再次输入原来的密码，添加成功</v>
      </c>
      <c r="E218" s="33" t="str">
        <v>P2</v>
      </c>
      <c r="F218" s="33" t="str">
        <v>1.车机正常，已经存在密码A</v>
      </c>
      <c r="G218" s="33" t="str">
        <v>1.选择清窗车门解锁密码
2.再次添加密码A</v>
      </c>
      <c r="H218" s="33" t="str">
        <v>1.清除成功
2.密码添加成功，弹出正确的toast</v>
      </c>
      <c r="I218" s="33" t="str">
        <v>PASS</v>
      </c>
      <c r="J218" s="33"/>
      <c r="K218" s="67"/>
      <c r="L218" s="67">
        <v>723</v>
      </c>
      <c r="M218" s="67" t="str">
        <v>NA</v>
      </c>
      <c r="N218" s="67">
        <v>616</v>
      </c>
      <c r="O218" s="61"/>
      <c r="P218" s="67"/>
      <c r="Q218" s="67"/>
      <c r="R218" s="67"/>
      <c r="S218" s="67"/>
    </row>
    <row customHeight="true" ht="32" r="219">
      <c r="A219" s="33" t="str">
        <v>..</v>
      </c>
      <c r="B219" s="33"/>
      <c r="C219" s="33" t="str">
        <v>车门解锁</v>
      </c>
      <c r="D219" s="33" t="str">
        <v>车门解锁密码输入连续相同的数字，添加成功</v>
      </c>
      <c r="E219" s="33" t="str">
        <v>P3</v>
      </c>
      <c r="F219" s="33" t="str">
        <v>1.车机正常</v>
      </c>
      <c r="G219" s="33" t="str">
        <v>1.创建车门解锁密码，输入密码为连续的数字</v>
      </c>
      <c r="H219" s="33" t="str">
        <v>1.添加成功</v>
      </c>
      <c r="I219" s="33" t="str">
        <v>PASS</v>
      </c>
      <c r="J219" s="33"/>
      <c r="K219" s="67"/>
      <c r="L219" s="67">
        <v>724</v>
      </c>
      <c r="M219" s="67" t="str">
        <v>NA</v>
      </c>
      <c r="N219" s="67">
        <v>617</v>
      </c>
      <c r="O219" s="61"/>
      <c r="P219" s="67"/>
      <c r="Q219" s="67"/>
      <c r="R219" s="67"/>
      <c r="S219" s="67"/>
    </row>
    <row customHeight="true" ht="32" r="220">
      <c r="A220" s="110"/>
      <c r="B220" s="110"/>
      <c r="C220" s="110" t="str">
        <v>智能备用密钥-实车</v>
      </c>
      <c r="D220" s="110"/>
      <c r="E220" s="110"/>
      <c r="F220" s="110"/>
      <c r="G220" s="110"/>
      <c r="H220" s="110"/>
      <c r="I220" s="110"/>
      <c r="J220" s="110"/>
      <c r="K220" s="111"/>
      <c r="L220" s="111"/>
      <c r="M220" s="111"/>
      <c r="N220" s="111"/>
      <c r="O220" s="109"/>
      <c r="P220" s="111"/>
      <c r="Q220" s="111"/>
      <c r="R220" s="111"/>
      <c r="S220" s="111"/>
    </row>
    <row customHeight="true" ht="32" r="221">
      <c r="A221" s="33" t="str">
        <v>..</v>
      </c>
      <c r="B221" s="35" t="str">
        <v>SYNC+_0106</v>
      </c>
      <c r="C221" s="33" t="str">
        <v>智能备用密钥-创建</v>
      </c>
      <c r="D221" s="114" t="str">
        <v>已创建手机钥匙，未创建备用密钥时，重置和删除置灰</v>
      </c>
      <c r="E221" s="33" t="str">
        <v>P2</v>
      </c>
      <c r="F221" s="114" t="str">
        <v>1.车辆正常
2.BLEM配置正确、用户手机已在林肯之道登录账号且拿到授权
3.林肯之道APP上有智能备用密钥选项</v>
      </c>
      <c r="G221" s="114" t="str">
        <v>1.已创建手机钥匙，未创建备用密钥时，查看界面显示</v>
      </c>
      <c r="H221" s="114" t="str">
        <v>1.创建智能备用密钥可点击
重置和删除智能备用密钥置灰不可点击</v>
      </c>
      <c r="I221" s="33" t="str">
        <v>PASS</v>
      </c>
      <c r="J221" s="33"/>
      <c r="K221" s="33"/>
      <c r="L221" s="112">
        <v>718</v>
      </c>
      <c r="M221" s="67" t="str">
        <v>NA</v>
      </c>
      <c r="N221" s="67">
        <v>611</v>
      </c>
      <c r="O221" s="61"/>
      <c r="P221" s="67"/>
      <c r="Q221" s="67"/>
      <c r="R221" s="67"/>
      <c r="S221" s="67"/>
    </row>
    <row customHeight="true" ht="32" r="222">
      <c r="A222" s="33" t="str">
        <v>..</v>
      </c>
      <c r="B222" s="35" t="str">
        <v>SYNC+_0106</v>
      </c>
      <c r="C222" s="33" t="str">
        <v>智能备用密钥-创建</v>
      </c>
      <c r="D222" s="114" t="str">
        <v>已创建手机钥匙，已创建备用密钥时，重置和删除不置灰，可点击</v>
      </c>
      <c r="E222" s="33" t="str">
        <v>P2</v>
      </c>
      <c r="F222" s="114" t="str">
        <v>1.车辆正常
2.BLEM配置正确、用户手机已在林肯之道登录账号且拿到授权
3.林肯之道APP上有智能备用密钥选项</v>
      </c>
      <c r="G222" s="114" t="str">
        <v>1.已创建手机钥匙，已创建备用密钥时，查看界面显示</v>
      </c>
      <c r="H222" s="114" t="str">
        <v>1.创建智能备用密钥可点击
重置和删除智能备用密钥不置灰，可点击</v>
      </c>
      <c r="I222" s="33" t="str">
        <v>PASS</v>
      </c>
      <c r="J222" s="33"/>
      <c r="K222" s="33"/>
      <c r="L222" s="112">
        <v>718</v>
      </c>
      <c r="M222" s="67" t="str">
        <v>NA</v>
      </c>
      <c r="N222" s="67">
        <v>611</v>
      </c>
      <c r="O222" s="61"/>
      <c r="P222" s="67"/>
      <c r="Q222" s="67"/>
      <c r="R222" s="67"/>
      <c r="S222" s="67"/>
    </row>
    <row customHeight="true" ht="32" r="223">
      <c r="A223" s="33" t="str">
        <v>..</v>
      </c>
      <c r="B223" s="35" t="str">
        <v>SYNC+_0106</v>
      </c>
      <c r="C223" s="33" t="str">
        <v>智能备用密钥-创建</v>
      </c>
      <c r="D223" s="114" t="str">
        <v>车辆互联关闭，用户在手机设备上添加智能备用密钥后，立即创建的弹窗不出现</v>
      </c>
      <c r="E223" s="33" t="str">
        <v>P2</v>
      </c>
      <c r="F223" s="114" t="str">
        <v>1.车辆互联开关=关
2.BLEM配置正确、用户手机已在林肯之道登录账号且拿到授权
3.林肯之道APP上有智能备用密钥选项</v>
      </c>
      <c r="G223" s="114" t="str">
        <v>1.在手机上创建智能备用密钥</v>
      </c>
      <c r="H223" s="114" t="str">
        <v>1.创建失败，提示车辆互联未开启</v>
      </c>
      <c r="I223" s="113" t="str">
        <v>FAIL</v>
      </c>
      <c r="J223" s="113" t="str">
        <v>APIMCIM-28613 [U611MCA][100%]Click the CCS vehicle connection function button and the Info button has no response</v>
      </c>
      <c r="K223" s="33"/>
      <c r="L223" s="112">
        <v>718</v>
      </c>
      <c r="M223" s="67" t="str">
        <v>NA</v>
      </c>
      <c r="N223" s="67">
        <v>611</v>
      </c>
      <c r="O223" s="61"/>
      <c r="P223" s="67"/>
      <c r="Q223" s="67"/>
      <c r="R223" s="67"/>
      <c r="S223" s="67"/>
    </row>
    <row customHeight="true" ht="32" r="224">
      <c r="A224" s="33"/>
      <c r="B224" s="35"/>
      <c r="C224" s="33" t="str">
        <v>智能备用密钥-创建</v>
      </c>
      <c r="D224" s="114" t="str">
        <v>车辆互联关闭，用户手动点击创建/重置/删除智能备用密钥，出现连接设置提醒弹窗</v>
      </c>
      <c r="E224" s="33" t="str">
        <v>P2</v>
      </c>
      <c r="F224" s="114" t="str">
        <v>1.车辆互联开关=关
2.BLEM配置正确、用户手机已在林肯之道登录账号且拿到授权
3.林肯之道APP上有智能备用密钥选项</v>
      </c>
      <c r="G224" s="114" t="str">
        <v>1.用户手动点击创建/重置/删除智能备用密钥</v>
      </c>
      <c r="H224" s="114" t="str">
        <v>1.弹出连接设置提醒弹窗</v>
      </c>
      <c r="I224" s="113" t="str">
        <v>BLOCK</v>
      </c>
      <c r="J224" s="113" t="str">
        <v>APIMCIM-28613 [U611MCA][100%]Click the CCS vehicle connection function button and the Info button has no response</v>
      </c>
      <c r="K224" s="33"/>
      <c r="L224" s="112">
        <v>718</v>
      </c>
      <c r="M224" s="67" t="str">
        <v>NA</v>
      </c>
      <c r="N224" s="67">
        <v>611</v>
      </c>
      <c r="O224" s="61"/>
      <c r="P224" s="67"/>
      <c r="Q224" s="67"/>
      <c r="R224" s="67"/>
      <c r="S224" s="67"/>
    </row>
    <row customHeight="true" ht="32" r="225">
      <c r="A225" s="33" t="str">
        <v>Paak_150</v>
      </c>
      <c r="B225" s="35" t="str">
        <v>SYNC+_0106</v>
      </c>
      <c r="C225" s="33" t="str">
        <v>智能备用密钥-创建</v>
      </c>
      <c r="D225" s="114" t="str">
        <v>用户首次设置智能备用密钥</v>
      </c>
      <c r="E225" s="33" t="str">
        <v>P2</v>
      </c>
      <c r="F225" s="114" t="str">
        <v>1.车辆正常
2.BLEM配置正确、用户手机已在林肯之道登录账号且拿到授权
3.林肯之道APP上有智能备用密钥选项</v>
      </c>
      <c r="G225" s="114" t="str">
        <v>1.识别到智能备用密钥
2.点击“立即创建”
3.输入符合要求的密码</v>
      </c>
      <c r="H225" s="114" t="str">
        <v>1.弹出创建智能备用密钥弹窗，界面上描述正确，且存在“稍后”、“立即创建”两个按扭
2.进入到创建智能备用密钥界面
3.创建成功</v>
      </c>
      <c r="I225" s="33" t="str">
        <v>PASS</v>
      </c>
      <c r="J225" s="33"/>
      <c r="K225" s="33"/>
      <c r="L225" s="112">
        <v>718</v>
      </c>
      <c r="M225" s="67" t="str">
        <v>NA</v>
      </c>
      <c r="N225" s="67">
        <v>611</v>
      </c>
      <c r="O225" s="61"/>
      <c r="P225" s="67"/>
      <c r="Q225" s="67"/>
      <c r="R225" s="67"/>
      <c r="S225" s="67"/>
    </row>
    <row customHeight="true" ht="32" r="226">
      <c r="A226" s="33"/>
      <c r="B226" s="35"/>
      <c r="C226" s="33" t="str">
        <v>智能备用密钥-创建</v>
      </c>
      <c r="D226" s="33" t="str">
        <v>非P档时，不会弹窗检测到智能备用密钥的弹窗</v>
      </c>
      <c r="E226" s="33" t="str">
        <v>P1</v>
      </c>
      <c r="F226" s="33" t="str">
        <v>1.车机正常，车辆设置界面-创建智能备用密钥
2.车辆连接设备
（未设置车辆启动密码的Paak设备且车辆已启动、不在P档）</v>
      </c>
      <c r="G226" s="33" t="str">
        <v>符合要求的手机钥匙进入到车内</v>
      </c>
      <c r="H226" s="33" t="str">
        <v>1.不弹出创建智能备用密钥弹窗</v>
      </c>
      <c r="I226" s="33" t="str">
        <v>PASS</v>
      </c>
      <c r="J226" s="123"/>
      <c r="K226" s="122"/>
      <c r="L226" s="112">
        <v>718</v>
      </c>
      <c r="M226" s="67" t="str">
        <v>NA</v>
      </c>
      <c r="N226" s="67">
        <v>611</v>
      </c>
      <c r="O226" s="61"/>
      <c r="P226" s="67"/>
      <c r="Q226" s="67"/>
      <c r="R226" s="67"/>
      <c r="S226" s="67"/>
    </row>
    <row customHeight="true" ht="32" r="227">
      <c r="A227" s="33"/>
      <c r="B227" s="35"/>
      <c r="C227" s="33" t="str">
        <v>智能备用密钥-创建</v>
      </c>
      <c r="D227" s="33" t="str">
        <v>车内没有符合要求的智能备用密钥，提示未找到所需设备</v>
      </c>
      <c r="E227" s="33" t="str">
        <v>P2</v>
      </c>
      <c r="F227" s="33" t="str">
        <v>1.车机正常
2.车没无遥控钥匙未设置LBI的paak</v>
      </c>
      <c r="G227" s="33" t="str">
        <v>1.点击继续按钮
2.点击重试</v>
      </c>
      <c r="H227" s="33" t="str">
        <v>1.弹出弹窗"未找到所需设备请确..."
2.重新搜索</v>
      </c>
      <c r="I227" s="33" t="str">
        <v>PASS</v>
      </c>
      <c r="J227" s="33"/>
      <c r="K227" s="56"/>
      <c r="L227" s="112">
        <v>718</v>
      </c>
      <c r="M227" s="67" t="str">
        <v>NA</v>
      </c>
      <c r="N227" s="67">
        <v>611</v>
      </c>
      <c r="O227" s="67"/>
      <c r="P227" s="67"/>
      <c r="Q227" s="67"/>
      <c r="R227" s="67"/>
      <c r="S227" s="67"/>
      <c r="T227" s="67"/>
    </row>
    <row customHeight="true" ht="32" r="228">
      <c r="A228" s="33"/>
      <c r="B228" s="35"/>
      <c r="C228" s="33" t="str">
        <v>智能备用密钥-创建</v>
      </c>
      <c r="D228" s="33" t="str">
        <v>车内有多个手机设备，创建智能备用密钥时，可识别多个</v>
      </c>
      <c r="E228" s="33" t="str">
        <v>P3</v>
      </c>
      <c r="F228" s="33" t="str">
        <v>1.车机正常
2.遥控钥匙及手机设备都在车内、蓝牙开启、已设置连接</v>
      </c>
      <c r="G228" s="33" t="str">
        <v>1.设置-创建智能备用密钥-继续</v>
      </c>
      <c r="H228" s="33" t="str">
        <v>1.车内有X台设置完成的手机设备，界面上可显示X台手机钥匙，且名称与手机钥匙的名称保持一致</v>
      </c>
      <c r="I228" s="113" t="str">
        <v>FAIL</v>
      </c>
      <c r="J228" s="113" t="str">
        <v>APIMCIM-28452        【U611】【黑盒】【偶现】【实车】【BSP】车内两个设备，创建一个BSP成功以后再次创建时提示”智能手机钥匙已设置过备用钥匙“</v>
      </c>
      <c r="K228" s="56"/>
      <c r="L228" s="112">
        <v>718</v>
      </c>
      <c r="M228" s="67" t="str">
        <v>NA</v>
      </c>
      <c r="N228" s="67">
        <v>611</v>
      </c>
      <c r="O228" s="61"/>
      <c r="P228" s="67"/>
      <c r="Q228" s="67"/>
      <c r="R228" s="67"/>
      <c r="S228" s="67"/>
    </row>
    <row customHeight="true" ht="32" r="229">
      <c r="A229" s="33"/>
      <c r="B229" s="35"/>
      <c r="C229" s="33" t="str">
        <v>智能备用密钥-创建</v>
      </c>
      <c r="D229" s="33" t="str">
        <v>创建智能备用密钥，两次输入密码不一致，提示密码不匹配</v>
      </c>
      <c r="E229" s="33" t="str">
        <v>P3</v>
      </c>
      <c r="F229" s="33" t="str">
        <v>1.车机正常
2.遥控钥匙及手机设备都在车内、蓝牙开启、已设置连接</v>
      </c>
      <c r="G229" s="33" t="str">
        <v>1.设置-创建智能备用密钥-继续，选择需要设备的手机钥匙
2.输入密码界面和再次输入密码的界面，两次密码不匹配
3.点击重新输入</v>
      </c>
      <c r="H229" s="33" t="str">
        <v>2.弹出“密码不匹配”
3.弹窗消失，再次输入密码的界面</v>
      </c>
      <c r="I229" s="33" t="str">
        <v>PASS</v>
      </c>
      <c r="J229" s="33"/>
      <c r="K229" s="56"/>
      <c r="L229" s="112">
        <v>718</v>
      </c>
      <c r="M229" s="67" t="str">
        <v>NA</v>
      </c>
      <c r="N229" s="67">
        <v>611</v>
      </c>
      <c r="O229" s="61"/>
      <c r="P229" s="67"/>
      <c r="Q229" s="67"/>
      <c r="R229" s="67"/>
      <c r="S229" s="67"/>
    </row>
    <row customHeight="true" ht="32" r="230">
      <c r="A230" s="33"/>
      <c r="B230" s="35"/>
      <c r="C230" s="33" t="str">
        <v>智能备用密钥-创建</v>
      </c>
      <c r="D230" s="33" t="str">
        <v>创建智能备用密钥，输入密码的过程中，智能设备消失，提示正确</v>
      </c>
      <c r="E230" s="33" t="str">
        <v>P3</v>
      </c>
      <c r="F230" s="33" t="str">
        <v>1.车机正常
2.遥控钥匙及手机设备都在车内、蓝牙开启、已设置连接</v>
      </c>
      <c r="G230" s="33" t="str">
        <v>1.设置-创建智能备用密钥-继续，选择需要设备的手机钥匙
2.在密码输入框的界面，将手机蓝牙关闭（或将设备移除车内）</v>
      </c>
      <c r="H230" s="33" t="str">
        <v>1.弹出弹窗"未找到所需设备请确..."
2.重新搜索</v>
      </c>
      <c r="I230" s="33" t="str">
        <v>PASS</v>
      </c>
      <c r="J230" s="33"/>
      <c r="K230" s="56"/>
      <c r="L230" s="112">
        <v>718</v>
      </c>
      <c r="M230" s="67" t="str">
        <v>NA</v>
      </c>
      <c r="N230" s="67">
        <v>611</v>
      </c>
      <c r="O230" s="61"/>
      <c r="P230" s="67"/>
      <c r="Q230" s="67"/>
      <c r="R230" s="67"/>
      <c r="S230" s="67"/>
    </row>
    <row customHeight="true" ht="32" r="231">
      <c r="A231" s="33"/>
      <c r="B231" s="35"/>
      <c r="C231" s="33" t="str">
        <v>智能备用密钥-创建</v>
      </c>
      <c r="D231" s="33" t="str">
        <v>智能手机钥匙已设置过备用密钥，再次设置时提示用户已设置过</v>
      </c>
      <c r="E231" s="33" t="str">
        <v>P2</v>
      </c>
      <c r="F231" s="33" t="str">
        <v>1.车机正常
2.遥控钥匙及手机设备都在车内、蓝牙开启
3.该手机已设置了智能钥匙</v>
      </c>
      <c r="G231" s="33" t="str">
        <v>1.点击继续按钮
2.点击“确定”按钮【U6上面是”关闭“按钮】</v>
      </c>
      <c r="H231" s="33" t="str">
        <v>1.弹出弹窗"智能手机钥匙已设置过备用密钥"
2.弹窗关闭</v>
      </c>
      <c r="I231" s="33" t="str">
        <v>PASS</v>
      </c>
      <c r="J231" s="33"/>
      <c r="K231" s="56"/>
      <c r="L231" s="112">
        <v>718</v>
      </c>
      <c r="M231" s="67" t="str">
        <v>NA</v>
      </c>
      <c r="N231" s="67">
        <v>611</v>
      </c>
      <c r="O231" s="61"/>
      <c r="P231" s="67"/>
      <c r="Q231" s="67"/>
      <c r="R231" s="67"/>
      <c r="S231" s="67"/>
    </row>
    <row customHeight="true" ht="32" r="232">
      <c r="A232" s="33"/>
      <c r="B232" s="35"/>
      <c r="C232" s="33" t="str">
        <v>智能备用密钥-创建</v>
      </c>
      <c r="D232" s="33" t="str">
        <v>有多台智能手机钥匙已设置过备用密钥，再次设置时提示用户已设置过</v>
      </c>
      <c r="E232" s="33" t="str">
        <v>P3</v>
      </c>
      <c r="F232" s="33" t="str">
        <v>1.车机正常
2.遥控钥匙及手机设备都在车内、蓝牙开启
3.所有的手机设置均已设置了智能钥匙</v>
      </c>
      <c r="G232" s="33" t="str">
        <v>1.点击继续按钮
2.点击“确定”按钮【U6上面是”关闭“按钮】</v>
      </c>
      <c r="H232" s="33" t="str">
        <v>1.弹出弹窗"智能手机钥匙已设置过备用密钥"
2.弹窗关闭</v>
      </c>
      <c r="I232" s="33" t="str">
        <v>PASS</v>
      </c>
      <c r="J232" s="33"/>
      <c r="K232" s="56"/>
      <c r="L232" s="112">
        <v>718</v>
      </c>
      <c r="M232" s="67" t="str">
        <v>NA</v>
      </c>
      <c r="N232" s="67">
        <v>611</v>
      </c>
      <c r="O232" s="61"/>
      <c r="P232" s="67"/>
      <c r="Q232" s="67"/>
      <c r="R232" s="67"/>
      <c r="S232" s="67"/>
    </row>
    <row customHeight="true" ht="32" r="233">
      <c r="A233" s="33"/>
      <c r="B233" s="35"/>
      <c r="C233" s="33" t="str">
        <v>智能备用密钥-创建</v>
      </c>
      <c r="D233" s="33" t="str">
        <v>有多台智能手机钥匙部分设置过备用密钥，再次设置时只显示未设置的钥匙</v>
      </c>
      <c r="E233" s="33" t="str">
        <v>P3</v>
      </c>
      <c r="F233" s="33" t="str">
        <v>1.车机正常
2.遥控钥匙及手机设备都在车内、蓝牙开启
3.只设置了其中一台手机设置，存在未设置的智能钥匙</v>
      </c>
      <c r="G233" s="33" t="str">
        <v>1.点击继续按钮
2.点击“确定”按钮【U6上面是”关闭“按钮】</v>
      </c>
      <c r="H233" s="33" t="str">
        <v>1.可以继续设置未设置的设备，已经设置过的不在当前列表中显示</v>
      </c>
      <c r="I233" s="113" t="str">
        <v>FAIL</v>
      </c>
      <c r="J233" s="113" t="str">
        <v>APIMCIM-27250        【U611】【黑盒】【偶现】【实车】【BSP】新建智能备用密钥时，保存密码时提示找不到手机钥匙，重试后又可以找到（手机和物理钥匙未移动）</v>
      </c>
      <c r="K233" s="56"/>
      <c r="L233" s="112">
        <v>718</v>
      </c>
      <c r="M233" s="67" t="str">
        <v>NA</v>
      </c>
      <c r="N233" s="67">
        <v>611</v>
      </c>
      <c r="O233" s="61"/>
      <c r="P233" s="67"/>
      <c r="Q233" s="67"/>
      <c r="R233" s="67"/>
      <c r="S233" s="67"/>
    </row>
    <row customHeight="true" ht="32" r="234">
      <c r="A234" s="33"/>
      <c r="B234" s="35"/>
      <c r="C234" s="33" t="str">
        <v>智能备用密钥-创建</v>
      </c>
      <c r="D234" s="33" t="str">
        <v>输入已经被使用过的密码，提示正确</v>
      </c>
      <c r="E234" s="33" t="str">
        <v>P2</v>
      </c>
      <c r="F234" s="33" t="str">
        <v>1.车机正常
2.遥控钥匙未设置LBI的paak都在车内
3.输入密码点击继续按钮
4.再次输入密码
5.未连接超时</v>
      </c>
      <c r="G234" s="33" t="str">
        <v>1.设置密码与其他设备密码一致，点击保存
2.点击重新输入按钮</v>
      </c>
      <c r="H234" s="33" t="str">
        <v>1.弹出弹窗“该密码已被使用，请输入其他密码”
2.进入请输入密码界面</v>
      </c>
      <c r="I234" s="33" t="str">
        <v>PASS</v>
      </c>
      <c r="J234" s="33"/>
      <c r="K234" s="56"/>
      <c r="L234" s="112">
        <v>718</v>
      </c>
      <c r="M234" s="67" t="str">
        <v>NA</v>
      </c>
      <c r="N234" s="67">
        <v>611</v>
      </c>
      <c r="O234" s="61"/>
      <c r="P234" s="67"/>
      <c r="Q234" s="67"/>
      <c r="R234" s="67"/>
      <c r="S234" s="67"/>
    </row>
    <row customHeight="true" ht="32" r="235">
      <c r="A235" s="33"/>
      <c r="B235" s="35"/>
      <c r="C235" s="33" t="str">
        <v>智能备用密钥-创建</v>
      </c>
      <c r="D235" s="33" t="str">
        <v>智能备用密钥+车门解锁密码保存成功</v>
      </c>
      <c r="E235" s="33" t="str">
        <v>P1</v>
      </c>
      <c r="F235" s="33" t="str">
        <v>1.车机正常
2.遥控钥匙及手机设备都在车内、蓝牙开启、已设备了智能钥匙（已设置连接）</v>
      </c>
      <c r="G235" s="33" t="str">
        <v>1.识别到智能备用密钥，创建智能备用密钥输入密码成功
2.输入车门解锁密码
3.查看界面显示</v>
      </c>
      <c r="H235" s="33" t="str">
        <v>1.出现创建密钥步骤浮窗，进入车门解锁密码界面
2.车门解锁密码创建成功
3.出现创建成功提醒弹窗“
创建智能备用密钥成功，您的智能备用密钥已创建完成，若要使用该密钥，请按一键启动按扭或踩下刹车踏板 + 确定按扭”</v>
      </c>
      <c r="I235" s="113" t="str">
        <v>FAIL</v>
      </c>
      <c r="J235" s="113" t="str">
        <v>APIMCIM-28573        【U611】【黑盒】【偶现】【实车】【BSP】新建/重置过程中偶现无法成功，报超时toast</v>
      </c>
      <c r="K235" s="56"/>
      <c r="L235" s="112">
        <v>718</v>
      </c>
      <c r="M235" s="67" t="str">
        <v>NA</v>
      </c>
      <c r="N235" s="67">
        <v>611</v>
      </c>
      <c r="O235" s="61"/>
      <c r="P235" s="67"/>
      <c r="Q235" s="67"/>
      <c r="R235" s="67"/>
      <c r="S235" s="67"/>
    </row>
    <row customHeight="true" ht="32" r="236">
      <c r="A236" s="33"/>
      <c r="B236" s="35"/>
      <c r="C236" s="33" t="str">
        <v>智能备用密钥-创建</v>
      </c>
      <c r="D236" s="33" t="str">
        <v>新建智能备用密钥-创建车门解锁密码是当前已经存在的，不报密码已被使用</v>
      </c>
      <c r="E236" s="33" t="str">
        <v>P3</v>
      </c>
      <c r="F236" s="33" t="str">
        <v>1.车机正常
2.遥控钥匙及手机设备都在车内、蓝牙开启、已设备了智能钥匙（已设置连接）</v>
      </c>
      <c r="G236" s="33" t="str">
        <v>1.识别到智能备用密钥，创建智能备用密钥输入密码成功
2.输入车门解锁密码，输入已经保存过的车门解锁密码
3.查看界面显示</v>
      </c>
      <c r="H236" s="33" t="str">
        <v>1.出现创建密钥步骤浮窗，进入车门解锁密码界面
2.车门解锁密码创建成功
3.不会提示“该密码已被使用，请输入其他密码”【BCM无法校验，该校验场景已取消】</v>
      </c>
      <c r="I236" s="113" t="str">
        <v>FAIL</v>
      </c>
      <c r="J236" s="113" t="str">
        <v>APIMCIM-28129        【U611】【黑盒】【必现】【实车】【BSP】创建/重置智能备用密钥-车门解锁密码时输入13579会报密码已被使用（其他已使用过的密码不会报错）</v>
      </c>
      <c r="K236" s="56"/>
      <c r="L236" s="112">
        <v>718</v>
      </c>
      <c r="M236" s="67" t="str">
        <v>NA</v>
      </c>
      <c r="N236" s="67">
        <v>611</v>
      </c>
      <c r="O236" s="61"/>
      <c r="P236" s="67"/>
      <c r="Q236" s="67"/>
      <c r="R236" s="67"/>
      <c r="S236" s="67"/>
    </row>
    <row customHeight="true" ht="47" r="237">
      <c r="A237" s="33"/>
      <c r="B237" s="35"/>
      <c r="C237" s="33" t="str">
        <v>智能备用密钥-创建</v>
      </c>
      <c r="D237" s="33" t="str">
        <v>新建智能备用密钥-创建车门解锁密码输入原厂密码，报密码已被使用</v>
      </c>
      <c r="E237" s="33" t="str">
        <v>P3</v>
      </c>
      <c r="F237" s="33" t="str">
        <v>1.车机正常
2.遥控钥匙及手机设备都在车内、蓝牙开启、已设备了智能钥匙（已设置连接）</v>
      </c>
      <c r="G237" s="33" t="str">
        <v>1.识别到智能备用密钥，创建智能备用密钥输入密码成功
2.输入车门解锁密码的原厂密码
3.查看界面显示</v>
      </c>
      <c r="H237" s="33" t="str">
        <v>1.出现创建密钥步骤浮窗，进入车门解锁密码界面
3.出现toast提示“该密码已被使用”</v>
      </c>
      <c r="I237" s="113" t="str">
        <v>FAIL</v>
      </c>
      <c r="J237" s="113" t="str">
        <v>APIMCIM-28146        【U611】【黑盒】【偶现】【实车】【BSP】创建和重置智能备用密钥时，不管输入什么密码，会报错“该密码已被使用”</v>
      </c>
      <c r="K237" s="56"/>
      <c r="L237" s="112">
        <v>718</v>
      </c>
      <c r="M237" s="67" t="str">
        <v>NA</v>
      </c>
      <c r="N237" s="67">
        <v>611</v>
      </c>
      <c r="O237" s="61"/>
      <c r="P237" s="67"/>
      <c r="Q237" s="67"/>
      <c r="R237" s="67"/>
      <c r="S237" s="67"/>
    </row>
    <row customHeight="true" ht="32" r="238">
      <c r="A238" s="33"/>
      <c r="B238" s="35"/>
      <c r="C238" s="33" t="str">
        <v>智能备用密钥-创建</v>
      </c>
      <c r="D238" s="33" t="str">
        <v>新建智能备用密钥-车门解锁密码输入不匹配时，保存失败</v>
      </c>
      <c r="E238" s="33" t="str">
        <v>P2</v>
      </c>
      <c r="F238" s="33" t="str">
        <v>1.创建智能备用密钥-&gt;继续-
2.首次输入密码-&gt;再次输入密码-&gt;点击保存，进入新建车门解锁密码</v>
      </c>
      <c r="G238" s="33" t="str">
        <v>1.车门解锁密码输入时，再次输入密码与首次输入密码不匹配
2.点击重新输入</v>
      </c>
      <c r="H238" s="33" t="str">
        <v>1.弹出弹窗“输入密码不匹配”和重新输入按钮输入框密码清空【U6显示”密码不匹配”】
2.跳转创建车门解锁密码输入密码界面</v>
      </c>
      <c r="I238" s="33" t="str">
        <v>PASS</v>
      </c>
      <c r="J238" s="33"/>
      <c r="K238" s="56"/>
      <c r="L238" s="112">
        <v>718</v>
      </c>
      <c r="M238" s="67" t="str">
        <v>NA</v>
      </c>
      <c r="N238" s="67">
        <v>611</v>
      </c>
      <c r="O238" s="61"/>
      <c r="P238" s="67"/>
      <c r="Q238" s="67"/>
      <c r="R238" s="67"/>
      <c r="S238" s="67"/>
    </row>
    <row customHeight="true" ht="32" r="239">
      <c r="A239" s="33"/>
      <c r="B239" s="35"/>
      <c r="C239" s="33" t="str">
        <v>智能备用密钥-创建</v>
      </c>
      <c r="D239" s="54" t="str">
        <v>新建智能备用密钥，点击保存时异常中断，功能无异常</v>
      </c>
      <c r="E239" s="33" t="str">
        <v>P2</v>
      </c>
      <c r="F239" s="33" t="str">
        <v>1.创建智能备用密钥-&gt;继续-
2.首次输入密码-&gt;再次输入密码-&gt;点击保存，进入新建车门解锁密码</v>
      </c>
      <c r="G239" s="33" t="str">
        <v>1.车门解锁密码输入时，再次输入密码，点击保存，保存的瞬间IG=off
2.查看密码重置是否成功</v>
      </c>
      <c r="H239" s="33" t="str">
        <v>2.保存失败或成功，看操作瞬间，当前确保无异常场景出现</v>
      </c>
      <c r="I239" s="113" t="str">
        <v>FAIL</v>
      </c>
      <c r="J239" s="113" t="str">
        <v>APIMCIM-28716        【U611】【黑盒】【必现】【实车】【BSP】重置密码的原厂密码输入错误次数超过5次后，新建/删除报超时toast(下电才能恢复)</v>
      </c>
      <c r="K239" s="56"/>
      <c r="L239" s="112">
        <v>718</v>
      </c>
      <c r="M239" s="67" t="str">
        <v>NA</v>
      </c>
      <c r="N239" s="67">
        <v>611</v>
      </c>
      <c r="O239" s="61"/>
      <c r="P239" s="67"/>
      <c r="Q239" s="67"/>
      <c r="R239" s="67"/>
      <c r="S239" s="67"/>
    </row>
    <row customHeight="true" ht="32" r="240">
      <c r="A240" s="33"/>
      <c r="B240" s="35"/>
      <c r="C240" s="33" t="str">
        <v>智能备用密钥-重置</v>
      </c>
      <c r="D240" s="33" t="str">
        <v>重置智能备用钥匙-搜素设备</v>
      </c>
      <c r="E240" s="33" t="str">
        <v>P1</v>
      </c>
      <c r="F240" s="33" t="str">
        <v>1.车机正常</v>
      </c>
      <c r="G240" s="33" t="str">
        <v>1.进入重置智能备用密钥界面点击继续按钮，</v>
      </c>
      <c r="H240" s="33" t="str">
        <v>1.弹出弹窗“正在搜索所需设备...”</v>
      </c>
      <c r="I240" s="33" t="str">
        <v>PASS</v>
      </c>
      <c r="J240" s="33"/>
      <c r="K240" s="56"/>
      <c r="L240" s="112">
        <v>718</v>
      </c>
      <c r="M240" s="67" t="str">
        <v>NA</v>
      </c>
      <c r="N240" s="67">
        <v>611</v>
      </c>
      <c r="O240" s="61"/>
      <c r="P240" s="67"/>
      <c r="Q240" s="67"/>
      <c r="R240" s="67"/>
      <c r="S240" s="67"/>
    </row>
    <row customHeight="true" ht="32" r="241">
      <c r="A241" s="33"/>
      <c r="B241" s="35"/>
      <c r="C241" s="33" t="str">
        <v>智能备用密钥-重置</v>
      </c>
      <c r="D241" s="33" t="str">
        <v>未找到智能手机钥匙弹窗，提示正确</v>
      </c>
      <c r="E241" s="33" t="str">
        <v>P1</v>
      </c>
      <c r="F241" s="33" t="str">
        <v>1.车机正常
2.已设置paak设备未在车内</v>
      </c>
      <c r="G241" s="33" t="str">
        <v>1.进入重置智能备用密钥界面点击继续按钮
2.点击取消按钮</v>
      </c>
      <c r="H241" s="33" t="str">
        <v>1.弹出弹窗提示“未找到智能手机钥匙，请确保智能手机钥匙在车内，并开启手机蓝牙”显示取消和重试按钮
2.进入重置智能密钥界面</v>
      </c>
      <c r="I241" s="33" t="str">
        <v>PASS</v>
      </c>
      <c r="J241" s="33"/>
      <c r="K241" s="56"/>
      <c r="L241" s="112">
        <v>718</v>
      </c>
      <c r="M241" s="67" t="str">
        <v>NA</v>
      </c>
      <c r="N241" s="67">
        <v>611</v>
      </c>
      <c r="O241" s="61"/>
      <c r="P241" s="67"/>
      <c r="Q241" s="67"/>
      <c r="R241" s="67"/>
      <c r="S241" s="67"/>
    </row>
    <row customHeight="true" ht="32" r="242">
      <c r="A242" s="33"/>
      <c r="B242" s="35"/>
      <c r="C242" s="33" t="str">
        <v>智能备用密钥-重置</v>
      </c>
      <c r="D242" s="33" t="str">
        <v>有钥匙有设备，重置密码-新建车门解锁密码成功</v>
      </c>
      <c r="E242" s="33" t="str">
        <v>P1</v>
      </c>
      <c r="F242" s="33" t="str">
        <v>1.车机正常
2.车内有至少一个智能手机钥匙设备+机械钥匙
（变种2，有钥匙有设备【有手机钥匙+机械钥匙）</v>
      </c>
      <c r="G242" s="33" t="str">
        <v>1.进入重置智能备用密钥界面点击继续按钮,
2.输入新的密码，创建新的车门解锁密码</v>
      </c>
      <c r="H242" s="33" t="str">
        <v>1.进入选择智能手机钥匙界面，显示设备名称（下一步进入密码输入框，无原厂密码）
2.重置正确，新密码设置成功</v>
      </c>
      <c r="I242" s="33" t="str">
        <v>PASS</v>
      </c>
      <c r="J242" s="33"/>
      <c r="K242" s="33"/>
      <c r="L242" s="112">
        <v>718</v>
      </c>
      <c r="M242" s="67" t="str">
        <v>NA</v>
      </c>
      <c r="N242" s="67">
        <v>611</v>
      </c>
      <c r="O242" s="61"/>
      <c r="P242" s="67"/>
      <c r="Q242" s="67"/>
      <c r="R242" s="67"/>
      <c r="S242" s="67"/>
    </row>
    <row customHeight="true" ht="32" r="243">
      <c r="A243" s="33"/>
      <c r="B243" s="35"/>
      <c r="C243" s="33" t="str">
        <v>智能备用密钥-重置</v>
      </c>
      <c r="D243" s="33" t="str">
        <v>有钥匙有设备，重置密码，选择使用当前车门解锁密码，重置成功</v>
      </c>
      <c r="E243" s="33" t="str">
        <v>P1</v>
      </c>
      <c r="F243" s="33" t="str">
        <v>1.车机正常
2.车内有至少一个智能手机钥匙设备+机械钥匙
（变种2，有钥匙有设备【有手机钥匙+机械钥匙）</v>
      </c>
      <c r="G243" s="33" t="str">
        <v>1.进入重置智能备用密钥界面点击继续按钮,
2.输入新的密码，使用当前的车门解锁密码</v>
      </c>
      <c r="H243" s="33" t="str">
        <v>1.进入选择智能手机钥匙界面，显示设备名称（下一步进入密码输入框，无原厂密码）
2.重置正确，新密码设置成功，使用当前的车门争锁密码</v>
      </c>
      <c r="I243" s="33" t="str">
        <v>PASS</v>
      </c>
      <c r="J243" s="33"/>
      <c r="K243" s="56"/>
      <c r="L243" s="112">
        <v>718</v>
      </c>
      <c r="M243" s="67" t="str">
        <v>NA</v>
      </c>
      <c r="N243" s="67">
        <v>611</v>
      </c>
      <c r="O243" s="61"/>
      <c r="P243" s="67"/>
      <c r="Q243" s="67"/>
      <c r="R243" s="67"/>
      <c r="S243" s="67"/>
    </row>
    <row customHeight="true" ht="32" r="244">
      <c r="A244" s="33"/>
      <c r="B244" s="35"/>
      <c r="C244" s="33" t="str">
        <v>智能备用密钥-重置</v>
      </c>
      <c r="D244" s="33" t="str">
        <v>有手机钥匙无机械钥匙，有厂密码输入框，重置密码成功</v>
      </c>
      <c r="E244" s="33" t="str">
        <v>P1</v>
      </c>
      <c r="F244" s="33" t="str">
        <v>1.车机正常
2.车内有至少一个智能手机钥匙设备+无机械钥匙
（变种1，有钥匙无设备【有手机钥匙无机械钥匙】）</v>
      </c>
      <c r="G244" s="33" t="str">
        <v>1.进入重置智能备用密钥界面点击继续按钮,
2.输入正确的原厂密码，再输入重置的密码</v>
      </c>
      <c r="H244" s="33" t="str">
        <v>1.进入选择智能手机钥匙界面，显示设备名称（下一步密码中有原密码）
2.重置密码正确</v>
      </c>
      <c r="I244" s="33" t="str">
        <v>PASS</v>
      </c>
      <c r="J244" s="33"/>
      <c r="K244" s="56"/>
      <c r="L244" s="112">
        <v>718</v>
      </c>
      <c r="M244" s="67" t="str">
        <v>NA</v>
      </c>
      <c r="N244" s="67">
        <v>611</v>
      </c>
      <c r="O244" s="61"/>
      <c r="P244" s="67"/>
      <c r="Q244" s="67"/>
      <c r="R244" s="67"/>
      <c r="S244" s="67"/>
    </row>
    <row customHeight="true" ht="32" r="245">
      <c r="A245" s="33"/>
      <c r="B245" s="35"/>
      <c r="C245" s="33" t="str">
        <v>智能备用密钥-重置</v>
      </c>
      <c r="D245" s="33" t="str">
        <v>有手机设备没有机械钥匙，重置过程中，输入错误的原厂密码不正确，重置成功</v>
      </c>
      <c r="E245" s="33" t="str">
        <v>P3</v>
      </c>
      <c r="F245" s="33" t="str">
        <v>1.车机正常
2.车内有至少一个智能手机钥匙设备+机械钥匙不在车内
3.当前的手机钥匙已经设置完成</v>
      </c>
      <c r="G245" s="33" t="str">
        <v>1.输入错误的原厂密码</v>
      </c>
      <c r="H245" s="33" t="str">
        <v>1.弹窗“密码错误，请重试”有取消和重试两个按扭</v>
      </c>
      <c r="I245" s="33" t="str">
        <v>PASS</v>
      </c>
      <c r="J245" s="33"/>
      <c r="K245" s="56"/>
      <c r="L245" s="112">
        <v>718</v>
      </c>
      <c r="M245" s="67" t="str">
        <v>NA</v>
      </c>
      <c r="N245" s="67">
        <v>611</v>
      </c>
      <c r="O245" s="61"/>
      <c r="P245" s="67"/>
      <c r="Q245" s="67"/>
      <c r="R245" s="67"/>
      <c r="S245" s="67"/>
    </row>
    <row customHeight="true" ht="32" r="246">
      <c r="A246" s="33"/>
      <c r="B246" s="35"/>
      <c r="C246" s="33" t="str">
        <v>智能备用密钥-重置</v>
      </c>
      <c r="D246" s="33" t="str">
        <v>重置智能备用钥匙过程中输入错过密码超过5次，锁定</v>
      </c>
      <c r="E246" s="33" t="str">
        <v>P1</v>
      </c>
      <c r="F246" s="33" t="str">
        <v>1.车机正常
2.遥控钥匙未在车内，输入dbus命令变种1（有钥匙没设备）：
3.密钥输入次数已经超过最大限制</v>
      </c>
      <c r="G246" s="33" t="str">
        <v>1.重置智能备用密钥时，在原厂密码输入框中输入错误密码次数超过5次
2.查看toast
3.五分钟以后，可以再次重置</v>
      </c>
      <c r="H246" s="33" t="str">
        <v>2.“密码输入次数已经超过最大限制，5分钟后可再次输入“。且无法再次进入到重置界面
3.可再次输入重置流程</v>
      </c>
      <c r="I246" s="33" t="str">
        <v>PASS</v>
      </c>
      <c r="J246" s="33"/>
      <c r="K246" s="33"/>
      <c r="L246" s="112">
        <v>718</v>
      </c>
      <c r="M246" s="67" t="str">
        <v>NA</v>
      </c>
      <c r="N246" s="67">
        <v>611</v>
      </c>
      <c r="O246" s="61"/>
      <c r="P246" s="67"/>
      <c r="Q246" s="67"/>
      <c r="R246" s="67"/>
      <c r="S246" s="67"/>
    </row>
    <row customHeight="true" ht="32" r="247">
      <c r="A247" s="33"/>
      <c r="B247" s="35"/>
      <c r="C247" s="33" t="str">
        <v>智能备用密钥-重置</v>
      </c>
      <c r="D247" s="33" t="str">
        <v>重置过程中，手机设备不在车内，提示未找到所需设备</v>
      </c>
      <c r="E247" s="33" t="str">
        <v>P1</v>
      </c>
      <c r="F247" s="33" t="str">
        <v>1.车机正常
2.输入密码点击保存
3.重置手机PAAK设备不在车内</v>
      </c>
      <c r="G247" s="33" t="str">
        <v>1.重置密码过程中，手机设备离开车机（或关闭蓝牙），点击保存</v>
      </c>
      <c r="H247" s="33" t="str">
        <v>1.弹出弹窗"未找到所需设备请确保智能手机钥匙和遥控钥匙都在车内，并开启手机蓝牙"取消、重试按钮</v>
      </c>
      <c r="I247" s="113" t="str">
        <v>BLOCK</v>
      </c>
      <c r="J247" s="113" t="str">
        <v>FCIVIOS-17076 【U611】【黑盒】【必现】【实车】【BSP】重置密码过程中，在BSP保存时断开蓝牙，BSP保存未报错，但到车门解锁保存时报超时toast，预期提示找不到设备</v>
      </c>
      <c r="K247" s="33"/>
      <c r="L247" s="112">
        <v>718</v>
      </c>
      <c r="M247" s="67" t="str">
        <v>NA</v>
      </c>
      <c r="N247" s="67">
        <v>611</v>
      </c>
      <c r="O247" s="61"/>
      <c r="P247" s="67"/>
      <c r="Q247" s="67"/>
      <c r="R247" s="67"/>
      <c r="S247" s="67"/>
    </row>
    <row customHeight="true" ht="32" r="248">
      <c r="A248" s="33"/>
      <c r="B248" s="35"/>
      <c r="C248" s="33" t="str">
        <v>智能备用密钥-重置</v>
      </c>
      <c r="D248" s="33" t="str">
        <v>重置流程中，输入已经设置过的密码，提示正确</v>
      </c>
      <c r="E248" s="33" t="str">
        <v>P2</v>
      </c>
      <c r="F248" s="33" t="str">
        <v>1.车机正常
2.输入密码点击保存
3.重置LBI的paak设备在车内
4.密码被另一个paak设备使用
输入dbus命令变种1（有钥匙没设备）：
1.原密码输入***（数字+字母），密码正确</v>
      </c>
      <c r="G248" s="33" t="str">
        <v>1.输入已经使用过的密码
2.点击重新输入按钮</v>
      </c>
      <c r="H248" s="33" t="str">
        <v>1.弹窗“该密码已被使用，请输入其他密码”和重新输入按钮
2.进入请输入新的密码界面</v>
      </c>
      <c r="I248" s="33" t="str">
        <v>PASS</v>
      </c>
      <c r="J248" s="33"/>
      <c r="K248" s="56"/>
      <c r="L248" s="112">
        <v>718</v>
      </c>
      <c r="M248" s="67" t="str">
        <v>NA</v>
      </c>
      <c r="N248" s="67">
        <v>611</v>
      </c>
      <c r="O248" s="61"/>
      <c r="P248" s="67"/>
      <c r="Q248" s="67"/>
      <c r="R248" s="67"/>
      <c r="S248" s="67"/>
    </row>
    <row customHeight="true" ht="32" r="249">
      <c r="A249" s="33"/>
      <c r="B249" s="35"/>
      <c r="C249" s="33" t="str">
        <v>智能备用密钥-重置</v>
      </c>
      <c r="D249" s="33" t="str">
        <v>重置流程中，到车门解锁密码过程中未找到智能手机钥匙，提示正确</v>
      </c>
      <c r="E249" s="33" t="str">
        <v>P2</v>
      </c>
      <c r="F249" s="33" t="str">
        <v>1.车机正常，重置-&gt;输入原厂密码后，进入到车门解锁密码</v>
      </c>
      <c r="G249" s="33" t="str">
        <v>1.进入重置车门解锁密码，输入密码后，手机不在车内
2.点击完成</v>
      </c>
      <c r="H249" s="33" t="str">
        <v>2.弹出弹窗“未找到已创建的智能手机钥匙，请确保对应手机在车内，并开启手机蓝牙”、取消按钮、重试按钮</v>
      </c>
      <c r="I249" s="113" t="str">
        <v>FAIL</v>
      </c>
      <c r="J249" s="113" t="str">
        <v>FCIVIOS-17076 【U611】【黑盒】【必现】【实车】【BSP】重置密码过程中，在BSP保存时断开蓝牙，BSP保存未报错，但到车门解锁保存时报超时toast，预期提示找不到设备</v>
      </c>
      <c r="K249" s="33"/>
      <c r="L249" s="112">
        <v>718</v>
      </c>
      <c r="M249" s="67" t="str">
        <v>NA</v>
      </c>
      <c r="N249" s="67">
        <v>611</v>
      </c>
      <c r="O249" s="61"/>
      <c r="P249" s="67"/>
      <c r="Q249" s="67"/>
      <c r="R249" s="67"/>
      <c r="S249" s="67"/>
    </row>
    <row customHeight="true" ht="32" r="250">
      <c r="A250" s="33"/>
      <c r="B250" s="35"/>
      <c r="C250" s="33" t="str">
        <v>智能备用密钥-重置</v>
      </c>
      <c r="D250" s="33" t="str">
        <v>重置智能备用密钥时，车门解锁密码输入与原厂密码相同时报密码已被使用</v>
      </c>
      <c r="E250" s="33" t="str">
        <v>P3</v>
      </c>
      <c r="F250" s="33" t="str">
        <v>1.车机正常
2.车内有至少一个智能手机钥匙设备+机械钥匙
3.当前的手机钥匙已经设置完成</v>
      </c>
      <c r="G250" s="33" t="str">
        <v>1.重置智能备用密钥-车门解锁密码，输入车门解锁密码的原厂密码</v>
      </c>
      <c r="H250" s="33" t="str">
        <v>1.弹出弹窗“该密码已被使用，请输入其他密码”</v>
      </c>
      <c r="I250" s="33" t="str">
        <v>PASS</v>
      </c>
      <c r="J250" s="33"/>
      <c r="K250" s="56"/>
      <c r="L250" s="112">
        <v>718</v>
      </c>
      <c r="M250" s="67" t="str">
        <v>NA</v>
      </c>
      <c r="N250" s="67">
        <v>611</v>
      </c>
      <c r="O250" s="61"/>
      <c r="P250" s="67"/>
      <c r="Q250" s="67"/>
      <c r="R250" s="67"/>
      <c r="S250" s="67"/>
    </row>
    <row customHeight="true" ht="32" r="251">
      <c r="A251" s="33"/>
      <c r="B251" s="35"/>
      <c r="C251" s="33" t="str">
        <v>智能备用密钥-重置</v>
      </c>
      <c r="D251" s="33" t="str">
        <v>有多台手机设置，依次进行重置智能备用密钥，重置成功</v>
      </c>
      <c r="E251" s="33" t="str">
        <v>P3</v>
      </c>
      <c r="F251" s="33" t="str">
        <v>1.车机正常
2.车内有N个智能手机钥匙设备+机械钥匙
3.当前的手机钥匙已经设置完成</v>
      </c>
      <c r="G251" s="33" t="str">
        <v>1.重置智能备用密钥--继续
2.选择手机钥匙A，设置新密码
3.选择手机钥匙B，设置新密码</v>
      </c>
      <c r="H251" s="33" t="str">
        <v>1.显示出来当前车内已经设置完成的手机钥匙的名称
2.设置新密码成功，提示正确
3.设置新密码成功，提示正确</v>
      </c>
      <c r="I251" s="113" t="str">
        <v>FAIL</v>
      </c>
      <c r="J251" s="113" t="str">
        <v>APIMCIM-27060        【U611】【黑盒】【偶现】【实车】【BSP】重置智能备用密钥，物理钥匙就在旁边，仍然进入到了原密码输入界面</v>
      </c>
      <c r="K251" s="56"/>
      <c r="L251" s="112">
        <v>718</v>
      </c>
      <c r="M251" s="67" t="str">
        <v>NA</v>
      </c>
      <c r="N251" s="67">
        <v>611</v>
      </c>
      <c r="O251" s="61"/>
      <c r="P251" s="67"/>
      <c r="Q251" s="67"/>
      <c r="R251" s="67"/>
      <c r="S251" s="67"/>
    </row>
    <row customHeight="true" ht="32" r="252">
      <c r="A252" s="33"/>
      <c r="B252" s="35"/>
      <c r="C252" s="33" t="str">
        <v>智能备用密钥-重置</v>
      </c>
      <c r="D252" s="33" t="str">
        <v>有多台手机设置，重置手机A的密码时，输入B的原厂密码，提示密码错误</v>
      </c>
      <c r="E252" s="33" t="str">
        <v>P3</v>
      </c>
      <c r="F252" s="33" t="str">
        <v>1.车机正常
2.车内有N个智能手机钥匙设备+机械钥匙
3.当前的手机钥匙已经设置完成</v>
      </c>
      <c r="G252" s="33" t="str">
        <v>1.重置智能备用密钥--继续
2.选择手机钥匙A，输入手机B的原厂密码</v>
      </c>
      <c r="H252" s="33" t="str">
        <v>2.提示原厂密码不正确</v>
      </c>
      <c r="I252" s="113" t="str">
        <v>FAIL</v>
      </c>
      <c r="J252" s="113" t="str">
        <v>APIMCIM-29627        【U611】【黑盒】【必现】【实车】【BSP】已创建2个手机钥匙，选择其中一个手机钥匙输入原厂密码，但是2个密码都能识别为正确的密码，密码混淆</v>
      </c>
      <c r="K252" s="56"/>
      <c r="L252" s="112">
        <v>718</v>
      </c>
      <c r="M252" s="67" t="str">
        <v>NA</v>
      </c>
      <c r="N252" s="67">
        <v>611</v>
      </c>
      <c r="O252" s="61"/>
      <c r="P252" s="67"/>
      <c r="Q252" s="67"/>
      <c r="R252" s="67"/>
      <c r="S252" s="67"/>
    </row>
    <row customHeight="true" ht="32" r="253">
      <c r="A253" s="33"/>
      <c r="B253" s="35"/>
      <c r="C253" s="33" t="str">
        <v>智能备用密钥-重置</v>
      </c>
      <c r="D253" s="54" t="str">
        <v>重置保存时异常中断，重置流程失败</v>
      </c>
      <c r="E253" s="33" t="str">
        <v>P3</v>
      </c>
      <c r="F253" s="33" t="str">
        <v>1.车机正常
2.车内有N个智能手机钥匙设备+机械钥匙
3.当前的手机钥匙已经设置完成</v>
      </c>
      <c r="G253" s="33" t="str">
        <v>1.重置智能备用密钥--继续
2.选择手机钥匙A，设置新密码，在保存的过程中点击其他图标或IG=off，中断重置流程</v>
      </c>
      <c r="H253" s="33" t="str">
        <v>1.显示出来当前车内已经设置完成的手机钥匙的名称
2.设置新密码成功或失败，要看信号过来的快与慢，确保功能无异常即可</v>
      </c>
      <c r="I253" s="113" t="str">
        <v>FAIL</v>
      </c>
      <c r="J253" s="113" t="str">
        <v>FCIVIOS-17077 【U611】【黑盒】【必现】【实车】【BSP】重置密码过程中，在车门解锁时熄火，再次启动以后仍然停留在BSP界面，保存时报超时toast</v>
      </c>
      <c r="K253" s="56"/>
      <c r="L253" s="112">
        <v>718</v>
      </c>
      <c r="M253" s="67" t="str">
        <v>NA</v>
      </c>
      <c r="N253" s="67">
        <v>611</v>
      </c>
      <c r="O253" s="61"/>
      <c r="P253" s="67"/>
      <c r="Q253" s="67"/>
      <c r="R253" s="67"/>
      <c r="S253" s="67"/>
    </row>
    <row customHeight="true" ht="32" r="254">
      <c r="A254" s="33"/>
      <c r="B254" s="35"/>
      <c r="C254" s="33" t="str">
        <v>智能备用密钥-删除</v>
      </c>
      <c r="D254" s="33" t="str">
        <v>删除智能备用密钥时，手机未在车机，提示未找到设备，点击重试</v>
      </c>
      <c r="E254" s="33" t="str">
        <v>P3</v>
      </c>
      <c r="F254" s="33" t="str">
        <v>1.车机正常
2.进入删除智能备用密钥
3.车没无钥匙</v>
      </c>
      <c r="G254" s="33" t="str">
        <v>1.点击继续按钮
2.点击重试按钮</v>
      </c>
      <c r="H254" s="33" t="str">
        <v>1.弹出弹窗提示“未找到智能手机钥匙，请确保智能手机钥匙在车内，并开启手机蓝牙”显示取消和重试按钮
2.重新搜索设备</v>
      </c>
      <c r="I254" s="33" t="str">
        <v>PASS</v>
      </c>
      <c r="J254" s="33"/>
      <c r="K254" s="56"/>
      <c r="L254" s="112">
        <v>718</v>
      </c>
      <c r="M254" s="67" t="str">
        <v>NA</v>
      </c>
      <c r="N254" s="67">
        <v>611</v>
      </c>
      <c r="O254" s="61"/>
      <c r="P254" s="67"/>
      <c r="Q254" s="67"/>
      <c r="R254" s="67"/>
      <c r="S254" s="67"/>
    </row>
    <row customHeight="true" ht="32" r="255">
      <c r="A255" s="33"/>
      <c r="B255" s="35"/>
      <c r="C255" s="33" t="str">
        <v>智能备用密钥-删除</v>
      </c>
      <c r="D255" s="33" t="str">
        <v>删除智能备用密钥时，手机未在车机，提示未找到设备，点击取消</v>
      </c>
      <c r="E255" s="33" t="str">
        <v>P3</v>
      </c>
      <c r="F255" s="33" t="str">
        <v>1.车机正常
2.进入删除智能备用密钥
3.车没无钥匙</v>
      </c>
      <c r="G255" s="33" t="str">
        <v>1.点击继续按钮
2.点击取消按钮</v>
      </c>
      <c r="H255" s="33" t="str">
        <v>1.弹出弹窗提示“未找到智能手机钥匙，请确保智能手机钥匙在车内，并开启手机蓝牙”显示取消和重试按钮
2.弹窗消失，界面停留在删除智能备用密钥界面</v>
      </c>
      <c r="I255" s="33" t="str">
        <v>PASS</v>
      </c>
      <c r="J255" s="33"/>
      <c r="K255" s="56"/>
      <c r="L255" s="112">
        <v>718</v>
      </c>
      <c r="M255" s="67" t="str">
        <v>NA</v>
      </c>
      <c r="N255" s="67">
        <v>611</v>
      </c>
      <c r="O255" s="61"/>
      <c r="P255" s="67"/>
      <c r="Q255" s="67"/>
      <c r="R255" s="67"/>
      <c r="S255" s="67"/>
    </row>
    <row customHeight="true" ht="32" r="256">
      <c r="A256" s="33"/>
      <c r="B256" s="35"/>
      <c r="C256" s="33" t="str">
        <v>智能备用密钥-删除</v>
      </c>
      <c r="D256" s="33" t="str">
        <v>删除智能备用密钥成功</v>
      </c>
      <c r="E256" s="33" t="str">
        <v>P1</v>
      </c>
      <c r="F256" s="33" t="str">
        <v>1.车机正常
2.车内有至少一个智能手机钥匙设备+机械钥匙
3.当前的手机钥匙已经设置完成</v>
      </c>
      <c r="G256" s="33" t="str">
        <v>1.选择一个智能备用密钥，点击删除
2.时间到查看显示</v>
      </c>
      <c r="H256" s="33" t="str">
        <v>1.toast提示“智能备用密钥已删除成功”
2.跳转到智能备用密钥</v>
      </c>
      <c r="I256" s="113" t="str">
        <v>FAIL</v>
      </c>
      <c r="J256" s="113" t="str">
        <v>APIMCIM-28111        【U611】【黑盒】【偶现】【实车】【BSP】删除智能备用密钥，偶现报超时toast</v>
      </c>
      <c r="K256" s="56"/>
      <c r="L256" s="112">
        <v>718</v>
      </c>
      <c r="M256" s="67" t="str">
        <v>NA</v>
      </c>
      <c r="N256" s="67">
        <v>611</v>
      </c>
      <c r="O256" s="61"/>
      <c r="P256" s="67"/>
      <c r="Q256" s="67"/>
      <c r="R256" s="67"/>
      <c r="S256" s="67"/>
    </row>
    <row customHeight="true" ht="32" r="257">
      <c r="A257" s="33"/>
      <c r="B257" s="35"/>
      <c r="C257" s="33" t="str">
        <v>智能备用密钥-删除</v>
      </c>
      <c r="D257" s="33" t="str">
        <v>删除智能备用密钥成功后再次创建成功</v>
      </c>
      <c r="E257" s="33" t="str">
        <v>P3</v>
      </c>
      <c r="F257" s="33" t="str">
        <v>1.车机正常
2.车内有至少一个智能手机钥匙设备+机械钥匙
3.当前的手机钥匙已经设置完成</v>
      </c>
      <c r="G257" s="33" t="str">
        <v>1.选择一个智能备用密钥，点击删除
2.时间到查看显示
3.创建同一个智能备用密钥，且密码相同</v>
      </c>
      <c r="H257" s="33" t="str">
        <v>1.toast提示“智能备用密钥已删除成功”
2.跳转到智能备用密钥
3.创建成功</v>
      </c>
      <c r="I257" s="33" t="str">
        <v>PASS</v>
      </c>
      <c r="J257" s="33"/>
      <c r="K257" s="56"/>
      <c r="L257" s="112">
        <v>718</v>
      </c>
      <c r="M257" s="67" t="str">
        <v>NA</v>
      </c>
      <c r="N257" s="67">
        <v>611</v>
      </c>
      <c r="O257" s="61"/>
      <c r="P257" s="67"/>
      <c r="Q257" s="67"/>
      <c r="R257" s="67"/>
      <c r="S257" s="67"/>
    </row>
    <row customHeight="true" ht="32" r="258">
      <c r="A258" s="33"/>
      <c r="B258" s="35"/>
      <c r="C258" s="33" t="str">
        <v>智能备用密钥-删除</v>
      </c>
      <c r="D258" s="33" t="str">
        <v>删除智能备用密钥过程中断开蓝牙链接，提示找不到设备</v>
      </c>
      <c r="E258" s="33" t="str">
        <v>P3</v>
      </c>
      <c r="F258" s="33" t="str">
        <v>1.车机正常
2.车内有至少一个智能手机钥匙设备+机械钥匙
3.当前的手机钥匙已经设置完成</v>
      </c>
      <c r="G258" s="33" t="str">
        <v>1.选择一个智能备用密钥，关闭设备的蓝牙按扭，再点击“删除”，删除过程中断开蓝牙连接
2.点击重试</v>
      </c>
      <c r="H258" s="33" t="str">
        <v>1.弹出弹窗提示“未找到智能手机钥匙，请确保智能手机钥匙在车内，并开启手机蓝牙”显示取消和重试按钮
2.重新搜索，搜索不到设备后，仍然提示“未找到智能手机钥匙“</v>
      </c>
      <c r="I258" s="113" t="str">
        <v>FAIL</v>
      </c>
      <c r="J258" s="113" t="str">
        <v>FCIVIOS-17078 【U611】【黑盒】【偶现】【实车】【BSP】删除的过程中，关闭蓝牙，提示删除成功，点击确认后仍然出现“删除智能备用密钥”提示框，点击删除后提示CCS关闭，实际CCS打开</v>
      </c>
      <c r="K258" s="56"/>
      <c r="L258" s="112">
        <v>718</v>
      </c>
      <c r="M258" s="67" t="str">
        <v>NA</v>
      </c>
      <c r="N258" s="67">
        <v>611</v>
      </c>
      <c r="O258" s="61"/>
      <c r="P258" s="67"/>
      <c r="Q258" s="67"/>
      <c r="R258" s="67"/>
      <c r="S258" s="67"/>
    </row>
    <row customHeight="true" ht="32" r="259">
      <c r="A259" s="33"/>
      <c r="B259" s="35"/>
      <c r="C259" s="33" t="str">
        <v>智能备用密钥-删除</v>
      </c>
      <c r="D259" s="33" t="str">
        <v>删除智能备用密钥过程中，点击其他按扭中断流程</v>
      </c>
      <c r="E259" s="33" t="str">
        <v>P3</v>
      </c>
      <c r="F259" s="33" t="str">
        <v>1.车机正常
2.车内有至少一个智能手机钥匙设备+机械钥匙
3.当前的手机钥匙已经设置完成</v>
      </c>
      <c r="G259" s="33" t="str">
        <v>1.选择一个智能备用密钥，关闭设备的蓝牙按扭，再点击“删除”
2.删除过程中，点击其他界面或熄火操作</v>
      </c>
      <c r="H259" s="33" t="str">
        <v>2.删除操作中断或成功（功能不受影响），需要看哪个信号过来的快与慢</v>
      </c>
      <c r="I259" s="113" t="str">
        <v>FAIL</v>
      </c>
      <c r="J259" s="113" t="str">
        <v>FCIVIOS-17081 【U611】【黑盒】【偶现】【实车】【BSP】新建或删除过程中，偶现弹出“发现智能钥匙”的弹窗</v>
      </c>
      <c r="K259" s="56"/>
      <c r="L259" s="112">
        <v>718</v>
      </c>
      <c r="M259" s="67" t="str">
        <v>NA</v>
      </c>
      <c r="N259" s="67">
        <v>611</v>
      </c>
      <c r="O259" s="61"/>
      <c r="P259" s="67"/>
      <c r="Q259" s="67"/>
      <c r="R259" s="67"/>
      <c r="S259" s="67"/>
    </row>
    <row customHeight="true" ht="32" r="260">
      <c r="A260" s="33"/>
      <c r="B260" s="35"/>
      <c r="C260" s="54" t="str">
        <v>使用智能备用密钥</v>
      </c>
      <c r="D260" s="33" t="str">
        <v>车辆互联关闭状态，无法出现密码输入框</v>
      </c>
      <c r="E260" s="33" t="str">
        <v>P2</v>
      </c>
      <c r="F260" s="33" t="str">
        <v>1.车机正常，车辆互联关闭
2.PAAK和机械钥匙均不在身边</v>
      </c>
      <c r="G260" s="33" t="str">
        <v>1.点火，启动车辆
2.用户打开车辆互联，再次点火</v>
      </c>
      <c r="H260" s="33" t="str">
        <v>1.进入到车辆互联界面，没有输入输入框
2.出现密码输入框</v>
      </c>
      <c r="I260" s="113" t="str">
        <v>BLOCK</v>
      </c>
      <c r="J260" s="113" t="str">
        <v>APIMCIM-28613 [U611MCA][100%]Click the CCS vehicle connection function button and the Info button has no response</v>
      </c>
      <c r="K260" s="56"/>
      <c r="L260" s="112">
        <v>718</v>
      </c>
      <c r="M260" s="67" t="str">
        <v>NA</v>
      </c>
      <c r="N260" s="67">
        <v>611</v>
      </c>
      <c r="O260" s="61"/>
      <c r="P260" s="67"/>
      <c r="Q260" s="67"/>
      <c r="R260" s="67"/>
      <c r="S260" s="67"/>
    </row>
    <row customHeight="true" ht="32" r="261">
      <c r="A261" s="33"/>
      <c r="B261" s="35"/>
      <c r="C261" s="54" t="str">
        <v>使用智能备用密钥</v>
      </c>
      <c r="D261" s="33" t="str">
        <v>密码全部删除后，无法使用BSP启动车辆</v>
      </c>
      <c r="E261" s="33" t="str">
        <v>P2</v>
      </c>
      <c r="F261" s="33" t="str">
        <v>1.车机正常
2.车内有至少一个智能手机钥匙设备+机械钥匙
3.当前的手机钥匙已经设置完成</v>
      </c>
      <c r="G261" s="33" t="str">
        <v>1.删除当前所有的BSP设备
2.物理钥匙不在车内，踩刹车+power键</v>
      </c>
      <c r="H261" s="33" t="str">
        <v>2.无法使用密码启动车辆</v>
      </c>
      <c r="I261" s="33" t="str">
        <v>PASS</v>
      </c>
      <c r="J261" s="33"/>
      <c r="K261" s="56"/>
      <c r="L261" s="112">
        <v>718</v>
      </c>
      <c r="M261" s="67" t="str">
        <v>NA</v>
      </c>
      <c r="N261" s="67">
        <v>611</v>
      </c>
      <c r="O261" s="61"/>
      <c r="P261" s="67"/>
      <c r="Q261" s="67"/>
      <c r="R261" s="67"/>
      <c r="S261" s="67"/>
    </row>
    <row customHeight="true" ht="32" r="262">
      <c r="A262" s="33" t="str">
        <v>Paak_140</v>
      </c>
      <c r="B262" s="35" t="str">
        <v>SYNC+_0106</v>
      </c>
      <c r="C262" s="33" t="str">
        <v>使用智能备用密钥</v>
      </c>
      <c r="D262" s="33" t="str">
        <v>进入到智能备用密钥输入界面，熄火后出现弹窗“进程中止”</v>
      </c>
      <c r="E262" s="33" t="str">
        <v>P0</v>
      </c>
      <c r="F262" s="33" t="str">
        <v>1.车机正常
2.用户在创建/重置/删除智能备用密钥中</v>
      </c>
      <c r="G262" s="33" t="str">
        <v>1.车辆未启动且车辆位于P档，查看显示
230，GearLvrPos_D_Actl=P档（只要熄火就会在P档）
发送IG=off
使用dbus命令（yfdbus_send AI.lv.ipcl.out vip2gip_VehicleNetwork 0x02,0x11,0x40,0x04,0x09,0x00,0x00,0x01）
2.点击确定按扭</v>
      </c>
      <c r="H262" s="33" t="str">
        <v>1.弹窗显示“进程已中止”，引擎需保持启动且车辆位于P档、确定按钮
2.跳转到车辆设置菜单显示页【已和FO确认备用车辆启动密码已创建的分支不需要实现，只跳转到车辆控制页即可】</v>
      </c>
      <c r="I262" s="33" t="str">
        <v>PASS</v>
      </c>
      <c r="J262" s="33"/>
      <c r="K262" s="56"/>
      <c r="L262" s="112">
        <v>718</v>
      </c>
      <c r="M262" s="67" t="str">
        <v>NA</v>
      </c>
      <c r="N262" s="67">
        <v>611</v>
      </c>
      <c r="O262" s="61"/>
      <c r="P262" s="67"/>
      <c r="Q262" s="67"/>
      <c r="R262" s="67"/>
      <c r="S262" s="67"/>
    </row>
    <row customHeight="true" ht="32" r="263">
      <c r="A263" s="33" t="str">
        <v>Paak_141</v>
      </c>
      <c r="B263" s="35" t="str">
        <v>SYNC+_0106</v>
      </c>
      <c r="C263" s="33" t="str">
        <v>使用智能备用密钥</v>
      </c>
      <c r="D263" s="33" t="str">
        <v>输入密码弹窗时，倒计时重置</v>
      </c>
      <c r="E263" s="33" t="str">
        <v>P3</v>
      </c>
      <c r="F263" s="33" t="str">
        <v>1.车机正常
2.进入到密码输入框，正在倒计时30s</v>
      </c>
      <c r="G263" s="33" t="str">
        <v>1.用户输入密码，查看倒计时</v>
      </c>
      <c r="H263" s="33" t="str">
        <v>1.从用户输入密码开始，倒计时重置，从30s开始倒计时</v>
      </c>
      <c r="I263" s="113" t="str">
        <v>FAIL</v>
      </c>
      <c r="J263" s="113" t="str">
        <v>APIMCIM-29631        【U611】【黑盒】【偶现】【实车】【BSP】偶现黑屏状态下，无法拉起BSP的密码弹窗</v>
      </c>
      <c r="K263" s="56"/>
      <c r="L263" s="112">
        <v>718</v>
      </c>
      <c r="M263" s="67" t="str">
        <v>NA</v>
      </c>
      <c r="N263" s="67">
        <v>611</v>
      </c>
      <c r="O263" s="61"/>
      <c r="P263" s="67"/>
      <c r="Q263" s="67"/>
      <c r="R263" s="67"/>
      <c r="S263" s="67"/>
    </row>
    <row customHeight="true" ht="32" r="264">
      <c r="A264" s="33" t="str">
        <v>Paak_141</v>
      </c>
      <c r="B264" s="35" t="str">
        <v>SYNC+_0106</v>
      </c>
      <c r="C264" s="33" t="str">
        <v>使用智能备用密钥</v>
      </c>
      <c r="D264" s="33" t="str">
        <v>车辆已启动，在2分钟以内进行换档操作成功</v>
      </c>
      <c r="E264" s="33" t="str">
        <v>P1</v>
      </c>
      <c r="F264" s="33" t="str">
        <v>1.车机正常
2.物理钥匙和手机钥匙均不在身边</v>
      </c>
      <c r="G264" s="33" t="str">
        <v>1.按下启动键+踩刹车踏板
2.输入正确的密码，在2分钟以内切换档位</v>
      </c>
      <c r="H264" s="33" t="str">
        <v>1.出现密码输入框
2.档位切换正确，无其他弹窗</v>
      </c>
      <c r="I264" s="113" t="str">
        <v>FAIL</v>
      </c>
      <c r="J264" s="113" t="str">
        <v>FCIVIOS-16798        【U611】【黑盒】【必现】【实车】【BSP】车辆已使用BSP密码启动，换档提示密码输入框，熄火-开关车门后，界面上仍然会有这个密码输入框倒计时状态且可以正常输入</v>
      </c>
      <c r="K264" s="56"/>
      <c r="L264" s="112">
        <v>718</v>
      </c>
      <c r="M264" s="67" t="str">
        <v>NA</v>
      </c>
      <c r="N264" s="67">
        <v>611</v>
      </c>
      <c r="O264" s="61"/>
      <c r="P264" s="67"/>
      <c r="Q264" s="67"/>
      <c r="R264" s="67"/>
      <c r="S264" s="67"/>
    </row>
    <row customHeight="true" ht="32" r="265">
      <c r="A265" s="33" t="str">
        <v>Paak_140</v>
      </c>
      <c r="B265" s="35" t="str">
        <v>SYNC+_0106</v>
      </c>
      <c r="C265" s="33" t="str">
        <v>使用智能备用密钥</v>
      </c>
      <c r="D265" s="33" t="str">
        <v>车辆已启动，输入正确的密码，启动正确</v>
      </c>
      <c r="E265" s="33" t="str">
        <v>P2</v>
      </c>
      <c r="F265" s="33" t="str">
        <v>1.没有机械钥匙和手机钥匙在车内
2.车辆已经启动</v>
      </c>
      <c r="G265" s="33" t="str">
        <v>1.按下启动键+踩刹车踏板
2.输入正确的密码</v>
      </c>
      <c r="H265" s="33" t="str">
        <v>1.出现密码输入框
2.弹出密码正确提示框"密码正确，车辆已成功解锁"，车辆可正确启动</v>
      </c>
      <c r="I265" s="113" t="str">
        <v>FAIL</v>
      </c>
      <c r="J265" s="113" t="str">
        <v>APIMCIM-31702       【U611】【黑盒】【偶现】【实车】【BSP】BSP密码输入后点击确认，加载会立即消失，第二次再点击确认会一直在加载中不退出</v>
      </c>
      <c r="K265" s="56" t="str">
        <v>密码成功解锁，可以正常显示</v>
      </c>
      <c r="L265" s="112">
        <v>718</v>
      </c>
      <c r="M265" s="67" t="str">
        <v>NA</v>
      </c>
      <c r="N265" s="67">
        <v>611</v>
      </c>
      <c r="O265" s="61"/>
      <c r="P265" s="67"/>
      <c r="Q265" s="67"/>
      <c r="R265" s="67"/>
      <c r="S265" s="67"/>
    </row>
    <row customHeight="true" ht="32" r="266">
      <c r="A266" s="33" t="str">
        <v>Paak_148</v>
      </c>
      <c r="B266" s="35" t="str">
        <v>SYNC+_0106</v>
      </c>
      <c r="C266" s="33" t="str">
        <v>使用智能备用密钥</v>
      </c>
      <c r="D266" s="33" t="str">
        <v>车辆未启动，输入正确的密码，启动车辆正确</v>
      </c>
      <c r="E266" s="33" t="str">
        <v>P2</v>
      </c>
      <c r="F266" s="33" t="str">
        <v>1.没有机械钥匙和手机钥匙在车内
2.车辆未启动</v>
      </c>
      <c r="G266" s="33" t="str">
        <v>1.按下启动键+踩刹车踏板
2.输入正确的密码
3.20秒内启动车辆</v>
      </c>
      <c r="H266" s="33" t="str">
        <v>1.出现密码输入框
2.弹出密码正确提示框"密码正确，车辆已成功解锁，请在20秒内启动车辆
3.车辆正常启动</v>
      </c>
      <c r="I266" s="113" t="str">
        <v>FAIL</v>
      </c>
      <c r="J266" s="113" t="str">
        <v>APIMCIM-28360        【U611】【黑盒】【偶现】【实车】【BSP】车辆启动且在重置智能密钥过程中，弹出了密码输入框要求用户输入密码</v>
      </c>
      <c r="K266" s="56" t="str">
        <v>密码成功解锁，可以正常显示</v>
      </c>
      <c r="L266" s="112">
        <v>718</v>
      </c>
      <c r="M266" s="67" t="str">
        <v>NA</v>
      </c>
      <c r="N266" s="67">
        <v>611</v>
      </c>
      <c r="O266" s="61"/>
      <c r="P266" s="67"/>
      <c r="Q266" s="67"/>
      <c r="R266" s="67"/>
      <c r="S266" s="67"/>
    </row>
    <row customHeight="true" ht="32" r="267">
      <c r="A267" s="33" t="str">
        <v>Paak_148</v>
      </c>
      <c r="B267" s="35" t="str">
        <v>SYNC+_0106</v>
      </c>
      <c r="C267" s="33" t="str">
        <v>使用智能备用密钥</v>
      </c>
      <c r="D267" s="33" t="str">
        <v>分屏状态下，车辆未启动时输入正确的密码，启动车辆正确</v>
      </c>
      <c r="E267" s="33" t="str">
        <v>P3</v>
      </c>
      <c r="F267" s="33" t="str">
        <v>1.没有机械钥匙和手机钥匙在车内
2.车辆未启动</v>
      </c>
      <c r="G267" s="33" t="str">
        <v>1.按下启动键+踩刹车踏板
2.输入正确的密码
3.20秒内启动车辆，查看界面显示</v>
      </c>
      <c r="H267" s="33" t="str">
        <v>1.出现密码输入框，密码框全屏
2.弹出密码正确提示框"密码正确，车辆已成功解锁，请在20秒内启动车辆
3.车辆正常启动</v>
      </c>
      <c r="I267" s="33" t="str">
        <v>PASS</v>
      </c>
      <c r="J267" s="33"/>
      <c r="K267" s="56"/>
      <c r="L267" s="112">
        <v>718</v>
      </c>
      <c r="M267" s="67" t="str">
        <v>NA</v>
      </c>
      <c r="N267" s="67">
        <v>611</v>
      </c>
      <c r="O267" s="61"/>
      <c r="P267" s="67"/>
      <c r="Q267" s="67"/>
      <c r="R267" s="67"/>
      <c r="S267" s="67"/>
    </row>
    <row customHeight="true" ht="38" r="268">
      <c r="A268" s="33" t="str">
        <v>Paak_148</v>
      </c>
      <c r="B268" s="35" t="str">
        <v>SYNC+_0106</v>
      </c>
      <c r="C268" s="33" t="str">
        <v>使用智能备用密钥</v>
      </c>
      <c r="D268" s="33" t="str">
        <v>车辆未启动，输入错误的密码，超时后IVI黑屏</v>
      </c>
      <c r="E268" s="33" t="str">
        <v>P2</v>
      </c>
      <c r="F268" s="33" t="str">
        <v>1.没有机械钥匙和手机钥匙在车内
2.车辆未启动</v>
      </c>
      <c r="G268" s="33" t="str">
        <v>1.按下启动键+踩刹车踏板
2.输入错误的密码
3.30秒内启动车辆</v>
      </c>
      <c r="H268" s="33" t="str">
        <v>1.出现密码输入框
2.提示密码错误
3.超时后，IVI黑屏</v>
      </c>
      <c r="I268" s="33" t="str">
        <v>PASS</v>
      </c>
      <c r="J268" s="33"/>
      <c r="K268" s="56"/>
      <c r="L268" s="112">
        <v>718</v>
      </c>
      <c r="M268" s="67" t="str">
        <v>NA</v>
      </c>
      <c r="N268" s="67">
        <v>611</v>
      </c>
      <c r="O268" s="61"/>
      <c r="P268" s="67"/>
      <c r="Q268" s="67"/>
      <c r="R268" s="67"/>
      <c r="S268" s="67"/>
    </row>
    <row customHeight="true" ht="32" r="269">
      <c r="A269" s="33" t="str">
        <v>Paak_140</v>
      </c>
      <c r="B269" s="35" t="str">
        <v>SYNC+_0106</v>
      </c>
      <c r="C269" s="33" t="str">
        <v>使用智能备用密钥</v>
      </c>
      <c r="D269" s="54" t="str">
        <v>车辆已启动，输入错误的密码一次，再输入正确的密码，可成功启动车辆</v>
      </c>
      <c r="E269" s="33" t="str">
        <v>P2</v>
      </c>
      <c r="F269" s="33" t="str">
        <v>1.没有机械钥匙和手机钥匙在车内
2.车辆已经启动（使用BSP启动车辆以后，两分钟以后再点击换档按扭）</v>
      </c>
      <c r="G269" s="33" t="str">
        <v>1.按下启动键+踩刹车踏板
2.输入错误的密码</v>
      </c>
      <c r="H269" s="33" t="str">
        <v>1.出现密码输入框
2.提示密码输入错误
3.密码输入成功提示"密码正确，车辆已成功解锁"</v>
      </c>
      <c r="I269" s="33" t="str">
        <v>PASS</v>
      </c>
      <c r="J269" s="33"/>
      <c r="K269" s="56"/>
      <c r="L269" s="112">
        <v>718</v>
      </c>
      <c r="M269" s="67" t="str">
        <v>NA</v>
      </c>
      <c r="N269" s="67">
        <v>611</v>
      </c>
      <c r="O269" s="61"/>
      <c r="P269" s="67"/>
      <c r="Q269" s="67"/>
      <c r="R269" s="67"/>
      <c r="S269" s="67"/>
    </row>
    <row customHeight="true" ht="32" r="270">
      <c r="A270" s="33" t="str">
        <v>Paak_140</v>
      </c>
      <c r="B270" s="35" t="str">
        <v>SYNC+_0106</v>
      </c>
      <c r="C270" s="33" t="str">
        <v>使用智能备用密钥</v>
      </c>
      <c r="D270" s="54" t="str">
        <v>车辆已启动，输入错误的密码5次</v>
      </c>
      <c r="E270" s="33" t="str">
        <v>P2</v>
      </c>
      <c r="F270" s="33" t="str">
        <v>1.没有机械钥匙和手机钥匙在车内
2.车辆已经启动（使用BSP启动车辆以后，两分钟以后再点击换档按扭）</v>
      </c>
      <c r="G270" s="33" t="str">
        <v>1.按下启动键+踩刹车踏板
2.输入错误的密码4次
3.输入错误密码第5次</v>
      </c>
      <c r="H270" s="33" t="str">
        <v>1.出现密码输入框
2.提示密码输入错误
3.提示“密码输入次数已经超过最大限制，5分钟后可再次输入”</v>
      </c>
      <c r="I270" s="33" t="str">
        <v>PASS</v>
      </c>
      <c r="J270" s="33"/>
      <c r="K270" s="56"/>
      <c r="L270" s="112">
        <v>718</v>
      </c>
      <c r="M270" s="67" t="str">
        <v>NA</v>
      </c>
      <c r="N270" s="67">
        <v>611</v>
      </c>
      <c r="O270" s="61"/>
      <c r="P270" s="67"/>
      <c r="Q270" s="67"/>
      <c r="R270" s="67"/>
      <c r="S270" s="67"/>
    </row>
    <row customHeight="true" ht="32" r="271">
      <c r="A271" s="33" t="str">
        <v>Paak_140</v>
      </c>
      <c r="B271" s="35" t="str">
        <v>SYNC+_0106</v>
      </c>
      <c r="C271" s="33" t="str">
        <v>使用智能备用密钥</v>
      </c>
      <c r="D271" s="54" t="str">
        <v>车辆已启动，输入错误的密码4次后，熄火-点火再次进入到车辆启动密码输入框，输入错误1次锁定</v>
      </c>
      <c r="E271" s="33" t="str">
        <v>P2</v>
      </c>
      <c r="F271" s="33" t="str">
        <v>1.没有机械钥匙和手机钥匙在车内
2.车辆已经启动（使用BSP启动车辆以后，两分钟以后再点击换档按扭）</v>
      </c>
      <c r="G271" s="33" t="str">
        <v>1.按下启动键+踩刹车踏板
2.输入错误的密码4次
3.熄火-点火，使用BSP启动车辆，2分钟以后，点击换档按扭
4.再次输入错误的密码1次
5.再次拉起密码弹窗</v>
      </c>
      <c r="H271" s="33" t="str">
        <v>1.出现密码输入框
2.提示密码输入错误
3.再次出现密码输入框
4.未锁屏
5.可以继续输入密码</v>
      </c>
      <c r="I271" s="33" t="str">
        <v>PASS</v>
      </c>
      <c r="J271" s="33"/>
      <c r="K271" s="56"/>
      <c r="L271" s="112">
        <v>718</v>
      </c>
      <c r="M271" s="67" t="str">
        <v>NA</v>
      </c>
      <c r="N271" s="67">
        <v>611</v>
      </c>
      <c r="O271" s="61"/>
      <c r="P271" s="67"/>
      <c r="Q271" s="67"/>
      <c r="R271" s="67"/>
      <c r="S271" s="67"/>
    </row>
    <row customHeight="true" ht="32" r="272">
      <c r="A272" s="33" t="str">
        <v>Paak_150</v>
      </c>
      <c r="B272" s="35" t="str">
        <v>SYNC+_0106</v>
      </c>
      <c r="C272" s="33" t="str">
        <v>使用智能备用密钥</v>
      </c>
      <c r="D272" s="33" t="str">
        <v>密码输入次数已经超过最大限制，提示正确</v>
      </c>
      <c r="E272" s="33" t="str">
        <v>P1</v>
      </c>
      <c r="F272" s="33" t="str">
        <v>1.车机正常
2.车辆连接开启
3.点火开关锁定</v>
      </c>
      <c r="G272" s="33" t="str">
        <v>1.输入错误密码5次
2.查看界面</v>
      </c>
      <c r="H272" s="33" t="str">
        <v>1.提示“密码输入次数已经超过最大限制，5分钟后可再次输入”
2.界面锁定，无法做任何操作</v>
      </c>
      <c r="I272" s="33" t="str">
        <v>PASS</v>
      </c>
      <c r="J272" s="33"/>
      <c r="K272" s="56"/>
      <c r="L272" s="112">
        <v>718</v>
      </c>
      <c r="M272" s="67" t="str">
        <v>NA</v>
      </c>
      <c r="N272" s="67">
        <v>611</v>
      </c>
      <c r="O272" s="61"/>
      <c r="P272" s="67"/>
      <c r="Q272" s="67"/>
      <c r="R272" s="67"/>
      <c r="S272" s="67"/>
    </row>
    <row customHeight="true" ht="32" r="273">
      <c r="A273" s="33" t="str">
        <v>Paak_150</v>
      </c>
      <c r="B273" s="33" t="str">
        <v>SYNC+_0106</v>
      </c>
      <c r="C273" s="33" t="str">
        <v>使用智能备用密钥</v>
      </c>
      <c r="D273" s="33" t="str">
        <v>未重新点火时，输入错误密码次数可累加</v>
      </c>
      <c r="E273" s="33" t="str">
        <v>P1</v>
      </c>
      <c r="F273" s="33" t="s">
        <v>18</v>
      </c>
      <c r="G273" s="33" t="s">
        <v>19</v>
      </c>
      <c r="H273" s="33" t="str">
        <v>2.提示“密码输入次数已经超过最大限制，5分钟后可再次输入”</v>
      </c>
      <c r="I273" s="113" t="str">
        <v>FAIL</v>
      </c>
      <c r="J273" s="113" t="str">
        <v>FCIVIOS-16433        【U611】【黑盒】【必现】【实车】【BSP】错误密码次数提示逻辑不正确，用户输入错误后，出现超时黑屏后再次输入错误仍然会提示剩余4次，但是已达到最大值的提示是按汇总数值计算</v>
      </c>
      <c r="K273" s="67"/>
      <c r="L273" s="112">
        <v>718</v>
      </c>
      <c r="M273" s="67" t="str">
        <v>NA</v>
      </c>
      <c r="N273" s="67">
        <v>611</v>
      </c>
      <c r="O273" s="61"/>
      <c r="P273" s="67"/>
      <c r="Q273" s="67"/>
      <c r="R273" s="67"/>
      <c r="S273" s="67"/>
      <c r="T273" s="116"/>
    </row>
    <row customHeight="true" ht="32" r="274">
      <c r="A274" s="33" t="str">
        <v>Paak_150</v>
      </c>
      <c r="B274" s="33" t="str">
        <v>SYNC+_0106</v>
      </c>
      <c r="C274" s="33" t="str">
        <v>使用智能备用密钥</v>
      </c>
      <c r="D274" s="33" t="str">
        <v>BSP启动后，错误密码输入次数重置，重新计算</v>
      </c>
      <c r="E274" s="33" t="str">
        <v>P2</v>
      </c>
      <c r="F274" s="33" t="s">
        <v>18</v>
      </c>
      <c r="G274" s="33" t="s">
        <v>17</v>
      </c>
      <c r="H274" s="33" t="str">
        <v>3.输入到第5次错误密码时，才会提示“密码输入次数已经超过最大限制，5分钟后可再次输入”</v>
      </c>
      <c r="I274" s="33" t="str">
        <v>PASS</v>
      </c>
      <c r="J274" s="33"/>
      <c r="K274" s="67"/>
      <c r="L274" s="112">
        <v>718</v>
      </c>
      <c r="M274" s="67" t="str">
        <v>NA</v>
      </c>
      <c r="N274" s="67">
        <v>611</v>
      </c>
      <c r="O274" s="61"/>
      <c r="P274" s="67"/>
      <c r="Q274" s="67"/>
      <c r="R274" s="67"/>
      <c r="S274" s="67"/>
      <c r="T274" s="116"/>
    </row>
    <row customHeight="true" ht="32" r="275">
      <c r="A275" s="33" t="str">
        <v>Paak_150</v>
      </c>
      <c r="B275" s="33" t="str">
        <v>SYNC+_0106</v>
      </c>
      <c r="C275" s="33" t="str">
        <v>使用智能备用密钥</v>
      </c>
      <c r="D275" s="33" t="str">
        <v>密码输入次数已经超过最大限制，5分钟后可以重新输入</v>
      </c>
      <c r="E275" s="33" t="str">
        <v>P1</v>
      </c>
      <c r="F275" s="33" t="str">
        <v>1.车机正常
2.车辆连接开启
3.点火开关锁定</v>
      </c>
      <c r="G275" s="33" t="str">
        <v>1.再次按下启动键/刹车踏板时</v>
      </c>
      <c r="H275" s="33" t="str">
        <v>1.弹出密码输入框，五分钟已经过</v>
      </c>
      <c r="I275" s="33" t="str">
        <v>PASS</v>
      </c>
      <c r="J275" s="33"/>
      <c r="K275" s="56"/>
      <c r="L275" s="67">
        <v>718</v>
      </c>
      <c r="M275" s="67" t="str">
        <v>NA</v>
      </c>
      <c r="N275" s="67">
        <v>611</v>
      </c>
      <c r="O275" s="61"/>
      <c r="P275" s="67"/>
      <c r="Q275" s="67"/>
      <c r="R275" s="67"/>
      <c r="S275" s="67"/>
    </row>
    <row customHeight="true" ht="32" r="276">
      <c r="A276" s="33" t="str">
        <v>Paak_150</v>
      </c>
      <c r="B276" s="33" t="str">
        <v>SYNC+_0106</v>
      </c>
      <c r="C276" s="33" t="str">
        <v>使用智能备用密钥</v>
      </c>
      <c r="D276" s="33" t="str">
        <v>密码输入次数已经超过最大限制，此时用户拿机械钥匙进入到车内，可以启动车辆</v>
      </c>
      <c r="E276" s="33" t="str">
        <v>P1</v>
      </c>
      <c r="F276" s="33" t="str">
        <v>1.车机正常
2.车辆连接开启
3.点火开关锁定</v>
      </c>
      <c r="G276" s="33" t="str">
        <v>1.再次按下启动键/刹车踏板时</v>
      </c>
      <c r="H276" s="33" t="str">
        <v>1.可以正常启动车辆，无密码弹窗</v>
      </c>
      <c r="I276" s="33" t="str">
        <v>PASS</v>
      </c>
      <c r="J276" s="33"/>
      <c r="K276" s="56"/>
      <c r="L276" s="67">
        <v>718</v>
      </c>
      <c r="M276" s="67" t="str">
        <v>NA</v>
      </c>
      <c r="N276" s="67">
        <v>611</v>
      </c>
      <c r="O276" s="61"/>
      <c r="P276" s="67"/>
      <c r="Q276" s="67"/>
      <c r="R276" s="67"/>
      <c r="S276" s="67"/>
    </row>
    <row customHeight="true" ht="32" r="277">
      <c r="A277" s="33" t="str">
        <v>Paak_132</v>
      </c>
      <c r="B277" s="33" t="str">
        <v>SYNC+_0106</v>
      </c>
      <c r="C277" s="33" t="str">
        <v>使用智能备用密钥</v>
      </c>
      <c r="D277" s="33" t="str">
        <v>密码输入5分钟锁定，车辆启动后，界面返回正确</v>
      </c>
      <c r="E277" s="33" t="str">
        <v>P2</v>
      </c>
      <c r="F277" s="33" t="str">
        <v>1.车机正常
2.提示“密码输入次数已经超过最大限制，5分钟后可再次输入”
先输入弹出最大限制输入框
再调出显示输入密码0x38D,IgnPsswrdDsply_B_Rq =active，PrsnlDevcChrgEnbl_B_Rq=active(界面可显示)</v>
      </c>
      <c r="G277" s="33" t="str">
        <v>1.车辆启动，IG=RUN</v>
      </c>
      <c r="H277" s="33" t="str">
        <v>1.界面返回前页</v>
      </c>
      <c r="I277" s="33" t="str">
        <v>PASS</v>
      </c>
      <c r="J277" s="33"/>
      <c r="K277" s="56"/>
      <c r="L277" s="67">
        <v>718</v>
      </c>
      <c r="M277" s="67" t="str">
        <v>NA</v>
      </c>
      <c r="N277" s="67">
        <v>611</v>
      </c>
      <c r="O277" s="61"/>
      <c r="P277" s="67"/>
      <c r="Q277" s="67"/>
      <c r="R277" s="67"/>
      <c r="S277" s="67"/>
    </row>
    <row customHeight="true" ht="32" r="278">
      <c r="A278" s="33" t="str">
        <v>Paak_134</v>
      </c>
      <c r="B278" s="33" t="str">
        <v>SYNC+_0106</v>
      </c>
      <c r="C278" s="33" t="str">
        <v>使用智能备用密钥</v>
      </c>
      <c r="D278" s="33" t="str">
        <v>点火开关锁定，extended play已启用，界面返回前页</v>
      </c>
      <c r="E278" s="33" t="str">
        <v>P2</v>
      </c>
      <c r="F278" s="33" t="str">
        <v>1.车机正常
2.提示“密码输入次数已经超过最大限制，5分钟后可再次输入”</v>
      </c>
      <c r="G278" s="33" t="str">
        <v>1.extended play已启用（音量调节的按扭向下按状态）
【实车上：按power键，开车门，先进入Standardby模式，再按照EP键进入到EP模式。
台架：IG=off，delay_Acc=off，如果连接BCM，需要将设备熄火状态，再按EP键】
</v>
      </c>
      <c r="H278" s="33" t="str">
        <v>1.界面返回前页</v>
      </c>
      <c r="I278" s="33" t="str">
        <v>PASS</v>
      </c>
      <c r="J278" s="33"/>
      <c r="K278" s="56"/>
      <c r="L278" s="67">
        <v>718</v>
      </c>
      <c r="M278" s="67" t="str">
        <v>NA</v>
      </c>
      <c r="N278" s="67">
        <v>611</v>
      </c>
      <c r="O278" s="61"/>
      <c r="P278" s="67"/>
      <c r="Q278" s="67"/>
      <c r="R278" s="67"/>
      <c r="S278" s="67"/>
    </row>
    <row customHeight="true" ht="32" r="279">
      <c r="A279" s="61"/>
      <c r="B279" s="61"/>
      <c r="C279" s="33" t="str">
        <v>使用智能备用密钥</v>
      </c>
      <c r="D279" s="114" t="str">
        <v>密码输入界面超过30秒后，extended play=on，界面显示正确</v>
      </c>
      <c r="E279" s="33" t="str">
        <v>P2</v>
      </c>
      <c r="F279" s="114" t="str">
        <v>1.车机正常
2.输入密码界面，30s内倒计时</v>
      </c>
      <c r="G279" s="114" t="str">
        <v>1.extended play已启用，查看显示
【实车上：按power键，开车门，先进入Standardby模式，再按照EP键进入到EP模式。
台架：IG=off，delay_Acc=off，如果连接BCM，需要将设备熄火状态，再按EP键】</v>
      </c>
      <c r="H279" s="114" t="str">
        <v>1.返回主页</v>
      </c>
      <c r="I279" s="33" t="str">
        <v>PASS</v>
      </c>
      <c r="J279" s="33"/>
      <c r="K279" s="56"/>
      <c r="L279" s="67">
        <v>718</v>
      </c>
      <c r="M279" s="67" t="str">
        <v>NA</v>
      </c>
      <c r="N279" s="67">
        <v>611</v>
      </c>
      <c r="O279" s="61"/>
      <c r="P279" s="61"/>
      <c r="Q279" s="61"/>
      <c r="R279" s="61"/>
      <c r="S279" s="61"/>
    </row>
    <row customHeight="true" ht="32" r="280">
      <c r="A280" s="61"/>
      <c r="B280" s="61"/>
      <c r="C280" s="33" t="str">
        <v>使用智能备用密钥</v>
      </c>
      <c r="D280" s="114" t="str">
        <v>倒计时30秒以后，未输入密码，信号未启用，中止IVI</v>
      </c>
      <c r="E280" s="33" t="str">
        <v>P2</v>
      </c>
      <c r="F280" s="114" t="str">
        <v>1.车机正常，弹出密码输入界面，不进行密码输入
2.输入密码界面，30s内倒计时</v>
      </c>
      <c r="G280" s="114" t="str">
        <v>1.倒计时30秒后，车辆启动状态&amp;delay accessory未启用&amp;extended play未启用。上述三个场景全部不满足</v>
      </c>
      <c r="H280" s="114" t="str">
        <v>中止IVI显示</v>
      </c>
      <c r="I280" s="33" t="str">
        <v>PASS</v>
      </c>
      <c r="J280" s="33"/>
      <c r="K280" s="56"/>
      <c r="L280" s="67">
        <v>718</v>
      </c>
      <c r="M280" s="67" t="str">
        <v>NA</v>
      </c>
      <c r="N280" s="67">
        <v>611</v>
      </c>
      <c r="O280" s="61"/>
      <c r="P280" s="61"/>
      <c r="Q280" s="61"/>
      <c r="R280" s="61"/>
      <c r="S280" s="61"/>
    </row>
    <row customHeight="true" ht="32" r="281">
      <c r="A281" s="61"/>
      <c r="B281" s="61"/>
      <c r="C281" s="33" t="str">
        <v>使用智能备用密钥</v>
      </c>
      <c r="D281" s="114" t="str">
        <v>使用BSP启动车辆以后，再次使用BSP启动车辆</v>
      </c>
      <c r="E281" s="33" t="str">
        <v>P1</v>
      </c>
      <c r="F281" s="114" t="str">
        <v>1.车辆未启动
2.系统正常
3.上一次已经使用过BSP启动过车辆</v>
      </c>
      <c r="G281" s="33" t="str">
        <v>1.再次按下启动键/刹车踏板时
2.输入BSP密码</v>
      </c>
      <c r="H281" s="114" t="str">
        <v>2.使用BSP密码启动车辆成功</v>
      </c>
      <c r="I281" s="33" t="str">
        <v>PASS</v>
      </c>
      <c r="J281" s="33"/>
      <c r="K281" s="56"/>
      <c r="L281" s="67">
        <v>718</v>
      </c>
      <c r="M281" s="67" t="str">
        <v>NA</v>
      </c>
      <c r="N281" s="67">
        <v>611</v>
      </c>
      <c r="O281" s="61"/>
      <c r="P281" s="61"/>
      <c r="Q281" s="61"/>
      <c r="R281" s="61"/>
      <c r="S281" s="61"/>
    </row>
    <row customHeight="true" ht="58" r="282">
      <c r="A282" s="61"/>
      <c r="B282" s="61"/>
      <c r="C282" s="33" t="str">
        <v>使用智能备用密钥</v>
      </c>
      <c r="D282" s="114" t="str">
        <v>车辆未启动时，输入正确密码后，20秒内未输入上述三个条件，中止IVI</v>
      </c>
      <c r="E282" s="33" t="str">
        <v>P1</v>
      </c>
      <c r="F282" s="114" t="str">
        <v>1.车辆未启动
2.系统正常
车辆设置为未启动
3.密码输入正确</v>
      </c>
      <c r="G282" s="114" t="str">
        <v>1.车辆不满足车辆为启动状态、delay accessory已启动、extended play已启用,
2.20s以上查看显示</v>
      </c>
      <c r="H282" s="114" t="str">
        <v>2.中止IVI显示</v>
      </c>
      <c r="I282" s="33" t="str">
        <v>PASS</v>
      </c>
      <c r="J282" s="33"/>
      <c r="K282" s="56"/>
      <c r="L282" s="67">
        <v>718</v>
      </c>
      <c r="M282" s="67" t="str">
        <v>NA</v>
      </c>
      <c r="N282" s="67">
        <v>611</v>
      </c>
      <c r="O282" s="61"/>
      <c r="P282" s="61"/>
      <c r="Q282" s="61"/>
      <c r="R282" s="61"/>
      <c r="S282" s="61"/>
    </row>
    <row customHeight="true" ht="32" r="283">
      <c r="A283" s="61"/>
      <c r="B283" s="61"/>
      <c r="C283" s="33" t="str">
        <v>使用智能备用密钥</v>
      </c>
      <c r="D283" s="114" t="str">
        <v>车机复位后无法使用BSP启动车辆</v>
      </c>
      <c r="E283" s="33" t="str">
        <v>P3</v>
      </c>
      <c r="F283" s="114" t="str">
        <v>1.车辆未启动
2.系统正常
3.已经设置过BSP的密钥，且可以正常启动车辆</v>
      </c>
      <c r="G283" s="33" t="str">
        <v>1.再次按下启动键/刹车踏板时</v>
      </c>
      <c r="H283" s="114" t="str">
        <v>1.不会弹出密码弹窗，BSP已无法使用</v>
      </c>
      <c r="I283" s="33" t="str">
        <v>PASS</v>
      </c>
      <c r="J283" s="33"/>
      <c r="K283" s="56"/>
      <c r="L283" s="67">
        <v>718</v>
      </c>
      <c r="M283" s="67" t="str">
        <v>NA</v>
      </c>
      <c r="N283" s="67">
        <v>611</v>
      </c>
      <c r="O283" s="61"/>
      <c r="P283" s="61"/>
      <c r="Q283" s="61"/>
      <c r="R283" s="61"/>
      <c r="S283" s="61"/>
    </row>
    <row customHeight="true" ht="32" r="284">
      <c r="A284" s="61"/>
      <c r="B284" s="61"/>
      <c r="C284" s="33" t="str">
        <v>智能备用密钥-STR</v>
      </c>
      <c r="D284" s="33" t="str">
        <v>进退STR状态，车门解锁密码不变（718特有）</v>
      </c>
      <c r="E284" s="33" t="str">
        <v>P0</v>
      </c>
      <c r="F284" s="33" t="str">
        <v>1.Power=RUN，已设置车门解锁密码</v>
      </c>
      <c r="G284" s="33" t="str">
        <v>power-&gt;off后，再进入到IVI，
3.使用车门解锁密码操作</v>
      </c>
      <c r="H284" s="114" t="str">
        <v>1.大概等待80s进入STR模式
2.IVI正常启动，打开后进入到launcher页面
3.车门解锁功能不受影响</v>
      </c>
      <c r="I284" s="33" t="str">
        <v>NA</v>
      </c>
      <c r="J284" s="33"/>
      <c r="K284" s="56"/>
      <c r="L284" s="67">
        <v>718</v>
      </c>
      <c r="M284" s="67" t="str">
        <v>NA</v>
      </c>
      <c r="N284" s="67" t="str">
        <v>NA</v>
      </c>
      <c r="O284" s="61"/>
      <c r="P284" s="61"/>
      <c r="Q284" s="61"/>
      <c r="R284" s="61"/>
      <c r="S284" s="61"/>
    </row>
    <row customHeight="true" ht="32" r="285">
      <c r="A285" s="61"/>
      <c r="B285" s="61"/>
      <c r="C285" s="33" t="str">
        <v>智能备用密钥-STR</v>
      </c>
      <c r="D285" s="33" t="str">
        <v>进退STR状态，智能备用密钥不变（718特有）</v>
      </c>
      <c r="E285" s="33" t="str">
        <v>P0</v>
      </c>
      <c r="F285" s="33" t="str">
        <v>1.Power=RUN，已设置智能备用密钥
2.0x38D,IgnPsswrdDsply_B_Rq =active，PrsnlDevcChrgEnbl_B_Rq=active(界面可显示)
3.3B2 IGN=RUN</v>
      </c>
      <c r="G285" s="33" t="str">
        <v>power-&gt;off后，再进入到IVI，
3.使用智能备用密钥功能</v>
      </c>
      <c r="H285" s="114" t="str">
        <v>1.大概等待80s进入STR模式
2.IVI正常启动，打开后进入到launcher页面
3.智能备用密钥不受影响</v>
      </c>
      <c r="I285" s="33" t="str">
        <v>NA</v>
      </c>
      <c r="J285" s="33"/>
      <c r="K285" s="56"/>
      <c r="L285" s="67">
        <v>718</v>
      </c>
      <c r="M285" s="67" t="str">
        <v>NA</v>
      </c>
      <c r="N285" s="67" t="str">
        <v>NA</v>
      </c>
      <c r="O285" s="61"/>
      <c r="P285" s="61"/>
      <c r="Q285" s="61"/>
      <c r="R285" s="61"/>
      <c r="S285" s="61"/>
    </row>
  </sheetData>
  <hyperlinks>
    <hyperlink ref="G110" display="设置密码里面完全等于 xato-net-10-million-passwords-10000.txt 文档中的密码，保存" r:id="rId1"/>
  </hyperlinks>
  <picture r:id="rId2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3"/>
    <col collapsed="false" customWidth="true" hidden="false" max="3" min="3" style="0" width="20"/>
    <col collapsed="false" customWidth="true" hidden="false" max="4" min="4" style="0" width="24"/>
    <col collapsed="false" customWidth="true" hidden="false" max="5" min="5" style="0" width="9"/>
    <col collapsed="false" customWidth="true" hidden="false" max="6" min="6" style="0" width="17"/>
    <col collapsed="false" customWidth="true" hidden="false" max="7" min="7" style="0" width="29"/>
    <col collapsed="false" customWidth="true" hidden="false" max="8" min="8" style="0" width="13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8"/>
    <col collapsed="false" customWidth="true" hidden="false" max="12" min="12" style="0" width="8"/>
    <col collapsed="false" customWidth="true" hidden="false" max="13" min="13" style="0" width="8"/>
    <col collapsed="false" customWidth="true" hidden="false" max="14" min="14" style="0" width="8"/>
    <col collapsed="false" customWidth="true" hidden="false" max="15" min="15" style="0" width="8"/>
    <col collapsed="false" customWidth="true" hidden="false" max="16" min="16" style="0" width="8"/>
    <col collapsed="false" customWidth="true" hidden="false" max="17" min="17" style="0" width="8"/>
    <col collapsed="false" customWidth="true" hidden="false" max="18" min="18" style="0" width="8"/>
    <col collapsed="false" customWidth="true" hidden="false" max="19" min="19" style="0" width="8"/>
    <col collapsed="false" customWidth="true" hidden="false" max="20" min="20" style="0" width="8"/>
  </cols>
  <sheetData>
    <row customHeight="true" ht="53" r="1">
      <c r="A1" s="126" t="str">
        <v>Step</v>
      </c>
      <c r="B1" s="86" t="str">
        <v>FeatureID</v>
      </c>
      <c r="C1" s="86" t="str">
        <v>需求ID</v>
      </c>
      <c r="D1" s="126" t="str">
        <v>标题</v>
      </c>
      <c r="E1" s="126" t="str">
        <v>优先级</v>
      </c>
      <c r="F1" s="126" t="str">
        <v>前提条件</v>
      </c>
      <c r="G1" s="126" t="str">
        <v>操作步骤</v>
      </c>
      <c r="H1" s="126" t="str">
        <v>预期结果</v>
      </c>
      <c r="I1" s="126" t="str">
        <v>验证结果</v>
      </c>
      <c r="J1" s="127" t="str">
        <v>FAIL/BLOCK/NT/NA
原因</v>
      </c>
      <c r="K1" s="127" t="str">
        <v>备注</v>
      </c>
      <c r="L1" s="128" t="str">
        <v>适用车型
718</v>
      </c>
      <c r="M1" s="129" t="str">
        <v>适用车型
707</v>
      </c>
      <c r="N1" s="129" t="str">
        <v>适用车型
U6</v>
      </c>
      <c r="O1" s="127" t="str">
        <v>交付节点</v>
      </c>
      <c r="P1" s="127" t="str">
        <v>测试日期</v>
      </c>
      <c r="Q1" s="127" t="str">
        <v>测试人员</v>
      </c>
      <c r="R1" s="127" t="str">
        <v>测试版本</v>
      </c>
    </row>
    <row customHeight="true" ht="70" r="2">
      <c r="A2" s="61">
        <v>1</v>
      </c>
      <c r="B2" s="61" t="str">
        <v>SYNC+_0265</v>
      </c>
      <c r="C2" s="56" t="str">
        <v>V2I配置</v>
      </c>
      <c r="D2" s="56" t="str">
        <v>不显示V2I通知开关 配置项</v>
      </c>
      <c r="E2" s="56" t="str">
        <v>P2</v>
      </c>
      <c r="F2" s="56" t="str">
        <v>1.车机供电正常
2.信号正常</v>
      </c>
      <c r="G2" s="56" t="str">
        <v>1.CAN工具模拟发送DE03 V2I feature:0x0=disable（无）
2.检查车辆控制页面是否有车路协同子菜单显示</v>
      </c>
      <c r="H2" s="56" t="str">
        <v>2.不显示V2I开关</v>
      </c>
      <c r="I2" t="str">
        <v>PASS</v>
      </c>
    </row>
    <row customHeight="true" ht="70" r="3">
      <c r="A3" s="61">
        <v>2</v>
      </c>
      <c r="B3" s="61" t="str">
        <v>SYNC+_0265</v>
      </c>
      <c r="C3" s="56" t="str">
        <v>V2I配置</v>
      </c>
      <c r="D3" s="56" t="str">
        <v>显示V2I通知开关 配置项</v>
      </c>
      <c r="E3" s="56" t="str">
        <v>P0</v>
      </c>
      <c r="F3" s="56" t="str">
        <v>1.车机供电正常
2.信号正常</v>
      </c>
      <c r="G3" s="56" t="str">
        <v>1.CAN工具模拟发送DE03 V2I feature:0x1=Enabled（有）
2.检查车辆控制页面是否有车路协同子菜单显示</v>
      </c>
      <c r="H3" s="56" t="str">
        <v>2.显示V2I开关</v>
      </c>
      <c r="I3" t="str">
        <v>PASS</v>
      </c>
    </row>
    <row customHeight="true" ht="36" r="4">
      <c r="B4" s="61"/>
      <c r="C4" s="56"/>
      <c r="D4" s="56" t="str">
        <v>切换主题</v>
      </c>
      <c r="E4" s="56" t="str">
        <v>P0</v>
      </c>
      <c r="F4" s="56" t="str">
        <v>1.车机供电正常
2.信号正常</v>
      </c>
      <c r="G4" s="56" t="str">
        <v>1.切换主题，查看显示</v>
      </c>
      <c r="H4" s="56" t="str">
        <v>1.车内按钮随着主题变化</v>
      </c>
      <c r="I4" t="str">
        <v>PASS</v>
      </c>
    </row>
    <row customHeight="true" ht="36" r="5">
      <c r="B5" s="61"/>
      <c r="C5" s="56"/>
      <c r="D5" s="56" t="str">
        <v>切换分屏</v>
      </c>
      <c r="E5" s="56" t="str">
        <v>P0</v>
      </c>
      <c r="F5" s="56" t="str">
        <v>1.车机供电正常
2.信号正常</v>
      </c>
      <c r="G5" s="56" t="str">
        <v>1.切换分屏，查看界面显示</v>
      </c>
      <c r="H5" s="56" t="str">
        <v>1.界面显示正常</v>
      </c>
      <c r="I5" t="str">
        <v>PASS</v>
      </c>
    </row>
    <row customHeight="true" ht="28" r="6">
      <c r="B6" s="61"/>
      <c r="C6" s="56"/>
      <c r="D6" s="56" t="str">
        <v>切换为精简模式以后功能不受影响</v>
      </c>
      <c r="E6" s="33" t="str">
        <v>P1</v>
      </c>
      <c r="F6" s="56" t="str">
        <v>1.车机供电正常
2.3B2 IGN = Run</v>
      </c>
      <c r="G6" s="56" t="str">
        <v>1.切换为精简模式再切换为普通模式</v>
      </c>
      <c r="H6" s="56" t="str">
        <v>1.功能不受影响</v>
      </c>
      <c r="I6" t="str">
        <v>PASS</v>
      </c>
    </row>
    <row customHeight="true" ht="53" r="7">
      <c r="A7" s="61">
        <v>3</v>
      </c>
      <c r="B7" s="61" t="str">
        <v>SYNC+_0265</v>
      </c>
      <c r="C7" s="56" t="str" xml:space="preserve">
        <v> 接受车路协同通知-功能初始化状态</v>
      </c>
      <c r="D7" s="56" t="str">
        <v>接受车路协同通知-功能初始化未完成</v>
      </c>
      <c r="E7" s="56" t="str">
        <v>P1</v>
      </c>
      <c r="F7" s="56" t="str">
        <v>1.车机供电正常
2.信号正常</v>
      </c>
      <c r="G7" s="56" t="str">
        <v>1.查看页面显示
2.点击”确定“或接受车路协同通知等待5秒</v>
      </c>
      <c r="H7" s="56" t="str">
        <v>2.返回常用设置页面</v>
      </c>
      <c r="I7" t="str">
        <v>PASS</v>
      </c>
    </row>
    <row customHeight="true" ht="70" r="8">
      <c r="A8" s="61">
        <v>4</v>
      </c>
      <c r="B8" s="61" t="str">
        <v>SYNC+_0265</v>
      </c>
      <c r="C8" s="56" t="str">
        <v>车路协同系统使用申请流程</v>
      </c>
      <c r="D8" s="56" t="str">
        <v>接受车路协同系统使用计划</v>
      </c>
      <c r="E8" s="56" t="str">
        <v>P1</v>
      </c>
      <c r="F8" s="56" t="str">
        <v>1.车机供电正常
2.车机环境正常</v>
      </c>
      <c r="G8" s="56" t="str">
        <v>1进入车控-车路协同子菜单，查看界面显示</v>
      </c>
      <c r="H8" s="56" t="str">
        <v>1.显示林肯车路协同系统使用计划文字+下次授权时间</v>
      </c>
      <c r="I8" t="str">
        <v>PASS</v>
      </c>
    </row>
    <row customHeight="true" ht="139" r="9">
      <c r="A9" s="61">
        <v>5</v>
      </c>
      <c r="B9" s="61" t="str">
        <v>SYNC+_0265</v>
      </c>
      <c r="C9" s="56" t="str">
        <v>车路协同系统使用申请流程-不同意并退出</v>
      </c>
      <c r="D9" s="56" t="str">
        <v>接受车路协同系统使用计划</v>
      </c>
      <c r="E9" s="56" t="str">
        <v>P1</v>
      </c>
      <c r="F9" s="56" t="str">
        <v>1.车机供电正常
2.车机环境正常</v>
      </c>
      <c r="G9" s="56" t="str">
        <v>1.进入林肯 车路协同使用计划-&gt;点击不同意
</v>
      </c>
      <c r="H9" s="56" t="str">
        <v>1.弹出Toast提示“抱歉，未同意服务条款前，您将无法使用车路协同功能”
3S后返回常用设置</v>
      </c>
      <c r="I9" t="str">
        <v>PASS</v>
      </c>
    </row>
    <row customHeight="true" ht="53" r="10">
      <c r="A10" s="61">
        <v>6</v>
      </c>
      <c r="B10" s="61" t="str">
        <v>SYNC+_0265</v>
      </c>
      <c r="C10" s="56" t="str">
        <v>车路协同系统使用申请流程-不同意并退出-下次授权时间</v>
      </c>
      <c r="D10" s="56" t="str">
        <v>接受车路协同系统使用计划</v>
      </c>
      <c r="E10" s="56" t="str">
        <v>P1</v>
      </c>
      <c r="F10" s="56" t="str">
        <v>1.车机供电正常
2.车机环境正常</v>
      </c>
      <c r="G10" s="56" t="str">
        <v>1.进入林肯 车路协同使用计划-&gt;点击下次授权时间</v>
      </c>
      <c r="H10" s="56" t="str">
        <v>1.弹出弹窗，默认设置授权年限为6个月</v>
      </c>
      <c r="I10" t="str">
        <v>PASS</v>
      </c>
    </row>
    <row customHeight="true" ht="70" r="11">
      <c r="A11" s="61">
        <v>7</v>
      </c>
      <c r="B11" s="61" t="str">
        <v>SYNC+_0265</v>
      </c>
      <c r="C11" s="56" t="str">
        <v>车路协同系统使用申请流程-不同意并退出-下次授权时间-用户主动设置时间</v>
      </c>
      <c r="D11" s="56" t="str">
        <v>接受车路协同系统使用计划</v>
      </c>
      <c r="E11" s="56" t="str">
        <v>P1</v>
      </c>
      <c r="F11" s="56" t="str">
        <v>1.车机供电正常
2.车机环境正常</v>
      </c>
      <c r="G11" s="56" t="str">
        <v>1.进入林肯 车路协同使用计划-&gt;点击下次授权时间-修改授权时间点击确定按钮</v>
      </c>
      <c r="H11" s="56" t="str">
        <v>1.显示当前时间+3/6/12个月</v>
      </c>
      <c r="I11" t="str">
        <v>PASS</v>
      </c>
    </row>
    <row customHeight="true" ht="70" r="12">
      <c r="A12" s="61">
        <v>8</v>
      </c>
      <c r="B12" s="61" t="str">
        <v>SYNC+_0265</v>
      </c>
      <c r="C12" s="56" t="str">
        <v>车路协同系统使用申请流程-不同意并退出-下次授权时间-用户不主动设置时间</v>
      </c>
      <c r="D12" s="56" t="str">
        <v>接受车路协同系统使用计划</v>
      </c>
      <c r="E12" s="56" t="str">
        <v>P1</v>
      </c>
      <c r="F12" s="56" t="str">
        <v>1.车机供电正常
2.车机环境正常</v>
      </c>
      <c r="G12" s="56" t="str">
        <v>1.进入林肯 车路协同使用计划-&gt;点击下次授权时间</v>
      </c>
      <c r="H12" s="56" t="str">
        <v>1.显示当前时间+6个月</v>
      </c>
      <c r="I12" t="str">
        <v>PASS</v>
      </c>
    </row>
    <row customHeight="true" ht="36" r="13">
      <c r="A13" s="61">
        <v>10</v>
      </c>
      <c r="B13" s="61" t="str">
        <v>SYNC+_0265</v>
      </c>
      <c r="C13" s="56" t="str">
        <v>车路协同系统使用申请流程</v>
      </c>
      <c r="D13" s="56" t="str">
        <v>接受车路协同系统使用计划</v>
      </c>
      <c r="E13" s="56" t="str">
        <v>P1</v>
      </c>
      <c r="F13" s="56" t="str">
        <v>1.车机供电正常
2.车机环境正常</v>
      </c>
      <c r="G13" s="56" t="str">
        <v>1.进入林肯 车路协同使用计划-&gt;点击同意申请使用</v>
      </c>
      <c r="H13" s="56" t="str">
        <v>1.界面跳转申请中</v>
      </c>
      <c r="I13" t="str">
        <v>PASS</v>
      </c>
    </row>
    <row customHeight="true" ht="139" r="14">
      <c r="A14" s="61">
        <v>15</v>
      </c>
      <c r="B14" s="61" t="str">
        <v>SYNC+_0265</v>
      </c>
      <c r="C14" s="56" t="str">
        <v>接受车路协同通知-申请成功状态</v>
      </c>
      <c r="D14" s="56" t="str">
        <v>接受车路协同通知-申请成功状态-退出试用计划-取消</v>
      </c>
      <c r="E14" s="56" t="str">
        <v>P1</v>
      </c>
      <c r="F14" s="56" t="str">
        <v>1.车机供电正常
2.信号正常</v>
      </c>
      <c r="G14" s="56" t="str">
        <v>1.查看页面显示
2.点击”退出使用计划“
3.点击确定</v>
      </c>
      <c r="H14" s="56" t="str">
        <v>2.显示申请成功车路协同Beta版软件计划文本，点击后提示”退出使用计划“弹窗
3.返回常用设置页面</v>
      </c>
      <c r="I14" t="str">
        <v>PASS</v>
      </c>
    </row>
    <row customHeight="true" ht="123" r="15">
      <c r="A15" s="61">
        <v>16</v>
      </c>
      <c r="B15" s="61" t="str">
        <v>SYNC+_0265</v>
      </c>
      <c r="C15" s="56" t="str">
        <v>接受车路协同通知-申请成功状态-不在服务区</v>
      </c>
      <c r="D15" s="56" t="str">
        <v>接受车路协同通知-申请成功状态-不在服务器</v>
      </c>
      <c r="E15" s="56" t="str">
        <v>P1</v>
      </c>
      <c r="F15" s="56" t="str">
        <v>1.车机供电正常
2.车机环境正常</v>
      </c>
      <c r="G15" s="56" t="str">
        <v>1.进入林肯 车路协同使用计划
2.点击退出使用计划
3.点击取消
4.点击确定</v>
      </c>
      <c r="H15" s="56" t="str">
        <v>1.显示无法使用
2.弹出退出使用计划弹窗
3.弹窗消失
4.返回常用设置页面</v>
      </c>
      <c r="I15" t="str">
        <v>PASS</v>
      </c>
    </row>
    <row customHeight="true" ht="157" r="16">
      <c r="A16" s="61">
        <v>17</v>
      </c>
      <c r="B16" s="61" t="str">
        <v>SYNC+_0265</v>
      </c>
      <c r="C16" s="56" t="str">
        <v>接受车路协同通知-申请成功状态</v>
      </c>
      <c r="D16" s="56" t="str">
        <v>接受车路协同通知-申请成功状态-退出试用计划-确定</v>
      </c>
      <c r="E16" s="56" t="str">
        <v>P1</v>
      </c>
      <c r="F16" s="56" t="str">
        <v>1.车机供电正常
2.信号正常</v>
      </c>
      <c r="G16" s="56" t="str">
        <v>1.查看页面显示
2.点击”退出使用计划“
3.点击确定</v>
      </c>
      <c r="H16" s="56" t="str">
        <v>2.显示申请成功车路协同Beta版软件计划文本，点击后提示”退出试用计划“弹窗
3.返回默认设置界面</v>
      </c>
      <c r="I16" t="str">
        <v>PASS</v>
      </c>
    </row>
    <row customHeight="true" ht="209" r="17">
      <c r="A17" s="61">
        <v>18</v>
      </c>
      <c r="B17" s="61" t="str">
        <v>SYNC+_0265</v>
      </c>
      <c r="C17" s="56" t="str">
        <v>默认设置界面</v>
      </c>
      <c r="D17" s="56" t="str">
        <v>车路协同设置（首次开启） 默认设置界面</v>
      </c>
      <c r="E17" s="56" t="str">
        <v>P1</v>
      </c>
      <c r="F17" s="56" t="str">
        <v>1.车机供电正常
2.信号正常
3.车机过provising
</v>
      </c>
      <c r="G17" s="56" t="str">
        <v>1.车辆控制-&gt;车路协同设置-&gt;查看界面显示
2.未修改设置项查看界面显示</v>
      </c>
      <c r="H17" s="56" t="str">
        <v>1允许车路协同通知开启状态
红绿灯信号推送
绿波车速引导
绿灯起步提醒
闯红灯预警
道路信息广播
声音设置
恢复默认设置
2.恢复默认设置置灰显示</v>
      </c>
      <c r="I17" t="str">
        <v>PASS</v>
      </c>
    </row>
    <row customHeight="true" ht="70" r="18">
      <c r="A18" s="61">
        <v>19</v>
      </c>
      <c r="B18" s="61" t="str">
        <v>SYNC+_0265</v>
      </c>
      <c r="C18" s="56" t="str">
        <v>默认设置界面收藏</v>
      </c>
      <c r="D18" s="56" t="str">
        <v>车路协同设置（首次开启） 默认设置界面</v>
      </c>
      <c r="E18" s="56" t="str">
        <v>P1</v>
      </c>
      <c r="F18" s="56" t="str">
        <v>1.车机供电正常
2.信号正常
3.车机过provising
</v>
      </c>
      <c r="G18" s="56" t="str">
        <v>1.车辆控制-&gt;车路协同设置-&gt;点击收藏按钮</v>
      </c>
      <c r="H18" s="56" t="str">
        <v>1.弹出toast界面：收藏成功，可在常用设置页面显示</v>
      </c>
      <c r="I18" t="str">
        <v>PASS</v>
      </c>
    </row>
    <row customHeight="true" ht="88" r="19">
      <c r="A19" s="61">
        <v>20</v>
      </c>
      <c r="B19" s="61" t="str">
        <v>SYNC+_0265</v>
      </c>
      <c r="C19" s="56" t="str">
        <v>默认设置界面info图标</v>
      </c>
      <c r="D19" s="56" t="str">
        <v>车路协同设置（首次开启） 默认设置界面</v>
      </c>
      <c r="E19" s="56" t="str">
        <v>P2</v>
      </c>
      <c r="F19" s="56" t="str">
        <v>1.车机供电正常
2.信号正常
3.车机过provising
</v>
      </c>
      <c r="G19" s="56" t="str">
        <v>1.车辆控制-&gt;车路协同设置-&gt;点击info图标
2.点击返回按钮
</v>
      </c>
      <c r="H19" s="56" t="str">
        <v>1.界面跳转到车辆协同-申请成功界面
2.返回允许车路协同通知界面</v>
      </c>
      <c r="I19" t="str">
        <v>PASS</v>
      </c>
    </row>
    <row customHeight="true" ht="105" r="20">
      <c r="A20" s="61">
        <v>21</v>
      </c>
      <c r="B20" s="61" t="str">
        <v>SYNC+_0265</v>
      </c>
      <c r="C20" s="56" t="str">
        <v>车路协同-申请成功-下次授权时间</v>
      </c>
      <c r="D20" s="56" t="str">
        <v>车路协同设置（首次开启） 默认设置界面</v>
      </c>
      <c r="E20" s="56" t="str">
        <v>P1</v>
      </c>
      <c r="F20" s="56" t="str">
        <v>1.车机供电正常
2.信号正常
3.车机过provising
</v>
      </c>
      <c r="G20" s="56" t="str">
        <v>1.点击下次授权时间
2.修改时间点击确定</v>
      </c>
      <c r="H20" s="56" t="str">
        <v>1.弹出续订授权时间弹窗，时间默认选择6个月
2.时间会网上增加</v>
      </c>
      <c r="I20" t="str">
        <v>PASS</v>
      </c>
    </row>
    <row customHeight="true" ht="70" r="21">
      <c r="A21" s="61">
        <v>22</v>
      </c>
      <c r="B21" s="61" t="str">
        <v>SYNC+_0265</v>
      </c>
      <c r="C21" s="56" t="str">
        <v>车路协同-申请成功-退出使用计划</v>
      </c>
      <c r="D21" s="56" t="str">
        <v>车路协同设置（首次开启） 默认设置界面</v>
      </c>
      <c r="E21" s="56" t="str">
        <v>P1</v>
      </c>
      <c r="F21" s="56" t="str">
        <v>1.车机供电正常
2.信号正常
3.车机过provising
</v>
      </c>
      <c r="G21" s="56" t="str">
        <v>1.点击退出使用计划按钮，查看界面</v>
      </c>
      <c r="H21" s="56" t="str">
        <v>1.界面跳转常用设置</v>
      </c>
      <c r="I21" t="str">
        <v>PASS</v>
      </c>
    </row>
    <row customHeight="true" ht="105" r="22">
      <c r="A22" s="61">
        <v>24</v>
      </c>
      <c r="B22" s="61" t="str">
        <v>SYNC+_0265</v>
      </c>
      <c r="C22" s="56" t="str">
        <v>接受红绿灯信号弹窗页面</v>
      </c>
      <c r="D22" s="56" t="str">
        <v>接受红绿灯信号弹窗页面显示</v>
      </c>
      <c r="E22" s="56" t="str">
        <v>P1</v>
      </c>
      <c r="F22" s="56" t="str">
        <v>1.车机供电正常
2.已经成功使用车路协同功能</v>
      </c>
      <c r="G22" s="56" t="str">
        <v>1.车辆控制-&gt;车路协同设置-&gt;接收红绿灯信号查看页面
2.点击X号</v>
      </c>
      <c r="H22" s="56" t="str">
        <v>1.弹窗显示接受红绿灯信号单选项距离远/距离近/关闭
2.返回车路协同设置页面</v>
      </c>
      <c r="I22" t="str">
        <v>PASS</v>
      </c>
    </row>
    <row customHeight="true" ht="53" r="23">
      <c r="A23" s="61">
        <v>25</v>
      </c>
      <c r="B23" s="61" t="str">
        <v>SYNC+_0265</v>
      </c>
      <c r="C23" s="56" t="str">
        <v>接受红绿灯信号弹窗页面</v>
      </c>
      <c r="D23" s="56" t="str">
        <v>接受红绿灯信号弹窗页面显示</v>
      </c>
      <c r="E23" s="56" t="str">
        <v>P2</v>
      </c>
      <c r="F23" s="56" t="str">
        <v>1.车机供电正常
2.已经成功使用车路协同功能</v>
      </c>
      <c r="G23" s="56" t="str">
        <v>1.车辆控制-&gt;车路协同设置-&gt;接收红绿灯信号查看页面
2.点击距离远</v>
      </c>
      <c r="H23" s="56" t="str">
        <v>2.接受红绿灯入口显示距离远</v>
      </c>
      <c r="I23" t="str">
        <v>PASS</v>
      </c>
    </row>
    <row customHeight="true" ht="53" r="24">
      <c r="A24" s="61">
        <v>26</v>
      </c>
      <c r="B24" s="61" t="str">
        <v>SYNC+_0265</v>
      </c>
      <c r="C24" s="56" t="str">
        <v>接受红绿灯信号弹窗页面</v>
      </c>
      <c r="D24" s="56" t="str">
        <v>接受红绿灯信号弹窗页面显示</v>
      </c>
      <c r="E24" s="56" t="str">
        <v>P2</v>
      </c>
      <c r="F24" s="56" t="str">
        <v>1.车机供电正常
2.已经成功使用车路协同功能</v>
      </c>
      <c r="G24" s="56" t="str">
        <v>1.车辆控制-&gt;车路协同设置-&gt;接收红绿灯信号查看页面
2.点击距离近</v>
      </c>
      <c r="H24" s="56" t="str">
        <v>2.接受红绿灯入口显示距离近</v>
      </c>
      <c r="I24" t="str">
        <v>PASS</v>
      </c>
    </row>
    <row customHeight="true" ht="53" r="25">
      <c r="A25" s="61">
        <v>27</v>
      </c>
      <c r="B25" s="61" t="str">
        <v>SYNC+_0265</v>
      </c>
      <c r="C25" s="56" t="str">
        <v>接受红绿灯信号弹窗页面</v>
      </c>
      <c r="D25" s="56" t="str">
        <v>接受红绿灯信号弹窗页面显示</v>
      </c>
      <c r="E25" s="56" t="str">
        <v>P2</v>
      </c>
      <c r="F25" s="56" t="str">
        <v>1.车机供电正常
2.已经成功使用车路协同功能</v>
      </c>
      <c r="G25" s="56" t="str">
        <v>1.车辆控制-&gt;车路协同设置-&gt;接收红绿灯信号查看页面
2.点击关闭</v>
      </c>
      <c r="H25" s="56" t="str">
        <v>2.接受红绿灯入口显示关闭</v>
      </c>
      <c r="I25" t="str">
        <v>PASS</v>
      </c>
    </row>
    <row customHeight="true" ht="123" r="26">
      <c r="A26" s="61">
        <v>28</v>
      </c>
      <c r="B26" s="61" t="str">
        <v>SYNC+_0265</v>
      </c>
      <c r="C26" s="56" t="str">
        <v>接受红绿灯信号弹窗页面info图标</v>
      </c>
      <c r="D26" s="56" t="str">
        <v>接受红绿灯信号INFO弹窗页面显示</v>
      </c>
      <c r="E26" s="56" t="str">
        <v>P2</v>
      </c>
      <c r="F26" s="56" t="str">
        <v>1.车机供电正常
2.已经成功使用车路协同功能</v>
      </c>
      <c r="G26" s="56" t="str">
        <v>1.车辆控制-&gt;车路协同设置-&gt;接收红绿灯信号info图标
2.点击X号</v>
      </c>
      <c r="H26" s="56" t="str">
        <v>1.弹窗弹窗显示图片，文本提示“根据设置的距离远近，显示前方路口的红绿灯信号”</v>
      </c>
      <c r="I26" t="str">
        <v>PASS</v>
      </c>
    </row>
    <row customHeight="true" ht="88" r="27">
      <c r="A27" s="61">
        <v>29</v>
      </c>
      <c r="B27" s="61" t="str">
        <v>SYNC+_0265</v>
      </c>
      <c r="C27" s="56" t="str">
        <v>绿波引导弹窗页面显示</v>
      </c>
      <c r="D27" s="56" t="str">
        <v>绿波引导弹窗页面显示</v>
      </c>
      <c r="E27" s="56" t="str">
        <v>P1</v>
      </c>
      <c r="F27" s="56" t="str">
        <v>1.车机供电正常
2.已经成功使用车路协同功能</v>
      </c>
      <c r="G27" s="56" t="str">
        <v>1.车辆控制-&gt;车路协同设置-&gt;绿波引导弹窗查看页面
2.点击X号</v>
      </c>
      <c r="H27" s="56" t="str">
        <v>1.弹窗显示绿波引导开启/关闭单选项
2.返回车路协同设置页面</v>
      </c>
      <c r="I27" t="str">
        <v>PASS</v>
      </c>
    </row>
    <row customHeight="true" ht="53" r="28">
      <c r="A28" s="61">
        <v>30</v>
      </c>
      <c r="B28" s="61" t="str">
        <v>SYNC+_0265</v>
      </c>
      <c r="C28" s="56" t="str">
        <v>绿波引导弹窗页面显示</v>
      </c>
      <c r="D28" s="56" t="str">
        <v>绿波引导弹窗页面显示</v>
      </c>
      <c r="E28" s="56" t="str">
        <v>P2</v>
      </c>
      <c r="F28" s="56" t="str">
        <v>1.车机供电正常
2.已经成功使用车路协同功能</v>
      </c>
      <c r="G28" s="56" t="str">
        <v>1.车辆控制-&gt;车路协同设置-&gt;绿波引导弹窗查看页面
2.点击开启</v>
      </c>
      <c r="H28" s="56" t="str">
        <v>2.绿波引导入口显示开启</v>
      </c>
      <c r="I28" t="str">
        <v>PASS</v>
      </c>
    </row>
    <row customHeight="true" ht="53" r="29">
      <c r="A29" s="61">
        <v>31</v>
      </c>
      <c r="B29" s="61" t="str">
        <v>SYNC+_0265</v>
      </c>
      <c r="C29" s="56" t="str">
        <v>绿波引导弹窗页面显示</v>
      </c>
      <c r="D29" s="56" t="str">
        <v>绿波引导弹窗页面显示</v>
      </c>
      <c r="E29" s="56" t="str">
        <v>P2</v>
      </c>
      <c r="F29" s="56" t="str">
        <v>1.车机供电正常
2.已经成功使用车路协同功能</v>
      </c>
      <c r="G29" s="56" t="str">
        <v>1.车辆控制-&gt;车路协同设置-&gt;绿波引导弹窗查看页面
2.点击关闭</v>
      </c>
      <c r="H29" s="56" t="str">
        <v>2.绿波引导入口显示关闭</v>
      </c>
      <c r="I29" t="str">
        <v>PASS</v>
      </c>
    </row>
    <row customHeight="true" ht="244" r="30">
      <c r="A30" s="61">
        <v>32</v>
      </c>
      <c r="B30" s="61" t="str">
        <v>SYNC+_0265</v>
      </c>
      <c r="C30" s="56" t="str">
        <v>绿波引导info图标</v>
      </c>
      <c r="D30" s="56" t="str">
        <v>绿波引导info弹窗页面显示</v>
      </c>
      <c r="E30" s="56" t="str">
        <v>P2</v>
      </c>
      <c r="F30" s="56" t="str">
        <v>1.车机供电正常
2.已经成功使用车路协同功能</v>
      </c>
      <c r="G30" s="56" t="str">
        <v>1.车辆控制-&gt;车路协同设置-&gt;绿波引导info弹窗查看页面
2.点击X号</v>
      </c>
      <c r="H30" s="56" t="str">
        <v>1弹窗显示绿波引导弹窗，显示视频，文本显示“开启后，若以当前车速行进，将在到达前方路口时，能在绿灯下通过路口，改功能将呈现出声音的提醒，以及图示中的符号提示”</v>
      </c>
      <c r="I30" t="str">
        <v>PASS</v>
      </c>
    </row>
    <row customHeight="true" ht="123" r="31">
      <c r="A31" s="61">
        <v>33</v>
      </c>
      <c r="B31" s="61" t="str">
        <v>SYNC+_0265</v>
      </c>
      <c r="C31" s="56" t="str">
        <v>绿灯起步提醒弹窗页面显示</v>
      </c>
      <c r="D31" s="56" t="str">
        <v>绿灯起步提醒弹窗页面显示</v>
      </c>
      <c r="E31" s="56" t="str">
        <v>P1</v>
      </c>
      <c r="F31" s="56" t="str">
        <v>1.车机供电正常
2.已经成功使用车路协同功能</v>
      </c>
      <c r="G31" s="56" t="str">
        <v>1.车辆控制-&gt;车路协同设置-&gt;绿灯起步提醒查看页面显示
2.点击X</v>
      </c>
      <c r="H31" s="56" t="str">
        <v>1.弹窗显示红绿灯起步提醒单选项灵敏度8秒/灵敏度5秒/灵敏度3秒/关闭
2.返回车路协同设置页面</v>
      </c>
      <c r="I31" t="str">
        <v>PASS</v>
      </c>
    </row>
    <row customHeight="true" ht="53" r="32">
      <c r="A32" s="61">
        <v>34</v>
      </c>
      <c r="B32" s="61" t="str">
        <v>SYNC+_0265</v>
      </c>
      <c r="C32" s="56" t="str">
        <v>绿灯起步提醒弹窗页面显示</v>
      </c>
      <c r="D32" s="56" t="str">
        <v>绿灯起步提醒弹窗页面显示</v>
      </c>
      <c r="E32" s="56" t="str">
        <v>P2</v>
      </c>
      <c r="F32" s="56" t="str">
        <v>1.车机供电正常
2.已经成功使用车路协同功能</v>
      </c>
      <c r="G32" s="56" t="str">
        <v>1.车辆控制-&gt;车路协同设置-&gt;绿灯起步提醒查看页面显示
2.点击灵敏度8秒</v>
      </c>
      <c r="H32" s="56" t="str">
        <v>2.绿灯起步提醒入口显示8秒</v>
      </c>
      <c r="I32" t="str">
        <v>PASS</v>
      </c>
    </row>
    <row customHeight="true" ht="53" r="33">
      <c r="A33" s="61">
        <v>35</v>
      </c>
      <c r="B33" s="61" t="str">
        <v>SYNC+_0265</v>
      </c>
      <c r="C33" s="56" t="str">
        <v>绿灯起步提醒弹窗页面显示</v>
      </c>
      <c r="D33" s="56" t="str">
        <v>绿灯起步提醒弹窗页面显示</v>
      </c>
      <c r="E33" s="56" t="str">
        <v>P2</v>
      </c>
      <c r="F33" s="56" t="str">
        <v>1.车机供电正常
2.已经成功使用车路协同功能</v>
      </c>
      <c r="G33" s="56" t="str">
        <v>1.车辆控制-&gt;车路协同设置-&gt;绿灯起步提醒查看页面显示
2.点击灵敏度5秒</v>
      </c>
      <c r="H33" s="56" t="str">
        <v>2.绿灯起步提醒入口显示5秒</v>
      </c>
      <c r="I33" t="str">
        <v>PASS</v>
      </c>
    </row>
    <row customHeight="true" ht="53" r="34">
      <c r="A34" s="61">
        <v>36</v>
      </c>
      <c r="B34" s="61" t="str">
        <v>SYNC+_0265</v>
      </c>
      <c r="C34" s="56" t="str">
        <v>绿灯起步提醒弹窗页面显示</v>
      </c>
      <c r="D34" s="56" t="str">
        <v>绿灯起步提醒弹窗页面显示</v>
      </c>
      <c r="E34" s="56" t="str">
        <v>P2</v>
      </c>
      <c r="F34" s="56" t="str">
        <v>1.车机供电正常
2.已经成功使用车路协同功能</v>
      </c>
      <c r="G34" s="56" t="str">
        <v>1.车辆控制-&gt;车路协同设置-&gt;绿灯起步提醒查看页面显示
2.点击灵敏度3秒</v>
      </c>
      <c r="H34" s="56" t="str">
        <v>2.绿灯起步提醒入口显示3秒</v>
      </c>
      <c r="I34" t="str">
        <v>PASS</v>
      </c>
    </row>
    <row customHeight="true" ht="53" r="35">
      <c r="A35" s="61">
        <v>37</v>
      </c>
      <c r="B35" s="61" t="str">
        <v>SYNC+_0265</v>
      </c>
      <c r="C35" s="56" t="str">
        <v>绿灯起步提醒弹窗页面显示</v>
      </c>
      <c r="D35" s="56" t="str">
        <v>绿灯起步提醒弹窗页面显示</v>
      </c>
      <c r="E35" s="56" t="str">
        <v>P2</v>
      </c>
      <c r="F35" s="56" t="str">
        <v>1.车机供电正常
2.已经成功使用车路协同功能</v>
      </c>
      <c r="G35" s="56" t="str">
        <v>1.车辆控制-&gt;车路协同设置-&gt;绿灯起步提醒查看页面显示
2.点击关闭</v>
      </c>
      <c r="H35" s="56" t="str">
        <v>2.绿灯起步提醒入口显示关闭</v>
      </c>
      <c r="I35" t="str">
        <v>PASS</v>
      </c>
    </row>
    <row customHeight="true" ht="192" r="36">
      <c r="A36" s="61">
        <v>38</v>
      </c>
      <c r="B36" s="61" t="str">
        <v>SYNC+_0265</v>
      </c>
      <c r="C36" s="56" t="str">
        <v>绿灯起步提醒info弹窗页面显示</v>
      </c>
      <c r="D36" s="56" t="str">
        <v>绿灯起步提醒弹窗页面显示</v>
      </c>
      <c r="E36" s="56" t="str">
        <v>P2</v>
      </c>
      <c r="F36" s="56" t="str">
        <v>1.车机供电正常
2.已经成功使用车路协同功能</v>
      </c>
      <c r="G36" s="56" t="str">
        <v>1.车辆控制-&gt;车路协同设置-&gt;绿灯起步提醒info图标，查看页面显示
2.点击X</v>
      </c>
      <c r="H36" s="56" t="str">
        <v>1.弹窗文本显示“开启后，在停车场等待红灯的状态下，根据设置的灵敏度，在红灯即将变绿灯时，将呈现出声音的提醒”
2.返回车路协同设置页面</v>
      </c>
      <c r="I36" t="str">
        <v>PASS</v>
      </c>
    </row>
    <row customHeight="true" ht="105" r="37">
      <c r="A37" s="61">
        <v>39</v>
      </c>
      <c r="B37" s="61" t="str">
        <v>SYNC+_0265</v>
      </c>
      <c r="C37" s="56" t="str">
        <v>闯红灯预警弹窗页面显示</v>
      </c>
      <c r="D37" s="56" t="str">
        <v>闯红灯预警弹窗页面显示</v>
      </c>
      <c r="E37" s="56" t="str">
        <v>P1</v>
      </c>
      <c r="F37" s="56" t="str">
        <v>1.车机供电正常
2.已经成功使用车路协同功能</v>
      </c>
      <c r="G37" s="56" t="str">
        <v>1.车辆控制-&gt;车路协同设置-&gt;闯红灯预警查看页面显示
2.点击X</v>
      </c>
      <c r="H37" s="56" t="str">
        <v>1.弹窗显示闯红灯预警单选项灵敏度高/灵敏度低/关闭
2.返回车路协同设置页面</v>
      </c>
      <c r="I37" t="str">
        <v>PASS</v>
      </c>
    </row>
    <row customHeight="true" ht="53" r="38">
      <c r="A38" s="61">
        <v>40</v>
      </c>
      <c r="B38" s="61" t="str">
        <v>SYNC+_0265</v>
      </c>
      <c r="C38" s="56" t="str">
        <v>闯红灯预警弹窗页面显示</v>
      </c>
      <c r="D38" s="56" t="str">
        <v>闯红灯预警弹窗页面显示</v>
      </c>
      <c r="E38" s="56" t="str">
        <v>P2</v>
      </c>
      <c r="F38" s="56" t="str">
        <v>1.车机供电正常
2.已经成功使用车路协同功能</v>
      </c>
      <c r="G38" s="56" t="str">
        <v>1.车辆控制-&gt;车路协同设置-&gt;闯红灯预警查看页面显示
2.点击灵敏度高</v>
      </c>
      <c r="H38" s="56" t="str">
        <v>2.闯红灯入口显示 灵敏度高</v>
      </c>
      <c r="I38" t="str">
        <v>PASS</v>
      </c>
    </row>
    <row customHeight="true" ht="53" r="39">
      <c r="A39" s="61">
        <v>41</v>
      </c>
      <c r="B39" s="61" t="str">
        <v>SYNC+_0265</v>
      </c>
      <c r="C39" s="56" t="str">
        <v>闯红灯预警弹窗页面显示</v>
      </c>
      <c r="D39" s="56" t="str">
        <v>闯红灯预警弹窗页面显示</v>
      </c>
      <c r="E39" s="56" t="str">
        <v>P2</v>
      </c>
      <c r="F39" s="56" t="str">
        <v>1.车机供电正常
2.已经成功使用车路协同功能</v>
      </c>
      <c r="G39" s="56" t="str">
        <v>1.车辆控制-&gt;车路协同设置-&gt;闯红灯预警查看页面显示
2.点击灵敏度低</v>
      </c>
      <c r="H39" s="56" t="str">
        <v>2.闯红灯入口显示 灵敏度低</v>
      </c>
      <c r="I39" t="str">
        <v>PASS</v>
      </c>
    </row>
    <row customHeight="true" ht="53" r="40">
      <c r="A40" s="61">
        <v>42</v>
      </c>
      <c r="B40" s="61" t="str">
        <v>SYNC+_0265</v>
      </c>
      <c r="C40" s="56" t="str">
        <v>闯红灯预警弹窗页面显示</v>
      </c>
      <c r="D40" s="56" t="str">
        <v>闯红灯预警弹窗页面显示</v>
      </c>
      <c r="E40" s="56" t="str">
        <v>P2</v>
      </c>
      <c r="F40" s="56" t="str">
        <v>1.车机供电正常
2.已经成功使用车路协同功能</v>
      </c>
      <c r="G40" s="56" t="str">
        <v>1.车辆控制-&gt;车路协同设置-&gt;闯红灯预警查看页面显示
2.点击关闭</v>
      </c>
      <c r="H40" s="56" t="str">
        <v>2.闯红灯入口显示关闭</v>
      </c>
      <c r="I40" t="str">
        <v>PASS</v>
      </c>
    </row>
    <row customHeight="true" ht="157" r="41">
      <c r="A41" s="61">
        <v>43</v>
      </c>
      <c r="B41" s="61" t="str">
        <v>SYNC+_0265</v>
      </c>
      <c r="C41" s="56" t="str">
        <v>闯红灯预警info弹窗页面显示</v>
      </c>
      <c r="D41" s="56" t="str">
        <v>闯红灯预警info弹窗页面显示</v>
      </c>
      <c r="E41" s="56" t="str">
        <v>P2</v>
      </c>
      <c r="F41" s="56" t="str">
        <v>1.车机供电正常
2.已经成功使用车路协同功能</v>
      </c>
      <c r="G41" s="56" t="str">
        <v>1.车辆控制-&gt;车路协同设置-&gt;闯红灯info预警查看页面显示
2.点击X</v>
      </c>
      <c r="H41" s="56" t="str">
        <v>1.弹窗文本显示“根据设置的灵敏度，当存在有闯红灯风险时，将呈现出声音和图像的告警”
2.返回车路协同设置页面</v>
      </c>
      <c r="I41" t="str">
        <v>PASS</v>
      </c>
    </row>
    <row customHeight="true" ht="88" r="42">
      <c r="A42" s="61">
        <v>44</v>
      </c>
      <c r="B42" s="61" t="str">
        <v>SYNC+_0265</v>
      </c>
      <c r="C42" s="56" t="str">
        <v>道路信息广播弹窗页面显示</v>
      </c>
      <c r="D42" s="56" t="str">
        <v>道路信息广播弹窗页面显示</v>
      </c>
      <c r="E42" s="56" t="str">
        <v>P1</v>
      </c>
      <c r="F42" s="56" t="str">
        <v>1.车机供电正常
2.已经成功使用车路协同功能</v>
      </c>
      <c r="G42" s="56" t="str">
        <v>1.车辆控制-&gt;车路协同设置-&gt;道路信息广播页面显示
2.点击X</v>
      </c>
      <c r="H42" s="56" t="str">
        <v>1.弹窗显示道路信息广播单选项开启/关闭
2.返回车路协同设置页面</v>
      </c>
      <c r="I42" t="str">
        <v>PASS</v>
      </c>
    </row>
    <row customHeight="true" ht="53" r="43">
      <c r="A43" s="61">
        <v>45</v>
      </c>
      <c r="B43" s="61" t="str">
        <v>SYNC+_0265</v>
      </c>
      <c r="C43" s="56" t="str">
        <v>道路信息广播弹窗页面显示</v>
      </c>
      <c r="D43" s="56" t="str">
        <v>道路信息广播弹窗页面显示</v>
      </c>
      <c r="E43" s="56" t="str">
        <v>P2</v>
      </c>
      <c r="F43" s="56" t="str">
        <v>1.车机供电正常
2.已经成功使用车路协同功能</v>
      </c>
      <c r="G43" s="56" t="str">
        <v>1.车辆控制-&gt;车路协同设置-&gt;道路信息广播页面显示
2.点击开启</v>
      </c>
      <c r="H43" s="56" t="str">
        <v>2.道路信息入口显示开启</v>
      </c>
      <c r="I43" t="str">
        <v>PASS</v>
      </c>
    </row>
    <row customHeight="true" ht="53" r="44">
      <c r="A44" s="61">
        <v>46</v>
      </c>
      <c r="B44" s="61" t="str">
        <v>SYNC+_0265</v>
      </c>
      <c r="C44" s="56" t="str">
        <v>道路信息广播弹窗页面显示</v>
      </c>
      <c r="D44" s="56" t="str">
        <v>道路信息广播弹窗页面显示</v>
      </c>
      <c r="E44" s="56" t="str">
        <v>P2</v>
      </c>
      <c r="F44" s="56" t="str">
        <v>1.车机供电正常
2.已经成功使用车路协同功能</v>
      </c>
      <c r="G44" s="56" t="str">
        <v>1.车辆控制-&gt;车路协同设置-&gt;道路信息广播页面显示
2.点击关闭</v>
      </c>
      <c r="H44" s="56" t="str">
        <v>2.道路信息入口显示关闭</v>
      </c>
      <c r="I44" t="str">
        <v>PASS</v>
      </c>
    </row>
    <row customHeight="true" ht="157" r="45">
      <c r="A45" s="61">
        <v>47</v>
      </c>
      <c r="B45" s="61" t="str">
        <v>SYNC+_0265</v>
      </c>
      <c r="C45" s="56" t="str">
        <v>道路信息广播info弹窗页面显示</v>
      </c>
      <c r="D45" s="56" t="str">
        <v>道路信息广播info弹窗页面显示</v>
      </c>
      <c r="E45" s="56" t="str">
        <v>P2</v>
      </c>
      <c r="F45" s="56" t="str">
        <v>1.车机供电正常
2.已经成功使用车路协同功能</v>
      </c>
      <c r="G45" s="56" t="str">
        <v>1.车辆控制-&gt;车路协同设置-&gt;道路信息广播info图标页面显示
2.点击X</v>
      </c>
      <c r="H45" s="56" t="str">
        <v>1.弹窗文本显示“开启后，将接收到的前方实时道路救援状况，显示在车路协同信息条中”
2.返回车路协同设置页面</v>
      </c>
      <c r="I45" t="str">
        <v>PASS</v>
      </c>
    </row>
    <row customHeight="true" ht="88" r="46">
      <c r="A46" s="61">
        <v>48</v>
      </c>
      <c r="B46" s="61" t="str">
        <v>SYNC+_0265</v>
      </c>
      <c r="C46" s="56" t="str">
        <v>声音设置弹窗页面显示</v>
      </c>
      <c r="D46" s="56" t="str">
        <v>声音设置弹窗页面显示</v>
      </c>
      <c r="E46" s="56" t="str">
        <v>P1</v>
      </c>
      <c r="F46" s="56" t="str">
        <v>1.车机供电正常
2.已经成功使用车路协同功能</v>
      </c>
      <c r="G46" s="56" t="str">
        <v>1.车辆控制-&gt;车路协同设置-&gt;声音设置页面显示
2.点击X</v>
      </c>
      <c r="H46" s="56" t="str">
        <v>1.弹窗显示声音设置单选项详细/简洁/关闭
2.返回车路协同设置页面</v>
      </c>
      <c r="I46" t="str">
        <v>PASS</v>
      </c>
    </row>
    <row customHeight="true" ht="53" r="47">
      <c r="A47" s="61">
        <v>49</v>
      </c>
      <c r="B47" s="61" t="str">
        <v>SYNC+_0265</v>
      </c>
      <c r="C47" s="56" t="str">
        <v>声音设置弹窗页面显示</v>
      </c>
      <c r="D47" s="56" t="str">
        <v>声音设置弹窗页面显示</v>
      </c>
      <c r="E47" s="56" t="str">
        <v>P2</v>
      </c>
      <c r="F47" s="56" t="str">
        <v>1.车机供电正常
2.已经成功使用车路协同功能</v>
      </c>
      <c r="G47" s="56" t="str">
        <v>1.车辆控制-&gt;车路协同设置-&gt;声音设置页面显示
2.点击详细</v>
      </c>
      <c r="H47" s="56" t="str">
        <v>2.声音设置入口显示详细</v>
      </c>
      <c r="I47" t="str">
        <v>PASS</v>
      </c>
    </row>
    <row customHeight="true" ht="53" r="48">
      <c r="A48" s="61">
        <v>50</v>
      </c>
      <c r="B48" s="61" t="str">
        <v>SYNC+_0265</v>
      </c>
      <c r="C48" s="56" t="str">
        <v>声音设置弹窗页面显示</v>
      </c>
      <c r="D48" s="56" t="str">
        <v>声音设置弹窗页面显示</v>
      </c>
      <c r="E48" s="56" t="str">
        <v>P2</v>
      </c>
      <c r="F48" s="56" t="str">
        <v>1.车机供电正常
2.已经成功使用车路协同功能</v>
      </c>
      <c r="G48" s="56" t="str">
        <v>1.车辆控制-&gt;车路协同设置-&gt;声音设置页面显示
2.点击简洁</v>
      </c>
      <c r="H48" s="56" t="str">
        <v>2.声音设置入口显示简洁</v>
      </c>
      <c r="I48" t="str">
        <v>PASS</v>
      </c>
    </row>
    <row customHeight="true" ht="53" r="49">
      <c r="A49" s="61">
        <v>51</v>
      </c>
      <c r="B49" s="61" t="str">
        <v>SYNC+_0265</v>
      </c>
      <c r="C49" s="56" t="str">
        <v>声音设置弹窗页面显示</v>
      </c>
      <c r="D49" s="56" t="str">
        <v>声音设置弹窗页面显示</v>
      </c>
      <c r="E49" s="56" t="str">
        <v>P2</v>
      </c>
      <c r="F49" s="56" t="str">
        <v>1.车机供电正常
2.已经成功使用车路协同功能</v>
      </c>
      <c r="G49" s="56" t="str">
        <v>1.车辆控制-&gt;车路协同设置-&gt;声音设置页面显示
2.点击关闭</v>
      </c>
      <c r="H49" s="56" t="str">
        <v>2.声音设置入口显示关闭</v>
      </c>
      <c r="I49" t="str">
        <v>PASS</v>
      </c>
    </row>
    <row customHeight="true" ht="123" r="50">
      <c r="A50" s="61">
        <v>52</v>
      </c>
      <c r="B50" s="61" t="str">
        <v>SYNC+_0265</v>
      </c>
      <c r="C50" s="56" t="str">
        <v>声音设置info弹窗页面显示</v>
      </c>
      <c r="D50" s="56" t="str">
        <v>声音设置info弹窗页面显示</v>
      </c>
      <c r="E50" s="56" t="str">
        <v>P2</v>
      </c>
      <c r="F50" s="56" t="str">
        <v>1.车机供电正常
2.已经成功使用车路协同功能</v>
      </c>
      <c r="G50" s="56" t="str">
        <v>1.车辆控制-&gt;车路协同设置-&gt;声音设置info图标显示
2.点击X</v>
      </c>
      <c r="H50" s="56" t="str">
        <v>1.弹窗文本显示“根据设定的模式，关闭或开启部分声音的提示”
2.返回车路协同设置页面</v>
      </c>
      <c r="I50" t="str">
        <v>PASS</v>
      </c>
    </row>
    <row customHeight="true" ht="70" r="51">
      <c r="A51" s="61">
        <v>53</v>
      </c>
      <c r="B51" s="61" t="str">
        <v>SYNC+_0265</v>
      </c>
      <c r="C51" s="56" t="str">
        <v>恢复默认设置</v>
      </c>
      <c r="D51" s="56" t="str">
        <v>恢复默认设置</v>
      </c>
      <c r="E51" s="56" t="str">
        <v>P1</v>
      </c>
      <c r="F51" s="56" t="str">
        <v>1.车机供电正常
2.已经成功使用车路协同功能</v>
      </c>
      <c r="G51" s="56" t="str">
        <v>1.修改子菜单，点击恢复默认</v>
      </c>
      <c r="H51" s="56" t="str">
        <v>1.子菜单选项为默认项，恢复默认按钮置灰显示</v>
      </c>
      <c r="I51" t="str">
        <v>PASS</v>
      </c>
    </row>
    <row customHeight="true" ht="64" r="52">
      <c r="C52" s="61" t="str">
        <v>不同意申请计划</v>
      </c>
      <c r="D52" s="61" t="str">
        <v>不同意申请计划-修改授权时间</v>
      </c>
      <c r="E52" s="56" t="str">
        <v>P2</v>
      </c>
      <c r="F52" s="56" t="str">
        <v>1.车机供电正常
2.已经成功使用车路协同功能</v>
      </c>
      <c r="G52" s="33" t="str">
        <v>1、车路协同系统使用计划页面点击不同意并退出</v>
      </c>
      <c r="H52" s="33" t="str">
        <v>1、返回常用设置界面，弹出toast：抱歉，未同意服务条款前，您将无法使用车路协同功能</v>
      </c>
      <c r="I52" t="str">
        <v>PASS</v>
      </c>
    </row>
  </sheetData>
  <dataValidations count="2">
    <dataValidation allowBlank="true" errorStyle="stop" showErrorMessage="true" sqref="E2:E5 E7:E52" type="list">
      <formula1>"P0,P1,P2,P3"</formula1>
    </dataValidation>
    <dataValidation allowBlank="true" errorStyle="stop" showErrorMessage="true" sqref="I1:I52" type="list">
      <formula1>"PASS,FAIL,BLOCK,NT"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5"/>
    <col collapsed="false" customWidth="true" hidden="false" max="3" min="3" style="0" width="21"/>
    <col collapsed="false" customWidth="true" hidden="false" max="4" min="4" style="0" width="22"/>
    <col collapsed="false" customWidth="true" hidden="false" max="5" min="5" style="0" width="10"/>
    <col collapsed="false" customWidth="true" hidden="false" max="6" min="6" style="0" width="26"/>
    <col collapsed="false" customWidth="true" hidden="false" max="7" min="7" style="0" width="35"/>
    <col collapsed="false" customWidth="true" hidden="false" max="8" min="8" style="0" width="30"/>
    <col collapsed="false" customWidth="true" hidden="false" max="9" min="9" style="0" width="16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10"/>
  </cols>
  <sheetData>
    <row customHeight="true" ht="48" r="1">
      <c r="A1" s="86" t="str">
        <v>Step</v>
      </c>
      <c r="B1" s="86" t="str">
        <v>FeatureID</v>
      </c>
      <c r="C1" s="143" t="str">
        <v>需求ID</v>
      </c>
      <c r="D1" s="143" t="str">
        <v>标题</v>
      </c>
      <c r="E1" s="143" t="str">
        <v>优先级</v>
      </c>
      <c r="F1" s="143" t="str">
        <v>前提条件</v>
      </c>
      <c r="G1" s="143" t="str">
        <v>操作步骤</v>
      </c>
      <c r="H1" s="143" t="str">
        <v>预期结果</v>
      </c>
      <c r="I1" s="146" t="str">
        <v>验证结果</v>
      </c>
      <c r="J1" s="144" t="str">
        <v>FAIL/BLOCK/NT/NA
原因</v>
      </c>
      <c r="K1" s="144" t="str">
        <v>备注</v>
      </c>
      <c r="L1" s="145" t="str">
        <v>适用车型
718</v>
      </c>
      <c r="M1" s="145" t="str">
        <v>适用车型
707</v>
      </c>
      <c r="N1" s="145" t="str">
        <v>适用车型
U6</v>
      </c>
      <c r="O1" s="144" t="str">
        <v>交付节点</v>
      </c>
      <c r="P1" s="144" t="str">
        <v>测试日期</v>
      </c>
      <c r="Q1" s="144" t="str">
        <v>测试人员</v>
      </c>
      <c r="R1" s="147" t="str">
        <v>测试版本</v>
      </c>
    </row>
    <row customHeight="true" ht="48" r="2">
      <c r="A2" s="93"/>
      <c r="B2" s="5" t="str">
        <v>SYNC+_0266</v>
      </c>
      <c r="C2" s="35" t="str">
        <v>切换主题</v>
      </c>
      <c r="D2" s="33" t="str">
        <v>切换非默认主题</v>
      </c>
      <c r="E2" s="2" t="str">
        <v>P0</v>
      </c>
      <c r="F2" s="56" t="str">
        <v>1.车机供电正常
2.信号正常
</v>
      </c>
      <c r="G2" s="56" t="str">
        <v>1.切换主题，查看显示</v>
      </c>
      <c r="H2" s="56" t="str">
        <v>1.3D车模tab/按钮颜色/字体颜色随着主题变化</v>
      </c>
      <c r="I2" s="41" t="str">
        <v>Fail</v>
      </c>
      <c r="J2" s="156" t="str">
        <v>FCIVIOS-16669 【U611MCA】【黑盒】【必现】【3D车模】后备箱模式选择弹框未适配主题</v>
      </c>
      <c r="K2" s="150"/>
      <c r="L2" s="140" t="str">
        <v>是</v>
      </c>
      <c r="M2" s="140" t="str">
        <v>是</v>
      </c>
      <c r="N2" s="140" t="str">
        <v>是</v>
      </c>
      <c r="O2" s="150"/>
      <c r="P2" s="150"/>
      <c r="Q2" s="150"/>
      <c r="R2" s="150"/>
    </row>
    <row customHeight="true" ht="48" r="3">
      <c r="A3" s="93"/>
      <c r="B3" s="5" t="str">
        <v>SYNC+_0266</v>
      </c>
      <c r="C3" s="35" t="str">
        <v>分屏模式3D车模显示</v>
      </c>
      <c r="D3" s="33" t="str">
        <v>切换分屏-U6独有</v>
      </c>
      <c r="E3" s="2" t="str">
        <v>P0</v>
      </c>
      <c r="F3" s="56" t="str">
        <v>1.车机供电正常
2.信号正常
</v>
      </c>
      <c r="G3" s="56" t="str">
        <v>1.切换分屏，查看界面显示</v>
      </c>
      <c r="H3" s="56" t="str">
        <v>1.界面显示正常</v>
      </c>
      <c r="I3" s="33" t="str">
        <v>Pass</v>
      </c>
      <c r="J3" s="150"/>
      <c r="K3" s="150"/>
      <c r="L3" s="140" t="str">
        <v>否</v>
      </c>
      <c r="M3" s="140" t="str">
        <v>否</v>
      </c>
      <c r="N3" s="140" t="str">
        <v>是</v>
      </c>
      <c r="O3" s="150"/>
      <c r="P3" s="150"/>
      <c r="Q3" s="150"/>
      <c r="R3" s="150"/>
    </row>
    <row customHeight="true" ht="48" r="4">
      <c r="A4" s="93"/>
      <c r="B4" s="5"/>
      <c r="C4" s="35"/>
      <c r="D4" s="33" t="str">
        <v>切换为精简模式以后功能不受影响</v>
      </c>
      <c r="E4" s="2" t="str">
        <v>P1</v>
      </c>
      <c r="F4" s="56" t="str">
        <v>1.车机供电正常
2.3B2 IGN = Run</v>
      </c>
      <c r="G4" s="56" t="str">
        <v>1.切换为精简模式再切换为普通模式</v>
      </c>
      <c r="H4" s="56" t="str">
        <v>1.功能不受影响</v>
      </c>
      <c r="I4" s="33" t="str">
        <v>Pass</v>
      </c>
      <c r="J4" s="150"/>
      <c r="K4" s="150"/>
      <c r="L4" s="140"/>
      <c r="M4" s="140"/>
      <c r="N4" s="140"/>
      <c r="O4" s="150"/>
      <c r="P4" s="150"/>
      <c r="Q4" s="150"/>
      <c r="R4" s="150"/>
    </row>
    <row customHeight="true" ht="48" r="5">
      <c r="A5" s="33"/>
      <c r="B5" s="5" t="str">
        <v>SYNC+_0266</v>
      </c>
      <c r="C5" s="5" t="str">
        <v>1-1 3D车模-正常状态</v>
      </c>
      <c r="D5" s="56" t="str">
        <v>3D车模-展示状态</v>
      </c>
      <c r="E5" s="2" t="str">
        <v>P0</v>
      </c>
      <c r="F5" s="56" t="str">
        <v>1.车机供电正常
2.3D车模图片和当前车型匹配
3.进入Controller Laucher页面</v>
      </c>
      <c r="G5" s="33" t="str">
        <v>1.查看3D车模显示</v>
      </c>
      <c r="H5" s="56" t="str">
        <v>1.显示正常/异常状态；优先展示异常状态</v>
      </c>
      <c r="I5" s="33" t="str">
        <v>Pass</v>
      </c>
      <c r="J5" s="33"/>
      <c r="K5" s="33"/>
      <c r="L5" s="140" t="str">
        <v>是</v>
      </c>
      <c r="M5" s="140" t="str">
        <v>是</v>
      </c>
      <c r="N5" s="140" t="str">
        <v>是</v>
      </c>
      <c r="O5" s="33"/>
      <c r="P5" s="130"/>
      <c r="Q5" s="71"/>
      <c r="R5" s="60"/>
    </row>
    <row customHeight="true" ht="48" r="6">
      <c r="A6" s="33"/>
      <c r="B6" s="5" t="str">
        <v>SYNC+_0266</v>
      </c>
      <c r="C6" s="5" t="str">
        <v>1-1-1 3D车模-正常状态</v>
      </c>
      <c r="D6" s="56" t="str">
        <v>3D车模-车模动画-车身颜色</v>
      </c>
      <c r="E6" s="2" t="str">
        <v>P1</v>
      </c>
      <c r="F6" s="56" t="str">
        <v>1.车机供电正常
2.3D车模图片和当前车型匹配
3.进入Controller Laucher页面</v>
      </c>
      <c r="G6" s="33" t="str">
        <v>1.查看车模颜色</v>
      </c>
      <c r="H6" s="56" t="str">
        <v>1.与真实车身颜色一致</v>
      </c>
      <c r="I6" s="33" t="str">
        <v>Pass</v>
      </c>
      <c r="J6" s="33"/>
      <c r="K6" s="33"/>
      <c r="L6" s="140" t="str">
        <v>是</v>
      </c>
      <c r="M6" s="140" t="str">
        <v>是</v>
      </c>
      <c r="N6" s="140" t="str">
        <v>是</v>
      </c>
      <c r="O6" s="33"/>
      <c r="P6" s="130"/>
      <c r="Q6" s="71"/>
      <c r="R6" s="60"/>
    </row>
    <row customHeight="true" ht="48" r="7">
      <c r="A7" s="33"/>
      <c r="B7" s="5" t="str">
        <v>SYNC+_0266</v>
      </c>
      <c r="C7" s="5" t="str">
        <v>1-1-2 3D车模-正常状态</v>
      </c>
      <c r="D7" s="56" t="str">
        <v>3D车模-车模动画-打开车门</v>
      </c>
      <c r="E7" s="2" t="str">
        <v>P1</v>
      </c>
      <c r="F7" s="56" t="str">
        <v>1.车机供电正常
2.3D车模图片和当前车型匹配
3.进入Controller Laucher页面</v>
      </c>
      <c r="G7" s="33" t="str">
        <v>1.发送3B2  左前门: DrStatDrv_B_Actl = Ajar
2.等待6s,查看显示
</v>
      </c>
      <c r="H7" s="56" t="str">
        <v>1.打开主驾车门自动转到正左视角且打开车门动画2秒内完成
2.车模旋转默认视角且车门仍显示打开状态
</v>
      </c>
      <c r="I7" s="33" t="str">
        <v>Pass</v>
      </c>
      <c r="J7" s="33"/>
      <c r="K7" s="33"/>
      <c r="L7" s="140" t="str">
        <v>是</v>
      </c>
      <c r="M7" s="140" t="str">
        <v>是</v>
      </c>
      <c r="N7" s="140" t="str">
        <v>是</v>
      </c>
      <c r="O7" s="33"/>
      <c r="P7" s="130"/>
      <c r="Q7" s="71"/>
      <c r="R7" s="60"/>
    </row>
    <row customHeight="true" ht="48" r="8">
      <c r="A8" s="33"/>
      <c r="B8" s="5"/>
      <c r="C8" s="5" t="str">
        <v>1-1-2 3D车模-正常状态</v>
      </c>
      <c r="D8" s="56" t="str">
        <v>3D车模-车模动画-关闭车门</v>
      </c>
      <c r="E8" s="2" t="str">
        <v>P1</v>
      </c>
      <c r="F8" s="56" t="str">
        <v>1.车机供电正常
2.3D车模图片和当前车型匹配
3.进入Controller Laucher页面</v>
      </c>
      <c r="G8" s="33" t="str">
        <v>1.发送3B2  左前门: DrStatDrv_B_Actl = Off
2.等待6秒，查看显示</v>
      </c>
      <c r="H8" s="56" t="str">
        <v>1关闭主驾车门自动转到正左视角，且车门动画2秒内完成
2.车模旋转默认角度且车门保持关闭状态</v>
      </c>
      <c r="I8" s="33" t="str">
        <v>Pass</v>
      </c>
      <c r="J8" s="33"/>
      <c r="K8" s="33"/>
      <c r="L8" s="140" t="str">
        <v>是</v>
      </c>
      <c r="M8" s="140" t="str">
        <v>是</v>
      </c>
      <c r="N8" s="140" t="str">
        <v>是</v>
      </c>
      <c r="O8" s="33"/>
      <c r="P8" s="130"/>
      <c r="Q8" s="71"/>
      <c r="R8" s="60"/>
    </row>
    <row customHeight="true" ht="48" r="9">
      <c r="A9" s="33"/>
      <c r="B9" s="5" t="str">
        <v>SYNC+_0266</v>
      </c>
      <c r="C9" s="5" t="str">
        <v>1-1-2 3D车模-正常状态</v>
      </c>
      <c r="D9" s="56" t="str">
        <v>3D车模-车模动画-打开车门</v>
      </c>
      <c r="E9" s="2" t="str">
        <v>P1</v>
      </c>
      <c r="F9" s="56" t="str">
        <v>1.车机供电正常
2.3D车模图片和当前车型匹配
3.进入Controller Laucher页面</v>
      </c>
      <c r="G9" s="33" t="str">
        <v>1.发送信号3B2 左后门: DrStatRl_B_Actl = Ajar
2.等待6s,查看显示
</v>
      </c>
      <c r="H9" s="56" t="str">
        <v>1.打开左后车门自动转到正左视角且打开车门动画2秒内完成
2.车模旋转默认视角
</v>
      </c>
      <c r="I9" s="33" t="str">
        <v>Pass</v>
      </c>
      <c r="J9" s="33"/>
      <c r="K9" s="33"/>
      <c r="L9" s="140" t="str">
        <v>是</v>
      </c>
      <c r="M9" s="140" t="str">
        <v>是</v>
      </c>
      <c r="N9" s="140" t="str">
        <v>是</v>
      </c>
      <c r="O9" s="33"/>
      <c r="P9" s="130"/>
      <c r="Q9" s="71"/>
      <c r="R9" s="60"/>
    </row>
    <row customHeight="true" ht="48" r="10">
      <c r="A10" s="33"/>
      <c r="B10" s="5"/>
      <c r="C10" s="5" t="str">
        <v>1-1-2 3D车模-正常状态</v>
      </c>
      <c r="D10" s="56" t="str">
        <v>3D车模-车模动画-关闭车门</v>
      </c>
      <c r="E10" s="2" t="str">
        <v>P1</v>
      </c>
      <c r="F10" s="56" t="str">
        <v>1.车机供电正常
2.3D车模图片和当前车型匹配
3.进入Controller Laucher页面</v>
      </c>
      <c r="G10" s="33" t="str">
        <v>1.发送3B2信号 左后门: DrStatRl_B_Actl = Off
2.等待6S查看显示</v>
      </c>
      <c r="H10" s="56" t="str">
        <v>1关闭左后车门自动转到正左视角，且车门动画2秒内完成
2.车模旋转默认角度车门保持关闭状态</v>
      </c>
      <c r="I10" s="33" t="str">
        <v>Pass</v>
      </c>
      <c r="J10" s="33"/>
      <c r="K10" s="33"/>
      <c r="L10" s="140" t="str">
        <v>是</v>
      </c>
      <c r="M10" s="140" t="str">
        <v>是</v>
      </c>
      <c r="N10" s="140" t="str">
        <v>是</v>
      </c>
      <c r="O10" s="33"/>
      <c r="P10" s="130"/>
      <c r="Q10" s="71"/>
      <c r="R10" s="60"/>
    </row>
    <row customHeight="true" ht="48" r="11">
      <c r="A11" s="33"/>
      <c r="B11" s="5" t="str">
        <v>SYNC+_0266</v>
      </c>
      <c r="C11" s="5" t="str">
        <v>1-1-2 3D车模-正常状态</v>
      </c>
      <c r="D11" s="56" t="str">
        <v>3D车模-车模动画-打开车门</v>
      </c>
      <c r="E11" s="2" t="str">
        <v>P1</v>
      </c>
      <c r="F11" s="56" t="str">
        <v>1.车机供电正常
2.3D车模图片和当前车型匹配
3.进入Controller Laucher页面</v>
      </c>
      <c r="G11" s="33" t="str">
        <v>1.发送右前门3B2 : DrStatPsngr_B_Actl = Ajar
2.等待6S查看显示
</v>
      </c>
      <c r="H11" s="56" t="str">
        <v>1.打开右前车门自动转到正右视角且打开车门动画2秒内完成
2.车模旋转默认视角
</v>
      </c>
      <c r="I11" s="33" t="str">
        <v>Pass</v>
      </c>
      <c r="J11" s="33"/>
      <c r="K11" s="33"/>
      <c r="L11" s="140" t="str">
        <v>是</v>
      </c>
      <c r="M11" s="140" t="str">
        <v>是</v>
      </c>
      <c r="N11" s="140" t="str">
        <v>是</v>
      </c>
      <c r="O11" s="33"/>
      <c r="P11" s="130"/>
      <c r="Q11" s="71"/>
      <c r="R11" s="60"/>
    </row>
    <row customHeight="true" ht="48" r="12">
      <c r="A12" s="33"/>
      <c r="B12" s="5"/>
      <c r="C12" s="5" t="str">
        <v>1-1-2 3D车模-正常状态</v>
      </c>
      <c r="D12" s="56" t="str">
        <v>3D车模-车模动画-关闭车门</v>
      </c>
      <c r="E12" s="2" t="str">
        <v>P1</v>
      </c>
      <c r="F12" s="56" t="str">
        <v>1.车机供电正常
2.3D车模图片和当前车型匹配
3.进入Controller Laucher页面</v>
      </c>
      <c r="G12" s="33" t="str">
        <v>1.发送 右前门: DrStatPsngr_B_Actl = Off
2.等待6S查看显示</v>
      </c>
      <c r="H12" s="56" t="str">
        <v>1关闭右前车门自动转到正左视角，且车门动画2秒内完成
2.车模旋转默认角度车门保持关闭状态</v>
      </c>
      <c r="I12" s="33" t="str">
        <v>Pass</v>
      </c>
      <c r="J12" s="33"/>
      <c r="K12" s="33"/>
      <c r="L12" s="140" t="str">
        <v>是</v>
      </c>
      <c r="M12" s="140" t="str">
        <v>是</v>
      </c>
      <c r="N12" s="140" t="str">
        <v>是</v>
      </c>
      <c r="O12" s="33"/>
      <c r="P12" s="130"/>
      <c r="Q12" s="71"/>
      <c r="R12" s="60"/>
    </row>
    <row customHeight="true" ht="48" r="13">
      <c r="A13" s="33"/>
      <c r="B13" s="5" t="str">
        <v>SYNC+_0266</v>
      </c>
      <c r="C13" s="5" t="str">
        <v>1-1-2 3D车模-正常状态</v>
      </c>
      <c r="D13" s="56" t="str">
        <v>3D车模-车模动画-打开车门</v>
      </c>
      <c r="E13" s="2" t="str">
        <v>P1</v>
      </c>
      <c r="F13" s="56" t="str">
        <v>1.车机供电正常
2.3D车模图片和当前车型匹配
3.进入Controller Laucher页面</v>
      </c>
      <c r="G13" s="33" t="str">
        <v>1.发送右后门: DrStatRr_B_Actl = Ajar
2.等待6s查看显示</v>
      </c>
      <c r="H13" s="56" t="str">
        <v>1.打开右后车门自动转到正右视角且打开车门动画2秒内完成
2.车模旋转默认视角
</v>
      </c>
      <c r="I13" s="33" t="str">
        <v>Pass</v>
      </c>
      <c r="J13" s="33"/>
      <c r="K13" s="33"/>
      <c r="L13" s="140" t="str">
        <v>是</v>
      </c>
      <c r="M13" s="140" t="str">
        <v>是</v>
      </c>
      <c r="N13" s="140" t="str">
        <v>是</v>
      </c>
      <c r="O13" s="33"/>
      <c r="P13" s="130"/>
      <c r="Q13" s="71"/>
      <c r="R13" s="60"/>
    </row>
    <row customHeight="true" ht="48" r="14">
      <c r="A14" s="33"/>
      <c r="B14" s="5" t="str">
        <v>SYNC+_0266</v>
      </c>
      <c r="C14" s="5" t="str">
        <v>1-1-2 3D车模-正常状态</v>
      </c>
      <c r="D14" s="56" t="str">
        <v>3D车模-车模动画-关闭车门</v>
      </c>
      <c r="E14" s="2" t="str">
        <v>P1</v>
      </c>
      <c r="F14" s="56" t="str">
        <v>1.车机供电正常
2.3D车模图片和当前车型匹配
3.进入Controller Laucher页面</v>
      </c>
      <c r="G14" s="33" t="str">
        <v>1.发送3B2信号右后门: DrStatRr_B_Actl = Off
2.等待6S查看显示</v>
      </c>
      <c r="H14" s="56" t="str">
        <v>1关闭右后车门自动转到正左视角，且车门动画2秒内完成
2.车模旋转默认角度车门保持关闭状态</v>
      </c>
      <c r="I14" s="33" t="str">
        <v>Pass</v>
      </c>
      <c r="J14" s="33"/>
      <c r="K14" s="33"/>
      <c r="L14" s="140" t="str">
        <v>是</v>
      </c>
      <c r="M14" s="140" t="str">
        <v>是</v>
      </c>
      <c r="N14" s="140" t="str">
        <v>是</v>
      </c>
      <c r="O14" s="33"/>
      <c r="P14" s="130"/>
      <c r="Q14" s="71"/>
      <c r="R14" s="60"/>
    </row>
    <row customHeight="true" ht="48" r="15">
      <c r="A15" s="33"/>
      <c r="B15" s="5" t="str">
        <v>SYNC+_0266</v>
      </c>
      <c r="C15" s="5" t="str">
        <v>1-1-2 3D车模-正常状态</v>
      </c>
      <c r="D15" s="56" t="str">
        <v>3D车模-车模动画-重复打开关闭车门</v>
      </c>
      <c r="E15" s="2" t="str">
        <v>P1</v>
      </c>
      <c r="F15" s="56" t="str">
        <v>1.车机供电正常
2.3D车模图片和当前车型匹配
3.进入Controller Laucher页面</v>
      </c>
      <c r="G15" s="33" t="str">
        <v>1.发送3B2  左前门: DrStatDrv_B_Actl = Ajar/off</v>
      </c>
      <c r="H15" s="56" t="str">
        <v>1.车门打开关闭，车模状态显示正常</v>
      </c>
      <c r="I15" s="33" t="str">
        <v>Pass</v>
      </c>
      <c r="J15" s="33"/>
      <c r="K15" s="33"/>
      <c r="L15" s="140"/>
      <c r="M15" s="140"/>
      <c r="N15" s="140"/>
      <c r="O15" s="33"/>
      <c r="P15" s="130"/>
      <c r="Q15" s="71"/>
      <c r="R15" s="60"/>
    </row>
    <row customHeight="true" ht="81" r="16">
      <c r="A16" s="33"/>
      <c r="B16" s="5" t="str">
        <v>SYNC+_0266</v>
      </c>
      <c r="C16" s="5" t="str">
        <v>1-1-2 3D车模-正常状态</v>
      </c>
      <c r="D16" s="56" t="str">
        <v>3D车模-车模动画-打开多个车门</v>
      </c>
      <c r="E16" s="2" t="str">
        <v>P1</v>
      </c>
      <c r="F16" s="56" t="str">
        <v>1.车机供电正常
2.3D车模图片和当前车型匹配
3.进入Controller Laucher页面</v>
      </c>
      <c r="G16" s="33" t="str">
        <v>1.发送3B2  左前门: DrStatDrv_B_Actl = Ajar
同时发送信号右前门3B2 : DrStatPsngr_B_Actl = Ajar</v>
      </c>
      <c r="H16" s="56" t="str">
        <v>1.打开主驾车门车门旋转正左视角，副驾车门打开不会旋转角度</v>
      </c>
      <c r="I16" s="33" t="str">
        <v>Pass</v>
      </c>
      <c r="J16" s="33"/>
      <c r="K16" s="33"/>
      <c r="L16" s="140"/>
      <c r="M16" s="140"/>
      <c r="N16" s="140"/>
      <c r="O16" s="33"/>
      <c r="P16" s="130"/>
      <c r="Q16" s="71"/>
      <c r="R16" s="60"/>
    </row>
    <row customHeight="true" ht="81" r="17">
      <c r="A17" s="33"/>
      <c r="B17" s="5" t="str">
        <v>SYNC+_0266</v>
      </c>
      <c r="C17" s="5" t="str">
        <v>1-1-2 3D车模-正常状态</v>
      </c>
      <c r="D17" s="56" t="str">
        <v>3D车模-车模动画-打开车门的同时打开车灯</v>
      </c>
      <c r="E17" s="2" t="str">
        <v>P1</v>
      </c>
      <c r="F17" s="56" t="str">
        <v>1.车机供电正常
2.3D车模图片和当前车型匹配
3.进入Controller Laucher页面</v>
      </c>
      <c r="G17" s="33" t="str">
        <v>1.发送3B2  左前门: DrStatDrv_B_Actl = Ajar同时发送信号3C3: HeadLghtHiOn_B_Stat = ON</v>
      </c>
      <c r="H17" s="56" t="str">
        <v>1.打开主驾车门车门旋转正左视角，打开灯光不会旋转45度角度</v>
      </c>
      <c r="I17" s="33" t="str">
        <v>Pass</v>
      </c>
      <c r="J17" s="33"/>
      <c r="K17" s="33"/>
      <c r="L17" s="140"/>
      <c r="M17" s="140"/>
      <c r="N17" s="140"/>
      <c r="O17" s="33"/>
      <c r="P17" s="130"/>
      <c r="Q17" s="71"/>
      <c r="R17" s="60"/>
    </row>
    <row customHeight="true" ht="48" r="18">
      <c r="A18" s="33"/>
      <c r="B18" s="5" t="str">
        <v>SYNC+_0266</v>
      </c>
      <c r="C18" s="5" t="str">
        <v>1-1-5 3D车模-正常状态</v>
      </c>
      <c r="D18" s="56" t="str">
        <v>3D车模-车模动画-打开远光灯</v>
      </c>
      <c r="E18" s="2" t="str">
        <v>P1</v>
      </c>
      <c r="F18" s="56" t="str">
        <v>1.车机供电正常
2.3D车模图片和当前车型匹配
3.进入Controller Laucher页面</v>
      </c>
      <c r="G18" s="33" t="str">
        <v>1.发送3C3 远光灯：HeadLghtHiOn_B_Stat = ON
2.等待6s</v>
      </c>
      <c r="H18" s="56" t="str">
        <v>1.打开远光灯且自动转到左前45度视角且2秒内完成
2.车模回到默认视角显示远光灯效果</v>
      </c>
      <c r="I18" s="33" t="str">
        <v>Pass</v>
      </c>
      <c r="J18" s="33"/>
      <c r="K18" s="33"/>
      <c r="L18" s="140" t="str">
        <v>是</v>
      </c>
      <c r="M18" s="140" t="str">
        <v>是</v>
      </c>
      <c r="N18" s="140" t="str">
        <v>是</v>
      </c>
      <c r="O18" s="33"/>
      <c r="P18" s="130"/>
      <c r="Q18" s="71"/>
      <c r="R18" s="60"/>
    </row>
    <row customHeight="true" ht="48" r="19">
      <c r="A19" s="33"/>
      <c r="B19" s="5" t="str">
        <v>SYNC+_0266</v>
      </c>
      <c r="C19" s="5" t="str">
        <v>1-1-5 3D车模-正常状态</v>
      </c>
      <c r="D19" s="56" t="str">
        <v>3D车模-车模动画-关闭远光灯</v>
      </c>
      <c r="E19" s="2" t="str">
        <v>P1</v>
      </c>
      <c r="F19" s="56" t="str">
        <v>1.车机供电正常
2.3D车模图片和当前车型匹配
3.进入Controller Laucher页面</v>
      </c>
      <c r="G19" s="33" t="str">
        <v>1.发送3C3 远光灯：HeadLghtHiOn_B_Stat = OFF
2.等待6s</v>
      </c>
      <c r="H19" s="56" t="str">
        <v>1.关闭远光灯自动转到左前测45度视角灯光2秒内完成
2.车模回到默认视角关闭远灯光效果</v>
      </c>
      <c r="I19" s="33" t="str">
        <v>Pass</v>
      </c>
      <c r="J19" s="33"/>
      <c r="K19" s="33"/>
      <c r="L19" s="140" t="str">
        <v>是</v>
      </c>
      <c r="M19" s="140" t="str">
        <v>是</v>
      </c>
      <c r="N19" s="140" t="str">
        <v>是</v>
      </c>
      <c r="O19" s="33"/>
      <c r="P19" s="130"/>
      <c r="Q19" s="71"/>
      <c r="R19" s="60"/>
    </row>
    <row customHeight="true" ht="48" r="20">
      <c r="A20" s="33"/>
      <c r="B20" s="5" t="str">
        <v>SYNC+_0266</v>
      </c>
      <c r="C20" s="5" t="str">
        <v>1-1-5 3D车模-正常状态</v>
      </c>
      <c r="D20" s="56" t="str">
        <v>3D车模-车模动画-打开近光灯</v>
      </c>
      <c r="E20" s="2" t="str">
        <v>P1</v>
      </c>
      <c r="F20" s="56" t="str">
        <v>1.车机供电正常
2.3D车模图片和当前车型匹配
3.进入Controller Laucher页面</v>
      </c>
      <c r="G20" s="33" t="str">
        <v>1.发送3C3近光灯：HeadLampLoActv_B_Stat = ON</v>
      </c>
      <c r="H20" s="56" t="str">
        <v>1.打开近光灯且自动转到左前测45度视角且灯光效果2秒内完成
2.车模回到默认视角显示近光灯效果</v>
      </c>
      <c r="I20" s="33" t="str">
        <v>Pass</v>
      </c>
      <c r="J20" s="33"/>
      <c r="K20" s="33"/>
      <c r="L20" s="140" t="str">
        <v>是</v>
      </c>
      <c r="M20" s="140" t="str">
        <v>是</v>
      </c>
      <c r="N20" s="140" t="str">
        <v>是</v>
      </c>
      <c r="O20" s="33"/>
      <c r="P20" s="130"/>
      <c r="Q20" s="71"/>
      <c r="R20" s="60"/>
    </row>
    <row customHeight="true" ht="48" r="21">
      <c r="A21" s="33"/>
      <c r="B21" s="5" t="str">
        <v>SYNC+_0266</v>
      </c>
      <c r="C21" s="5" t="str">
        <v>1-1-5 3D车模-正常状态</v>
      </c>
      <c r="D21" s="56" t="str">
        <v>3D车模-车模动画-关闭近光灯</v>
      </c>
      <c r="E21" s="2" t="str">
        <v>P1</v>
      </c>
      <c r="F21" s="56" t="str">
        <v>1.车机供电正常
2.3D车模图片和当前车型匹配
3.进入Controller Laucher页面</v>
      </c>
      <c r="G21" s="33" t="str">
        <v>1.发送3C3近光灯：HeadLampLoActv_B_Stat = OFF</v>
      </c>
      <c r="H21" s="56" t="str">
        <v>1.关闭近光灯，且自动转到左前测45度视角
2.车模回到默认视角关闭近光灯效果</v>
      </c>
      <c r="I21" s="33" t="str">
        <v>Pass</v>
      </c>
      <c r="J21" s="33"/>
      <c r="K21" s="33"/>
      <c r="L21" s="140" t="str">
        <v>是</v>
      </c>
      <c r="M21" s="140" t="str">
        <v>是</v>
      </c>
      <c r="N21" s="140" t="str">
        <v>是</v>
      </c>
      <c r="O21" s="33"/>
      <c r="P21" s="130"/>
      <c r="Q21" s="71"/>
      <c r="R21" s="60"/>
    </row>
    <row customHeight="true" ht="48" r="22">
      <c r="A22" s="33"/>
      <c r="B22" s="5" t="str">
        <v>SYNC+_0266</v>
      </c>
      <c r="C22" s="5" t="str">
        <v>1-1-5 3D车模-正常状态</v>
      </c>
      <c r="D22" s="56" t="str">
        <v>3D车模-车模动画-日间行车灯（常亮）</v>
      </c>
      <c r="E22" s="2" t="str">
        <v>P1</v>
      </c>
      <c r="F22" s="56" t="str">
        <v>1.车机供电正常
2.3D车模图片和当前车型匹配
3.进入Controller Laucher页面
</v>
      </c>
      <c r="G22" s="33" t="str">
        <v>1.查看日间行车灯</v>
      </c>
      <c r="H22" s="56" t="str">
        <v>1.常亮</v>
      </c>
      <c r="I22" s="33" t="str">
        <v>Pass</v>
      </c>
      <c r="J22" s="33"/>
      <c r="K22" s="33"/>
      <c r="L22" s="140" t="str">
        <v>是</v>
      </c>
      <c r="M22" s="140" t="str">
        <v>是</v>
      </c>
      <c r="N22" s="140" t="str">
        <v>是</v>
      </c>
      <c r="O22" s="33"/>
      <c r="P22" s="130"/>
      <c r="Q22" s="71"/>
      <c r="R22" s="60"/>
    </row>
    <row customHeight="true" ht="48" r="23">
      <c r="A23" s="33"/>
      <c r="B23" s="5" t="str">
        <v>SYNC+_0266</v>
      </c>
      <c r="C23" s="5" t="str">
        <v>1-1-5 3D车模-正常状态</v>
      </c>
      <c r="D23" s="56" t="str">
        <v>3D车模-车模动画-前位置灯</v>
      </c>
      <c r="E23" s="2" t="str">
        <v>P0</v>
      </c>
      <c r="F23" s="56" t="str">
        <v>1.车机供电正常
2.3D车模图片和当前车型匹配
3.进入Controller Laucher页面</v>
      </c>
      <c r="G23" s="33" t="str">
        <v>1.打开近光灯，
3C3 
近光灯：HeadLampLoActv_B_Stat = ON
</v>
      </c>
      <c r="H23" s="56" t="str">
        <v>1.自动转到左前测45度视角，后位置灯点亮</v>
      </c>
      <c r="I23" s="33" t="str">
        <v>Pass</v>
      </c>
      <c r="J23" s="33"/>
      <c r="K23" s="33"/>
      <c r="L23" s="33" t="str">
        <v>否</v>
      </c>
      <c r="M23" s="33" t="str">
        <v>是</v>
      </c>
      <c r="N23" s="33" t="str">
        <v>否</v>
      </c>
      <c r="O23" s="33"/>
      <c r="P23" s="130"/>
      <c r="Q23" s="71"/>
      <c r="R23" s="60"/>
    </row>
    <row customHeight="true" ht="48" r="24">
      <c r="A24" s="33"/>
      <c r="B24" s="5" t="str">
        <v>SYNC+_0266</v>
      </c>
      <c r="C24" s="5" t="str">
        <v>1-1-5 3D车模-正常状态</v>
      </c>
      <c r="D24" s="56" t="str">
        <v>3D车模-车模动画-关闭前位置灯</v>
      </c>
      <c r="E24" s="2" t="str">
        <v>P1</v>
      </c>
      <c r="F24" s="56" t="str">
        <v>1.车机供电正常
2.3D车模图片和当前车型匹配
3.进入Controller Laucher页面
</v>
      </c>
      <c r="G24" s="33" t="str">
        <v>1.关闭近光灯
近光灯：HeadLampLoActv_B_Stat = OFF
</v>
      </c>
      <c r="H24" s="56" t="str">
        <v>1.自动转到左前测45度视角，后尾灯关闭</v>
      </c>
      <c r="I24" s="33" t="str">
        <v>Pass</v>
      </c>
      <c r="J24" s="33"/>
      <c r="K24" s="33"/>
      <c r="L24" s="33"/>
      <c r="M24" s="33"/>
      <c r="N24" s="33"/>
      <c r="O24" s="33"/>
      <c r="P24" s="130"/>
      <c r="Q24" s="71"/>
      <c r="R24" s="60"/>
    </row>
    <row customHeight="true" ht="48" r="25">
      <c r="A25" s="33"/>
      <c r="B25" s="5" t="str">
        <v>SYNC+_0266</v>
      </c>
      <c r="C25" s="5" t="str">
        <v>1-1-5 3D车模-正常状态</v>
      </c>
      <c r="D25" s="56" t="str">
        <v>3D车模-车模动画-后位置灯</v>
      </c>
      <c r="E25" s="2" t="str">
        <v>P0</v>
      </c>
      <c r="F25" s="56" t="str">
        <v>1.车机供电正常
2.3D车模图片和当前车型匹配
3.进入Controller Laucher页面</v>
      </c>
      <c r="G25" s="33" t="str">
        <v>1.开启位置灯
3B2 ParkLamp_Status = on</v>
      </c>
      <c r="H25" s="56" t="str">
        <v>1.打开后位置灯</v>
      </c>
      <c r="I25" s="33" t="str">
        <v>Pass</v>
      </c>
      <c r="J25" s="33"/>
      <c r="K25" s="33"/>
      <c r="L25" s="33" t="str">
        <v>否</v>
      </c>
      <c r="M25" s="33" t="str">
        <v>是</v>
      </c>
      <c r="N25" s="33" t="str">
        <v>否</v>
      </c>
      <c r="O25" s="33"/>
      <c r="P25" s="130"/>
      <c r="Q25" s="71"/>
      <c r="R25" s="60"/>
    </row>
    <row customHeight="true" ht="48" r="26">
      <c r="A26" s="33"/>
      <c r="B26" s="5" t="str">
        <v>SYNC+_0266</v>
      </c>
      <c r="C26" s="5" t="str">
        <v>1-1-5 3D车模-正常状态</v>
      </c>
      <c r="D26" s="56" t="str">
        <v>3D车模-车模动画-后位置灯</v>
      </c>
      <c r="E26" s="2" t="str">
        <v>P1</v>
      </c>
      <c r="F26" s="56" t="str">
        <v>1.车机供电正常
2.3D车模图片和当前车型匹配
3.进入Controller Laucher页面</v>
      </c>
      <c r="G26" s="33" t="str">
        <v>1.关闭位置灯
3B2 ParkLamp_Status = off</v>
      </c>
      <c r="H26" s="56" t="str">
        <v>1.关闭后位置灯</v>
      </c>
      <c r="I26" s="33" t="str">
        <v>Pass</v>
      </c>
      <c r="J26" s="33"/>
      <c r="K26" s="33"/>
      <c r="L26" s="33"/>
      <c r="M26" s="33"/>
      <c r="N26" s="33"/>
      <c r="O26" s="33"/>
      <c r="P26" s="130"/>
      <c r="Q26" s="71"/>
      <c r="R26" s="60"/>
    </row>
    <row customHeight="true" ht="48" r="27">
      <c r="A27" s="33"/>
      <c r="B27" s="5" t="str">
        <v>SYNC+_0266</v>
      </c>
      <c r="C27" s="5" t="str">
        <v>1-1.1 3D车模-异常状态</v>
      </c>
      <c r="D27" s="56" t="str">
        <v>3D车模-单个异常状态-左前胎压状态正常</v>
      </c>
      <c r="E27" s="2" t="str">
        <v>P1</v>
      </c>
      <c r="F27" s="56" t="str">
        <v>1.车机供电正常;
2.配置字设置TPMS  DE08 18 6 Support=0x1
3.连接CAN工具</v>
      </c>
      <c r="G27" s="33" t="str">
        <v>1.用CAN发送
3B4 Tire_Press_LF_Stat=0x1;
2.查看车模轮胎区域提示</v>
      </c>
      <c r="H27" s="33" t="str">
        <v>2.轮胎颜色正常</v>
      </c>
      <c r="I27" s="33" t="str">
        <v>Pass</v>
      </c>
      <c r="J27" s="33"/>
      <c r="K27" s="33"/>
      <c r="L27" s="33"/>
      <c r="M27" s="33"/>
      <c r="N27" s="33"/>
      <c r="O27" s="33"/>
      <c r="P27" s="130"/>
      <c r="Q27" s="71"/>
      <c r="R27" s="60"/>
    </row>
    <row customHeight="true" ht="48" r="28">
      <c r="A28" s="33"/>
      <c r="B28" s="5" t="str">
        <v>SYNC+_0266</v>
      </c>
      <c r="C28" s="5" t="str">
        <v>1-1.1 3D车模-异常状态</v>
      </c>
      <c r="D28" s="56" t="str">
        <v>3D车模-单个异常状态-左前胎压状态低胎压</v>
      </c>
      <c r="E28" s="2" t="str">
        <v>P1</v>
      </c>
      <c r="F28" s="56" t="str">
        <v>1.车机供电正常;
2.配置字设置TPMS Support=0x1
3.连接CAN工具</v>
      </c>
      <c r="G28" s="33" t="str">
        <v>1.用CAN发送
3B4 Tire_Press_LF_Stat=0x2;
2.查看车模轮胎区域提示</v>
      </c>
      <c r="H28" s="56" t="str">
        <v>2.轮胎颜色为橙色</v>
      </c>
      <c r="I28" s="33" t="str">
        <v>Pass</v>
      </c>
      <c r="J28" s="33"/>
      <c r="K28" s="33"/>
      <c r="L28" s="33"/>
      <c r="M28" s="33"/>
      <c r="N28" s="33"/>
      <c r="O28" s="33"/>
      <c r="P28" s="130"/>
      <c r="Q28" s="71"/>
      <c r="R28" s="60"/>
    </row>
    <row customHeight="true" ht="48" r="29">
      <c r="A29" s="33"/>
      <c r="B29" s="5" t="str">
        <v>SYNC+_0266</v>
      </c>
      <c r="C29" s="5" t="str">
        <v>1-1.1 3D车模-异常状态</v>
      </c>
      <c r="D29" s="56" t="str">
        <v>3D车模-单个异常状态-左前胎压状态未知</v>
      </c>
      <c r="E29" s="2" t="str">
        <v>P1</v>
      </c>
      <c r="F29" s="56" t="str">
        <v>1.车机供电正常;
2.配置字设置TPMS Support=0x1
3.连接CAN工具</v>
      </c>
      <c r="G29" s="33" t="str">
        <v>1.用CAN发送
3B4 Tire_Press_LF_Stat=0x0;
2.查看车模轮胎区域提示</v>
      </c>
      <c r="H29" s="33" t="str">
        <v>2.轮胎颜色正常</v>
      </c>
      <c r="I29" s="33" t="str">
        <v>Pass</v>
      </c>
      <c r="J29" s="33"/>
      <c r="K29" s="33"/>
      <c r="L29" s="33"/>
      <c r="M29" s="33"/>
      <c r="N29" s="33"/>
      <c r="O29" s="33"/>
      <c r="P29" s="130"/>
      <c r="Q29" s="71"/>
      <c r="R29" s="60"/>
    </row>
    <row customHeight="true" ht="48" r="30">
      <c r="A30" s="33"/>
      <c r="B30" s="5" t="str">
        <v>SYNC+_0266</v>
      </c>
      <c r="C30" s="5" t="str">
        <v>1-1.1 3D车模-异常状态</v>
      </c>
      <c r="D30" s="56" t="str">
        <v>3D车模-单个异常状态-左前胎压状态错误</v>
      </c>
      <c r="E30" s="2" t="str">
        <v>P1</v>
      </c>
      <c r="F30" s="56" t="str">
        <v>1.车机供电正常;
2.配置字设置TPMS Support=0x1
3.连接CAN工具</v>
      </c>
      <c r="G30" s="33" t="str">
        <v>1.用CAN发送
3B4 Tire_Press_LF_Stat=0x3;
2.查看车模轮胎区域提示</v>
      </c>
      <c r="H30" s="33" t="str">
        <v>2.轮胎颜色正常</v>
      </c>
      <c r="I30" s="33" t="str">
        <v>Pass</v>
      </c>
      <c r="J30" s="33"/>
      <c r="K30" s="33"/>
      <c r="L30" s="33"/>
      <c r="M30" s="33"/>
      <c r="N30" s="33"/>
      <c r="O30" s="33"/>
      <c r="P30" s="130"/>
      <c r="Q30" s="71"/>
      <c r="R30" s="60"/>
    </row>
    <row customHeight="true" ht="48" r="31">
      <c r="A31" s="33"/>
      <c r="B31" s="5" t="str">
        <v>SYNC+_0266</v>
      </c>
      <c r="C31" s="5" t="str">
        <v>1-1.1 3D车模-异常状态</v>
      </c>
      <c r="D31" s="56" t="str">
        <v>3D车模-单个异常状态-左前胎压状态警报</v>
      </c>
      <c r="E31" s="2" t="str">
        <v>P1</v>
      </c>
      <c r="F31" s="56" t="str">
        <v>1.车机供电正常;
2.配置字设置TPMS Support=0x1
3.连接CAN工具</v>
      </c>
      <c r="G31" s="33" t="str">
        <v>1.用CAN发送
3B4 Tire_Press_LF_Stat=0x4;
2.查看车模轮胎区域提示</v>
      </c>
      <c r="H31" s="56" t="str">
        <v>2.轮胎颜色为橙色</v>
      </c>
      <c r="I31" s="33" t="str">
        <v>Pass</v>
      </c>
      <c r="J31" s="33"/>
      <c r="K31" s="33"/>
      <c r="L31" s="33"/>
      <c r="M31" s="33"/>
      <c r="N31" s="33"/>
      <c r="O31" s="33"/>
      <c r="P31" s="130"/>
      <c r="Q31" s="71"/>
      <c r="R31" s="60"/>
    </row>
    <row customHeight="true" ht="48" r="32">
      <c r="A32" s="33"/>
      <c r="B32" s="5" t="str">
        <v>SYNC+_0266</v>
      </c>
      <c r="C32" s="5" t="str">
        <v>1-1.1 3D车模-异常状态</v>
      </c>
      <c r="D32" s="56" t="str">
        <v>3D车模-单个异常状态-左前胎压状态未使用</v>
      </c>
      <c r="E32" s="2" t="str">
        <v>P1</v>
      </c>
      <c r="F32" s="56" t="str">
        <v>1.车机供电正常;
2.配置字设置TPMS Support=0x1
3.连接CAN工具</v>
      </c>
      <c r="G32" s="33" t="str">
        <v>1.用CAN发送
3B4 Tire_Press_LF_Stat=0xF;
2.查看车模轮胎区域提示</v>
      </c>
      <c r="H32" s="33" t="str">
        <v>2.轮胎颜色正常</v>
      </c>
      <c r="I32" s="33" t="str">
        <v>Pass</v>
      </c>
      <c r="J32" s="33"/>
      <c r="K32" s="33"/>
      <c r="L32" s="33"/>
      <c r="M32" s="33"/>
      <c r="N32" s="33"/>
      <c r="O32" s="33"/>
      <c r="P32" s="130"/>
      <c r="Q32" s="71"/>
      <c r="R32" s="60"/>
    </row>
    <row customHeight="true" ht="48" r="33">
      <c r="A33" s="33"/>
      <c r="B33" s="5" t="str">
        <v>SYNC+_0266</v>
      </c>
      <c r="C33" s="5" t="str">
        <v>1-1.1 3D车模-异常状态</v>
      </c>
      <c r="D33" s="56" t="str">
        <v>3D车模-单个异常状态-右前胎压状态正常</v>
      </c>
      <c r="E33" s="2" t="str">
        <v>P2</v>
      </c>
      <c r="F33" s="56" t="str">
        <v>1.车机供电正常;
2.配置字设置TPMS Support=0x1
3.连接CAN工具</v>
      </c>
      <c r="G33" s="33" t="str">
        <v>1.用CAN发送
3B4 Tire_Press_RF_Stat=0x1;
2.查看车模轮胎区域提示</v>
      </c>
      <c r="H33" s="33" t="str">
        <v>2.轮胎颜色正常</v>
      </c>
      <c r="I33" s="33" t="str">
        <v>Pass</v>
      </c>
      <c r="J33" s="33"/>
      <c r="K33" s="33"/>
      <c r="L33" s="33"/>
      <c r="M33" s="33"/>
      <c r="N33" s="33"/>
      <c r="O33" s="33"/>
      <c r="P33" s="130"/>
      <c r="Q33" s="71"/>
      <c r="R33" s="60"/>
    </row>
    <row customHeight="true" ht="48" r="34">
      <c r="A34" s="33"/>
      <c r="B34" s="5" t="str">
        <v>SYNC+_0266</v>
      </c>
      <c r="C34" s="5" t="str">
        <v>1-1.1 3D车模-异常状态</v>
      </c>
      <c r="D34" s="56" t="str">
        <v>3D车模-单个异常状态-右前胎压状态低胎压</v>
      </c>
      <c r="E34" s="2" t="str">
        <v>P2</v>
      </c>
      <c r="F34" s="56" t="str">
        <v>1.车机供电正常;
2.配置字设置TPMS Support=0x1
3.连接CAN工具</v>
      </c>
      <c r="G34" s="33" t="str">
        <v>1.用CAN发送
3B4h Tire_Press_RF_Stat=0x2;
2.查看车模轮胎区域提示</v>
      </c>
      <c r="H34" s="56" t="str">
        <v>2.轮胎颜色为橙色</v>
      </c>
      <c r="I34" s="33" t="str">
        <v>Pass</v>
      </c>
      <c r="J34" s="33"/>
      <c r="K34" s="33"/>
      <c r="L34" s="33"/>
      <c r="M34" s="33"/>
      <c r="N34" s="33"/>
      <c r="O34" s="33"/>
      <c r="P34" s="130"/>
      <c r="Q34" s="71"/>
      <c r="R34" s="60"/>
    </row>
    <row customHeight="true" ht="48" r="35">
      <c r="A35" s="33"/>
      <c r="B35" s="5" t="str">
        <v>SYNC+_0266</v>
      </c>
      <c r="C35" s="5" t="str">
        <v>1-1.1 3D车模-异常状态</v>
      </c>
      <c r="D35" s="56" t="str">
        <v>3D车模-单个异常状态-右前胎压状态未知-</v>
      </c>
      <c r="E35" s="2" t="str">
        <v>P2</v>
      </c>
      <c r="F35" s="56" t="str">
        <v>1.车机供电正常;
2.配置字设置TPMS Support=0x1
3.连接CAN工具</v>
      </c>
      <c r="G35" s="33" t="str">
        <v>1.用CAN发送
3B4h Tire_Press_RF_Stat=0x0;
2.查看车模轮胎区域提示</v>
      </c>
      <c r="H35" s="33" t="str">
        <v>2.轮胎颜色正常</v>
      </c>
      <c r="I35" s="33" t="str">
        <v>Pass</v>
      </c>
      <c r="J35" s="33"/>
      <c r="K35" s="33"/>
      <c r="L35" s="33"/>
      <c r="M35" s="33"/>
      <c r="N35" s="33"/>
      <c r="O35" s="33"/>
      <c r="P35" s="130"/>
      <c r="Q35" s="71"/>
      <c r="R35" s="60"/>
    </row>
    <row customHeight="true" ht="48" r="36">
      <c r="A36" s="33"/>
      <c r="B36" s="5" t="str">
        <v>SYNC+_0266</v>
      </c>
      <c r="C36" s="5" t="str">
        <v>1-1.1 3D车模-异常状态</v>
      </c>
      <c r="D36" s="56" t="str">
        <v>3D车模-单个异常状态-右前胎压状态错误-</v>
      </c>
      <c r="E36" s="2" t="str">
        <v>P2</v>
      </c>
      <c r="F36" s="56" t="str">
        <v>1.车机供电正常;
2.配置字设置TPMS Support=0x1
3.连接CAN工具</v>
      </c>
      <c r="G36" s="33" t="str">
        <v>1.用CAN发送
3B4h Tire_Press_RF_Stat=0x3;
2.查看车模轮胎区域提示</v>
      </c>
      <c r="H36" s="33" t="str">
        <v>2.轮胎颜色正常</v>
      </c>
      <c r="I36" s="33" t="str">
        <v>Pass</v>
      </c>
      <c r="J36" s="33"/>
      <c r="K36" s="33"/>
      <c r="L36" s="33"/>
      <c r="M36" s="33"/>
      <c r="N36" s="33"/>
      <c r="O36" s="33"/>
      <c r="P36" s="130"/>
      <c r="Q36" s="71"/>
      <c r="R36" s="60"/>
    </row>
    <row customHeight="true" ht="48" r="37">
      <c r="A37" s="33"/>
      <c r="B37" s="5" t="str">
        <v>SYNC+_0266</v>
      </c>
      <c r="C37" s="5" t="str">
        <v>1-1.1 3D车模-异常状态</v>
      </c>
      <c r="D37" s="56" t="str">
        <v>3D车模-单个异常状态-右前胎压状态警报-</v>
      </c>
      <c r="E37" s="2" t="str">
        <v>P2</v>
      </c>
      <c r="F37" s="56" t="str">
        <v>1.车机供电正常;
2.配置字设置TPMS Support=0x1
3.连接CAN工具</v>
      </c>
      <c r="G37" s="33" t="str">
        <v>1.用CAN发送
3B4h Tire_Press_RF_Stat=0x4;
2.查看车模轮胎区域提示</v>
      </c>
      <c r="H37" s="56" t="str">
        <v>2.轮胎颜色为橙色</v>
      </c>
      <c r="I37" s="33" t="str">
        <v>Pass</v>
      </c>
      <c r="J37" s="33"/>
      <c r="K37" s="33"/>
      <c r="L37" s="33"/>
      <c r="M37" s="33"/>
      <c r="N37" s="33"/>
      <c r="O37" s="33"/>
      <c r="P37" s="130"/>
      <c r="Q37" s="71"/>
      <c r="R37" s="60"/>
    </row>
    <row customHeight="true" ht="48" r="38">
      <c r="A38" s="33"/>
      <c r="B38" s="5" t="str">
        <v>SYNC+_0266</v>
      </c>
      <c r="C38" s="5" t="str">
        <v>1-1.1 3D车模-异常状态</v>
      </c>
      <c r="D38" s="56" t="str">
        <v>3D车模-单个异常状态-右前胎压状态未使用-</v>
      </c>
      <c r="E38" s="2" t="str">
        <v>P2</v>
      </c>
      <c r="F38" s="56" t="str">
        <v>1.车机供电正常;
2.配置字设置TPMS Support=0x1
3.连接CAN工具</v>
      </c>
      <c r="G38" s="33" t="str">
        <v>1.用CAN发送
3B4h Tire_Press_RF_Stat=0xF;
2.查看车模轮胎区域提示</v>
      </c>
      <c r="H38" s="33" t="str">
        <v>2.轮胎颜色正常</v>
      </c>
      <c r="I38" s="33" t="str">
        <v>Pass</v>
      </c>
      <c r="J38" s="33"/>
      <c r="K38" s="33"/>
      <c r="L38" s="33"/>
      <c r="M38" s="33"/>
      <c r="N38" s="33"/>
      <c r="O38" s="33"/>
      <c r="P38" s="130"/>
      <c r="Q38" s="71"/>
      <c r="R38" s="60"/>
    </row>
    <row customHeight="true" ht="48" r="39">
      <c r="A39" s="33"/>
      <c r="B39" s="5" t="str">
        <v>SYNC+_0266</v>
      </c>
      <c r="C39" s="5" t="str">
        <v>1-1.1 3D车模-异常状态</v>
      </c>
      <c r="D39" s="56" t="str">
        <v>3D车模-单个异常状态-左后胎压状态正常</v>
      </c>
      <c r="E39" s="2" t="str">
        <v>P2</v>
      </c>
      <c r="F39" s="56" t="str">
        <v>1.车机供电正常;
2.配置字设置TPMS Support=0x1
3.连接CAN工具</v>
      </c>
      <c r="G39" s="33" t="str">
        <v>1.用CAN发送
3B4h Tire_Press_LR_OLR_Stat=0x1;
2.查看车模轮胎区域提示</v>
      </c>
      <c r="H39" s="33" t="str">
        <v>2.轮胎颜色正常</v>
      </c>
      <c r="I39" s="33" t="str">
        <v>Pass</v>
      </c>
      <c r="J39" s="33"/>
      <c r="K39" s="33"/>
      <c r="L39" s="33"/>
      <c r="M39" s="33"/>
      <c r="N39" s="33"/>
      <c r="O39" s="33"/>
      <c r="P39" s="130"/>
      <c r="Q39" s="71"/>
      <c r="R39" s="60"/>
    </row>
    <row customHeight="true" ht="48" r="40">
      <c r="A40" s="33"/>
      <c r="B40" s="5" t="str">
        <v>SYNC+_0266</v>
      </c>
      <c r="C40" s="5" t="str">
        <v>1-1.1 3D车模-异常状态</v>
      </c>
      <c r="D40" s="56" t="str">
        <v>3D车模-单个异常状态-左后胎压状态低胎压</v>
      </c>
      <c r="E40" s="2" t="str">
        <v>P2</v>
      </c>
      <c r="F40" s="56" t="str">
        <v>1.车机供电正常;
2.配置字设置TPMS Support=0x1
3.连接CAN工具</v>
      </c>
      <c r="G40" s="33" t="str">
        <v>1.用CAN发送
3B4h Tire_Press_LR_OLR_Stat=0x2;
2.查看车模轮胎区域提示</v>
      </c>
      <c r="H40" s="56" t="str">
        <v>2.轮胎颜色为橙色</v>
      </c>
      <c r="I40" s="33" t="str">
        <v>Pass</v>
      </c>
      <c r="J40" s="33"/>
      <c r="K40" s="33"/>
      <c r="L40" s="33"/>
      <c r="M40" s="33"/>
      <c r="N40" s="33"/>
      <c r="O40" s="33"/>
      <c r="P40" s="130"/>
      <c r="Q40" s="71"/>
      <c r="R40" s="60"/>
    </row>
    <row customHeight="true" ht="48" r="41">
      <c r="A41" s="33"/>
      <c r="B41" s="5" t="str">
        <v>SYNC+_0266</v>
      </c>
      <c r="C41" s="5" t="str">
        <v>1-1.1 3D车模-异常状态</v>
      </c>
      <c r="D41" s="56" t="str">
        <v>3D车模-单个异常状态-左后胎压状态未知-</v>
      </c>
      <c r="E41" s="2" t="str">
        <v>P2</v>
      </c>
      <c r="F41" s="56" t="str">
        <v>1.车机供电正常;
2.配置字设置TPMS Support=0x1
3.连接CAN工具</v>
      </c>
      <c r="G41" s="33" t="str">
        <v>1.用CAN发送
3B4h Tire_Press_LR_OLR_Stat=0x0;
2.查看车模轮胎区域提示</v>
      </c>
      <c r="H41" s="33" t="str">
        <v>2.轮胎颜色正常</v>
      </c>
      <c r="I41" s="33" t="str">
        <v>Pass</v>
      </c>
      <c r="J41" s="33"/>
      <c r="K41" s="33"/>
      <c r="L41" s="33"/>
      <c r="M41" s="33"/>
      <c r="N41" s="33"/>
      <c r="O41" s="33"/>
      <c r="P41" s="130"/>
      <c r="Q41" s="71"/>
      <c r="R41" s="60"/>
    </row>
    <row customHeight="true" ht="48" r="42">
      <c r="A42" s="33"/>
      <c r="B42" s="5" t="str">
        <v>SYNC+_0266</v>
      </c>
      <c r="C42" s="5" t="str">
        <v>1-1.1 3D车模-异常状态</v>
      </c>
      <c r="D42" s="56" t="str">
        <v>3D车模-单个异常状态-左后胎压状态错误-</v>
      </c>
      <c r="E42" s="2" t="str">
        <v>P2</v>
      </c>
      <c r="F42" s="56" t="str">
        <v>1.车机供电正常;
2.配置字设置TPMS Support=0x1
3.连接CAN工具</v>
      </c>
      <c r="G42" s="33" t="str">
        <v>1.用CAN发送
3B4h Tire_Press_LR_OLR_Stat=0x3;
2.查看车模轮胎区域提示</v>
      </c>
      <c r="H42" s="33" t="str">
        <v>2.轮胎颜色正常</v>
      </c>
      <c r="I42" s="33" t="str">
        <v>Pass</v>
      </c>
      <c r="J42" s="33"/>
      <c r="K42" s="33"/>
      <c r="L42" s="33"/>
      <c r="M42" s="33"/>
      <c r="N42" s="33"/>
      <c r="O42" s="33"/>
      <c r="P42" s="130"/>
      <c r="Q42" s="71"/>
      <c r="R42" s="60"/>
    </row>
    <row customHeight="true" ht="48" r="43">
      <c r="A43" s="33"/>
      <c r="B43" s="5" t="str">
        <v>SYNC+_0266</v>
      </c>
      <c r="C43" s="5" t="str">
        <v>1-1.1 3D车模-异常状态</v>
      </c>
      <c r="D43" s="56" t="str">
        <v>3D车模-单个异常状态-左后胎压状态警报-</v>
      </c>
      <c r="E43" s="2" t="str">
        <v>P2</v>
      </c>
      <c r="F43" s="56" t="str">
        <v>1.车机供电正常;
2.配置字设置TPMS Support=0x1
3.连接CAN工具</v>
      </c>
      <c r="G43" s="33" t="str">
        <v>1.用CAN发送
3B4h Tire_Press_LR_OLR_Stat=0x4;
2.查看车模轮胎区域提示</v>
      </c>
      <c r="H43" s="56" t="str">
        <v>2.轮胎颜色为橙色</v>
      </c>
      <c r="I43" s="33" t="str">
        <v>Pass</v>
      </c>
      <c r="J43" s="33"/>
      <c r="K43" s="33"/>
      <c r="L43" s="33"/>
      <c r="M43" s="33"/>
      <c r="N43" s="33"/>
      <c r="O43" s="33"/>
      <c r="P43" s="130"/>
      <c r="Q43" s="71"/>
      <c r="R43" s="60"/>
    </row>
    <row customHeight="true" ht="48" r="44">
      <c r="A44" s="33"/>
      <c r="B44" s="5" t="str">
        <v>SYNC+_0266</v>
      </c>
      <c r="C44" s="5" t="str">
        <v>1-1.1 3D车模-异常状态</v>
      </c>
      <c r="D44" s="56" t="str">
        <v>3D车模-单个异常状态-左后胎压状态未使用-</v>
      </c>
      <c r="E44" s="2" t="str">
        <v>P2</v>
      </c>
      <c r="F44" s="56" t="str">
        <v>1.车机供电正常;
2.配置字设置TPMS Support=0x1
3.连接CAN工具</v>
      </c>
      <c r="G44" s="33" t="str">
        <v>1.用CAN发送
3B4h Tire_Press_LR_OLR_Stat=0xF;
2.查看车模轮胎区域提示</v>
      </c>
      <c r="H44" s="33" t="str">
        <v>2.轮胎颜色正常</v>
      </c>
      <c r="I44" s="33" t="str">
        <v>Pass</v>
      </c>
      <c r="J44" s="33"/>
      <c r="K44" s="33"/>
      <c r="L44" s="33"/>
      <c r="M44" s="33"/>
      <c r="N44" s="33"/>
      <c r="O44" s="33"/>
      <c r="P44" s="130"/>
      <c r="Q44" s="71"/>
      <c r="R44" s="60"/>
    </row>
    <row customHeight="true" ht="48" r="45">
      <c r="A45" s="33"/>
      <c r="B45" s="5" t="str">
        <v>SYNC+_0266</v>
      </c>
      <c r="C45" s="5" t="str">
        <v>1-1.1 3D车模-异常状态</v>
      </c>
      <c r="D45" s="56" t="str">
        <v>3D车模-单个异常状态-右后胎压状态正常</v>
      </c>
      <c r="E45" s="2" t="str">
        <v>P2</v>
      </c>
      <c r="F45" s="56" t="str">
        <v>1.车机供电正常;
2.配置字设置TPMS Support=0x1
3.连接CAN工具</v>
      </c>
      <c r="G45" s="33" t="str">
        <v>1.用CAN发送
3B4h Tire_Press_RR_ORR_Stat=0x1;
2.查看车模轮胎区域提示
3.点击车模轮胎区域提示</v>
      </c>
      <c r="H45" s="33" t="str">
        <v>2.轮胎颜色正常</v>
      </c>
      <c r="I45" s="33" t="str">
        <v>Pass</v>
      </c>
      <c r="J45" s="33"/>
      <c r="K45" s="33"/>
      <c r="L45" s="33"/>
      <c r="M45" s="33"/>
      <c r="N45" s="33"/>
      <c r="O45" s="33"/>
      <c r="P45" s="130"/>
      <c r="Q45" s="71"/>
      <c r="R45" s="60"/>
    </row>
    <row customHeight="true" ht="48" r="46">
      <c r="A46" s="33"/>
      <c r="B46" s="5" t="str">
        <v>SYNC+_0266</v>
      </c>
      <c r="C46" s="5" t="str">
        <v>1-1.1 3D车模-异常状态</v>
      </c>
      <c r="D46" s="56" t="str">
        <v>3D车模-单个异常状态-右后胎压状态低胎压</v>
      </c>
      <c r="E46" s="2" t="str">
        <v>P2</v>
      </c>
      <c r="F46" s="56" t="str">
        <v>1.车机供电正常;
2.配置字设置TPMS Support=0x1
3.连接CAN工具</v>
      </c>
      <c r="G46" s="33" t="str">
        <v>1.用CAN发送
3B4h Tire_Press_RR_ORR_Stat=0x2;
2.查看车模轮胎区域提示
3.点击车模轮胎区域提示</v>
      </c>
      <c r="H46" s="56" t="str">
        <v>2.轮胎颜色为橙色</v>
      </c>
      <c r="I46" s="33" t="str">
        <v>Pass</v>
      </c>
      <c r="J46" s="33"/>
      <c r="K46" s="33"/>
      <c r="L46" s="33"/>
      <c r="M46" s="33"/>
      <c r="N46" s="33"/>
      <c r="O46" s="33"/>
      <c r="P46" s="130"/>
      <c r="Q46" s="71"/>
      <c r="R46" s="60"/>
    </row>
    <row customHeight="true" ht="48" r="47">
      <c r="A47" s="33"/>
      <c r="B47" s="5" t="str">
        <v>SYNC+_0266</v>
      </c>
      <c r="C47" s="5" t="str">
        <v>1-1.1 3D车模-异常状态</v>
      </c>
      <c r="D47" s="56" t="str">
        <v>3D车模-单个异常状态-右后胎压状态未知-</v>
      </c>
      <c r="E47" s="2" t="str">
        <v>P2</v>
      </c>
      <c r="F47" s="56" t="str">
        <v>1.车机供电正常;
2.配置字设置TPMS Support=0x1
3.连接CAN工具</v>
      </c>
      <c r="G47" s="33" t="str">
        <v>1.用CAN发送
3B4h Tire_Press_RR_ORR_Stat=0x0;
2.查看车模轮胎区域提示
3.点击车模轮胎区域提示</v>
      </c>
      <c r="H47" s="33" t="str">
        <v>2.轮胎颜色正常</v>
      </c>
      <c r="I47" s="33" t="str">
        <v>Pass</v>
      </c>
      <c r="J47" s="33"/>
      <c r="K47" s="33"/>
      <c r="L47" s="33"/>
      <c r="M47" s="33"/>
      <c r="N47" s="33"/>
      <c r="O47" s="33"/>
      <c r="P47" s="130"/>
      <c r="Q47" s="71"/>
      <c r="R47" s="60"/>
    </row>
    <row customHeight="true" ht="48" r="48">
      <c r="A48" s="33"/>
      <c r="B48" s="5" t="str">
        <v>SYNC+_0266</v>
      </c>
      <c r="C48" s="5" t="str">
        <v>1-1.1 3D车模-异常状态</v>
      </c>
      <c r="D48" s="56" t="str">
        <v>3D车模-单个异常状态-右后胎压状态错误-</v>
      </c>
      <c r="E48" s="2" t="str">
        <v>P2</v>
      </c>
      <c r="F48" s="56" t="str">
        <v>1.车机供电正常;
2.配置字设置TPMS Support=0x1
3.连接CAN工具</v>
      </c>
      <c r="G48" s="33" t="str">
        <v>1.用CAN发送
3B4h Tire_Press_RR_ORR_Stat=0x3;
2.查看车模轮胎区域提示
3.点击车模轮胎区域提示</v>
      </c>
      <c r="H48" s="33" t="str">
        <v>2.轮胎颜色正常</v>
      </c>
      <c r="I48" s="33" t="str">
        <v>Pass</v>
      </c>
      <c r="J48" s="33"/>
      <c r="K48" s="33"/>
      <c r="L48" s="33"/>
      <c r="M48" s="33"/>
      <c r="N48" s="33"/>
      <c r="O48" s="33"/>
      <c r="P48" s="130"/>
      <c r="Q48" s="71"/>
      <c r="R48" s="60"/>
    </row>
    <row customHeight="true" ht="48" r="49">
      <c r="A49" s="33"/>
      <c r="B49" s="5" t="str">
        <v>SYNC+_0266</v>
      </c>
      <c r="C49" s="5" t="str">
        <v>1-1.1 3D车模-异常状态</v>
      </c>
      <c r="D49" s="56" t="str">
        <v>3D车模-单个异常状态-右后胎压状态警报-</v>
      </c>
      <c r="E49" s="2" t="str">
        <v>P2</v>
      </c>
      <c r="F49" s="56" t="str">
        <v>1.车机供电正常;
2.配置字设置TPMS Support=0x1
3.连接CAN工具</v>
      </c>
      <c r="G49" s="33" t="str">
        <v>1.用CAN发送
3B4h Tire_Press_RR_ORR_Stat=0x4;
2.查看车模轮胎区域提示
3.点击车模轮胎区域提示</v>
      </c>
      <c r="H49" s="56" t="str">
        <v>2.轮胎颜色为橙色</v>
      </c>
      <c r="I49" s="33" t="str">
        <v>Pass</v>
      </c>
      <c r="J49" s="33"/>
      <c r="K49" s="33"/>
      <c r="L49" s="33"/>
      <c r="M49" s="33"/>
      <c r="N49" s="33"/>
      <c r="O49" s="33"/>
      <c r="P49" s="130"/>
      <c r="Q49" s="71"/>
      <c r="R49" s="60"/>
    </row>
    <row customHeight="true" ht="48" r="50">
      <c r="A50" s="33"/>
      <c r="B50" s="5" t="str">
        <v>SYNC+_0266</v>
      </c>
      <c r="C50" s="5" t="str">
        <v>1-1.1 3D车模-异常状态</v>
      </c>
      <c r="D50" s="56" t="str">
        <v>3D车模-单个异常状态-右后胎压状态未使用-</v>
      </c>
      <c r="E50" s="2" t="str">
        <v>P2</v>
      </c>
      <c r="F50" s="56" t="str">
        <v>1.车机供电正常;
2.配置字设置TPMS Support=0x1
3.连接CAN工具</v>
      </c>
      <c r="G50" s="33" t="str">
        <v>1.用CAN发送
3B4h Tire_Press_RR_ORR_Stat=0xF;
2.查看车模轮胎区域提示
3.点击车模轮胎区域提示</v>
      </c>
      <c r="H50" s="33" t="str">
        <v>2.轮胎颜色正常</v>
      </c>
      <c r="I50" s="33" t="str">
        <v>Pass</v>
      </c>
      <c r="J50" s="33"/>
      <c r="K50" s="33"/>
      <c r="L50" s="33"/>
      <c r="M50" s="33"/>
      <c r="N50" s="33"/>
      <c r="O50" s="33"/>
      <c r="P50" s="130"/>
      <c r="Q50" s="71"/>
      <c r="R50" s="60"/>
    </row>
    <row customHeight="true" ht="48" r="51">
      <c r="A51" s="33"/>
      <c r="B51" s="5" t="str">
        <v>SYNC+_0266</v>
      </c>
      <c r="C51" s="5" t="str">
        <v>1-1.1 3D车模-异常状态-故障提示显示位置</v>
      </c>
      <c r="D51" s="33" t="str">
        <v>3D车模-异常状态-故障提示显示位置-TMPS</v>
      </c>
      <c r="E51" s="2" t="str">
        <v>P1</v>
      </c>
      <c r="F51" s="142" t="str">
        <v>1.车机供电正常
2.触发轮胎异常
3.进入Controller Laucher页面</v>
      </c>
      <c r="G51" s="142" t="str">
        <v>1.发送信号：3B4 Tire_Press_Telltale= 0x1(on)
2.旋转车模至左前侧45度和左后侧45度
3.旋转车模至右前侧45度和右后侧45度</v>
      </c>
      <c r="H51" s="33" t="str">
        <v>2.胎压监测传感器高亮</v>
      </c>
      <c r="I51" s="33" t="str">
        <v>Pass</v>
      </c>
      <c r="J51" s="33"/>
      <c r="K51" s="33"/>
      <c r="L51" s="33"/>
      <c r="M51" s="33"/>
      <c r="N51" s="33"/>
      <c r="O51" s="33"/>
      <c r="P51" s="130"/>
      <c r="Q51" s="71"/>
      <c r="R51" s="60"/>
    </row>
    <row customHeight="true" ht="48" r="52">
      <c r="A52" s="33"/>
      <c r="B52" s="5" t="str">
        <v>SYNC+_0266</v>
      </c>
      <c r="C52" s="5" t="str">
        <v>1-2.2 车辆快捷控制-车胎异常</v>
      </c>
      <c r="D52" s="33" t="str">
        <v>车辆快捷控制-界面显示</v>
      </c>
      <c r="E52" s="2" t="str">
        <v>P1</v>
      </c>
      <c r="F52" s="142" t="str">
        <v>1.车机供电正常
2.配置字设置TPMS Support=0x1
3.车胎异常
4.进入Controller Laucher页面</v>
      </c>
      <c r="G52" s="142" t="str">
        <v>1.进入车辆快捷控制</v>
      </c>
      <c r="H52" s="149" t="str">
        <v>1.左上角显示关闭按钮，车外tab，以及故障提示文本，；</v>
      </c>
      <c r="I52" s="33" t="str">
        <v>Pass</v>
      </c>
      <c r="J52" s="33"/>
      <c r="K52" s="33"/>
      <c r="L52" s="33"/>
      <c r="M52" s="33"/>
      <c r="N52" s="33"/>
      <c r="O52" s="33"/>
      <c r="P52" s="130"/>
      <c r="Q52" s="71"/>
      <c r="R52" s="60"/>
    </row>
    <row customHeight="true" ht="48" r="53">
      <c r="A53" s="33"/>
      <c r="B53" s="5" t="str">
        <v>SYNC+_0266</v>
      </c>
      <c r="C53" s="5" t="str">
        <v>1-2.2 车辆快捷控制-车胎异常</v>
      </c>
      <c r="D53" s="33" t="str">
        <v>车辆快捷控制-车胎异常-胎压正常轮胎不做多余的信息提示</v>
      </c>
      <c r="E53" s="2" t="str">
        <v>P2</v>
      </c>
      <c r="F53" s="142" t="str">
        <v>1.车机供电正常
2.配置字设置TPMS Support=0x1
3.车胎异常
4.进入Controller Laucher页面</v>
      </c>
      <c r="G53" s="142" t="str">
        <v>1.有某个轮胎低胎压
2.观察其他胎压正常的轮胎</v>
      </c>
      <c r="H53" s="56" t="str">
        <v>2.不显示提示文字</v>
      </c>
      <c r="I53" s="33" t="str">
        <v>Pass</v>
      </c>
      <c r="J53" s="33"/>
      <c r="K53" s="33"/>
      <c r="L53" s="33"/>
      <c r="M53" s="33"/>
      <c r="N53" s="33"/>
      <c r="O53" s="33"/>
      <c r="P53" s="130"/>
      <c r="Q53" s="71"/>
      <c r="R53" s="60"/>
    </row>
    <row customHeight="true" ht="48" r="54">
      <c r="A54" s="33"/>
      <c r="B54" s="5" t="str">
        <v>SYNC+_0266</v>
      </c>
      <c r="C54" s="5" t="str">
        <v>1-2.2 车辆快捷控制-车胎异常</v>
      </c>
      <c r="D54" s="33" t="str">
        <v>车辆快捷控制-车胎异常-异常的轮胎-进入VHA 车辆健康页面</v>
      </c>
      <c r="E54" s="2" t="str">
        <v>P2</v>
      </c>
      <c r="F54" s="142" t="str">
        <v>1.车机供电正常
2.配置字设置TPMS Support=0x1
3.车胎异常
4.进入Controller Laucher页面</v>
      </c>
      <c r="G54" s="142" t="str">
        <v>1.点击显示“低胎压文本区域</v>
      </c>
      <c r="H54" s="56" t="str">
        <v>1.进入VHA-胎压监测</v>
      </c>
      <c r="I54" s="33" t="str">
        <v>Pass</v>
      </c>
      <c r="J54" s="33"/>
      <c r="K54" s="33"/>
      <c r="L54" s="33"/>
      <c r="M54" s="33"/>
      <c r="N54" s="33"/>
      <c r="O54" s="33"/>
      <c r="P54" s="130"/>
      <c r="Q54" s="71"/>
      <c r="R54" s="60"/>
    </row>
    <row customHeight="true" ht="48" r="55">
      <c r="A55" s="33"/>
      <c r="B55" s="5" t="str">
        <v>SYNC+_0266</v>
      </c>
      <c r="C55" s="5" t="str">
        <v>1-2.2 车辆快捷控制-车胎异常</v>
      </c>
      <c r="D55" s="56" t="str">
        <v>Launcher-车胎异常-左前胎压状态低胎压</v>
      </c>
      <c r="E55" s="2" t="str">
        <v>P1</v>
      </c>
      <c r="F55" s="56" t="str">
        <v>1.车机供电正常;
2.配置字设置TPMS Support=0x1
3.连接CAN工具</v>
      </c>
      <c r="G55" s="33" t="str">
        <v>1.用CAN发送
3B4   Tire_Press_System_Stat=0X03
3B4h Tire_Press_LF_Stat=0x2;
2.查看左前胎压信息显示</v>
      </c>
      <c r="H55" s="56" t="str">
        <v>2.文字提示“检测到低胎压”车模旋转45度车头下压，轮胎颜色为橙色</v>
      </c>
      <c r="I55" s="33" t="str">
        <v>Pass</v>
      </c>
      <c r="J55" s="33"/>
      <c r="K55" s="33"/>
      <c r="L55" s="33"/>
      <c r="M55" s="33"/>
      <c r="N55" s="33"/>
      <c r="O55" s="33"/>
      <c r="P55" s="130"/>
      <c r="Q55" s="71"/>
      <c r="R55" s="60"/>
    </row>
    <row customHeight="true" ht="48" r="56">
      <c r="A56" s="33"/>
      <c r="B56" s="5" t="str">
        <v>SYNC+_0266</v>
      </c>
      <c r="C56" s="5" t="str">
        <v>1-2.2 车辆快捷控制-车胎异常</v>
      </c>
      <c r="D56" s="33" t="str">
        <v>Launcher-车胎异常-右前胎压状态低胎压</v>
      </c>
      <c r="E56" s="2" t="str">
        <v>P2</v>
      </c>
      <c r="F56" s="56" t="str">
        <v>1.车机供电正常;
2.配置字设置TPMS Support=0x1
3.连接CAN工具</v>
      </c>
      <c r="G56" s="33" t="str">
        <v>1.用CAN发送
3B4h Tire_Press_RF_Stat=0x2;
2.进入车辆快捷控制界面，查看左前胎压信息显示</v>
      </c>
      <c r="H56" s="56" t="str">
        <v>2.默认角度车头下压，轮胎颜色为橙色</v>
      </c>
      <c r="I56" s="33" t="str">
        <v>Pass</v>
      </c>
      <c r="J56" s="33"/>
      <c r="K56" s="33"/>
      <c r="L56" s="33"/>
      <c r="M56" s="33"/>
      <c r="N56" s="33"/>
      <c r="O56" s="33"/>
      <c r="P56" s="130"/>
      <c r="Q56" s="71"/>
      <c r="R56" s="60"/>
    </row>
    <row customHeight="true" ht="48" r="57">
      <c r="A57" s="33"/>
      <c r="B57" s="5" t="str">
        <v>SYNC+_0266</v>
      </c>
      <c r="C57" s="5" t="str">
        <v>1-2.2 车辆快捷控制-车胎异常</v>
      </c>
      <c r="D57" s="33" t="str">
        <v>Launcher-车胎异常-左后胎压状态低胎压</v>
      </c>
      <c r="E57" s="2" t="str">
        <v>P2</v>
      </c>
      <c r="F57" s="56" t="str">
        <v>1.车机供电正常;
2.配置字设置TPMS Support=0x1
3.连接CAN工具</v>
      </c>
      <c r="G57" s="33" t="str">
        <v>1.用CAN发送
3B4h Tire_Press_LR_OLR_Stat=0x2;
2.进入车辆快捷控制界面，查看左前胎压信息显示</v>
      </c>
      <c r="H57" s="56" t="str">
        <v>2.左前45度车头，轮胎颜色为橙色</v>
      </c>
      <c r="I57" s="33" t="str">
        <v>Pass</v>
      </c>
      <c r="J57" s="33"/>
      <c r="K57" s="33"/>
      <c r="L57" s="33"/>
      <c r="M57" s="33"/>
      <c r="N57" s="33"/>
      <c r="O57" s="33"/>
      <c r="P57" s="130"/>
      <c r="Q57" s="71"/>
      <c r="R57" s="60"/>
    </row>
    <row customHeight="true" ht="48" r="58">
      <c r="A58" s="33"/>
      <c r="B58" s="5" t="str">
        <v>SYNC+_0266</v>
      </c>
      <c r="C58" s="5" t="str">
        <v>1-2.2 车辆快捷控制-车胎异常</v>
      </c>
      <c r="D58" s="33" t="str">
        <v>Launcher-车胎异常-右后胎压状态低胎压</v>
      </c>
      <c r="E58" s="2" t="str">
        <v>P2</v>
      </c>
      <c r="F58" s="56" t="str">
        <v>1.车机供电正常;
2.配置字设置TPMS Support=0x1
3.连接CAN工具</v>
      </c>
      <c r="G58" s="33" t="str">
        <v>1.用CAN发送
3B4h Tire_Press_RR_ORR_Stat=0x2;
2.进入车辆快捷控制界面，查看左前胎压信息显示</v>
      </c>
      <c r="H58" s="56" t="str">
        <v>2.默认角度车头，轮胎颜色为橙色</v>
      </c>
      <c r="I58" s="33" t="str">
        <v>Pass</v>
      </c>
      <c r="J58" s="33"/>
      <c r="K58" s="33"/>
      <c r="L58" s="33"/>
      <c r="M58" s="33"/>
      <c r="N58" s="33"/>
      <c r="O58" s="33"/>
      <c r="P58" s="130"/>
      <c r="Q58" s="71"/>
      <c r="R58" s="60"/>
    </row>
    <row customHeight="true" ht="48" r="59">
      <c r="A59" s="33"/>
      <c r="B59" s="5" t="str">
        <v>SYNC+_0266</v>
      </c>
      <c r="C59" s="5" t="str">
        <v>1-2.2 车辆快捷控制-车胎异常</v>
      </c>
      <c r="D59" s="61" t="str">
        <v>Launcher-车胎异常-车胎异常</v>
      </c>
      <c r="E59" s="2" t="str">
        <v>P1</v>
      </c>
      <c r="F59" s="56" t="str">
        <v>1.车机供电正常;
2.配置字设置TPMS Support=0x1
3.连接CAN工具</v>
      </c>
      <c r="G59" s="33" t="str">
        <v>1.用CAN发送模拟其他故障：胎压监测系统故障
3B4 Tire_Press_LF_Stat=0x2/
3B4 Tire_Press_LR_OLR_Stat=0x2、3B4 Tire_Press_LF_Stat=0x&amp;
3B4 Tire_Press_LR_OLR_Stat=0x2
2.等待6s查看界面显示</v>
      </c>
      <c r="H59" s="56" t="str">
        <v>1.左前、左后轮胎高亮
2.默认左前45度车头</v>
      </c>
      <c r="I59" s="33" t="str">
        <v>Pass</v>
      </c>
      <c r="J59" s="33"/>
      <c r="K59" s="33"/>
      <c r="L59" s="33"/>
      <c r="M59" s="33"/>
      <c r="N59" s="33"/>
      <c r="O59" s="33"/>
      <c r="P59" s="130"/>
      <c r="Q59" s="71"/>
      <c r="R59" s="60"/>
    </row>
    <row customHeight="true" ht="48" r="60">
      <c r="A60" s="33"/>
      <c r="B60" s="5" t="str">
        <v>SYNC+_0266</v>
      </c>
      <c r="C60" s="5" t="str">
        <v>1-2.3 车内视角-主页</v>
      </c>
      <c r="D60" s="56" t="str">
        <v>车辆快捷控制-车内视角-页面</v>
      </c>
      <c r="E60" s="2" t="str">
        <v>P0</v>
      </c>
      <c r="F60" s="56" t="str">
        <v>1.车机供电正常;
2.配置字设置TPMS Support=0x1
3.连接CAN工具</v>
      </c>
      <c r="G60" s="33" t="str">
        <v>1.切换车内视角</v>
      </c>
      <c r="H60" s="56" t="str">
        <v>1.显示车内，左上角显示异常，显示音效 ，主驾按摩，副驾按摩，香氛，氛围灯按钮</v>
      </c>
      <c r="I60" s="33" t="str">
        <v>Pass</v>
      </c>
      <c r="J60" s="33"/>
      <c r="K60" s="33"/>
      <c r="L60" s="33"/>
      <c r="M60" s="33"/>
      <c r="N60" s="33"/>
      <c r="O60" s="33"/>
      <c r="P60" s="130"/>
      <c r="Q60" s="71"/>
      <c r="R60" s="60"/>
    </row>
    <row customHeight="true" ht="48" r="61">
      <c r="A61" s="33"/>
      <c r="B61" s="5" t="str">
        <v>SYNC+_0266</v>
      </c>
      <c r="C61" s="5" t="str">
        <v>1-2.3 车内视角-主页</v>
      </c>
      <c r="D61" s="56" t="str">
        <v>车辆快捷控制-车内视角-页面</v>
      </c>
      <c r="E61" s="2" t="str">
        <v>P2</v>
      </c>
      <c r="F61" s="56" t="str">
        <v>1.车机供电正常;
2.配置字设置TPMS Support=0x1
3.连接CAN工具</v>
      </c>
      <c r="G61" s="33" t="str">
        <v>1.进入车内点击故障提示文字</v>
      </c>
      <c r="H61" s="56" t="str">
        <v>1.进入vha</v>
      </c>
      <c r="I61" s="33" t="str">
        <v>Pass</v>
      </c>
      <c r="J61" s="33"/>
      <c r="K61" s="33"/>
      <c r="L61" s="33"/>
      <c r="M61" s="33"/>
      <c r="N61" s="33"/>
      <c r="O61" s="33"/>
      <c r="P61" s="130"/>
      <c r="Q61" s="71"/>
      <c r="R61" s="60"/>
    </row>
    <row customHeight="true" ht="48" r="62">
      <c r="A62" s="33"/>
      <c r="B62" s="5" t="str">
        <v>SYNC+_0266</v>
      </c>
      <c r="C62" s="155" t="str">
        <v>2-1 3D车模-正常状态</v>
      </c>
      <c r="D62" s="56" t="str">
        <v>3D车模-正常状态-展示状态</v>
      </c>
      <c r="E62" s="2" t="str">
        <v>P0</v>
      </c>
      <c r="F62" s="56" t="str">
        <v>1.车机供电正常
2.3D车模图片和当前车型匹配
3.进入Controller Laucher页面</v>
      </c>
      <c r="G62" s="33" t="str">
        <v>1.模拟ECU发送车辆正常信号
2.查看3D车模显示</v>
      </c>
      <c r="H62" s="56" t="str">
        <v>1.显示正常状态</v>
      </c>
      <c r="I62" s="33" t="str">
        <v>Pass</v>
      </c>
      <c r="J62" s="33"/>
      <c r="K62" s="33"/>
      <c r="L62" s="33"/>
      <c r="M62" s="33"/>
      <c r="N62" s="33"/>
      <c r="O62" s="33"/>
      <c r="P62" s="130"/>
      <c r="Q62" s="71"/>
      <c r="R62" s="60"/>
    </row>
    <row customHeight="true" ht="48" r="63">
      <c r="A63" s="33"/>
      <c r="B63" s="5" t="str">
        <v>SYNC+_0266</v>
      </c>
      <c r="C63" s="5" t="str">
        <v>2-1.2 快捷控制的退出机制</v>
      </c>
      <c r="D63" s="56" t="str">
        <v>快捷控制的退出机制-点击左上角的“X”按钮</v>
      </c>
      <c r="E63" s="2" t="str">
        <v>P1</v>
      </c>
      <c r="F63" s="56" t="str">
        <v>1.车机供电正常
2.3D车模图片和当前车型匹配
3.进入Controller Laucher页面</v>
      </c>
      <c r="G63" s="33" t="str">
        <v>1.点击车模进入车辆快捷控制
2.点击左上角的“X”按钮</v>
      </c>
      <c r="H63" s="56" t="str">
        <v>2.退出车辆快捷控制页面</v>
      </c>
      <c r="I63" s="33" t="str">
        <v>Pass</v>
      </c>
      <c r="J63" s="33"/>
      <c r="K63" s="33"/>
      <c r="L63" s="33"/>
      <c r="M63" s="33"/>
      <c r="N63" s="33"/>
      <c r="O63" s="33"/>
      <c r="P63" s="130"/>
      <c r="Q63" s="71"/>
      <c r="R63" s="60"/>
    </row>
    <row customHeight="true" ht="48" r="64">
      <c r="A64" s="33"/>
      <c r="B64" s="5" t="str">
        <v>SYNC+_0266</v>
      </c>
      <c r="C64" s="5" t="str">
        <v>2-1.2 快捷控制的退出机制</v>
      </c>
      <c r="D64" s="56" t="str">
        <v>快捷控制的退出机制-点击左上角的home按钮</v>
      </c>
      <c r="E64" s="2" t="str">
        <v>P1</v>
      </c>
      <c r="F64" s="56" t="str">
        <v>1.车机供电正常
2.3D车模图片和当前车型匹配
3.进入Controller Laucher页面</v>
      </c>
      <c r="G64" s="141" t="str">
        <v>1.点击车模进入车辆快捷控制
2.点击左上角的home按钮</v>
      </c>
      <c r="H64" s="56" t="str">
        <v>2.退出车辆快捷控制页面</v>
      </c>
      <c r="I64" s="33" t="str">
        <v>Pass</v>
      </c>
      <c r="J64" s="33"/>
      <c r="K64" s="33"/>
      <c r="L64" s="33"/>
      <c r="M64" s="33"/>
      <c r="N64" s="33"/>
      <c r="O64" s="33"/>
      <c r="P64" s="130"/>
      <c r="Q64" s="71"/>
      <c r="R64" s="60"/>
    </row>
    <row customHeight="true" ht="48" r="65">
      <c r="A65" s="33"/>
      <c r="B65" s="5" t="str">
        <v>SYNC+_0266</v>
      </c>
      <c r="C65" s="5" t="str">
        <v>2-1.2 快捷控制的退出机制</v>
      </c>
      <c r="D65" s="56" t="str">
        <v>快捷控制的退出机制</v>
      </c>
      <c r="E65" s="2" t="str">
        <v>P2</v>
      </c>
      <c r="F65" s="56" t="str">
        <v>1.车机供电正常
2.3D车模图片和当前车型匹配
3.进入Controller Laucher页面</v>
      </c>
      <c r="G65" s="33" t="str">
        <v>1.点击车模进入车辆快捷控制
2.点击设置/全部应用/空调快捷控制
3.返回车模</v>
      </c>
      <c r="H65" s="56" t="str">
        <v>3.不会退出快捷控制</v>
      </c>
      <c r="I65" s="33" t="str">
        <v>Pass</v>
      </c>
      <c r="J65" s="33"/>
      <c r="K65" s="33"/>
      <c r="L65" s="33"/>
      <c r="M65" s="33"/>
      <c r="N65" s="33"/>
      <c r="O65" s="33"/>
      <c r="P65" s="130"/>
      <c r="Q65" s="71"/>
      <c r="R65" s="60"/>
    </row>
    <row customHeight="true" ht="48" r="66">
      <c r="A66" s="33"/>
      <c r="B66" s="5" t="str">
        <v>SYNC+_0266</v>
      </c>
      <c r="C66" s="1" t="str">
        <v>默认视角</v>
      </c>
      <c r="D66" s="56" t="str">
        <v>默认视角</v>
      </c>
      <c r="E66" s="2" t="str">
        <v>P0</v>
      </c>
      <c r="F66" s="56" t="str">
        <v>1.车机供电正常
2.3D车模图片和当前车型匹配
3.进入Controller Laucher页面</v>
      </c>
      <c r="G66" s="33" t="str">
        <v>1.车辆状态正常</v>
      </c>
      <c r="H66" s="56" t="str">
        <v>1.车模为默认视角，右前方45度</v>
      </c>
      <c r="I66" s="33" t="str">
        <v>Pass</v>
      </c>
      <c r="J66" s="33"/>
      <c r="K66" s="33"/>
      <c r="L66" s="33"/>
      <c r="M66" s="33"/>
      <c r="N66" s="33"/>
      <c r="O66" s="33"/>
      <c r="P66" s="130"/>
      <c r="Q66" s="71"/>
      <c r="R66" s="60"/>
    </row>
    <row customHeight="true" ht="48" r="67">
      <c r="A67" s="33"/>
      <c r="B67" s="5" t="str">
        <v>SYNC+_0266</v>
      </c>
      <c r="C67" s="5" t="str">
        <v>2-1.3 快捷控制的显示机制</v>
      </c>
      <c r="D67" s="56" t="str">
        <v>快捷控制的显示机制-单指滑动</v>
      </c>
      <c r="E67" s="2" t="str">
        <v>P1</v>
      </c>
      <c r="F67" s="56" t="str">
        <v>1.车机供电正常
2.3D车模图片和当前车型匹配
3.进入车辆快捷控制页面</v>
      </c>
      <c r="G67" s="33" t="str">
        <v>1.使用单指360°滑动车模</v>
      </c>
      <c r="H67" s="56" t="str">
        <v>1.3D车模360°水平旋转</v>
      </c>
      <c r="I67" s="33" t="str">
        <v>Pass</v>
      </c>
      <c r="J67" s="33"/>
      <c r="K67" s="33"/>
      <c r="L67" s="33"/>
      <c r="M67" s="33"/>
      <c r="N67" s="33"/>
      <c r="O67" s="33"/>
      <c r="P67" s="130"/>
      <c r="Q67" s="71"/>
      <c r="R67" s="60"/>
    </row>
    <row customHeight="true" ht="48" r="68">
      <c r="A68" s="33"/>
      <c r="B68" s="5" t="str">
        <v>SYNC+_0266</v>
      </c>
      <c r="C68" s="5" t="str">
        <v>2-1.3 快捷控制的显示机制</v>
      </c>
      <c r="D68" s="56" t="str">
        <v>快捷控制的显示机制-单指滑动-顺时针</v>
      </c>
      <c r="E68" s="2" t="str">
        <v>P2</v>
      </c>
      <c r="F68" s="56" t="str">
        <v>1.车机供电正常
2.3D车模图片和当前车型匹配
3.进入车辆快捷控制页面</v>
      </c>
      <c r="G68" s="33" t="str">
        <v>1.使用单指顺时针360°滑动车模</v>
      </c>
      <c r="H68" s="56" t="str">
        <v>1.3D车模360°顺时针水平旋转</v>
      </c>
      <c r="I68" s="33" t="str">
        <v>Pass</v>
      </c>
      <c r="J68" s="33"/>
      <c r="K68" s="33"/>
      <c r="L68" s="33"/>
      <c r="M68" s="33"/>
      <c r="N68" s="33"/>
      <c r="O68" s="33"/>
      <c r="P68" s="130"/>
      <c r="Q68" s="71"/>
      <c r="R68" s="60"/>
    </row>
    <row customHeight="true" ht="48" r="69">
      <c r="A69" s="33"/>
      <c r="B69" s="5" t="str">
        <v>SYNC+_0266</v>
      </c>
      <c r="C69" s="5" t="str">
        <v>2-1.3 快捷控制的显示机制</v>
      </c>
      <c r="D69" s="56" t="str">
        <v>快捷控制的显示机制-单指滑动-逆时针</v>
      </c>
      <c r="E69" s="2" t="str">
        <v>P2</v>
      </c>
      <c r="F69" s="56" t="str">
        <v>1.车机供电正常
2.3D车模图片和当前车型匹配
3.进入车辆快捷控制页面</v>
      </c>
      <c r="G69" s="33" t="str">
        <v>1.使用单指逆时针360°滑动车模</v>
      </c>
      <c r="H69" s="56" t="str">
        <v>1.3D车模可360°水平旋转</v>
      </c>
      <c r="I69" s="33" t="str">
        <v>Pass</v>
      </c>
      <c r="J69" s="33"/>
      <c r="K69" s="33"/>
      <c r="L69" s="33"/>
      <c r="M69" s="33"/>
      <c r="N69" s="33"/>
      <c r="O69" s="33"/>
      <c r="P69" s="130"/>
      <c r="Q69" s="71"/>
      <c r="R69" s="60"/>
    </row>
    <row customHeight="true" ht="48" r="70">
      <c r="A70" s="33"/>
      <c r="B70" s="5" t="str">
        <v>SYNC+_0266</v>
      </c>
      <c r="C70" s="5" t="str">
        <v>2-1.3 快捷控制的显示机制</v>
      </c>
      <c r="D70" s="56" t="str">
        <v>快捷控制的显示机制-上下滑动</v>
      </c>
      <c r="E70" s="2" t="str">
        <v>P2</v>
      </c>
      <c r="F70" s="56" t="str">
        <v>1.车机供电正常
2.3D车模图片和当前车型匹配
3.进入车辆快捷控制页面</v>
      </c>
      <c r="G70" s="33" t="str">
        <v>1.使用手指上下滑动车模</v>
      </c>
      <c r="H70" s="56" t="str">
        <v>1.3D车模可0-45度旋转</v>
      </c>
      <c r="I70" s="33" t="str">
        <v>Pass</v>
      </c>
      <c r="J70" s="33"/>
      <c r="K70" s="33"/>
      <c r="L70" s="33"/>
      <c r="M70" s="33"/>
      <c r="N70" s="33"/>
      <c r="O70" s="33"/>
      <c r="P70" s="130"/>
      <c r="Q70" s="71"/>
      <c r="R70" s="60"/>
    </row>
    <row customHeight="true" ht="48" r="71">
      <c r="A71" s="33"/>
      <c r="B71" s="5" t="str">
        <v>SYNC+_0266</v>
      </c>
      <c r="C71" s="5" t="str">
        <v>2-2.1 车辆快捷控制-不同角度</v>
      </c>
      <c r="D71" s="56" t="str">
        <v>各次级功能控制关闭方式</v>
      </c>
      <c r="E71" s="2" t="str">
        <v>P1</v>
      </c>
      <c r="F71" s="56" t="str">
        <v>1.车机供电正常
2.3D车模图片和当前车型匹配
3.进入车辆快捷控制页面</v>
      </c>
      <c r="G71" s="33" t="str">
        <v>1.点击高亮的按钮</v>
      </c>
      <c r="H71" s="56" t="str">
        <v>1.无反应</v>
      </c>
      <c r="I71" s="33" t="str">
        <v>Pass</v>
      </c>
      <c r="J71" s="33"/>
      <c r="K71" s="33"/>
      <c r="L71" s="33"/>
      <c r="M71" s="33"/>
      <c r="N71" s="33"/>
      <c r="O71" s="33"/>
      <c r="P71" s="130"/>
      <c r="Q71" s="71"/>
      <c r="R71" s="60"/>
    </row>
    <row customHeight="true" ht="48" r="72">
      <c r="A72" s="33"/>
      <c r="B72" s="5" t="str">
        <v>SYNC+_0266</v>
      </c>
      <c r="C72" s="5" t="str">
        <v>2-2.1 车辆快捷控制-不同角度</v>
      </c>
      <c r="D72" s="56" t="str">
        <v>记忆周期</v>
      </c>
      <c r="E72" s="2" t="str">
        <v>P1</v>
      </c>
      <c r="F72" s="56" t="str">
        <v>1.车机供电正常
2.3D车模图片和当前车型匹配
3.进入车辆快捷控制页面</v>
      </c>
      <c r="G72" s="33" t="str">
        <v>1.切换车内视角
2.打开任意弹窗
3.退出快捷控制后再次进入车内tab</v>
      </c>
      <c r="H72" s="56" t="str">
        <v>3.弹窗仍打开</v>
      </c>
      <c r="I72" s="33" t="str">
        <v>Pass</v>
      </c>
      <c r="J72" s="33"/>
      <c r="K72" s="33"/>
      <c r="L72" s="33"/>
      <c r="M72" s="33"/>
      <c r="N72" s="33"/>
      <c r="O72" s="33"/>
      <c r="P72" s="130"/>
      <c r="Q72" s="71"/>
      <c r="R72" s="60"/>
    </row>
    <row customHeight="true" ht="48" r="73">
      <c r="A73" s="33"/>
      <c r="B73" s="5" t="str">
        <v>SYNC+_0266</v>
      </c>
      <c r="C73" s="5" t="str">
        <v>2-2.1 车辆快捷控制-不同角度</v>
      </c>
      <c r="D73" s="56" t="str">
        <v>记忆周期</v>
      </c>
      <c r="E73" s="2" t="str">
        <v>P1</v>
      </c>
      <c r="F73" s="56" t="str">
        <v>1.车机供电正常
2.3D车模图片和当前车型匹配
3.进入车辆快捷控制页面</v>
      </c>
      <c r="G73" s="141" t="str">
        <v>1.切换车内视角
2.打开任意弹窗
3.熄火点火再次进入快捷控制</v>
      </c>
      <c r="H73" s="149" t="str">
        <v>3.弹窗不会打开</v>
      </c>
      <c r="I73" s="33" t="str">
        <v>Pass</v>
      </c>
      <c r="J73" s="33"/>
      <c r="K73" s="33"/>
      <c r="L73" s="33"/>
      <c r="M73" s="33"/>
      <c r="N73" s="33"/>
      <c r="O73" s="33"/>
      <c r="P73" s="130"/>
      <c r="Q73" s="71"/>
      <c r="R73" s="60"/>
    </row>
    <row customHeight="true" ht="48" r="74">
      <c r="A74" s="33"/>
      <c r="B74" s="5" t="str">
        <v>SYNC+_0266</v>
      </c>
      <c r="C74" s="5" t="str">
        <v>2-3 车内视角-主页</v>
      </c>
      <c r="D74" s="56" t="str">
        <v>点击图标进入对应页面</v>
      </c>
      <c r="E74" s="2" t="str">
        <v>P0</v>
      </c>
      <c r="F74" s="56" t="str">
        <v>1.车机供电正常
2.3D车模图片和当前车型匹配
3.进入车辆快捷控制页面
4.车外视角</v>
      </c>
      <c r="G74" s="33" t="str">
        <v>1.分别点击香氛，氛围灯，主驾座椅，副驾座椅，音效</v>
      </c>
      <c r="H74" s="56" t="str">
        <v>1.成功进入对应页面</v>
      </c>
      <c r="I74" s="33" t="str">
        <v>Pass</v>
      </c>
      <c r="J74" s="33"/>
      <c r="K74" s="33"/>
      <c r="L74" s="33"/>
      <c r="M74" s="33"/>
      <c r="N74" s="33"/>
      <c r="O74" s="33"/>
      <c r="P74" s="130"/>
      <c r="Q74" s="71"/>
      <c r="R74" s="60"/>
    </row>
    <row customHeight="true" ht="48" r="75">
      <c r="A75" s="33"/>
      <c r="B75" s="5" t="str">
        <v>SYNC+_0266</v>
      </c>
      <c r="C75" s="5" t="str">
        <v>2-4车辆快捷控制-IG OFF</v>
      </c>
      <c r="D75" s="56" t="str">
        <v>IG OFF toast弹出</v>
      </c>
      <c r="E75" s="2" t="str">
        <v>P1</v>
      </c>
      <c r="F75" s="56" t="str">
        <v>1.车机供电正常
2.3D车模图片和当前车型匹配
3.IG=OFF</v>
      </c>
      <c r="G75" s="33" t="str">
        <v>1.点击车模进入快捷控制</v>
      </c>
      <c r="H75" s="56" t="str">
        <v>1.弹出toast：发动车辆才可以使用全部车辆功能</v>
      </c>
      <c r="I75" s="33" t="str">
        <v>Pass</v>
      </c>
      <c r="J75" s="33"/>
      <c r="K75" s="33"/>
      <c r="L75" s="33"/>
      <c r="M75" s="33"/>
      <c r="N75" s="33"/>
      <c r="O75" s="33"/>
      <c r="P75" s="130"/>
      <c r="Q75" s="71"/>
      <c r="R75" s="60"/>
    </row>
    <row customHeight="true" ht="48" r="76">
      <c r="A76" s="33"/>
      <c r="B76" s="5" t="str">
        <v>SYNC+_0266</v>
      </c>
      <c r="C76" s="5" t="str">
        <v>2-4车辆快捷控制-IG OFF</v>
      </c>
      <c r="D76" s="56" t="str">
        <v>IG OFF toast弹出</v>
      </c>
      <c r="E76" s="2" t="str">
        <v>P1</v>
      </c>
      <c r="F76" s="56" t="str">
        <v>1.车机供电正常
2.3D车模图片和当前车型匹配
3.IG=OFF，已弹出过toast</v>
      </c>
      <c r="G76" s="33" t="str">
        <v>1.点击车模进入快捷控制</v>
      </c>
      <c r="H76" s="56" t="str">
        <v>1.不会弹出toast</v>
      </c>
      <c r="I76" s="33" t="str">
        <v>Pass</v>
      </c>
      <c r="J76" s="33"/>
      <c r="K76" s="33"/>
      <c r="L76" s="33"/>
      <c r="M76" s="33"/>
      <c r="N76" s="33"/>
      <c r="O76" s="33"/>
      <c r="P76" s="130"/>
      <c r="Q76" s="71"/>
      <c r="R76" s="60"/>
    </row>
    <row customHeight="true" ht="48" r="77">
      <c r="A77" s="33"/>
      <c r="B77" s="5" t="str">
        <v>SYNC+_0266</v>
      </c>
      <c r="C77" s="5" t="str">
        <v>2-4.1车内视角-主页-IG OFF</v>
      </c>
      <c r="D77" s="56" t="str">
        <v>IG OFF toast弹出</v>
      </c>
      <c r="E77" s="2" t="str">
        <v>P1</v>
      </c>
      <c r="F77" s="56" t="str">
        <v>1.车机供电正常
2.3D车模图片和当前车型匹配
3.进入车辆快捷控制页面
4.当前在车内视角</v>
      </c>
      <c r="G77" s="33" t="str">
        <v>1.操作座椅按摩中，IG OFF</v>
      </c>
      <c r="H77" s="56" t="str">
        <v>1.弹出toast：发动车辆才可以使用全部车辆功能。座椅按钮置灰</v>
      </c>
      <c r="I77" s="33" t="str">
        <v>Pass</v>
      </c>
      <c r="J77" s="33"/>
      <c r="K77" s="33"/>
      <c r="L77" s="33"/>
      <c r="M77" s="33"/>
      <c r="N77" s="33"/>
      <c r="O77" s="33"/>
      <c r="P77" s="130"/>
      <c r="Q77" s="71"/>
      <c r="R77" s="60"/>
    </row>
    <row customHeight="true" ht="48" r="78">
      <c r="A78" s="33"/>
      <c r="B78" s="5" t="str">
        <v>SYNC+_0266</v>
      </c>
      <c r="C78" s="35" t="str">
        <v>3-1 后备箱设置</v>
      </c>
      <c r="D78" s="33" t="str">
        <v>后备箱配置</v>
      </c>
      <c r="E78" s="2" t="str">
        <v>P0</v>
      </c>
      <c r="F78" s="56" t="str">
        <v>电动后备箱</v>
      </c>
      <c r="G78" s="33" t="str" xml:space="preserve">
        <v>1.配置配置字DE08, BYTE 4, BIT 1 Power Liftgate Control Function = 1 (enabled) </v>
      </c>
      <c r="H78" s="56" t="str">
        <v>1.显示后备箱功能</v>
      </c>
      <c r="I78" s="33" t="str">
        <v>Pass</v>
      </c>
      <c r="J78" s="33"/>
      <c r="K78" s="33"/>
      <c r="L78" s="33" t="str">
        <v>否</v>
      </c>
      <c r="M78" s="33" t="str">
        <v>是</v>
      </c>
      <c r="N78" s="33" t="str">
        <v>是</v>
      </c>
      <c r="O78" s="33"/>
      <c r="P78" s="130"/>
      <c r="Q78" s="71"/>
      <c r="R78" s="60"/>
    </row>
    <row customHeight="true" ht="48" r="79">
      <c r="A79" s="33"/>
      <c r="B79" s="5" t="str">
        <v>SYNC+_0266</v>
      </c>
      <c r="C79" s="35" t="str">
        <v>3-1 后备箱设置</v>
      </c>
      <c r="D79" s="33" t="str">
        <v>电动模式-后备箱开启</v>
      </c>
      <c r="E79" s="2" t="str">
        <v>P0</v>
      </c>
      <c r="F79" s="33" t="str">
        <v>1.进入快捷控制-车外
2. 设置为电动模式0x313Power_Liftgate_Mode_Stt=0x1</v>
      </c>
      <c r="G79" s="33" t="str">
        <v>1.发送3B2:DrStatInnrTgate_B_Actl=01
(双击后备箱按钮)</v>
      </c>
      <c r="H79" s="33" t="str">
        <v>1.后备箱打开，转到180度</v>
      </c>
      <c r="I79" s="33" t="str">
        <v>Pass</v>
      </c>
      <c r="J79" s="33"/>
      <c r="K79" s="33"/>
      <c r="L79" s="33" t="str">
        <v>否</v>
      </c>
      <c r="M79" s="33" t="str">
        <v>是</v>
      </c>
      <c r="N79" s="33" t="str">
        <v>是</v>
      </c>
      <c r="O79" s="33"/>
      <c r="P79" s="130"/>
      <c r="Q79" s="71"/>
      <c r="R79" s="60"/>
    </row>
    <row customHeight="true" ht="48" r="80">
      <c r="A80" s="33"/>
      <c r="B80" s="5" t="str">
        <v>SYNC+_0266</v>
      </c>
      <c r="C80" s="35" t="str">
        <v>3-1 后备箱设置</v>
      </c>
      <c r="D80" s="33" t="str">
        <v>电动模式-后备箱开启</v>
      </c>
      <c r="E80" s="2" t="str">
        <v>P0</v>
      </c>
      <c r="F80" s="33" t="str">
        <v>1.进入快捷控制-车外
2.后备箱关闭中</v>
      </c>
      <c r="G80" s="141" t="str">
        <v>1.按下后备箱按钮
2.再次按下</v>
      </c>
      <c r="H80" s="33" t="str">
        <v>1.后备箱暂停
2.后备箱全开</v>
      </c>
      <c r="I80" s="33" t="str">
        <v>Pass</v>
      </c>
      <c r="J80" s="33"/>
      <c r="K80" s="33"/>
      <c r="L80" s="33" t="str">
        <v>否</v>
      </c>
      <c r="M80" s="33" t="str">
        <v>是</v>
      </c>
      <c r="N80" s="33" t="str">
        <v>是</v>
      </c>
      <c r="O80" s="33"/>
      <c r="P80" s="130"/>
      <c r="Q80" s="71"/>
      <c r="R80" s="60"/>
    </row>
    <row customHeight="true" ht="48" r="81">
      <c r="A81" s="33"/>
      <c r="B81" s="5" t="str">
        <v>SYNC+_0266</v>
      </c>
      <c r="C81" s="35" t="str">
        <v>3-1 后备箱设置</v>
      </c>
      <c r="D81" s="33" t="str">
        <v>电动模式-后备箱开启</v>
      </c>
      <c r="E81" s="2" t="str">
        <v>P1</v>
      </c>
      <c r="F81" s="33" t="str">
        <v>1.进入快捷控制-车外
2.电动模式</v>
      </c>
      <c r="G81" s="33" t="str">
        <v>1.发送3B2 DrStatInnrTgate_B_Actl= ajar / off</v>
      </c>
      <c r="H81" s="33" t="str">
        <v>1.后备箱大幅度开启关闭</v>
      </c>
      <c r="I81" s="33" t="str">
        <v>Pass</v>
      </c>
      <c r="J81" s="33"/>
      <c r="K81" s="33"/>
      <c r="L81" s="33" t="str">
        <v>否</v>
      </c>
      <c r="M81" s="33" t="str">
        <v>是</v>
      </c>
      <c r="N81" s="33" t="str">
        <v>是</v>
      </c>
      <c r="O81" s="33"/>
      <c r="P81" s="130"/>
      <c r="Q81" s="71"/>
      <c r="R81" s="60"/>
    </row>
    <row customHeight="true" ht="48" r="82">
      <c r="A82" s="33"/>
      <c r="B82" s="5" t="str">
        <v>SYNC+_0266</v>
      </c>
      <c r="C82" s="35" t="str">
        <v>3-1 后备箱设置</v>
      </c>
      <c r="D82" s="33" t="str">
        <v>手动模式-后备箱开启</v>
      </c>
      <c r="E82" s="2" t="str">
        <v>P1</v>
      </c>
      <c r="F82" s="33" t="str">
        <v>1.进入快捷控制-车外</v>
      </c>
      <c r="G82" s="151" t="str">
        <v>1.发送0x313Power_Liftgate_Mode_Stt=0x0
双击后备箱按钮</v>
      </c>
      <c r="H82" s="33" t="str">
        <v>1.弹出弹窗 电动后备箱处于手动模式，是否需要切换到电动模式</v>
      </c>
      <c r="I82" s="33" t="str">
        <v>Pass</v>
      </c>
      <c r="J82" s="33"/>
      <c r="K82" s="33" t="str">
        <v>手动模式下，后备箱需打开后点击</v>
      </c>
      <c r="L82" s="33" t="str">
        <v>否</v>
      </c>
      <c r="M82" s="33" t="str">
        <v>是</v>
      </c>
      <c r="N82" s="33" t="str">
        <v>是</v>
      </c>
      <c r="O82" s="33"/>
      <c r="P82" s="130"/>
      <c r="Q82" s="71"/>
      <c r="R82" s="60"/>
    </row>
    <row customHeight="true" ht="111" r="83">
      <c r="A83" s="33"/>
      <c r="B83" s="5" t="str">
        <v>SYNC+_0266</v>
      </c>
      <c r="C83" s="35" t="str">
        <v>3-1 后备箱设置</v>
      </c>
      <c r="D83" s="33" t="str">
        <v>手动模式-后备箱开启</v>
      </c>
      <c r="E83" s="2" t="str">
        <v>P1</v>
      </c>
      <c r="F83" s="33" t="str">
        <v>1.进入快捷控制-车外
2.弹窗弹出中</v>
      </c>
      <c r="G83" s="141" t="str">
        <v>1.点击是
2.点击否</v>
      </c>
      <c r="H83" s="33" t="str">
        <v>1.切换到电动模式0x430Power_Liftgate_Mode_Cmd=0x1
2.弹窗关闭，仍是手动模式
0x430Power_Liftgate_Mode_Cmd=0x0</v>
      </c>
      <c r="I83" s="33" t="str">
        <v>Pass</v>
      </c>
      <c r="J83" s="33"/>
      <c r="K83" s="33" t="str">
        <v>电动enable--车控点手动--电动disable--双击后备箱按钮（是/否）--看信号变化</v>
      </c>
      <c r="L83" s="33" t="str">
        <v>否</v>
      </c>
      <c r="M83" s="33" t="str">
        <v>是</v>
      </c>
      <c r="N83" s="33" t="str">
        <v>是</v>
      </c>
      <c r="O83" s="33"/>
      <c r="P83" s="130"/>
      <c r="Q83" s="71"/>
      <c r="R83" s="60"/>
    </row>
    <row customHeight="true" ht="48" r="84">
      <c r="A84" s="33"/>
      <c r="B84" s="5" t="str">
        <v>SYNC+_0266</v>
      </c>
      <c r="C84" s="35" t="str">
        <v>3-1 后备箱设置</v>
      </c>
      <c r="D84" s="33" t="str">
        <v>手动模式-后备箱开启</v>
      </c>
      <c r="E84" s="2" t="str">
        <v>P1</v>
      </c>
      <c r="F84" s="33" t="str">
        <v>1.进入快捷控制-车外
2.手动模式</v>
      </c>
      <c r="G84" s="33" t="str">
        <v>1.发送3B2 DrStatInnrTgate_B_Actl= ajar / off</v>
      </c>
      <c r="H84" s="33" t="str">
        <v>1.后备箱小幅度（20度）开启关闭</v>
      </c>
      <c r="I84" s="33" t="str">
        <v>Pass</v>
      </c>
      <c r="J84" s="33"/>
      <c r="K84" s="33"/>
      <c r="L84" s="33" t="str">
        <v>否</v>
      </c>
      <c r="M84" s="33" t="str">
        <v>是</v>
      </c>
      <c r="N84" s="33" t="str">
        <v>是</v>
      </c>
      <c r="O84" s="33"/>
      <c r="P84" s="130"/>
      <c r="Q84" s="71"/>
      <c r="R84" s="60"/>
    </row>
    <row customHeight="true" ht="48" r="85">
      <c r="A85" s="33"/>
      <c r="B85" s="5" t="str">
        <v>SYNC+_0266</v>
      </c>
      <c r="C85" s="35" t="str">
        <v>3-1 后备箱设置</v>
      </c>
      <c r="D85" s="33" t="str">
        <v>手动模式-后备箱开启</v>
      </c>
      <c r="E85" s="2" t="str">
        <v>P1</v>
      </c>
      <c r="F85" s="33" t="str">
        <v>1.进入快捷控制-车外
2.电动模式</v>
      </c>
      <c r="G85" s="141" t="str">
        <v>1.快速点击后备箱按钮</v>
      </c>
      <c r="H85" s="33" t="str">
        <v>1.不会退出快捷控制</v>
      </c>
      <c r="I85" s="33" t="str">
        <v>Pass</v>
      </c>
      <c r="J85" s="33"/>
      <c r="K85" s="33"/>
      <c r="L85" s="33" t="str">
        <v>否</v>
      </c>
      <c r="M85" s="33" t="str">
        <v>是</v>
      </c>
      <c r="N85" s="33" t="str">
        <v>是</v>
      </c>
      <c r="O85" s="33"/>
      <c r="P85" s="130"/>
      <c r="Q85" s="71"/>
      <c r="R85" s="60"/>
    </row>
    <row customHeight="true" ht="48" r="86">
      <c r="A86" s="33"/>
      <c r="B86" s="5"/>
      <c r="C86" s="35" t="str">
        <v>3-1 后备箱设置</v>
      </c>
      <c r="D86" s="33" t="str">
        <v>单机后备箱提示</v>
      </c>
      <c r="E86" s="2" t="str">
        <v>P1</v>
      </c>
      <c r="F86" s="33" t="str">
        <v>1.进入快捷控制-车外
2.手动模式</v>
      </c>
      <c r="G86" s="141" t="str">
        <v>1.点击后备箱按钮</v>
      </c>
      <c r="H86" s="33" t="str">
        <v>1.toast提示“请双击控制后备箱”</v>
      </c>
      <c r="I86" s="33" t="str">
        <v>Pass</v>
      </c>
      <c r="J86" s="33"/>
      <c r="K86" s="33"/>
      <c r="L86" s="33"/>
      <c r="M86" s="33"/>
      <c r="N86" s="33"/>
      <c r="O86" s="33"/>
      <c r="P86" s="130"/>
      <c r="Q86" s="71"/>
      <c r="R86" s="60"/>
    </row>
    <row customHeight="true" ht="48" r="87">
      <c r="A87" s="33"/>
      <c r="B87" s="5" t="str">
        <v>SYNC+_0266</v>
      </c>
      <c r="C87" s="1" t="str">
        <v>后备箱可用逻辑</v>
      </c>
      <c r="D87" s="56" t="str">
        <v>电源交互</v>
      </c>
      <c r="E87" s="2" t="str">
        <v>P2</v>
      </c>
      <c r="F87" s="56" t="str">
        <v>1.进入快捷控制-车外
2.电动模式</v>
      </c>
      <c r="G87" s="33" t="str">
        <v>1.331 LockInhibit_ST = Inhibit</v>
      </c>
      <c r="H87" s="56" t="str">
        <v>1.后备箱不可用，点击置灰的后备箱按钮，弹出toast：该功能暂不可用</v>
      </c>
      <c r="I87" s="33" t="str">
        <v>Pass</v>
      </c>
      <c r="J87" s="33"/>
      <c r="K87" s="33"/>
      <c r="L87" s="33" t="str">
        <v>是</v>
      </c>
      <c r="M87" s="33" t="str">
        <v>是</v>
      </c>
      <c r="N87" s="33" t="str">
        <v>是</v>
      </c>
      <c r="O87" s="33"/>
      <c r="P87" s="130"/>
      <c r="Q87" s="71"/>
      <c r="R87" s="60"/>
    </row>
    <row customHeight="true" ht="48" r="88">
      <c r="A88" s="33"/>
      <c r="B88" s="5" t="str">
        <v>SYNC+_0266</v>
      </c>
      <c r="C88" s="1" t="str">
        <v>后备箱可用逻辑</v>
      </c>
      <c r="D88" s="56" t="str">
        <v>电源交互</v>
      </c>
      <c r="E88" s="2" t="str">
        <v>P2</v>
      </c>
      <c r="F88" s="56" t="str">
        <v>1.IG=OFF ,ACC=ON
2.331 LockInhibit_ST = NO_Inhibit
3.车速&lt;0</v>
      </c>
      <c r="G88" s="33" t="str">
        <v>1.开启关闭后备箱</v>
      </c>
      <c r="H88" s="56" t="str">
        <v>1.后备箱正常打开关闭</v>
      </c>
      <c r="I88" s="33" t="str">
        <v>Pass</v>
      </c>
      <c r="J88" s="33"/>
      <c r="K88" s="33"/>
      <c r="L88" s="33" t="str">
        <v>是</v>
      </c>
      <c r="M88" s="33" t="str">
        <v>是</v>
      </c>
      <c r="N88" s="33" t="str">
        <v>是</v>
      </c>
      <c r="O88" s="33"/>
      <c r="P88" s="130"/>
      <c r="Q88" s="71"/>
      <c r="R88" s="60"/>
    </row>
    <row customHeight="true" ht="48" r="89">
      <c r="A89" s="33"/>
      <c r="B89" s="5" t="str">
        <v>SYNC+_0266</v>
      </c>
      <c r="C89" s="1" t="str">
        <v>后备箱可用逻辑</v>
      </c>
      <c r="D89" s="56" t="str">
        <v>run模式下后备箱可用</v>
      </c>
      <c r="E89" s="2" t="str">
        <v>P2</v>
      </c>
      <c r="F89" s="56" t="str">
        <v>1.331 LockInhibit_ST = NO_Inhibit</v>
      </c>
      <c r="G89" s="33" t="str">
        <v>1.处于工厂模式</v>
      </c>
      <c r="H89" s="56" t="str">
        <v>1.后备箱正常打开关闭</v>
      </c>
      <c r="I89" s="33" t="str">
        <v>Pass</v>
      </c>
      <c r="J89" s="33"/>
      <c r="K89" s="33"/>
      <c r="L89" s="33" t="str">
        <v>是</v>
      </c>
      <c r="M89" s="33" t="str">
        <v>是</v>
      </c>
      <c r="N89" s="33" t="str">
        <v>是</v>
      </c>
      <c r="O89" s="33"/>
      <c r="P89" s="130"/>
      <c r="Q89" s="71"/>
      <c r="R89" s="60"/>
    </row>
    <row customHeight="true" ht="48" r="90">
      <c r="A90" s="33"/>
      <c r="B90" s="5" t="str">
        <v>SYNC+_0266</v>
      </c>
      <c r="C90" s="1" t="str">
        <v>后备箱可用逻辑</v>
      </c>
      <c r="D90" s="56" t="str">
        <v>后备箱不可用</v>
      </c>
      <c r="E90" s="2" t="str">
        <v>P2</v>
      </c>
      <c r="F90" s="56" t="str">
        <v>1.331 LockInhibit_ST = NO_Inhibit</v>
      </c>
      <c r="G90" s="33" t="str">
        <v>1.处于运输模式  167 Eng_D_Stat=0x01  3B2 Ignition_Status =run   LifeCycMde_D_Actl =transport</v>
      </c>
      <c r="H90" s="56" t="str">
        <v>1.后备箱不可用</v>
      </c>
      <c r="I90" s="33" t="str">
        <v>Pass</v>
      </c>
      <c r="J90" s="33"/>
      <c r="K90" s="33"/>
      <c r="L90" s="33" t="str">
        <v>是</v>
      </c>
      <c r="M90" s="33" t="str">
        <v>是</v>
      </c>
      <c r="N90" s="33" t="str">
        <v>是</v>
      </c>
      <c r="O90" s="33"/>
      <c r="P90" s="130"/>
      <c r="Q90" s="71"/>
      <c r="R90" s="60"/>
    </row>
    <row customHeight="true" ht="48" r="91">
      <c r="A91" s="33"/>
      <c r="B91" s="5" t="str">
        <v>SYNC+_0266</v>
      </c>
      <c r="C91" s="1" t="str">
        <v>后备箱可用逻辑</v>
      </c>
      <c r="D91" s="56" t="str">
        <v>后备箱不可用</v>
      </c>
      <c r="E91" s="2" t="str">
        <v>P2</v>
      </c>
      <c r="F91" s="56" t="str">
        <v>1.IG=OFF ,ACC=ON
2.331 LockInhibit_ST = NO_Inhibit</v>
      </c>
      <c r="G91" s="33" t="str">
        <v>1.发送202 Veh_V_ActlEng &gt;0,车速&gt;0</v>
      </c>
      <c r="H91" s="56" t="str">
        <v>1.后备箱不可用，点击置灰的后备箱按钮，弹出toast：该功能暂不可用</v>
      </c>
      <c r="I91" s="33" t="str">
        <v>Pass</v>
      </c>
      <c r="J91" s="33"/>
      <c r="K91" s="33"/>
      <c r="L91" s="33" t="str">
        <v>是</v>
      </c>
      <c r="M91" s="33" t="str">
        <v>是</v>
      </c>
      <c r="N91" s="33" t="str">
        <v>是</v>
      </c>
      <c r="O91" s="33"/>
      <c r="P91" s="130"/>
      <c r="Q91" s="71"/>
      <c r="R91" s="60"/>
    </row>
    <row customHeight="true" ht="48" r="92">
      <c r="A92" s="33"/>
      <c r="B92" s="5" t="str">
        <v>SYNC+_0266</v>
      </c>
      <c r="C92" s="1" t="str">
        <v>后备箱可用逻辑</v>
      </c>
      <c r="D92" s="56" t="str">
        <v>后备箱不可用</v>
      </c>
      <c r="E92" s="2" t="str">
        <v>P2</v>
      </c>
      <c r="F92" s="56" t="str">
        <v>1.非工厂，非运输模式
2.LockInhibit_ST = NO_Inhibit
3.车速&lt;0</v>
      </c>
      <c r="G92" s="33" t="str">
        <v>1.IG=OFF ,ACC=OFF</v>
      </c>
      <c r="H92" s="56" t="str">
        <v>1.后备箱不可用，点击置灰的后备箱按钮，弹出toast：该功能暂不可用</v>
      </c>
      <c r="I92" s="33" t="str">
        <v>Pass</v>
      </c>
      <c r="J92" s="33"/>
      <c r="K92" s="33"/>
      <c r="L92" s="33" t="str">
        <v>是</v>
      </c>
      <c r="M92" s="33" t="str">
        <v>是</v>
      </c>
      <c r="N92" s="33" t="str">
        <v>是</v>
      </c>
      <c r="O92" s="33"/>
      <c r="P92" s="130"/>
      <c r="Q92" s="71"/>
      <c r="R92" s="60"/>
    </row>
    <row customHeight="true" ht="48" r="93">
      <c r="A93" s="33"/>
      <c r="B93" s="5" t="str">
        <v>SYNC+_0266</v>
      </c>
      <c r="C93" s="1" t="str">
        <v>后备箱可用逻辑</v>
      </c>
      <c r="D93" s="56" t="str">
        <v>后备箱可用</v>
      </c>
      <c r="E93" s="2" t="str">
        <v>P2</v>
      </c>
      <c r="F93" s="56" t="str">
        <v>1.非工厂，非运输模式
2.LockInhibit_ST = NO_Inhibit
3.车速&lt;0</v>
      </c>
      <c r="G93" s="33" t="str">
        <v>1.IG=OFF  ,ACC=ON</v>
      </c>
      <c r="H93" s="56" t="str">
        <v>1.后备箱可用</v>
      </c>
      <c r="I93" s="33" t="str">
        <v>Pass</v>
      </c>
      <c r="J93" s="33"/>
      <c r="K93" s="33"/>
      <c r="L93" s="33" t="str">
        <v>是</v>
      </c>
      <c r="M93" s="33" t="str">
        <v>是</v>
      </c>
      <c r="N93" s="33" t="str">
        <v>是</v>
      </c>
      <c r="O93" s="33"/>
      <c r="P93" s="130"/>
      <c r="Q93" s="71"/>
      <c r="R93" s="60"/>
    </row>
    <row customHeight="true" ht="48" r="94">
      <c r="A94" s="33"/>
      <c r="B94" s="5" t="str">
        <v>SYNC+_0266</v>
      </c>
      <c r="C94" s="1" t="str">
        <v>后备箱可用逻辑</v>
      </c>
      <c r="D94" s="56" t="str">
        <v>后备箱可用</v>
      </c>
      <c r="E94" s="2" t="str">
        <v>P2</v>
      </c>
      <c r="F94" s="56" t="s">
        <v>74</v>
      </c>
      <c r="G94" s="33" t="str">
        <v>1.发送3B2 DrStatInnrTgate_B_Actl= ajar / off</v>
      </c>
      <c r="H94" s="56" t="str">
        <v>2.后备箱正确响应开启/关闭</v>
      </c>
      <c r="I94" s="33" t="str">
        <v>Pass</v>
      </c>
      <c r="J94" s="33"/>
      <c r="K94" s="33"/>
      <c r="L94" s="33" t="str">
        <v>是</v>
      </c>
      <c r="M94" s="33" t="str">
        <v>是</v>
      </c>
      <c r="N94" s="33" t="str">
        <v>是</v>
      </c>
      <c r="O94" s="33"/>
      <c r="P94" s="130"/>
      <c r="Q94" s="71"/>
      <c r="R94" s="60"/>
    </row>
    <row customHeight="true" ht="48" r="95">
      <c r="A95" s="33"/>
      <c r="B95" s="5" t="str">
        <v>SYNC+_0266</v>
      </c>
      <c r="C95" s="1" t="str">
        <v>后备箱可用逻辑</v>
      </c>
      <c r="D95" s="56" t="str">
        <v>后备箱不可用</v>
      </c>
      <c r="E95" s="2" t="str">
        <v>P2</v>
      </c>
      <c r="F95" s="56" t="str">
        <v>1.IG =RUN/START
2.DE01 6 5  transmission =Automatic ,</v>
      </c>
      <c r="G95" s="33" t="str">
        <v>1. 230 GearLvrPos_D_Actl ! =park</v>
      </c>
      <c r="H95" s="56" t="str">
        <v>1.后备箱不可用，点击置灰的后备箱按钮，弹出toast：该功能暂不可用</v>
      </c>
      <c r="I95" s="33" t="str">
        <v>Pass</v>
      </c>
      <c r="J95" s="33"/>
      <c r="K95" s="33"/>
      <c r="L95" s="33" t="str">
        <v>是</v>
      </c>
      <c r="M95" s="33" t="str">
        <v>是</v>
      </c>
      <c r="N95" s="33" t="str">
        <v>是</v>
      </c>
      <c r="O95" s="33"/>
      <c r="P95" s="130"/>
      <c r="Q95" s="71"/>
      <c r="R95" s="60"/>
    </row>
    <row customHeight="true" ht="48" r="96">
      <c r="A96" s="33"/>
      <c r="B96" s="5" t="str">
        <v>SYNC+_0266</v>
      </c>
      <c r="C96" s="1" t="str">
        <v>后备箱可用逻辑</v>
      </c>
      <c r="D96" s="56" t="str">
        <v>后备箱不可用</v>
      </c>
      <c r="E96" s="2" t="str">
        <v>P2</v>
      </c>
      <c r="F96" s="56" t="str">
        <v>1.IG =RUN/START
2.230 GearLvrPos_D_Actl=park</v>
      </c>
      <c r="G96" s="33" t="str">
        <v>1.配置DE01 6 5  transmission ！=Automatic</v>
      </c>
      <c r="H96" s="56" t="str">
        <v>1.后备箱不可用，点击置灰的后备箱按钮，弹出toast：该功能暂不可用</v>
      </c>
      <c r="I96" s="33" t="str">
        <v>Pass</v>
      </c>
      <c r="J96" s="33"/>
      <c r="K96" s="33"/>
      <c r="L96" s="33" t="str">
        <v>是</v>
      </c>
      <c r="M96" s="33" t="str">
        <v>是</v>
      </c>
      <c r="N96" s="33" t="str">
        <v>是</v>
      </c>
      <c r="O96" s="33"/>
      <c r="P96" s="130"/>
      <c r="Q96" s="71"/>
      <c r="R96" s="60"/>
    </row>
    <row customHeight="true" ht="48" r="97">
      <c r="A97" s="33"/>
      <c r="B97" s="5"/>
      <c r="C97" s="35" t="str">
        <v>3D车模-车身颜色-611</v>
      </c>
      <c r="D97" s="33" t="str">
        <v>3D车模-车身颜色显示</v>
      </c>
      <c r="E97" s="2" t="str">
        <v>P1</v>
      </c>
      <c r="F97" s="33" t="s">
        <v>47</v>
      </c>
      <c r="G97" s="33" t="str">
        <v>1.使用DET 配置DE00 5 7 Color code =31,查看显示</v>
      </c>
      <c r="H97" s="33" t="str">
        <v>1.车身颜色显示为Infinite Black</v>
      </c>
      <c r="I97" s="33" t="str">
        <v>Pass</v>
      </c>
      <c r="J97" s="33"/>
      <c r="K97" s="33"/>
      <c r="L97" s="33"/>
      <c r="M97" s="33"/>
      <c r="N97" s="33"/>
      <c r="O97" s="33"/>
      <c r="P97" s="130"/>
      <c r="Q97" s="71"/>
      <c r="R97" s="60"/>
    </row>
    <row customHeight="true" ht="48" r="98">
      <c r="A98" s="33"/>
      <c r="B98" s="5"/>
      <c r="C98" s="35" t="str">
        <v>3D车模-车身颜色-611</v>
      </c>
      <c r="D98" s="33" t="str">
        <v>3D车模-车身颜色显示</v>
      </c>
      <c r="E98" s="2" t="str">
        <v>P1</v>
      </c>
      <c r="F98" s="33" t="s">
        <v>47</v>
      </c>
      <c r="G98" s="33" t="str">
        <v>1.使用DET 配置DE00 5 7 Color code =2B,查看显示</v>
      </c>
      <c r="H98" s="33" t="str">
        <v>1.车身颜色显示为Gray Matter</v>
      </c>
      <c r="I98" s="33" t="str">
        <v>Pass</v>
      </c>
      <c r="J98" s="33"/>
      <c r="K98" s="33"/>
      <c r="L98" s="33"/>
      <c r="M98" s="33"/>
      <c r="N98" s="33"/>
      <c r="O98" s="33"/>
      <c r="P98" s="130"/>
      <c r="Q98" s="71"/>
      <c r="R98" s="60"/>
    </row>
    <row customHeight="true" ht="48" r="99">
      <c r="A99" s="33"/>
      <c r="B99" s="5"/>
      <c r="C99" s="35" t="str">
        <v>3D车模-车身颜色-611</v>
      </c>
      <c r="D99" s="33" t="str">
        <v>3D车模-车身颜色显示</v>
      </c>
      <c r="E99" s="2" t="str">
        <v>P1</v>
      </c>
      <c r="F99" s="33" t="s">
        <v>47</v>
      </c>
      <c r="G99" s="33" t="str">
        <v>1.使用DET 配置DE00 5 7 Color code =41,查看显示</v>
      </c>
      <c r="H99" s="33" t="str">
        <v>1.车身颜色显示为Blue Panther</v>
      </c>
      <c r="I99" s="33" t="str">
        <v>Pass</v>
      </c>
      <c r="J99" s="33"/>
      <c r="K99" s="33"/>
      <c r="L99" s="33"/>
      <c r="M99" s="33"/>
      <c r="N99" s="33"/>
      <c r="O99" s="33"/>
      <c r="P99" s="130"/>
      <c r="Q99" s="71"/>
      <c r="R99" s="60"/>
    </row>
    <row customHeight="true" ht="48" r="100">
      <c r="A100" s="33"/>
      <c r="B100" s="5"/>
      <c r="C100" s="35" t="str">
        <v>3D车模-车身颜色-611</v>
      </c>
      <c r="D100" s="33" t="str">
        <v>3D车模-车身颜色显示</v>
      </c>
      <c r="E100" s="2" t="str">
        <v>P1</v>
      </c>
      <c r="F100" s="33" t="s">
        <v>47</v>
      </c>
      <c r="G100" s="33" t="str">
        <v>1.使用DET 配置DE00 5 7 Color code =01,查看显示</v>
      </c>
      <c r="H100" s="33" t="str">
        <v>1.车身颜色显示为White Platinum</v>
      </c>
      <c r="I100" s="33" t="str">
        <v>Pass</v>
      </c>
      <c r="J100" s="33"/>
      <c r="K100" s="33"/>
      <c r="L100" s="33"/>
      <c r="M100" s="33"/>
      <c r="N100" s="33"/>
      <c r="O100" s="33"/>
      <c r="P100" s="130"/>
      <c r="Q100" s="71"/>
      <c r="R100" s="60"/>
    </row>
    <row customHeight="true" ht="48" r="101">
      <c r="A101" s="33"/>
      <c r="B101" s="5"/>
      <c r="C101" s="35" t="str">
        <v>3D车模-车身颜色-611</v>
      </c>
      <c r="D101" s="33" t="str">
        <v>3D车模-车身颜色显示</v>
      </c>
      <c r="E101" s="2" t="str">
        <v>P1</v>
      </c>
      <c r="F101" s="33" t="s">
        <v>47</v>
      </c>
      <c r="G101" s="33" t="str">
        <v>1.使用DET 配置DE00 5 7 Color code =48,查看显示</v>
      </c>
      <c r="H101" s="33" t="str">
        <v>1.车身颜色显示为Whisper Blue</v>
      </c>
      <c r="I101" s="33" t="str">
        <v>Pass</v>
      </c>
      <c r="J101" s="33"/>
      <c r="K101" s="33"/>
      <c r="L101" s="33"/>
      <c r="M101" s="33"/>
      <c r="N101" s="33"/>
      <c r="O101" s="33"/>
      <c r="P101" s="130"/>
      <c r="Q101" s="71"/>
      <c r="R101" s="60"/>
    </row>
    <row customHeight="true" ht="48" r="102">
      <c r="A102" s="33"/>
      <c r="B102" s="5"/>
      <c r="C102" s="35" t="str">
        <v>3D车模-车身颜色-611</v>
      </c>
      <c r="D102" s="33" t="str">
        <v>3D车模-车身颜色显示</v>
      </c>
      <c r="E102" s="2" t="str">
        <v>P1</v>
      </c>
      <c r="F102" s="33" t="s">
        <v>47</v>
      </c>
      <c r="G102" s="33" t="str">
        <v>1.使用DET 配置DE00 5 7 Color code =65,查看显示</v>
      </c>
      <c r="H102" s="33" t="str">
        <v>1.车身颜色显示为 Diamond Red</v>
      </c>
      <c r="I102" s="33" t="str">
        <v>Pass</v>
      </c>
      <c r="J102" s="33"/>
      <c r="K102" s="33"/>
      <c r="L102" s="33"/>
      <c r="M102" s="33"/>
      <c r="N102" s="33"/>
      <c r="O102" s="33"/>
      <c r="P102" s="130"/>
      <c r="Q102" s="71"/>
      <c r="R102" s="60"/>
    </row>
    <row customHeight="true" ht="48" r="103">
      <c r="A103" s="33"/>
      <c r="B103" s="5"/>
      <c r="C103" s="35" t="str">
        <v>3D车模-车身颜色-611</v>
      </c>
      <c r="D103" s="33" t="str">
        <v>3D车模-车身颜色显示</v>
      </c>
      <c r="E103" s="2" t="str">
        <v>P1</v>
      </c>
      <c r="F103" s="33" t="s">
        <v>47</v>
      </c>
      <c r="G103" s="33" t="str">
        <v>1.使用DET 配置DE00 5 7 Color code =25,查看显示</v>
      </c>
      <c r="H103" s="33" t="str">
        <v>1.车身颜色显示为Chroma Caviar Dark Gray</v>
      </c>
      <c r="I103" s="33" t="str">
        <v>Pass</v>
      </c>
      <c r="J103" s="33"/>
      <c r="K103" s="33"/>
      <c r="L103" s="33"/>
      <c r="M103" s="33"/>
      <c r="N103" s="33"/>
      <c r="O103" s="33"/>
      <c r="P103" s="130"/>
      <c r="Q103" s="71"/>
      <c r="R103" s="60"/>
    </row>
    <row customHeight="true" ht="48" r="104">
      <c r="A104" s="33"/>
      <c r="B104" s="5"/>
      <c r="C104" s="35" t="str">
        <v>3D车模-车身颜色-611</v>
      </c>
      <c r="D104" s="33" t="str">
        <v>3D车模-车身颜色显示</v>
      </c>
      <c r="E104" s="2" t="str">
        <v>P1</v>
      </c>
      <c r="F104" s="33" t="s">
        <v>47</v>
      </c>
      <c r="G104" s="33" t="str">
        <v>1.使用DET 配置DE00 5 7 Color code =30,查看显示</v>
      </c>
      <c r="H104" s="33" t="str">
        <v>1.车身颜色显示为Black</v>
      </c>
      <c r="I104" s="33" t="str">
        <v>Pass</v>
      </c>
      <c r="J104" s="33"/>
      <c r="K104" s="33"/>
      <c r="L104" s="33"/>
      <c r="M104" s="33"/>
      <c r="N104" s="33"/>
      <c r="O104" s="33"/>
      <c r="P104" s="130"/>
      <c r="Q104" s="71"/>
      <c r="R104" s="60"/>
    </row>
    <row customHeight="true" ht="48" r="105">
      <c r="A105" s="33"/>
      <c r="B105" s="5" t="str">
        <v>SYNC+_0266</v>
      </c>
      <c r="C105" s="35" t="str">
        <v>4-1.3 车内视角</v>
      </c>
      <c r="D105" s="33" t="str">
        <v>切换各个按钮</v>
      </c>
      <c r="E105" s="2" t="str">
        <v>P1</v>
      </c>
      <c r="F105" s="33" t="s">
        <v>34</v>
      </c>
      <c r="G105" s="33" t="str">
        <v>1.依次点击多功能座椅、氛围灯、林肯香氛、音效设置，查看显示</v>
      </c>
      <c r="H105" s="33" t="str">
        <v>1.弹出弹窗，按钮高亮显示，点击按钮有按键音反馈</v>
      </c>
      <c r="I105" s="33" t="str">
        <v>Pass</v>
      </c>
      <c r="J105" s="33"/>
      <c r="K105" s="33"/>
      <c r="L105" s="33"/>
      <c r="M105" s="33"/>
      <c r="N105" s="33"/>
      <c r="O105" s="33"/>
      <c r="P105" s="130"/>
      <c r="Q105" s="71"/>
      <c r="R105" s="60"/>
    </row>
    <row customHeight="true" ht="48" r="106">
      <c r="A106" s="33"/>
      <c r="B106" s="5" t="str">
        <v>SYNC+_0266</v>
      </c>
      <c r="C106" s="35" t="str">
        <v>4-1.3 车内视角-香氛</v>
      </c>
      <c r="D106" s="33" t="str">
        <v>点击香氛按钮打开香氛界面</v>
      </c>
      <c r="E106" s="2" t="str">
        <v>P0</v>
      </c>
      <c r="F106" s="33" t="str">
        <v>1.进入快捷控制-车内
2.已配置香氛DE06  1 2 Digital scent=1</v>
      </c>
      <c r="G106" s="33" t="str">
        <v>1.点击香氛</v>
      </c>
      <c r="H106" s="33" t="str">
        <v>1.按钮高亮，弹出香氛页面</v>
      </c>
      <c r="I106" s="33" t="str">
        <v>Pass</v>
      </c>
      <c r="J106" s="33"/>
      <c r="K106" s="33"/>
      <c r="L106" s="33"/>
      <c r="M106" s="33"/>
      <c r="N106" s="33"/>
      <c r="O106" s="33"/>
      <c r="P106" s="130"/>
      <c r="Q106" s="71"/>
      <c r="R106" s="60"/>
    </row>
    <row customHeight="true" ht="48" r="107">
      <c r="A107" s="33"/>
      <c r="B107" s="5" t="str">
        <v>SYNC+_0266</v>
      </c>
      <c r="C107" s="35" t="str">
        <v>4-1.3 车内视角-香氛</v>
      </c>
      <c r="D107" s="33" t="str">
        <v>不显示香氛按钮</v>
      </c>
      <c r="E107" s="2" t="str">
        <v>P2</v>
      </c>
      <c r="F107" s="33" t="str">
        <v>1.进入快捷控制-车内
2.未配置香氛DE06  1 2 Digital scent=0</v>
      </c>
      <c r="G107" s="33" t="str">
        <v>1.进入车内视角</v>
      </c>
      <c r="H107" s="33" t="str">
        <v>1.无香氛按钮</v>
      </c>
      <c r="I107" s="33" t="str">
        <v>Pass</v>
      </c>
      <c r="J107" s="33"/>
      <c r="K107" s="33"/>
      <c r="L107" s="33"/>
      <c r="M107" s="33"/>
      <c r="N107" s="33"/>
      <c r="O107" s="33"/>
      <c r="P107" s="130"/>
      <c r="Q107" s="71"/>
      <c r="R107" s="60"/>
    </row>
    <row customHeight="true" ht="48" r="108">
      <c r="A108" s="33"/>
      <c r="B108" s="5" t="str">
        <v>SYNC+_0266</v>
      </c>
      <c r="C108" s="35" t="str">
        <v>4-1.3 车内视角-香氛</v>
      </c>
      <c r="D108" s="33" t="str">
        <v>打开香氛按钮</v>
      </c>
      <c r="E108" s="2" t="str">
        <v>P0</v>
      </c>
      <c r="F108" s="33" t="str">
        <v>1.进入快捷控制-车内
2.打开香氛页面</v>
      </c>
      <c r="G108" s="33" t="str">
        <v>1.关闭香氛
2.打开香氛</v>
      </c>
      <c r="H108" s="33" t="str">
        <v>1.页面置灰
2.页面可使用，显示当前香氛类型，余量，强度</v>
      </c>
      <c r="I108" s="33" t="str">
        <v>Pass</v>
      </c>
      <c r="J108" s="33"/>
      <c r="K108" s="33"/>
      <c r="L108" s="33"/>
      <c r="M108" s="33"/>
      <c r="N108" s="33"/>
      <c r="O108" s="33"/>
      <c r="P108" s="130"/>
      <c r="Q108" s="71"/>
      <c r="R108" s="60"/>
    </row>
    <row customHeight="true" ht="48" r="109">
      <c r="A109" s="33"/>
      <c r="B109" s="5" t="str">
        <v>SYNC+_0266</v>
      </c>
      <c r="C109" s="35" t="str">
        <v>4-1.3 车内视角-香氛</v>
      </c>
      <c r="D109" s="33" t="str">
        <v>香氛-类型切换</v>
      </c>
      <c r="E109" s="2" t="str">
        <v>P1</v>
      </c>
      <c r="F109" s="33" t="str">
        <v>1.进入快捷控制-车内
2.打开香氛页面
3.香氛已开</v>
      </c>
      <c r="G109" s="33" t="str">
        <v>1.切换香氛类型
2.滑动选择强度</v>
      </c>
      <c r="H109" s="33" t="str">
        <v>1.成功切换
2.成功选择强度</v>
      </c>
      <c r="I109" s="33" t="str">
        <v>Pass</v>
      </c>
      <c r="J109" s="33"/>
      <c r="K109" s="33"/>
      <c r="L109" s="33"/>
      <c r="M109" s="33"/>
      <c r="N109" s="33"/>
      <c r="O109" s="33"/>
      <c r="P109" s="130"/>
      <c r="Q109" s="71"/>
      <c r="R109" s="60"/>
    </row>
    <row customHeight="true" ht="48" r="110">
      <c r="A110" s="33"/>
      <c r="B110" s="5" t="str">
        <v>SYNC+_0266</v>
      </c>
      <c r="C110" s="35" t="str">
        <v>4-1.3 车内视角-香氛</v>
      </c>
      <c r="D110" s="33" t="str">
        <v>香氛-未授权</v>
      </c>
      <c r="E110" s="2" t="str">
        <v>P1</v>
      </c>
      <c r="F110" s="33" t="str">
        <v>1.进入快捷控制-车内
2.打开香氛页面
3.香氛已开
4.有未授权的香弹</v>
      </c>
      <c r="G110" s="33" t="str">
        <v>1.选择一个未授权的香弹
2.点击确定</v>
      </c>
      <c r="H110" s="33" t="str">
        <v>1.弹出弹框提示：X号香氛罐为非林肯认证的产品，林肯公司无法保证其安全性，为了你的身体健康与使用体验，推荐你使用原厂香氛罐（具体参考UI）
2.弹窗消失</v>
      </c>
      <c r="I110" s="33" t="str">
        <v>Pass</v>
      </c>
      <c r="J110" s="33"/>
      <c r="K110" s="33"/>
      <c r="L110" s="33"/>
      <c r="M110" s="33"/>
      <c r="N110" s="33"/>
      <c r="O110" s="33"/>
      <c r="P110" s="130"/>
      <c r="Q110" s="71"/>
      <c r="R110" s="60"/>
    </row>
    <row customHeight="true" ht="48" r="111">
      <c r="A111" s="33"/>
      <c r="B111" s="5" t="str">
        <v>SYNC+_0266</v>
      </c>
      <c r="C111" s="35" t="str">
        <v>4-1.4 车内视角-香氛</v>
      </c>
      <c r="D111" s="33" t="str">
        <v>香氛-过期</v>
      </c>
      <c r="E111" s="2" t="str">
        <v>P1</v>
      </c>
      <c r="F111" s="33" t="str">
        <v>1.进入快捷控制-车内
2.打开香氛页面
3.香氛已开
4.有过期的香弹</v>
      </c>
      <c r="G111" s="33" t="str">
        <v>1.选择一个过期的香弹
2.点击确定</v>
      </c>
      <c r="H111" s="33" t="str">
        <v>1.弹出弹框提示：为了你的身体健康与最佳体验，请避免使用过期及未获林肯认证的香氛产品（具体参考UI）
2.弹窗消失</v>
      </c>
      <c r="I111" s="33" t="str">
        <v>Pass</v>
      </c>
      <c r="J111" s="33"/>
      <c r="K111" s="33"/>
      <c r="L111" s="33"/>
      <c r="M111" s="33"/>
      <c r="N111" s="33"/>
      <c r="O111" s="33"/>
      <c r="P111" s="130"/>
      <c r="Q111" s="71"/>
      <c r="R111" s="60"/>
    </row>
    <row customHeight="true" ht="48" r="112">
      <c r="A112" s="33"/>
      <c r="B112" s="5" t="str">
        <v>SYNC+_0266</v>
      </c>
      <c r="C112" s="35" t="str">
        <v>4-1.2 香氛</v>
      </c>
      <c r="D112" s="33" t="str">
        <v>香氛</v>
      </c>
      <c r="E112" s="2" t="str">
        <v>P1</v>
      </c>
      <c r="F112" s="33" t="str">
        <v>1.进入快捷控制-车内
2.打开香氛页面</v>
      </c>
      <c r="G112" s="33" t="str">
        <v>1.点击...</v>
      </c>
      <c r="H112" s="33" t="str">
        <v>1.跳转到设置-香氛页面，状态与车模一致</v>
      </c>
      <c r="I112" s="41" t="str">
        <v>Fail</v>
      </c>
      <c r="J112" s="36" t="str">
        <v>FCIVIOS-16997 【U611】【黑盒】【必现】【实车】【3D车模】首次打开香氛后，浓度默认为中，关闭香氛，浓度跳为关，转到车设界面，浓度仍为中</v>
      </c>
      <c r="K112" s="33"/>
      <c r="L112" s="33"/>
      <c r="M112" s="33"/>
      <c r="N112" s="33"/>
      <c r="O112" s="33"/>
      <c r="P112" s="130"/>
      <c r="Q112" s="71"/>
      <c r="R112" s="60"/>
    </row>
    <row customHeight="true" ht="48" r="113">
      <c r="A113" s="33"/>
      <c r="B113" s="5" t="str">
        <v>SYNC+_0266</v>
      </c>
      <c r="C113" s="35" t="str">
        <v>4-1.2 香氛</v>
      </c>
      <c r="D113" s="56" t="str">
        <v>开启林肯香氛 Rx逻辑</v>
      </c>
      <c r="E113" s="2" t="str">
        <v>P1</v>
      </c>
      <c r="F113" s="56" t="str">
        <v>1.车机供电正常
2.信号正常</v>
      </c>
      <c r="G113" s="56" t="str">
        <v>
1.发送0x22 FGA_3_FGACurrentWorkCh 0x1</v>
      </c>
      <c r="H113" s="33" t="str">
        <v>1.香氛开关显示开启，选择通道1，有Toast提示“建议你关闭门窗，保持空调在内循环状态（内循环icon）以获取最佳体验”且下方有香氛名称以及香氛余量、香氛强度，均可点击</v>
      </c>
      <c r="I113" s="33" t="str">
        <v>Pass</v>
      </c>
      <c r="J113" s="33"/>
      <c r="K113" s="33"/>
      <c r="L113" s="33"/>
      <c r="M113" s="33"/>
      <c r="N113" s="33"/>
      <c r="O113" s="33"/>
      <c r="P113" s="130"/>
      <c r="Q113" s="71"/>
      <c r="R113" s="60"/>
    </row>
    <row customHeight="true" ht="48" r="114">
      <c r="A114" s="33"/>
      <c r="B114" s="5" t="str">
        <v>SYNC+_0266</v>
      </c>
      <c r="C114" s="35" t="str">
        <v>4-1.2 香氛</v>
      </c>
      <c r="D114" s="56" t="str">
        <v>关闭林肯香氛 Rx逻辑</v>
      </c>
      <c r="E114" s="2" t="str">
        <v>P1</v>
      </c>
      <c r="F114" s="56" t="str">
        <v>1.车机供电正常
2.信号正常</v>
      </c>
      <c r="G114" s="56" t="str">
        <v>1..发送0x22 FGA_3_FGACurrentWorkCh 0x0</v>
      </c>
      <c r="H114" s="33" t="str">
        <v>1.香氛开关显示关闭，且下方有香氛名称以及香氛余量、香氛强度，均置灰不可点击</v>
      </c>
      <c r="I114" s="33" t="str">
        <v>Pass</v>
      </c>
      <c r="J114" s="33"/>
      <c r="K114" s="33"/>
      <c r="L114" s="33"/>
      <c r="M114" s="33"/>
      <c r="N114" s="33"/>
      <c r="O114" s="33"/>
      <c r="P114" s="130"/>
      <c r="Q114" s="71"/>
      <c r="R114" s="60"/>
    </row>
    <row customHeight="true" ht="48" r="115">
      <c r="A115" s="33"/>
      <c r="B115" s="5" t="str">
        <v>SYNC+_0266</v>
      </c>
      <c r="C115" s="35" t="str">
        <v>4-1.2 香氛</v>
      </c>
      <c r="D115" s="56" t="str">
        <v>首次打开香氛开关，默认香氛名称及强度</v>
      </c>
      <c r="E115" s="2" t="str">
        <v>P1</v>
      </c>
      <c r="F115" s="56" t="str">
        <v>1.车机供电正常</v>
      </c>
      <c r="G115" s="56" t="str">
        <v>1.车机开机后，首次进入林肯香氛页面
查看香氛选项名称，及默认香氛强度</v>
      </c>
      <c r="H115" s="33" t="str">
        <v>1.默认高亮选中第一个香氛，且香氛强度为中等</v>
      </c>
      <c r="I115" s="33" t="str">
        <v>Pass</v>
      </c>
      <c r="J115" s="33"/>
      <c r="K115" s="33"/>
      <c r="L115" s="33"/>
      <c r="M115" s="33"/>
      <c r="N115" s="33"/>
      <c r="O115" s="33"/>
      <c r="P115" s="130"/>
      <c r="Q115" s="71"/>
      <c r="R115" s="60"/>
    </row>
    <row customHeight="true" ht="48" r="116">
      <c r="A116" s="33"/>
      <c r="B116" s="5" t="str">
        <v>SYNC+_0266</v>
      </c>
      <c r="C116" s="35" t="str">
        <v>4-1.2 香氛</v>
      </c>
      <c r="D116" s="56" t="str">
        <v>第二次及以后打开香氛，香氛类型及强度</v>
      </c>
      <c r="E116" s="2" t="str">
        <v>P1</v>
      </c>
      <c r="F116" s="56" t="str">
        <v>1.车机供电正常</v>
      </c>
      <c r="G116" s="56" t="str">
        <v>1.非首次打开林肯香氛页面，选中橙花/蔚蓝/煦日
2.按返回键
3.再次查看香氛显示</v>
      </c>
      <c r="H116" s="33" t="str">
        <v>3.显示为上一次选中的橙花/蔚蓝/煦日</v>
      </c>
      <c r="I116" s="33" t="str">
        <v>Pass</v>
      </c>
      <c r="J116" s="33"/>
      <c r="K116" s="33"/>
      <c r="L116" s="33"/>
      <c r="M116" s="33"/>
      <c r="N116" s="33"/>
      <c r="O116" s="33"/>
      <c r="P116" s="130"/>
      <c r="Q116" s="71"/>
      <c r="R116" s="60"/>
    </row>
    <row customHeight="true" ht="48" r="117">
      <c r="A117" s="33"/>
      <c r="B117" s="5" t="str">
        <v>SYNC+_0266</v>
      </c>
      <c r="C117" s="35" t="str">
        <v>4-1.2 香氛</v>
      </c>
      <c r="D117" s="56" t="str">
        <v>香氛设置香型</v>
      </c>
      <c r="E117" s="2" t="str">
        <v>P1</v>
      </c>
      <c r="F117" s="80" t="str">
        <v>1.车机供电正常
2.信号正常</v>
      </c>
      <c r="G117" s="56" t="str">
        <v>设置通道1香型
0x1F FGA_1_FG_Chan1Typ (0/255-未知, 254-未授权, 1-煦日, 2-橙花, 3-蔚蓝, 4-沐光, 5-悦然, 6-恋海, 7-青叶)
设置通道2香型
0x1F FGA_2_FG_Chan1Typ (0/255-未知, 254-未授权, 1-煦日, 2-橙花, 3-蔚蓝, 4-沐光, 5-悦然, 6-恋海, 7-青叶)
设置通道3香型
0x1F FGA_3_FG_Chan1Typ (0/255-未知, 254-未授权, 1-煦日, 2-橙花, 3-蔚蓝, 4-沐光, 5-悦然, 6-恋海, 7-青叶)</v>
      </c>
      <c r="H117" s="56" t="str">
        <v>显示对应的香型</v>
      </c>
      <c r="I117" s="33" t="str">
        <v>Pass</v>
      </c>
      <c r="J117" s="33"/>
      <c r="K117" s="33"/>
      <c r="L117" s="33"/>
      <c r="M117" s="33"/>
      <c r="N117" s="33"/>
      <c r="O117" s="33"/>
      <c r="P117" s="130"/>
      <c r="Q117" s="71"/>
      <c r="R117" s="60"/>
    </row>
    <row customHeight="true" ht="48" r="118">
      <c r="A118" s="33"/>
      <c r="B118" s="5" t="str">
        <v>SYNC+_0266</v>
      </c>
      <c r="C118" s="35" t="str">
        <v>4-1.2 香氛</v>
      </c>
      <c r="D118" s="56" t="str">
        <v>未授权的显示</v>
      </c>
      <c r="E118" s="2" t="str">
        <v>P1</v>
      </c>
      <c r="F118" s="80" t="str">
        <v>1.车机供电正常
2.信号正常</v>
      </c>
      <c r="G118" s="56" t="str">
        <v>设置通道1香型
0x1F FGA_1_FG_Chan1Typ 254
设置通道2香型
0x1F FGA_2_FG_Chan1Typ 254
设置通道3香型
0x1F FGA_3_FG_Chan1Typ 254</v>
      </c>
      <c r="H118" s="56" t="str">
        <v>香氛置灰，显示“未授权”</v>
      </c>
      <c r="I118" s="33" t="str">
        <v>Pass</v>
      </c>
      <c r="J118" s="33"/>
      <c r="K118" s="33"/>
      <c r="L118" s="33"/>
      <c r="M118" s="33"/>
      <c r="N118" s="33"/>
      <c r="O118" s="33"/>
      <c r="P118" s="130"/>
      <c r="Q118" s="71"/>
      <c r="R118" s="60"/>
    </row>
    <row customHeight="true" ht="48" r="119">
      <c r="A119" s="33"/>
      <c r="B119" s="5" t="str">
        <v>SYNC+_0266</v>
      </c>
      <c r="C119" s="35" t="str">
        <v>4-1.2 香氛</v>
      </c>
      <c r="D119" s="56" t="str">
        <v>未授权的有图片，点击未授权的香氛会有未授权香弹的提示信息</v>
      </c>
      <c r="E119" s="2" t="str">
        <v>P1</v>
      </c>
      <c r="F119" s="80" t="str">
        <v>1.车机供电正常
2.信号正常</v>
      </c>
      <c r="G119" s="56" t="str">
        <v>设置通道1香型
0x1F FGA_1_FG_Chan1Typ 254
设置通道2香型
0x1F FGA_2_FG_Chan1Typ 254
设置通道3香型
0x1F FGA_3_FG_Chan1Typ 254</v>
      </c>
      <c r="H119" s="56" t="str">
        <v>出现弹窗：X号香氛罐为非林肯认证的产品，林肯
公司无法保证其安全性，为了你的身体
健康与使用体验，推荐你使用原厂香氛
罐</v>
      </c>
      <c r="I119" s="33" t="str">
        <v>Pass</v>
      </c>
      <c r="J119" s="33"/>
      <c r="K119" s="33"/>
      <c r="L119" s="33"/>
      <c r="M119" s="33"/>
      <c r="N119" s="33"/>
      <c r="O119" s="33"/>
      <c r="P119" s="130"/>
      <c r="Q119" s="71"/>
      <c r="R119" s="60"/>
    </row>
    <row customHeight="true" ht="48" r="120">
      <c r="A120" s="33"/>
      <c r="B120" s="5" t="str">
        <v>SYNC+_0266</v>
      </c>
      <c r="C120" s="35" t="str">
        <v>4-1.2 香氛</v>
      </c>
      <c r="D120" s="56" t="str">
        <v>未知/未安装的香氛，名字显示“未知”，显示默认图片</v>
      </c>
      <c r="E120" s="2" t="str">
        <v>P1</v>
      </c>
      <c r="F120" s="80" t="str">
        <v>1.车机供电正常
2.信号正常</v>
      </c>
      <c r="G120" s="56" t="str">
        <v>设置通道1香型
0x1F FGA_1_FG_Chan1Typ 00
设置通道2香型
0x1F FGA_2_FG_Chan1Typ 00
设置通道3香型
0x1F FGA_3_FG_Chan1Typ 00</v>
      </c>
      <c r="H120" s="56" t="str">
        <v>名字显示“未知”，显示默认图片</v>
      </c>
      <c r="I120" s="33" t="str">
        <v>Pass</v>
      </c>
      <c r="J120" s="33"/>
      <c r="K120" s="33"/>
      <c r="L120" s="33"/>
      <c r="M120" s="33"/>
      <c r="N120" s="33"/>
      <c r="O120" s="33"/>
      <c r="P120" s="130"/>
      <c r="Q120" s="71"/>
      <c r="R120" s="60"/>
    </row>
    <row customHeight="true" ht="48" r="121">
      <c r="A121" s="33"/>
      <c r="B121" s="5" t="str">
        <v>SYNC+_0266</v>
      </c>
      <c r="C121" s="35" t="str">
        <v>4-1.2 香氛</v>
      </c>
      <c r="D121" s="56" t="str">
        <v>点击未知/未安装的香氛后会有香氛异常通知</v>
      </c>
      <c r="E121" s="2" t="str">
        <v>P1</v>
      </c>
      <c r="F121" s="80" t="str">
        <v>1.车机供电正常
2.信号正常</v>
      </c>
      <c r="G121" s="56" t="str">
        <v>设置通道1香型
0x1F FGA_1_FG_Chan1Typ 00
设置通道2香型
0x1F FGA_2_FG_Chan1Typ 00
设置通道3香型
0x1F FGA_3_FG_Chan1Typ 00</v>
      </c>
      <c r="H121" s="56" t="str">
        <v>出现toast：x号口当前未监测到香氛罐，同时伴随语音播报</v>
      </c>
      <c r="I121" s="33" t="str">
        <v>Pass</v>
      </c>
      <c r="J121" s="33"/>
      <c r="K121" s="33"/>
      <c r="L121" s="33"/>
      <c r="M121" s="33"/>
      <c r="N121" s="33"/>
      <c r="O121" s="33"/>
      <c r="P121" s="130"/>
      <c r="Q121" s="71"/>
      <c r="R121" s="60"/>
    </row>
    <row customHeight="true" ht="48" r="122">
      <c r="A122" s="33"/>
      <c r="B122" s="5" t="str">
        <v>SYNC+_0266</v>
      </c>
      <c r="C122" s="35" t="str">
        <v>4-1.2 香氛</v>
      </c>
      <c r="D122" s="56" t="str">
        <v>只有未知/未授权的香氛无进度条显示</v>
      </c>
      <c r="E122" s="2" t="str">
        <v>P1</v>
      </c>
      <c r="F122" s="80" t="str">
        <v>1.车机供电正常
2.信号正常</v>
      </c>
      <c r="G122" s="56" t="str">
        <v>1.将香氛设为未知/未授权/过期/正常状态</v>
      </c>
      <c r="H122" s="56" t="str">
        <v>1.只有未知/未授权的香氛无进度条显示，其他均有</v>
      </c>
      <c r="I122" s="33" t="str">
        <v>Pass</v>
      </c>
      <c r="J122" s="33"/>
      <c r="K122" s="33"/>
      <c r="L122" s="33"/>
      <c r="M122" s="33"/>
      <c r="N122" s="33"/>
      <c r="O122" s="33"/>
      <c r="P122" s="130"/>
      <c r="Q122" s="71"/>
      <c r="R122" s="60"/>
    </row>
    <row customHeight="true" ht="48" r="123">
      <c r="A123" s="33"/>
      <c r="B123" s="5" t="str">
        <v>SYNC+_0266</v>
      </c>
      <c r="C123" s="35" t="str">
        <v>4-1.2 香氛</v>
      </c>
      <c r="D123" s="56" t="str">
        <v>只有正常状态和已过期的状态才会显示百分比</v>
      </c>
      <c r="E123" s="2" t="str">
        <v>P1</v>
      </c>
      <c r="F123" s="80" t="str">
        <v>1.车机供电正常
2.信号正常</v>
      </c>
      <c r="G123" s="56" t="str">
        <v>将香氛设为正常/过期/未知/未授权，且香氛余量大于0</v>
      </c>
      <c r="H123" s="56" t="str">
        <v>只有正常/已过期显示百分比</v>
      </c>
      <c r="I123" s="33" t="str">
        <v>Pass</v>
      </c>
      <c r="J123" s="33"/>
      <c r="K123" s="33"/>
      <c r="L123" s="33"/>
      <c r="M123" s="33"/>
      <c r="N123" s="33"/>
      <c r="O123" s="33"/>
      <c r="P123" s="130"/>
      <c r="Q123" s="71"/>
      <c r="R123" s="60"/>
    </row>
    <row customHeight="true" ht="48" r="124">
      <c r="A124" s="33"/>
      <c r="B124" s="5" t="str">
        <v>SYNC+_0266</v>
      </c>
      <c r="C124" s="35" t="str">
        <v>4-1.2 香氛</v>
      </c>
      <c r="D124" s="56" t="str">
        <v>数字香氛设置通道选择RX</v>
      </c>
      <c r="E124" s="2" t="str">
        <v>P1</v>
      </c>
      <c r="F124" s="80" t="str">
        <v>1.车机供电正常
2.信号正常</v>
      </c>
      <c r="G124" s="56" t="str" xml:space="preserve">
        <v>设置通道选择
0x22 FGA_3_FGACurrentWorkCh </v>
      </c>
      <c r="H124" s="56" t="str">
        <v>选中对应通道，外侧高亮显示</v>
      </c>
      <c r="I124" s="33" t="str">
        <v>Pass</v>
      </c>
      <c r="J124" s="33"/>
      <c r="K124" s="33"/>
      <c r="L124" s="33"/>
      <c r="M124" s="33"/>
      <c r="N124" s="33"/>
      <c r="O124" s="33"/>
      <c r="P124" s="130"/>
      <c r="Q124" s="71"/>
      <c r="R124" s="60"/>
    </row>
    <row customHeight="true" ht="48" r="125">
      <c r="A125" s="33"/>
      <c r="B125" s="5" t="str">
        <v>SYNC+_0266</v>
      </c>
      <c r="C125" s="35" t="str">
        <v>4-1.2 香氛</v>
      </c>
      <c r="D125" s="56" t="str">
        <v>数字香氛设置通道选择TX</v>
      </c>
      <c r="E125" s="2" t="str">
        <v>P1</v>
      </c>
      <c r="F125" s="80" t="str">
        <v>1.车机供电正常
2.信号正常</v>
      </c>
      <c r="G125" s="56" t="str">
        <v>1.点击选择通道
2.0x1E AC_1_FGAChanTypSelect</v>
      </c>
      <c r="H125" s="56" t="str">
        <v>2.信号正常下发</v>
      </c>
      <c r="I125" s="33" t="str">
        <v>Pass</v>
      </c>
      <c r="J125" s="33"/>
      <c r="K125" s="33"/>
      <c r="L125" s="33"/>
      <c r="M125" s="33"/>
      <c r="N125" s="33"/>
      <c r="O125" s="33"/>
      <c r="P125" s="130"/>
      <c r="Q125" s="71"/>
      <c r="R125" s="60"/>
    </row>
    <row customHeight="true" ht="48" r="126">
      <c r="A126" s="33"/>
      <c r="B126" s="5" t="str">
        <v>SYNC+_0266</v>
      </c>
      <c r="C126" s="35" t="str">
        <v>4-1.2 香氛</v>
      </c>
      <c r="D126" s="56" t="str">
        <v>香氛余量为（10%~100%）香氛页面显示</v>
      </c>
      <c r="E126" s="2" t="str">
        <v>P1</v>
      </c>
      <c r="F126" s="56" t="str">
        <v>1.车机供电正常;
2.支持配置</v>
      </c>
      <c r="G126" s="56" t="str">
        <v>设置通道1余量:
0x1F FGA_1_FG_LifeRemainingChan1
设置通道2余量:
0x1F FGA_2_FG_LifeRemainingChan2
设置通道3余量:
0x1F FGA_3_FG_LifeRemainingChan3</v>
      </c>
      <c r="H126" s="33" t="str">
        <v>1.香氛框对应显示百分比</v>
      </c>
      <c r="I126" s="33" t="str">
        <v>Pass</v>
      </c>
      <c r="J126" s="33"/>
      <c r="K126" s="33"/>
      <c r="L126" s="33"/>
      <c r="M126" s="33"/>
      <c r="N126" s="33"/>
      <c r="O126" s="33"/>
      <c r="P126" s="130"/>
      <c r="Q126" s="71"/>
      <c r="R126" s="60"/>
    </row>
    <row customHeight="true" ht="48" r="127">
      <c r="A127" s="33"/>
      <c r="B127" s="5" t="str">
        <v>SYNC+_0266</v>
      </c>
      <c r="C127" s="35" t="str">
        <v>4-1.2 香氛</v>
      </c>
      <c r="D127" s="56" t="str">
        <v>香氛余量为10%香氛页面显示</v>
      </c>
      <c r="E127" s="2" t="str">
        <v>P2</v>
      </c>
      <c r="F127" s="56" t="str">
        <v>1.车机供电正常;
2.支持配置DE06 Digital scent=0x1: Enable</v>
      </c>
      <c r="G127" s="56" t="str">
        <v>设置通道1余量:
0x1F FGA_1_FG_LifeRemainingChan1
设置通道2余量:
0x1F FGA_2_FG_LifeRemainingChan2
设置通道3余量:
0x1F FGA_3_FG_LifeRemainingChan3</v>
      </c>
      <c r="H127" s="33" t="str">
        <v>1.香氛框对应显示10%以及灰色余量10%对应香氛背景显示</v>
      </c>
      <c r="I127" s="33" t="str">
        <v>Pass</v>
      </c>
      <c r="J127" s="33"/>
      <c r="K127" s="33"/>
      <c r="L127" s="33"/>
      <c r="M127" s="33"/>
      <c r="N127" s="33"/>
      <c r="O127" s="33"/>
      <c r="P127" s="130"/>
      <c r="Q127" s="71"/>
      <c r="R127" s="60"/>
    </row>
    <row customHeight="true" ht="48" r="128">
      <c r="A128" s="33"/>
      <c r="B128" s="5" t="str">
        <v>SYNC+_0266</v>
      </c>
      <c r="C128" s="35" t="str">
        <v>4-1.2 香氛</v>
      </c>
      <c r="D128" s="56" t="str">
        <v>香氛余量大于等于5小于10香氛页面显示</v>
      </c>
      <c r="E128" s="2" t="str">
        <v>P2</v>
      </c>
      <c r="F128" s="56" t="str">
        <v>1.车机供电正常;
2.支持配置DE06 Digital scent=0x1: Enable
3.使用正常香氛</v>
      </c>
      <c r="G128" s="56" t="str">
        <v>设置通道1余量:
0x1F FGA_1_FG_LifeRemainingChan1
设置通道2余量:
0x1F FGA_2_FG_LifeRemainingChan2
设置通道3余量:
0x1F FGA_3_FG_LifeRemainingChan3</v>
      </c>
      <c r="H128" s="33" t="str">
        <v>1.香氛框对应显示LOW深色不显示具体数字以及香氛背景显示，出现香氛余量不足弹窗</v>
      </c>
      <c r="I128" s="33" t="str">
        <v>Pass</v>
      </c>
      <c r="J128" s="33"/>
      <c r="K128" s="33"/>
      <c r="L128" s="33"/>
      <c r="M128" s="33"/>
      <c r="N128" s="33"/>
      <c r="O128" s="33"/>
      <c r="P128" s="130"/>
      <c r="Q128" s="71"/>
      <c r="R128" s="60"/>
    </row>
    <row customHeight="true" ht="48" r="129">
      <c r="A129" s="33"/>
      <c r="B129" s="5" t="str">
        <v>SYNC+_0266</v>
      </c>
      <c r="C129" s="35" t="str">
        <v>4-1.2 香氛</v>
      </c>
      <c r="D129" s="56" t="str">
        <v>香氛余量为5%香氛页面显示</v>
      </c>
      <c r="E129" s="2" t="str">
        <v>P2</v>
      </c>
      <c r="F129" s="56" t="str">
        <v>1.车机供电正常;
2.支持配置DE06 Digital scent=0x1: Enable
3.使用正常香氛</v>
      </c>
      <c r="G129" s="56" t="str">
        <v>设置通道1余量:
0x1F FGA_1_FG_LifeRemainingChan1
设置通道2余量:
0x1F FGA_2_FG_LifeRemainingChan2
设置通道3余量:
0x1F FGA_3_FG_LifeRemainingChan3</v>
      </c>
      <c r="H129" s="33" t="str">
        <v>1.香氛框对应显示LOW深色不显示具体数字以及香氛背景显示，出现香氛余量不足弹窗</v>
      </c>
      <c r="I129" s="33" t="str">
        <v>Pass</v>
      </c>
      <c r="J129" s="33"/>
      <c r="K129" s="33"/>
      <c r="L129" s="33"/>
      <c r="M129" s="33"/>
      <c r="N129" s="33"/>
      <c r="O129" s="33"/>
      <c r="P129" s="130"/>
      <c r="Q129" s="71"/>
      <c r="R129" s="60"/>
    </row>
    <row customHeight="true" ht="48" r="130">
      <c r="A130" s="33"/>
      <c r="B130" s="5" t="str">
        <v>SYNC+_0266</v>
      </c>
      <c r="C130" s="35" t="str">
        <v>4-1.2 香氛</v>
      </c>
      <c r="D130" s="56" t="str">
        <v>香氛余量为（0%~5%）香氛页面显示</v>
      </c>
      <c r="E130" s="2" t="str">
        <v>P2</v>
      </c>
      <c r="F130" s="56" t="str">
        <v>1.车机供电正常;
2.支持配置DE06 Digital scent=0x1: Enable
3.使用正常香氛</v>
      </c>
      <c r="G130" s="56" t="str">
        <v>设置通道1余量:
0x1F FGA_1_FG_LifeRemainingChan1
设置通道2余量:
0x1F FGA_2_FG_LifeRemainingChan2
设置通道3余量:
0x1F FGA_3_FG_LifeRemainingChan3</v>
      </c>
      <c r="H130" s="33" t="str">
        <v>1.香氛框对应显示LOW深色不显示具体数字以及香氛背景显示，出现余量耗尽弹窗</v>
      </c>
      <c r="I130" s="33" t="str">
        <v>Pass</v>
      </c>
      <c r="J130" s="33"/>
      <c r="K130" s="33"/>
      <c r="L130" s="33"/>
      <c r="M130" s="33"/>
      <c r="N130" s="33"/>
      <c r="O130" s="33"/>
      <c r="P130" s="130"/>
      <c r="Q130" s="71"/>
      <c r="R130" s="60"/>
    </row>
    <row customHeight="true" ht="48" r="131">
      <c r="A131" s="33"/>
      <c r="B131" s="5" t="str">
        <v>SYNC+_0266</v>
      </c>
      <c r="C131" s="35" t="str">
        <v>4-1.2 香氛</v>
      </c>
      <c r="D131" s="56" t="str">
        <v>香氛余量大于等于5%小于20%香氛页面显示，用户操作</v>
      </c>
      <c r="E131" s="2" t="str">
        <v>P2</v>
      </c>
      <c r="F131" s="56" t="str">
        <v>1.车机供电正常;
2.支持配置DE04 Digital scent=0x1: Enable
3.使用正常香氛</v>
      </c>
      <c r="G131" s="56" t="str">
        <v>设置通道1余量:
0x1F FGA_1_FG_LifeRemainingChan1
设置通道2余量:
0x1F FGA_2_FG_LifeRemainingChan2
设置通道3余量:
0x1F FGA_3_FG_LifeRemainingChan3</v>
      </c>
      <c r="H131" s="33" t="str">
        <v>1.提示信息为“林肯香氛香氛余量不足
当前使用的xxx（香氛名）香氛即将用尽，请注意及时更换”
</v>
      </c>
      <c r="I131" s="33" t="str">
        <v>Pass</v>
      </c>
      <c r="J131" s="33"/>
      <c r="K131" s="33"/>
      <c r="L131" s="33"/>
      <c r="M131" s="33"/>
      <c r="N131" s="33"/>
      <c r="O131" s="33"/>
      <c r="P131" s="130"/>
      <c r="Q131" s="71"/>
      <c r="R131" s="60"/>
    </row>
    <row customHeight="true" ht="48" r="132">
      <c r="A132" s="33"/>
      <c r="B132" s="5" t="str">
        <v>SYNC+_0266</v>
      </c>
      <c r="C132" s="35" t="str">
        <v>4-1.2 香氛</v>
      </c>
      <c r="D132" s="56" t="str">
        <v>香氛余量大于等于5%小于20%香氛页面显示，用户操作</v>
      </c>
      <c r="E132" s="2" t="str">
        <v>P2</v>
      </c>
      <c r="F132" s="56" t="str">
        <v>1.车机供电正常;
2.支持配置DE04 Digital scent=0x1: Enable
3.使用正常香氛</v>
      </c>
      <c r="G132" s="56" t="str">
        <v>设置通道1余量:
0x1F FGA_1_FG_LifeRemainingChan1
设置通道2余量:
0x1F FGA_2_FG_LifeRemainingChan2
设置通道3余量:
0x1F FGA_3_FG_LifeRemainingChan3</v>
      </c>
      <c r="H132" s="33" t="str">
        <v>1.提示信息为“林肯香氛香氛余量不足
当前使用的xxx（香氛名）香氛即将用尽，请注意及时更换”
2.进入香氛设置显示界面
3.显示香氛百分比</v>
      </c>
      <c r="I132" s="33" t="str">
        <v>Pass</v>
      </c>
      <c r="J132" s="33"/>
      <c r="K132" s="33"/>
      <c r="L132" s="33"/>
      <c r="M132" s="33"/>
      <c r="N132" s="33"/>
      <c r="O132" s="33"/>
      <c r="P132" s="130"/>
      <c r="Q132" s="71"/>
      <c r="R132" s="60"/>
    </row>
    <row customHeight="true" ht="48" r="133">
      <c r="A133" s="33"/>
      <c r="B133" s="5" t="str">
        <v>SYNC+_0266</v>
      </c>
      <c r="C133" s="35" t="str">
        <v>4-1.2 香氛</v>
      </c>
      <c r="D133" s="56" t="str">
        <v>香氛余量为小于5%香氛页面显示</v>
      </c>
      <c r="E133" s="2" t="str">
        <v>P2</v>
      </c>
      <c r="F133" s="56" t="str">
        <v>1.车机供电正常;
2.支持配置DE04 Digital scent=0x1: Enable
3.使用正常香氛</v>
      </c>
      <c r="G133" s="56" t="str">
        <v>设置通道1余量:
0x1F FGA_1_FG_LifeRemainingChan1
设置通道2余量:
0x1F FGA_2_FG_LifeRemainingChan2
设置通道3余量:
0x1F FGA_3_FG_LifeRemainingChan3</v>
      </c>
      <c r="H133" s="33" t="str">
        <v>1.提示信息为“林肯香氛香氛余量耗尽
当前使用的xxx（香氛名）香氛即将用尽，建议访问林肯官方旗舰店购买更换香氛罐，参考地址 https://lincolnauto.m.tmall.cpm”</v>
      </c>
      <c r="I133" s="33" t="str">
        <v>Pass</v>
      </c>
      <c r="J133" s="33"/>
      <c r="K133" s="33"/>
      <c r="L133" s="33"/>
      <c r="M133" s="33"/>
      <c r="N133" s="33"/>
      <c r="O133" s="33"/>
      <c r="P133" s="130"/>
      <c r="Q133" s="71"/>
      <c r="R133" s="60"/>
    </row>
    <row customHeight="true" ht="48" r="134">
      <c r="A134" s="33"/>
      <c r="B134" s="5" t="str">
        <v>SYNC+_0266</v>
      </c>
      <c r="C134" s="35" t="str">
        <v>4-1.2 香氛</v>
      </c>
      <c r="D134" s="56" t="str">
        <v>香氛距离31天过期信息提示</v>
      </c>
      <c r="E134" s="2" t="str">
        <v>P2</v>
      </c>
      <c r="F134" s="56" t="str">
        <v>1.车机供电正常;
2.支持配置DE04 Digital scent=0x1: Enable
3.使用香氛还有31天过期</v>
      </c>
      <c r="G134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34" s="33" t="str">
        <v>1.无提示信息</v>
      </c>
      <c r="I134" s="33" t="str">
        <v>Pass</v>
      </c>
      <c r="J134" s="33"/>
      <c r="K134" s="33"/>
      <c r="L134" s="33"/>
      <c r="M134" s="33"/>
      <c r="N134" s="33"/>
      <c r="O134" s="33"/>
      <c r="P134" s="130"/>
      <c r="Q134" s="71"/>
      <c r="R134" s="60"/>
    </row>
    <row customHeight="true" ht="48" r="135">
      <c r="A135" s="33"/>
      <c r="B135" s="5" t="str">
        <v>SYNC+_0266</v>
      </c>
      <c r="C135" s="35" t="str">
        <v>4-1.2 香氛</v>
      </c>
      <c r="D135" s="56" t="str">
        <v>香氛距离30天过期信息提示</v>
      </c>
      <c r="E135" s="2" t="str">
        <v>P2</v>
      </c>
      <c r="F135" s="56" t="str">
        <v>1.车机供电正常;
2.支持配置DE04 Digital scent=0x1: Enable
3.使用香氛还有30天过期</v>
      </c>
      <c r="G135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35" s="33" t="str">
        <v>1.有提示信息为“林肯香氛香氛过期
当前使用的xxx（香氛名）香氛罐还有30天过期，请注意及时更换”</v>
      </c>
      <c r="I135" s="33" t="str">
        <v>Pass</v>
      </c>
      <c r="J135" s="33"/>
      <c r="K135" s="33"/>
      <c r="L135" s="33"/>
      <c r="M135" s="33"/>
      <c r="N135" s="33"/>
      <c r="O135" s="33"/>
      <c r="P135" s="130"/>
      <c r="Q135" s="71"/>
      <c r="R135" s="60"/>
    </row>
    <row customHeight="true" ht="48" r="136">
      <c r="A136" s="33"/>
      <c r="B136" s="5" t="str">
        <v>SYNC+_0266</v>
      </c>
      <c r="C136" s="35" t="str">
        <v>4-1.2 香氛</v>
      </c>
      <c r="D136" s="56" t="str">
        <v>香氛距离（2~29）天过期信息提示</v>
      </c>
      <c r="E136" s="2" t="str">
        <v>P2</v>
      </c>
      <c r="F136" s="56" t="str">
        <v>1.车机供电正常;
2.支持配置DE04 Digital scent=0x1: Enable
3.使用香氛还有（2~29）天过期</v>
      </c>
      <c r="G136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36" s="33" t="str">
        <v>1.有提示信息为“林肯香氛香氛过期
当前使用的xxx（香氛名）香氛罐还有（2~29）天过期，请注意及时更换”</v>
      </c>
      <c r="I136" s="33" t="str">
        <v>Pass</v>
      </c>
      <c r="J136" s="33"/>
      <c r="K136" s="33"/>
      <c r="L136" s="33"/>
      <c r="M136" s="33"/>
      <c r="N136" s="33"/>
      <c r="O136" s="33"/>
      <c r="P136" s="130"/>
      <c r="Q136" s="71"/>
      <c r="R136" s="60"/>
    </row>
    <row customHeight="true" ht="48" r="137">
      <c r="A137" s="33"/>
      <c r="B137" s="5" t="str">
        <v>SYNC+_0266</v>
      </c>
      <c r="C137" s="35" t="str">
        <v>4-1.2 香氛</v>
      </c>
      <c r="D137" s="56" t="str">
        <v>香氛距离1天过期信息提示</v>
      </c>
      <c r="E137" s="2" t="str">
        <v>P2</v>
      </c>
      <c r="F137" s="56" t="str">
        <v>1.车机供电正常;
2.支持配置DE04 Digital scent=0x1: Enable
3.使用香氛还有1天过期</v>
      </c>
      <c r="G137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37" s="33" t="str">
        <v>1.有提示信息为“林肯香氛香氛过期
当前使用的xxx（香氛名）香氛罐还有1天过期，请注意及时更换”</v>
      </c>
      <c r="I137" s="33" t="str">
        <v>Pass</v>
      </c>
      <c r="J137" s="33"/>
      <c r="K137" s="33"/>
      <c r="L137" s="33"/>
      <c r="M137" s="33"/>
      <c r="N137" s="33"/>
      <c r="O137" s="33"/>
      <c r="P137" s="130"/>
      <c r="Q137" s="71"/>
      <c r="R137" s="60"/>
    </row>
    <row customHeight="true" ht="48" r="138">
      <c r="A138" s="33"/>
      <c r="B138" s="5" t="str">
        <v>SYNC+_0266</v>
      </c>
      <c r="C138" s="35" t="str">
        <v>4-1.2 香氛</v>
      </c>
      <c r="D138" s="56" t="str">
        <v>过期的香氛，名字正常显示，图片标记已过期</v>
      </c>
      <c r="E138" s="2" t="str">
        <v>P2</v>
      </c>
      <c r="F138" s="56" t="str">
        <v>1.车机供电正常;
2.支持配置
</v>
      </c>
      <c r="G138" s="56" t="str">
        <v>1.查看是否有香氛过期提示
设置香氛1过期状态:
0x22 FGA_3_FGID1Overdue(0-过期, 00-1E 快过期(30天), 1F-未过期)
设置香氛2过期状态:
0x22 FGA_3_FGID2Overdue (0-过期, 00-1E 快过期(30天), 1F-未过期)
设置香氛3过期状态:
0x22 FGA_3_FGID3Overdue (0-过期, 00-1E 快过期(30天), 1F-未过期)</v>
      </c>
      <c r="H138" s="33" t="str">
        <v>出现过期图标，名字正常显示</v>
      </c>
      <c r="I138" s="33" t="str">
        <v>Pass</v>
      </c>
      <c r="J138" s="33"/>
      <c r="K138" s="33"/>
      <c r="L138" s="33"/>
      <c r="M138" s="33"/>
      <c r="N138" s="33"/>
      <c r="O138" s="33"/>
      <c r="P138" s="130"/>
      <c r="Q138" s="71"/>
      <c r="R138" s="60"/>
    </row>
    <row customHeight="true" ht="48" r="139">
      <c r="A139" s="33"/>
      <c r="B139" s="5" t="str">
        <v>SYNC+_0266</v>
      </c>
      <c r="C139" s="35" t="str">
        <v>4-1.2 香氛</v>
      </c>
      <c r="D139" s="56" t="str">
        <v>调节香氛浓度RX</v>
      </c>
      <c r="E139" s="2" t="str">
        <v>P1</v>
      </c>
      <c r="F139" s="56" t="str">
        <v>1.车机供电正常;
2.支持配置
</v>
      </c>
      <c r="G139" s="56" t="str">
        <v>1.0x22 FGA_3_FGACurrentdensity</v>
      </c>
      <c r="H139" s="33" t="str">
        <v>1.香氛浓度调到对应浓度（高/中/低/关）</v>
      </c>
      <c r="I139" s="33" t="str">
        <v>Pass</v>
      </c>
      <c r="J139" s="33"/>
      <c r="K139" s="33"/>
      <c r="L139" s="33"/>
      <c r="M139" s="33"/>
      <c r="N139" s="33"/>
      <c r="O139" s="33"/>
      <c r="P139" s="130"/>
      <c r="Q139" s="71"/>
      <c r="R139" s="60"/>
    </row>
    <row customHeight="true" ht="48" r="140">
      <c r="A140" s="33"/>
      <c r="B140" s="5" t="str">
        <v>SYNC+_0266</v>
      </c>
      <c r="C140" s="35" t="str">
        <v>4-1.2 香氛</v>
      </c>
      <c r="D140" s="56" t="str">
        <v>调节香氛浓度TX</v>
      </c>
      <c r="E140" s="2" t="str">
        <v>P1</v>
      </c>
      <c r="F140" s="56" t="str">
        <v>1.车机供电正常;
2.支持配置
</v>
      </c>
      <c r="G140" s="56" t="str">
        <v>1.滑动香氛强度调节条
2.查看0x1E AC_1_FGAIntensityReq</v>
      </c>
      <c r="H140" s="33" t="str">
        <v>2.信号下发正常</v>
      </c>
      <c r="I140" s="33" t="str">
        <v>Pass</v>
      </c>
      <c r="J140" s="33"/>
      <c r="K140" s="33"/>
      <c r="L140" s="33"/>
      <c r="M140" s="33"/>
      <c r="N140" s="33"/>
      <c r="O140" s="33"/>
      <c r="P140" s="130"/>
      <c r="Q140" s="71"/>
      <c r="R140" s="60"/>
    </row>
    <row customHeight="true" ht="48" r="141">
      <c r="A141" s="33"/>
      <c r="B141" s="5" t="str">
        <v>SYNC+_0266</v>
      </c>
      <c r="C141" s="35" t="str">
        <v>4-1.2 香氛</v>
      </c>
      <c r="D141" s="56" t="str">
        <v>过期香氛提示</v>
      </c>
      <c r="E141" s="2" t="str">
        <v>P1</v>
      </c>
      <c r="F141" s="56" t="str">
        <v>1.车机供电正常;
2.支持配置
</v>
      </c>
      <c r="G141" s="56" t="str">
        <v>点击已过期的香氛</v>
      </c>
      <c r="H141" s="33" t="str">
        <v>出现弹窗“为了保证你的健康与最佳体验，请避免使用过期及未获林肯中国认证的香氛产品”</v>
      </c>
      <c r="I141" s="33" t="str">
        <v>Pass</v>
      </c>
      <c r="J141" s="33"/>
      <c r="K141" s="33"/>
      <c r="L141" s="33"/>
      <c r="M141" s="33"/>
      <c r="N141" s="33"/>
      <c r="O141" s="33"/>
      <c r="P141" s="130"/>
      <c r="Q141" s="71"/>
      <c r="R141" s="60"/>
    </row>
    <row customHeight="true" ht="48" r="142">
      <c r="A142" s="33"/>
      <c r="B142" s="5" t="str">
        <v>SYNC+_0266</v>
      </c>
      <c r="C142" s="35" t="str">
        <v>4-1.2 香氛</v>
      </c>
      <c r="D142" s="56" t="str">
        <v>高温香氛异常提示</v>
      </c>
      <c r="E142" s="2" t="str">
        <v>P1</v>
      </c>
      <c r="F142" s="56" t="str">
        <v>1.车机供电正常;
2.支持配置DE04 Digital scent=0x1: Enable
3.车内温度超过可使用香氛系统温度上限</v>
      </c>
      <c r="G142" s="56" t="str">
        <v>1.模拟发送温度超过xx信号，查看提示toast
0x22 FGA_3_FRAGTempSts (01过高，02过低)
2.检查是否有语音提示</v>
      </c>
      <c r="H142" s="33" t="str">
        <v>1.显示Toast“当前车内温度过高，香氛系统暂不可用”3S后消失
2.语音同时播报</v>
      </c>
      <c r="I142" s="33" t="str">
        <v>Pass</v>
      </c>
      <c r="J142" s="33"/>
      <c r="K142" s="33"/>
      <c r="L142" s="33"/>
      <c r="M142" s="33"/>
      <c r="N142" s="33"/>
      <c r="O142" s="33"/>
      <c r="P142" s="130"/>
      <c r="Q142" s="71"/>
      <c r="R142" s="60"/>
    </row>
    <row customHeight="true" ht="48" r="143">
      <c r="A143" s="33"/>
      <c r="B143" s="5" t="str">
        <v>SYNC+_0266</v>
      </c>
      <c r="C143" s="35" t="str">
        <v>4-1.2 香氛</v>
      </c>
      <c r="D143" s="56" t="str">
        <v>低温香氛异常提示</v>
      </c>
      <c r="E143" s="2" t="str">
        <v>P1</v>
      </c>
      <c r="F143" s="56" t="str">
        <v>1.车机供电正常;
2.支持配置DE04 Digital scent=0x1: Enable
3.车内温度低于可使用香氛系统温度下限</v>
      </c>
      <c r="G143" s="56" t="str">
        <v>1.模拟发送温度超过xx信号，查看提示toast
0x22 FGA_3_FRAGTempSts (01过高，02过低)
2.检查是否有语音提示</v>
      </c>
      <c r="H143" s="33" t="str">
        <v>1.显示Toast“当前车内温度过低，香氛系统散香较慢”3S后消失
2.语音同时播报</v>
      </c>
      <c r="I143" s="33" t="str">
        <v>Pass</v>
      </c>
      <c r="J143" s="33"/>
      <c r="K143" s="33"/>
      <c r="L143" s="33"/>
      <c r="M143" s="33"/>
      <c r="N143" s="33"/>
      <c r="O143" s="33"/>
      <c r="P143" s="130"/>
      <c r="Q143" s="71"/>
      <c r="R143" s="60"/>
    </row>
    <row customHeight="true" ht="48" r="144">
      <c r="A144" s="33"/>
      <c r="B144" s="5" t="str">
        <v>SYNC+_0266</v>
      </c>
      <c r="C144" s="35" t="str">
        <v>4-1.2 香氛</v>
      </c>
      <c r="D144" s="56" t="str">
        <v>电机异常香氛异常提示</v>
      </c>
      <c r="E144" s="2" t="str">
        <v>P1</v>
      </c>
      <c r="F144" s="56" t="str">
        <v>1.车机供电正常;
2.支持配置DE04 Digital scent=0x1: Enable</v>
      </c>
      <c r="G144" s="56" t="str">
        <v>1.模拟发送电机异常信号，查看提示toast
0x22 FGA_3_FRAGFanSts (00正常，01为异常)
2.检查是否有语音提示</v>
      </c>
      <c r="H144" s="33" t="str">
        <v>1.显示Toast“当前风扇异常，香氛系统暂不可用”3S后消失
2.语音同时播报</v>
      </c>
      <c r="I144" s="33" t="str">
        <v>Pass</v>
      </c>
      <c r="J144" s="33"/>
      <c r="K144" s="33"/>
      <c r="L144" s="33"/>
      <c r="M144" s="33"/>
      <c r="N144" s="33"/>
      <c r="O144" s="33"/>
      <c r="P144" s="130"/>
      <c r="Q144" s="71"/>
      <c r="R144" s="60"/>
    </row>
    <row customHeight="true" ht="48" r="145">
      <c r="A145" s="33"/>
      <c r="B145" s="5" t="str">
        <v>SYNC+_0266</v>
      </c>
      <c r="C145" s="35" t="str">
        <v>4-1.2 香氛</v>
      </c>
      <c r="D145" s="56" t="str">
        <v>风扇异常香氛异常提示</v>
      </c>
      <c r="E145" s="2" t="str">
        <v>P1</v>
      </c>
      <c r="F145" s="56" t="str">
        <v>1.车机供电正常;
2.支持配置DE04 Digital scent=0x1: Enable</v>
      </c>
      <c r="G145" s="56" t="str">
        <v>1.模拟发送风扇异常xx信号，查看提示toast
0x22 FGA_3_FRAGUnKnownErr
2.检查是否有语音提示</v>
      </c>
      <c r="H145" s="33" t="str">
        <v>1.显示Toast“当前电机异常，香氛系统暂不可用”3S后消失
2.语音同时播报</v>
      </c>
      <c r="I145" s="33" t="str">
        <v>Pass</v>
      </c>
      <c r="J145" s="33"/>
      <c r="K145" s="33"/>
      <c r="L145" s="33"/>
      <c r="M145" s="33"/>
      <c r="N145" s="33"/>
      <c r="O145" s="33"/>
      <c r="P145" s="130"/>
      <c r="Q145" s="71"/>
      <c r="R145" s="60"/>
    </row>
    <row customHeight="true" ht="48" r="146">
      <c r="A146" s="33"/>
      <c r="B146" s="5" t="str">
        <v>SYNC+_0266</v>
      </c>
      <c r="C146" s="35" t="str">
        <v>4-1.2 香氛</v>
      </c>
      <c r="D146" s="56" t="str">
        <v>电源异常香氛异常提示</v>
      </c>
      <c r="E146" s="2" t="str">
        <v>P1</v>
      </c>
      <c r="F146" s="56" t="str">
        <v>1.车机供电正常;
2.支持配置DE04 Digital scent=0x1: Enable</v>
      </c>
      <c r="G146" s="56" t="str">
        <v>1.模拟发送风扇异常xx信号，查看提示toast
0x22 FGA_3_FRAGPowerSupplySts
2.检查是否有语音提示</v>
      </c>
      <c r="H146" s="33" t="str">
        <v>1.显示Toast“当前电源欠压/过压，香氛系统暂不可用”3S后消失
2.语音同时播报</v>
      </c>
      <c r="I146" s="33" t="str">
        <v>Pass</v>
      </c>
      <c r="J146" s="33"/>
      <c r="K146" s="33"/>
      <c r="L146" s="33"/>
      <c r="M146" s="33"/>
      <c r="N146" s="33"/>
      <c r="O146" s="33"/>
      <c r="P146" s="130"/>
      <c r="Q146" s="71"/>
      <c r="R146" s="60"/>
    </row>
    <row customHeight="true" ht="48" r="147">
      <c r="A147" s="33"/>
      <c r="B147" s="5" t="str">
        <v>SYNC+_0266</v>
      </c>
      <c r="C147" s="35" t="str">
        <v>4-1.2 香氛</v>
      </c>
      <c r="D147" s="56" t="str">
        <v>未知/未安装香弹异常提示</v>
      </c>
      <c r="E147" s="2" t="str">
        <v>P1</v>
      </c>
      <c r="F147" s="56" t="str">
        <v>1.车机供电正常;
2.支持配置DE04 Digital scent=0x1: Enable
3.安装未知香弹</v>
      </c>
      <c r="G147" s="56" t="str">
        <v>1.模拟发送未知香弹xx信号，查看提示toast
2.检查是否有语音提示
3.点击确定按钮</v>
      </c>
      <c r="H147" s="33" t="str">
        <v>1.x号口当前未监测到香氛罐，3S后消失
2.语音同时播报
3.香氛页面不显示香氛余量百分比</v>
      </c>
      <c r="I147" s="33" t="str">
        <v>Pass</v>
      </c>
      <c r="J147" s="33"/>
      <c r="K147" s="33"/>
      <c r="L147" s="33"/>
      <c r="M147" s="33"/>
      <c r="N147" s="33"/>
      <c r="O147" s="33"/>
      <c r="P147" s="130"/>
      <c r="Q147" s="71"/>
      <c r="R147" s="60"/>
    </row>
    <row customHeight="true" ht="48" r="148">
      <c r="A148" s="33"/>
      <c r="B148" s="5" t="str">
        <v>SYNC+_0266</v>
      </c>
      <c r="C148" s="35" t="str">
        <v>4-1.2 香氛</v>
      </c>
      <c r="D148" s="56" t="str">
        <v>查看异常信息弹窗消失时间</v>
      </c>
      <c r="E148" s="2" t="str">
        <v>P1</v>
      </c>
      <c r="F148" s="56" t="str">
        <v>1.车机供电正常;
2.支持配置DE04 Digital scent=0x1: Enable</v>
      </c>
      <c r="G148" s="56" t="str">
        <v>1.查看【电机异常/风扇异常/温度过高/温度过低】信息弹窗显示时间</v>
      </c>
      <c r="H148" s="33" t="str">
        <v>1.弹窗3秒后消失</v>
      </c>
      <c r="I148" s="33" t="str">
        <v>Pass</v>
      </c>
      <c r="J148" s="33"/>
      <c r="K148" s="33"/>
      <c r="L148" s="33"/>
      <c r="M148" s="33"/>
      <c r="N148" s="33"/>
      <c r="O148" s="33"/>
      <c r="P148" s="130"/>
      <c r="Q148" s="71"/>
      <c r="R148" s="60"/>
    </row>
    <row customHeight="true" ht="48" r="149">
      <c r="A149" s="33"/>
      <c r="B149" s="5" t="str">
        <v>SYNC+_0266</v>
      </c>
      <c r="C149" s="35" t="str">
        <v>4-1.2 香氛</v>
      </c>
      <c r="D149" s="56" t="str">
        <v>香氛异常香氛开关自动关闭</v>
      </c>
      <c r="E149" s="2" t="str">
        <v>P1</v>
      </c>
      <c r="F149" s="56" t="str">
        <v>1.车机供电正常;
2.支持配置DE04 Digital scent=0x1: Enable</v>
      </c>
      <c r="G149" s="56" t="str">
        <v>1.电机异常/风扇异常/温度过高香氛异常时开关自动关闭</v>
      </c>
      <c r="H149" s="56" t="str">
        <v>1.电机异常/风扇异常/温度过高香氛异常时开关自动关闭</v>
      </c>
      <c r="I149" s="33" t="str">
        <v>Pass</v>
      </c>
      <c r="J149" s="33"/>
      <c r="K149" s="33"/>
      <c r="L149" s="33"/>
      <c r="M149" s="33"/>
      <c r="N149" s="33"/>
      <c r="O149" s="33"/>
      <c r="P149" s="130"/>
      <c r="Q149" s="71"/>
      <c r="R149" s="60"/>
    </row>
    <row customHeight="true" ht="48" r="150">
      <c r="A150" s="33"/>
      <c r="B150" s="5" t="str">
        <v>SYNC+_0266</v>
      </c>
      <c r="C150" s="35" t="str">
        <v>4-1.2 香氛</v>
      </c>
      <c r="D150" s="56" t="str">
        <v>查看未授权香弹的提示信息</v>
      </c>
      <c r="E150" s="2" t="str">
        <v>P1</v>
      </c>
      <c r="F150" s="56" t="str">
        <v>1.车机供电正常;
2.支持配置DE04 Digital scent=0x1: Enable</v>
      </c>
      <c r="G150" s="56" t="str">
        <v>1.模拟发送不是林肯认证的香氛的xx信号，查看提示信息
2.点击确认按钮</v>
      </c>
      <c r="H150" s="33" t="str">
        <v>1.提示弹窗“X号香氛罐为非林肯认证的产品，林肯公司无法保证其安全性，为了您的身体健康与使用体验，推荐您使用原厂香氛罐”及确认按钮
2.弹窗消失</v>
      </c>
      <c r="I150" s="33" t="str">
        <v>Pass</v>
      </c>
      <c r="J150" s="33"/>
      <c r="K150" s="33"/>
      <c r="L150" s="33"/>
      <c r="M150" s="33"/>
      <c r="N150" s="33"/>
      <c r="O150" s="33"/>
      <c r="P150" s="130"/>
      <c r="Q150" s="71"/>
      <c r="R150" s="60"/>
    </row>
    <row customHeight="true" ht="48" r="151">
      <c r="A151" s="33"/>
      <c r="B151" s="5" t="str">
        <v>SYNC+_0266</v>
      </c>
      <c r="C151" s="35" t="str">
        <v>4-1.2 香氛</v>
      </c>
      <c r="D151" s="56" t="str">
        <v>香氛已过期信息提示</v>
      </c>
      <c r="E151" s="2" t="str">
        <v>P1</v>
      </c>
      <c r="F151" s="56" t="str">
        <v>1.车机供电正常;
2.支持配置DE04 Digital scent=0x1: Enable
3.使用香氛已过期</v>
      </c>
      <c r="G151" s="56" t="str">
        <v>1.香氛已过期进入香氛设置页面
2.查看页面
3.点击"确认"按钮</v>
      </c>
      <c r="H151" s="33" t="str">
        <v>2.显示过期香氛提示弹窗“为了保证您的健康与最佳体验，请避免使用过期及未获取林肯中国认证的香氛产品”及确认按钮
3.弹窗消失</v>
      </c>
      <c r="I151" s="33" t="str">
        <v>Pass</v>
      </c>
      <c r="J151" s="33"/>
      <c r="K151" s="33"/>
      <c r="L151" s="33"/>
      <c r="M151" s="33"/>
      <c r="N151" s="33"/>
      <c r="O151" s="33"/>
      <c r="P151" s="130"/>
      <c r="Q151" s="71"/>
      <c r="R151" s="60"/>
    </row>
    <row customHeight="true" ht="48" r="152">
      <c r="A152" s="33"/>
      <c r="B152" s="5" t="str">
        <v>SYNC+_0266</v>
      </c>
      <c r="C152" s="35" t="str">
        <v>氛围灯(仅718和U611)</v>
      </c>
      <c r="D152" s="56" t="str">
        <v>氛围灯-配置</v>
      </c>
      <c r="E152" s="2" t="str">
        <v>P0</v>
      </c>
      <c r="F152" s="33" t="s">
        <v>28</v>
      </c>
      <c r="G152" s="56" t="s">
        <v>78</v>
      </c>
      <c r="H152" s="33" t="s">
        <v>79</v>
      </c>
      <c r="I152" s="33" t="str">
        <v>Pass</v>
      </c>
      <c r="J152" s="33"/>
      <c r="K152" s="33"/>
      <c r="L152" s="33"/>
      <c r="M152" s="33"/>
      <c r="N152" s="33"/>
      <c r="O152" s="33"/>
      <c r="P152" s="130"/>
      <c r="Q152" s="71"/>
      <c r="R152" s="60"/>
    </row>
    <row customHeight="true" ht="48" r="153">
      <c r="A153" s="33"/>
      <c r="B153" s="5" t="str">
        <v>SYNC+_0266</v>
      </c>
      <c r="C153" s="35" t="str">
        <v>氛围灯(仅718和U611)</v>
      </c>
      <c r="D153" s="56" t="str">
        <v>氛围灯</v>
      </c>
      <c r="E153" s="2" t="str">
        <v>P1</v>
      </c>
      <c r="F153" s="33" t="str">
        <v>1.进入快捷控制-车内
2.打开氛围灯页面</v>
      </c>
      <c r="G153" s="56" t="str">
        <v>1.点击...</v>
      </c>
      <c r="H153" s="33" t="str">
        <v>1.跳转到快捷控制-氛围灯页面，状态与车模一致</v>
      </c>
      <c r="I153" s="33" t="str">
        <v>Pass</v>
      </c>
      <c r="J153" s="33"/>
      <c r="K153" s="33"/>
      <c r="L153" s="33"/>
      <c r="M153" s="33"/>
      <c r="N153" s="33"/>
      <c r="O153" s="33"/>
      <c r="P153" s="130"/>
      <c r="Q153" s="71"/>
      <c r="R153" s="60"/>
    </row>
    <row customHeight="true" ht="48" r="154">
      <c r="A154" s="33"/>
      <c r="B154" s="5" t="str">
        <v>SYNC+_0266</v>
      </c>
      <c r="C154" s="35" t="str">
        <v>氛围灯(仅718和U611)</v>
      </c>
      <c r="D154" s="56" t="str">
        <v>氛围灯配置varient 1和varient 2</v>
      </c>
      <c r="E154" s="2" t="str">
        <v>P1</v>
      </c>
      <c r="F154" s="33" t="s">
        <v>28</v>
      </c>
      <c r="G154" s="56" t="s">
        <v>81</v>
      </c>
      <c r="H154" s="33" t="s">
        <v>82</v>
      </c>
      <c r="I154" s="33" t="str">
        <v>Pass</v>
      </c>
      <c r="J154" s="33"/>
      <c r="K154" s="33"/>
      <c r="L154" s="33"/>
      <c r="M154" s="33"/>
      <c r="N154" s="33"/>
      <c r="O154" s="33"/>
      <c r="P154" s="130"/>
      <c r="Q154" s="71"/>
      <c r="R154" s="60"/>
    </row>
    <row customHeight="true" ht="48" r="155">
      <c r="A155" s="33"/>
      <c r="B155" s="5" t="str">
        <v>SYNC+_0266</v>
      </c>
      <c r="C155" s="35" t="str">
        <v>氛围灯(仅718和U611)</v>
      </c>
      <c r="D155" s="56" t="str">
        <v>氛围灯-入口</v>
      </c>
      <c r="E155" s="2" t="str">
        <v>P1</v>
      </c>
      <c r="F155" s="33" t="s">
        <v>28</v>
      </c>
      <c r="G155" s="56" t="str">
        <v>1.快捷控制-&gt;点击氛围灯</v>
      </c>
      <c r="H155" s="33" t="str">
        <v>1.显示氛围灯开关、氛围灯颜色、亮度</v>
      </c>
      <c r="I155" s="33" t="str">
        <v>Pass</v>
      </c>
      <c r="J155" s="33"/>
      <c r="K155" s="33"/>
      <c r="L155" s="33"/>
      <c r="M155" s="33"/>
      <c r="N155" s="33"/>
      <c r="O155" s="33"/>
      <c r="P155" s="130"/>
      <c r="Q155" s="71"/>
      <c r="R155" s="60"/>
    </row>
    <row customHeight="true" ht="48" r="156">
      <c r="A156" s="33"/>
      <c r="B156" s="5" t="str">
        <v>SYNC+_0266</v>
      </c>
      <c r="C156" s="35" t="str">
        <v>氛围灯(仅718和U611)</v>
      </c>
      <c r="D156" s="56" t="str">
        <v>氛围灯-开关RX varient 1</v>
      </c>
      <c r="E156" s="2" t="str">
        <v>P1</v>
      </c>
      <c r="F156" s="33" t="s">
        <v>40</v>
      </c>
      <c r="G156" s="56" t="s">
        <v>87</v>
      </c>
      <c r="H156" s="33" t="s">
        <v>88</v>
      </c>
      <c r="I156" s="33" t="str">
        <v>Pass</v>
      </c>
      <c r="J156" s="33"/>
      <c r="K156" s="33"/>
      <c r="L156" s="33"/>
      <c r="M156" s="33"/>
      <c r="N156" s="33"/>
      <c r="O156" s="33"/>
      <c r="P156" s="130"/>
      <c r="Q156" s="71"/>
      <c r="R156" s="60"/>
    </row>
    <row customHeight="true" ht="48" r="157">
      <c r="A157" s="33"/>
      <c r="B157" s="5" t="str">
        <v>SYNC+_0266</v>
      </c>
      <c r="C157" s="35" t="str">
        <v>氛围灯(仅718和U611)</v>
      </c>
      <c r="D157" s="56" t="str">
        <v>氛围灯-开关TX varient 1</v>
      </c>
      <c r="E157" s="2" t="str">
        <v>P1</v>
      </c>
      <c r="F157" s="33" t="s">
        <v>40</v>
      </c>
      <c r="G157" s="56" t="s">
        <v>41</v>
      </c>
      <c r="H157" s="33" t="s">
        <v>39</v>
      </c>
      <c r="I157" s="33" t="str">
        <v>Pass</v>
      </c>
      <c r="J157" s="33"/>
      <c r="K157" s="33"/>
      <c r="L157" s="33"/>
      <c r="M157" s="33"/>
      <c r="N157" s="33"/>
      <c r="O157" s="33"/>
      <c r="P157" s="130"/>
      <c r="Q157" s="71"/>
      <c r="R157" s="60"/>
    </row>
    <row customHeight="true" ht="48" r="158">
      <c r="A158" s="33"/>
      <c r="B158" s="5" t="str">
        <v>SYNC+_0266</v>
      </c>
      <c r="C158" s="35" t="str">
        <v>氛围灯(仅718和U611)</v>
      </c>
      <c r="D158" s="56" t="str">
        <v>氛围灯-开关RX varient 2</v>
      </c>
      <c r="E158" s="2" t="str">
        <v>P1</v>
      </c>
      <c r="F158" s="33" t="s">
        <v>45</v>
      </c>
      <c r="G158" s="56" t="s">
        <v>46</v>
      </c>
      <c r="H158" s="119" t="str">
        <v>1.开关关闭，氛围灯颜色和氛围灯亮度置灰显示
2.开关开启，激活氛围灯颜色和氛围灯亮度</v>
      </c>
      <c r="I158" s="33" t="str">
        <v>Pass</v>
      </c>
      <c r="J158" s="33"/>
      <c r="K158" s="33"/>
      <c r="L158" s="33"/>
      <c r="M158" s="33"/>
      <c r="N158" s="33"/>
      <c r="O158" s="33"/>
      <c r="P158" s="130"/>
      <c r="Q158" s="71"/>
      <c r="R158" s="60"/>
    </row>
    <row customHeight="true" ht="48" r="159">
      <c r="A159" s="33"/>
      <c r="B159" s="5" t="str">
        <v>SYNC+_0266</v>
      </c>
      <c r="C159" s="35" t="str">
        <v>氛围灯(仅718和U611)</v>
      </c>
      <c r="D159" s="56" t="str">
        <v>氛围灯-开关TX varient 2</v>
      </c>
      <c r="E159" s="2" t="str">
        <v>P1</v>
      </c>
      <c r="F159" s="33" t="s">
        <v>45</v>
      </c>
      <c r="G159" s="56" t="s">
        <v>41</v>
      </c>
      <c r="H159" s="33" t="s">
        <v>64</v>
      </c>
      <c r="I159" s="33" t="str">
        <v>Pass</v>
      </c>
      <c r="J159" s="33"/>
      <c r="K159" s="33"/>
      <c r="L159" s="33"/>
      <c r="M159" s="33"/>
      <c r="N159" s="33"/>
      <c r="O159" s="33"/>
      <c r="P159" s="130"/>
      <c r="Q159" s="71"/>
      <c r="R159" s="60"/>
    </row>
    <row customHeight="true" ht="48" r="160">
      <c r="A160" s="33"/>
      <c r="B160" s="5" t="str">
        <v>SYNC+_0266</v>
      </c>
      <c r="C160" s="35" t="str">
        <v>氛围灯(仅718和U611)</v>
      </c>
      <c r="D160" s="56" t="str">
        <v>氛围灯-颜色1-RX</v>
      </c>
      <c r="E160" s="2" t="str">
        <v>P1</v>
      </c>
      <c r="F160" s="33" t="s">
        <v>27</v>
      </c>
      <c r="G160" s="56" t="s">
        <v>61</v>
      </c>
      <c r="H160" s="33" t="str">
        <v>1.氛围灯选中颜色1</v>
      </c>
      <c r="I160" s="33" t="str">
        <v>Pass</v>
      </c>
      <c r="J160" s="33"/>
      <c r="K160" s="33"/>
      <c r="L160" s="33"/>
      <c r="M160" s="33"/>
      <c r="N160" s="33"/>
      <c r="O160" s="33"/>
      <c r="P160" s="130"/>
      <c r="Q160" s="71"/>
      <c r="R160" s="60"/>
    </row>
    <row customHeight="true" ht="48" r="161">
      <c r="A161" s="33"/>
      <c r="B161" s="5" t="str">
        <v>SYNC+_0266</v>
      </c>
      <c r="C161" s="35" t="str">
        <v>氛围灯(仅718和U611)</v>
      </c>
      <c r="D161" s="56" t="str">
        <v>氛围灯-颜色1-TX</v>
      </c>
      <c r="E161" s="2" t="str">
        <v>P1</v>
      </c>
      <c r="F161" s="33" t="s">
        <v>27</v>
      </c>
      <c r="G161" s="56" t="str">
        <v>1.氛围灯选中颜色1</v>
      </c>
      <c r="H161" s="33" t="str">
        <v>1.0x3DA.LightAmbColor_No_Rq=0x01</v>
      </c>
      <c r="I161" s="33" t="str">
        <v>Pass</v>
      </c>
      <c r="J161" s="33"/>
      <c r="K161" s="33"/>
      <c r="L161" s="33"/>
      <c r="M161" s="33"/>
      <c r="N161" s="33"/>
      <c r="O161" s="33"/>
      <c r="P161" s="130"/>
      <c r="Q161" s="71"/>
      <c r="R161" s="60"/>
    </row>
    <row customHeight="true" ht="48" r="162">
      <c r="A162" s="33"/>
      <c r="B162" s="5" t="str">
        <v>SYNC+_0266</v>
      </c>
      <c r="C162" s="35" t="str">
        <v>氛围灯(仅718和U611)</v>
      </c>
      <c r="D162" s="56" t="str">
        <v>氛围灯-颜色2-RX</v>
      </c>
      <c r="E162" s="2" t="str">
        <v>P1</v>
      </c>
      <c r="F162" s="33" t="s">
        <v>27</v>
      </c>
      <c r="G162" s="56" t="s">
        <v>80</v>
      </c>
      <c r="H162" s="33" t="str">
        <v>1.氛围灯选中颜色2</v>
      </c>
      <c r="I162" s="33" t="str">
        <v>Pass</v>
      </c>
      <c r="J162" s="33"/>
      <c r="K162" s="33"/>
      <c r="L162" s="33"/>
      <c r="M162" s="33"/>
      <c r="N162" s="33"/>
      <c r="O162" s="33"/>
      <c r="P162" s="130"/>
      <c r="Q162" s="71"/>
      <c r="R162" s="60"/>
    </row>
    <row customHeight="true" ht="48" r="163">
      <c r="A163" s="33"/>
      <c r="B163" s="5" t="str">
        <v>SYNC+_0266</v>
      </c>
      <c r="C163" s="35" t="str">
        <v>氛围灯(仅718和U611)</v>
      </c>
      <c r="D163" s="56" t="str">
        <v>氛围灯-颜色2-TX</v>
      </c>
      <c r="E163" s="2" t="str">
        <v>P1</v>
      </c>
      <c r="F163" s="33" t="s">
        <v>27</v>
      </c>
      <c r="G163" s="56" t="str">
        <v>1.氛围灯选中颜色2</v>
      </c>
      <c r="H163" s="33" t="str">
        <v>1.0x3DA.LightAmbColor_No_Rq=0x02</v>
      </c>
      <c r="I163" s="33" t="str">
        <v>Pass</v>
      </c>
      <c r="J163" s="33"/>
      <c r="K163" s="33"/>
      <c r="L163" s="33"/>
      <c r="M163" s="33"/>
      <c r="N163" s="33"/>
      <c r="O163" s="33"/>
      <c r="P163" s="130"/>
      <c r="Q163" s="71"/>
      <c r="R163" s="60"/>
    </row>
    <row customHeight="true" ht="48" r="164">
      <c r="A164" s="33"/>
      <c r="B164" s="5" t="str">
        <v>SYNC+_0266</v>
      </c>
      <c r="C164" s="35" t="str">
        <v>氛围灯(仅718和U611)</v>
      </c>
      <c r="D164" s="56" t="str">
        <v>氛围灯-颜色3-RX</v>
      </c>
      <c r="E164" s="2" t="str">
        <v>P1</v>
      </c>
      <c r="F164" s="33" t="s">
        <v>27</v>
      </c>
      <c r="G164" s="56" t="s">
        <v>75</v>
      </c>
      <c r="H164" s="33" t="str">
        <v>1.氛围灯选中颜色3</v>
      </c>
      <c r="I164" s="33" t="str">
        <v>Pass</v>
      </c>
      <c r="J164" s="33"/>
      <c r="K164" s="33"/>
      <c r="L164" s="33"/>
      <c r="M164" s="33"/>
      <c r="N164" s="33"/>
      <c r="O164" s="33"/>
      <c r="P164" s="130"/>
      <c r="Q164" s="71"/>
      <c r="R164" s="60"/>
    </row>
    <row customHeight="true" ht="48" r="165">
      <c r="A165" s="33"/>
      <c r="B165" s="5" t="str">
        <v>SYNC+_0266</v>
      </c>
      <c r="C165" s="35" t="str">
        <v>氛围灯(仅718和U611)</v>
      </c>
      <c r="D165" s="56" t="str">
        <v>氛围灯-颜色3-TX</v>
      </c>
      <c r="E165" s="2" t="str">
        <v>P1</v>
      </c>
      <c r="F165" s="33" t="s">
        <v>27</v>
      </c>
      <c r="G165" s="56" t="str">
        <v>1.氛围灯选中颜色3</v>
      </c>
      <c r="H165" s="33" t="str">
        <v>1.0x3DA.LightAmbColor_No_Rq=0x03</v>
      </c>
      <c r="I165" s="33" t="str">
        <v>Pass</v>
      </c>
      <c r="J165" s="33"/>
      <c r="K165" s="33"/>
      <c r="L165" s="33"/>
      <c r="M165" s="33"/>
      <c r="N165" s="33"/>
      <c r="O165" s="33"/>
      <c r="P165" s="130"/>
      <c r="Q165" s="71"/>
      <c r="R165" s="60"/>
    </row>
    <row customHeight="true" ht="48" r="166">
      <c r="A166" s="33"/>
      <c r="B166" s="5" t="str">
        <v>SYNC+_0266</v>
      </c>
      <c r="C166" s="35" t="str">
        <v>氛围灯(仅718和U611)</v>
      </c>
      <c r="D166" s="56" t="str">
        <v>氛围灯-颜色4-RX</v>
      </c>
      <c r="E166" s="2" t="str">
        <v>P1</v>
      </c>
      <c r="F166" s="33" t="s">
        <v>27</v>
      </c>
      <c r="G166" s="56" t="s">
        <v>43</v>
      </c>
      <c r="H166" s="33" t="str">
        <v>1.氛围灯选中颜色4</v>
      </c>
      <c r="I166" s="33" t="str">
        <v>Pass</v>
      </c>
      <c r="J166" s="33"/>
      <c r="K166" s="33"/>
      <c r="L166" s="33"/>
      <c r="M166" s="33"/>
      <c r="N166" s="33"/>
      <c r="O166" s="33"/>
      <c r="P166" s="130"/>
      <c r="Q166" s="71"/>
      <c r="R166" s="60"/>
    </row>
    <row customHeight="true" ht="48" r="167">
      <c r="A167" s="33"/>
      <c r="B167" s="5" t="str">
        <v>SYNC+_0266</v>
      </c>
      <c r="C167" s="35" t="str">
        <v>氛围灯(仅718和U611)</v>
      </c>
      <c r="D167" s="56" t="str">
        <v>氛围灯-颜色4-TX</v>
      </c>
      <c r="E167" s="2" t="str">
        <v>P1</v>
      </c>
      <c r="F167" s="33" t="s">
        <v>27</v>
      </c>
      <c r="G167" s="56" t="str">
        <v>1.氛围灯选中颜色4</v>
      </c>
      <c r="H167" s="33" t="str">
        <v>1.0x3DA.LightAmbColor_No_Rq=0x04</v>
      </c>
      <c r="I167" s="33" t="str">
        <v>Pass</v>
      </c>
      <c r="J167" s="33"/>
      <c r="K167" s="33"/>
      <c r="L167" s="33"/>
      <c r="M167" s="33"/>
      <c r="N167" s="33"/>
      <c r="O167" s="33"/>
      <c r="P167" s="130"/>
      <c r="Q167" s="71"/>
      <c r="R167" s="60"/>
    </row>
    <row customHeight="true" ht="48" r="168">
      <c r="A168" s="33"/>
      <c r="B168" s="5" t="str">
        <v>SYNC+_0266</v>
      </c>
      <c r="C168" s="35" t="str">
        <v>氛围灯(仅718和U611)</v>
      </c>
      <c r="D168" s="56" t="str">
        <v>氛围灯-颜色5-RX</v>
      </c>
      <c r="E168" s="2" t="str">
        <v>P1</v>
      </c>
      <c r="F168" s="33" t="s">
        <v>27</v>
      </c>
      <c r="G168" s="56" t="s">
        <v>91</v>
      </c>
      <c r="H168" s="33" t="str">
        <v>1.氛围灯选中颜色5</v>
      </c>
      <c r="I168" s="33" t="str">
        <v>Pass</v>
      </c>
      <c r="J168" s="33"/>
      <c r="K168" s="33"/>
      <c r="L168" s="33"/>
      <c r="M168" s="33"/>
      <c r="N168" s="33"/>
      <c r="O168" s="33"/>
      <c r="P168" s="130"/>
      <c r="Q168" s="71"/>
      <c r="R168" s="60"/>
    </row>
    <row customHeight="true" ht="48" r="169">
      <c r="A169" s="33"/>
      <c r="B169" s="5" t="str">
        <v>SYNC+_0266</v>
      </c>
      <c r="C169" s="35" t="str">
        <v>氛围灯(仅718和U611)</v>
      </c>
      <c r="D169" s="56" t="str">
        <v>氛围灯-颜色5-TX</v>
      </c>
      <c r="E169" s="2" t="str">
        <v>P1</v>
      </c>
      <c r="F169" s="33" t="s">
        <v>27</v>
      </c>
      <c r="G169" s="56" t="str">
        <v>1.氛围灯选中颜色5</v>
      </c>
      <c r="H169" s="33" t="str">
        <v>1.0x3DA.LightAmbColor_No_Rq=0x05</v>
      </c>
      <c r="I169" s="33" t="str">
        <v>Pass</v>
      </c>
      <c r="J169" s="33"/>
      <c r="K169" s="33"/>
      <c r="L169" s="33"/>
      <c r="M169" s="33"/>
      <c r="N169" s="33"/>
      <c r="O169" s="33"/>
      <c r="P169" s="130"/>
      <c r="Q169" s="71"/>
      <c r="R169" s="60"/>
    </row>
    <row customHeight="true" ht="48" r="170">
      <c r="A170" s="33"/>
      <c r="B170" s="5" t="str">
        <v>SYNC+_0266</v>
      </c>
      <c r="C170" s="35" t="str">
        <v>氛围灯(仅718和U611)</v>
      </c>
      <c r="D170" s="56" t="str">
        <v>氛围灯-颜色6-RX</v>
      </c>
      <c r="E170" s="2" t="str">
        <v>P1</v>
      </c>
      <c r="F170" s="33" t="s">
        <v>27</v>
      </c>
      <c r="G170" s="56" t="s">
        <v>84</v>
      </c>
      <c r="H170" s="33" t="str">
        <v>1.氛围灯选中颜色6</v>
      </c>
      <c r="I170" s="33" t="str">
        <v>Pass</v>
      </c>
      <c r="J170" s="33"/>
      <c r="K170" s="33"/>
      <c r="L170" s="33"/>
      <c r="M170" s="33"/>
      <c r="N170" s="33"/>
      <c r="O170" s="33"/>
      <c r="P170" s="130"/>
      <c r="Q170" s="71"/>
      <c r="R170" s="60"/>
    </row>
    <row customHeight="true" ht="48" r="171">
      <c r="A171" s="33"/>
      <c r="B171" s="5" t="str">
        <v>SYNC+_0266</v>
      </c>
      <c r="C171" s="35" t="str">
        <v>氛围灯(仅718和U611)</v>
      </c>
      <c r="D171" s="56" t="str">
        <v>氛围灯-颜色6-TX</v>
      </c>
      <c r="E171" s="2" t="str">
        <v>P1</v>
      </c>
      <c r="F171" s="33" t="s">
        <v>27</v>
      </c>
      <c r="G171" s="56" t="str">
        <v>1.氛围灯选中颜色6</v>
      </c>
      <c r="H171" s="33" t="str">
        <v>1.0x3DA.LightAmbColor_No_Rq=0x06</v>
      </c>
      <c r="I171" s="33" t="str">
        <v>Pass</v>
      </c>
      <c r="J171" s="33"/>
      <c r="K171" s="33"/>
      <c r="L171" s="33"/>
      <c r="M171" s="33"/>
      <c r="N171" s="33"/>
      <c r="O171" s="33"/>
      <c r="P171" s="130"/>
      <c r="Q171" s="71"/>
      <c r="R171" s="60"/>
    </row>
    <row customHeight="true" ht="48" r="172">
      <c r="A172" s="33"/>
      <c r="B172" s="5" t="str">
        <v>SYNC+_0266</v>
      </c>
      <c r="C172" s="35" t="str">
        <v>氛围灯(仅718和U611)</v>
      </c>
      <c r="D172" s="56" t="str">
        <v>氛围灯-颜色7-RX</v>
      </c>
      <c r="E172" s="2" t="str">
        <v>P1</v>
      </c>
      <c r="F172" s="33" t="s">
        <v>27</v>
      </c>
      <c r="G172" s="56" t="s">
        <v>58</v>
      </c>
      <c r="H172" s="33" t="str">
        <v>1.氛围灯选中颜色7</v>
      </c>
      <c r="I172" s="33" t="str">
        <v>Pass</v>
      </c>
      <c r="J172" s="33"/>
      <c r="K172" s="33"/>
      <c r="L172" s="33"/>
      <c r="M172" s="33"/>
      <c r="N172" s="33"/>
      <c r="O172" s="33"/>
      <c r="P172" s="130"/>
      <c r="Q172" s="71"/>
      <c r="R172" s="60"/>
    </row>
    <row customHeight="true" ht="48" r="173">
      <c r="A173" s="33"/>
      <c r="B173" s="5" t="str">
        <v>SYNC+_0266</v>
      </c>
      <c r="C173" s="35" t="str">
        <v>氛围灯(仅718和U611)</v>
      </c>
      <c r="D173" s="56" t="str">
        <v>氛围灯-颜色7-TX</v>
      </c>
      <c r="E173" s="2" t="str">
        <v>P1</v>
      </c>
      <c r="F173" s="33" t="s">
        <v>27</v>
      </c>
      <c r="G173" s="56" t="str">
        <v>1.氛围灯选中颜色7</v>
      </c>
      <c r="H173" s="33" t="str">
        <v>1.0x3DA.LightAmbColor_No_Rq=0x07</v>
      </c>
      <c r="I173" s="33" t="str">
        <v>Pass</v>
      </c>
      <c r="J173" s="33"/>
      <c r="K173" s="33"/>
      <c r="L173" s="33"/>
      <c r="M173" s="33"/>
      <c r="N173" s="33"/>
      <c r="O173" s="33"/>
      <c r="P173" s="130"/>
      <c r="Q173" s="71"/>
      <c r="R173" s="60"/>
    </row>
    <row customHeight="true" ht="48" r="174">
      <c r="A174" s="33"/>
      <c r="B174" s="5" t="str">
        <v>SYNC+_0266</v>
      </c>
      <c r="C174" s="35" t="str">
        <v>氛围灯(仅718和U611)</v>
      </c>
      <c r="D174" s="56" t="str">
        <v>氛围灯-亮度-滑动</v>
      </c>
      <c r="E174" s="2" t="str">
        <v>P1</v>
      </c>
      <c r="F174" s="33" t="s">
        <v>76</v>
      </c>
      <c r="G174" s="56" t="str">
        <v>1.滑动调节亮度</v>
      </c>
      <c r="H174" s="33" t="str">
        <v>1.亮度条会随之变化</v>
      </c>
      <c r="I174" s="33" t="str">
        <v>Pass</v>
      </c>
      <c r="J174" s="33"/>
      <c r="K174" s="33"/>
      <c r="L174" s="33"/>
      <c r="M174" s="33"/>
      <c r="N174" s="33"/>
      <c r="O174" s="33"/>
      <c r="P174" s="130"/>
      <c r="Q174" s="71"/>
      <c r="R174" s="60"/>
    </row>
    <row customHeight="true" ht="48" r="175">
      <c r="A175" s="33"/>
      <c r="B175" s="5" t="str">
        <v>SYNC+_0266</v>
      </c>
      <c r="C175" s="35" t="str">
        <v>氛围灯(仅611）</v>
      </c>
      <c r="D175" s="56" t="str">
        <v>氛围灯-亮度-图标</v>
      </c>
      <c r="E175" s="2" t="str">
        <v>P1</v>
      </c>
      <c r="F175" s="33" t="str">
        <v>1.车机供电正常
2.信号正常</v>
      </c>
      <c r="G175" s="56" t="str">
        <v>1.点击氛围灯亮度进度条左边亮度图标</v>
      </c>
      <c r="H175" s="33" t="str">
        <v>1.亮度变化按每点击一次-10级亮度变化</v>
      </c>
      <c r="I175" s="33" t="str">
        <v>Pass</v>
      </c>
      <c r="J175" s="33"/>
      <c r="K175" s="33"/>
      <c r="L175" s="33"/>
      <c r="M175" s="33"/>
      <c r="N175" s="33"/>
      <c r="O175" s="33"/>
      <c r="P175" s="130"/>
      <c r="Q175" s="71"/>
      <c r="R175" s="60"/>
    </row>
    <row customHeight="true" ht="48" r="176">
      <c r="A176" s="33"/>
      <c r="B176" s="5" t="str">
        <v>SYNC+_0266</v>
      </c>
      <c r="C176" s="35" t="str">
        <v>氛围灯(仅611）</v>
      </c>
      <c r="D176" s="56" t="str">
        <v>氛围灯-亮度-图标</v>
      </c>
      <c r="E176" s="2" t="str">
        <v>P2</v>
      </c>
      <c r="F176" s="33" t="str">
        <v>1.车机供电正常
2.信号正常</v>
      </c>
      <c r="G176" s="56" t="str">
        <v>1.点击氛围灯亮度进度条右边亮度图标</v>
      </c>
      <c r="H176" s="33" t="str">
        <v>1.亮度变化按每点击一次+10级亮度变化</v>
      </c>
      <c r="I176" s="33" t="str">
        <v>Pass</v>
      </c>
      <c r="J176" s="33"/>
      <c r="K176" s="33"/>
      <c r="L176" s="33"/>
      <c r="M176" s="33"/>
      <c r="N176" s="33"/>
      <c r="O176" s="33"/>
      <c r="P176" s="130"/>
      <c r="Q176" s="71"/>
      <c r="R176" s="60"/>
    </row>
    <row customHeight="true" ht="48" r="177">
      <c r="A177" s="33"/>
      <c r="B177" s="5" t="str">
        <v>SYNC+_0266</v>
      </c>
      <c r="C177" s="35" t="str">
        <v>氛围灯(仅611）</v>
      </c>
      <c r="D177" s="56" t="str">
        <v>氛围灯-亮度</v>
      </c>
      <c r="E177" s="2" t="str">
        <v>P1</v>
      </c>
      <c r="F177" s="33" t="str">
        <v>1.车机供电正常
2.信号正常</v>
      </c>
      <c r="G177" s="56" t="str">
        <v>1.点击亮度图标，亮度达到最高或最低级别时，再次点击</v>
      </c>
      <c r="H177" s="33" t="str">
        <v>1.无亮度变化</v>
      </c>
      <c r="I177" s="33" t="str">
        <v>Pass</v>
      </c>
      <c r="J177" s="33"/>
      <c r="K177" s="33"/>
      <c r="L177" s="33"/>
      <c r="M177" s="33"/>
      <c r="N177" s="33"/>
      <c r="O177" s="33"/>
      <c r="P177" s="130"/>
      <c r="Q177" s="71"/>
      <c r="R177" s="60"/>
    </row>
    <row customHeight="true" ht="48" r="178">
      <c r="A178" s="33"/>
      <c r="B178" s="5" t="str">
        <v>SYNC+_0266</v>
      </c>
      <c r="C178" s="35" t="str">
        <v>氛围灯(仅611）</v>
      </c>
      <c r="D178" s="56" t="str">
        <v>氛围灯-亮度-20%-RX</v>
      </c>
      <c r="E178" s="2" t="str">
        <v>P1</v>
      </c>
      <c r="F178" s="33" t="str">
        <v>1.车机供电正常
2.信号正常
3.配置DE01 Ambient Light： 0x3
</v>
      </c>
      <c r="G178" s="56" t="str">
        <v>1.发送信号：
0x3E3.LightAmbIntsty_No_Actl=0x14</v>
      </c>
      <c r="H178" s="33" t="str">
        <v>1.亮度调节20%</v>
      </c>
      <c r="I178" s="33" t="str">
        <v>Pass</v>
      </c>
      <c r="J178" s="33"/>
      <c r="K178" s="33"/>
      <c r="L178" s="33"/>
      <c r="M178" s="33"/>
      <c r="N178" s="33"/>
      <c r="O178" s="33"/>
      <c r="P178" s="130"/>
      <c r="Q178" s="71"/>
      <c r="R178" s="60"/>
    </row>
    <row customHeight="true" ht="48" r="179">
      <c r="A179" s="33"/>
      <c r="B179" s="5" t="str">
        <v>SYNC+_0266</v>
      </c>
      <c r="C179" s="35" t="str">
        <v>氛围灯(仅611）</v>
      </c>
      <c r="D179" s="56" t="str">
        <v>氛围灯-亮度-20%-TX varient 2</v>
      </c>
      <c r="E179" s="2" t="str">
        <v>P1</v>
      </c>
      <c r="F179" s="33" t="str">
        <v>1.车机供电正常
2.信号正常
3.配置DE01 Ambient Light：0x3</v>
      </c>
      <c r="G179" s="56" t="str">
        <v>1.亮度调节20%</v>
      </c>
      <c r="H179" s="33" t="str">
        <v>1.0x3DA.LightAmbIntsty_No_Rq=0x15</v>
      </c>
      <c r="I179" s="33" t="str">
        <v>Pass</v>
      </c>
      <c r="J179" s="33"/>
      <c r="K179" s="33"/>
      <c r="L179" s="33"/>
      <c r="M179" s="33"/>
      <c r="N179" s="33"/>
      <c r="O179" s="33"/>
      <c r="P179" s="130"/>
      <c r="Q179" s="71"/>
      <c r="R179" s="60"/>
    </row>
    <row customHeight="true" ht="48" r="180">
      <c r="A180" s="33"/>
      <c r="B180" s="5" t="str">
        <v>SYNC+_0266</v>
      </c>
      <c r="C180" s="35" t="str">
        <v>氛围灯(仅611）</v>
      </c>
      <c r="D180" s="56" t="str">
        <v>氛围灯-亮度-40%-RX</v>
      </c>
      <c r="E180" s="2" t="str">
        <v>P1</v>
      </c>
      <c r="F180" s="33" t="str">
        <v>1.车机供电正常
2.信号正常
3.配置DE01 Ambient Light：0x3
</v>
      </c>
      <c r="G180" s="56" t="str">
        <v>1.发送信号：
0x3E3.LightAmbIntsty_No_Actl=0x19</v>
      </c>
      <c r="H180" s="33" t="str">
        <v>1.亮度调节40%</v>
      </c>
      <c r="I180" s="33" t="str">
        <v>Pass</v>
      </c>
      <c r="J180" s="33"/>
      <c r="K180" s="33"/>
      <c r="L180" s="33"/>
      <c r="M180" s="33"/>
      <c r="N180" s="33"/>
      <c r="O180" s="33"/>
      <c r="P180" s="130"/>
      <c r="Q180" s="71"/>
      <c r="R180" s="60"/>
    </row>
    <row customHeight="true" ht="48" r="181">
      <c r="A181" s="33"/>
      <c r="B181" s="5" t="str">
        <v>SYNC+_0266</v>
      </c>
      <c r="C181" s="35" t="str">
        <v>氛围灯(仅611）</v>
      </c>
      <c r="D181" s="56" t="str">
        <v>氛围灯-亮度-40%-TX varient 2</v>
      </c>
      <c r="E181" s="2" t="str">
        <v>P1</v>
      </c>
      <c r="F181" s="33" t="str">
        <v>1.车机供电正常
2.信号正常
3.配置DE01 Ambient Light：0x3</v>
      </c>
      <c r="G181" s="56" t="str">
        <v>1.亮度调节40%</v>
      </c>
      <c r="H181" s="33" t="str">
        <v>1.0x3DA.LightAmbIntsty_No_Rq=0x1F</v>
      </c>
      <c r="I181" s="33" t="str">
        <v>Pass</v>
      </c>
      <c r="J181" s="33"/>
      <c r="K181" s="33"/>
      <c r="L181" s="33"/>
      <c r="M181" s="33"/>
      <c r="N181" s="33"/>
      <c r="O181" s="33"/>
      <c r="P181" s="130"/>
      <c r="Q181" s="71"/>
      <c r="R181" s="60"/>
    </row>
    <row customHeight="true" ht="48" r="182">
      <c r="A182" s="33"/>
      <c r="B182" s="5" t="str">
        <v>SYNC+_0266</v>
      </c>
      <c r="C182" s="35" t="str">
        <v>氛围灯(仅611）</v>
      </c>
      <c r="D182" s="56" t="str">
        <v>氛围灯-亮度-50%-RX</v>
      </c>
      <c r="E182" s="2" t="str">
        <v>P1</v>
      </c>
      <c r="F182" s="33" t="str">
        <v>1.车机供电正常
2.信号正常
3.配置DE01 Ambient Light：0x3
</v>
      </c>
      <c r="G182" s="56" t="str">
        <v>1.发送信号：
0x3E3.LightAmbIntsty_No_Actl=0x28</v>
      </c>
      <c r="H182" s="33" t="str">
        <v>1.亮度调节50%</v>
      </c>
      <c r="I182" s="33" t="str">
        <v>Pass</v>
      </c>
      <c r="J182" s="33"/>
      <c r="K182" s="33"/>
      <c r="L182" s="33"/>
      <c r="M182" s="33"/>
      <c r="N182" s="33"/>
      <c r="O182" s="33"/>
      <c r="P182" s="130"/>
      <c r="Q182" s="71"/>
      <c r="R182" s="60"/>
    </row>
    <row customHeight="true" ht="48" r="183">
      <c r="A183" s="33"/>
      <c r="B183" s="5" t="str">
        <v>SYNC+_0266</v>
      </c>
      <c r="C183" s="35" t="str">
        <v>氛围灯(仅611）</v>
      </c>
      <c r="D183" s="56" t="str">
        <v>氛围灯-亮度-50%-TX varient 2</v>
      </c>
      <c r="E183" s="2" t="str">
        <v>P2</v>
      </c>
      <c r="F183" s="33" t="str">
        <v>1.车机供电正常
2.信号正常
3.配置DE01 Ambient Light：0x3</v>
      </c>
      <c r="G183" s="56" t="str">
        <v>1.亮度调节50%</v>
      </c>
      <c r="H183" s="33" t="str">
        <v>1.0x3DA.LightAmbIntsty_No_Rq=0x29</v>
      </c>
      <c r="I183" s="33" t="str">
        <v>Pass</v>
      </c>
      <c r="J183" s="33"/>
      <c r="K183" s="33"/>
      <c r="L183" s="33"/>
      <c r="M183" s="33"/>
      <c r="N183" s="33"/>
      <c r="O183" s="33"/>
      <c r="P183" s="130"/>
      <c r="Q183" s="71"/>
      <c r="R183" s="60"/>
    </row>
    <row customHeight="true" ht="48" r="184">
      <c r="A184" s="33"/>
      <c r="B184" s="5" t="str">
        <v>SYNC+_0266</v>
      </c>
      <c r="C184" s="35" t="str">
        <v>氛围灯(仅611）</v>
      </c>
      <c r="D184" s="56" t="str">
        <v>氛围灯-亮度-60%-RX</v>
      </c>
      <c r="E184" s="2" t="str">
        <v>P1</v>
      </c>
      <c r="F184" s="33" t="str">
        <v>1.车机供电正常
2.信号正常
3.配置DE01 Ambient Light：0x3
</v>
      </c>
      <c r="G184" s="56" t="str">
        <v>1.发送信号：
0x3E3.LightAmbIntsty_No_Actl=0x32</v>
      </c>
      <c r="H184" s="33" t="str">
        <v>1.亮度调节60%</v>
      </c>
      <c r="I184" s="33" t="str">
        <v>Pass</v>
      </c>
      <c r="J184" s="33"/>
      <c r="K184" s="33"/>
      <c r="L184" s="33"/>
      <c r="M184" s="33"/>
      <c r="N184" s="33"/>
      <c r="O184" s="33"/>
      <c r="P184" s="130"/>
      <c r="Q184" s="71"/>
      <c r="R184" s="60"/>
    </row>
    <row customHeight="true" ht="48" r="185">
      <c r="A185" s="33"/>
      <c r="B185" s="5" t="str">
        <v>SYNC+_0266</v>
      </c>
      <c r="C185" s="35" t="str">
        <v>氛围灯(仅611）</v>
      </c>
      <c r="D185" s="56" t="str">
        <v>氛围灯-亮度-60%-TX varient 2</v>
      </c>
      <c r="E185" s="2" t="str">
        <v>P1</v>
      </c>
      <c r="F185" s="33" t="str">
        <v>1.车机供电正常
2.信号正常
3.配置DE01 Ambient Light：0x3</v>
      </c>
      <c r="G185" s="56" t="str">
        <v>1.亮度调节60%</v>
      </c>
      <c r="H185" s="33" t="str">
        <v>1.0x3DA.LightAmbIntsty_No_Rq=0x33</v>
      </c>
      <c r="I185" s="33" t="str">
        <v>Pass</v>
      </c>
      <c r="J185" s="33"/>
      <c r="K185" s="33"/>
      <c r="L185" s="33"/>
      <c r="M185" s="33"/>
      <c r="N185" s="33"/>
      <c r="O185" s="33"/>
      <c r="P185" s="130"/>
      <c r="Q185" s="71"/>
      <c r="R185" s="60"/>
    </row>
    <row customHeight="true" ht="48" r="186">
      <c r="A186" s="33"/>
      <c r="B186" s="5" t="str">
        <v>SYNC+_0266</v>
      </c>
      <c r="C186" s="35" t="str">
        <v>氛围灯(仅611）</v>
      </c>
      <c r="D186" s="56" t="str">
        <v>氛围灯-亮度-70%-RX</v>
      </c>
      <c r="E186" s="2" t="str">
        <v>P2</v>
      </c>
      <c r="F186" s="33" t="str">
        <v>1.车机供电正常
2.信号正常
3.配置DE01 Ambient Light：0x3
</v>
      </c>
      <c r="G186" s="56" t="str">
        <v>1.发送信号：
0x3E3.LightAmbIntsty_No_Actl=0x3C</v>
      </c>
      <c r="H186" s="33" t="str">
        <v>1.亮度调节70%</v>
      </c>
      <c r="I186" s="33" t="str">
        <v>Pass</v>
      </c>
      <c r="J186" s="33"/>
      <c r="K186" s="33"/>
      <c r="L186" s="33"/>
      <c r="M186" s="33"/>
      <c r="N186" s="33"/>
      <c r="O186" s="33"/>
      <c r="P186" s="130"/>
      <c r="Q186" s="71"/>
      <c r="R186" s="60"/>
    </row>
    <row customHeight="true" ht="48" r="187">
      <c r="A187" s="33"/>
      <c r="B187" s="5" t="str">
        <v>SYNC+_0266</v>
      </c>
      <c r="C187" s="35" t="str">
        <v>氛围灯(仅611）</v>
      </c>
      <c r="D187" s="56" t="str">
        <v>氛围灯-亮度-70%-TX varient 2</v>
      </c>
      <c r="E187" s="2" t="str">
        <v>P2</v>
      </c>
      <c r="F187" s="33" t="str">
        <v>1.车机供电正常
2.信号正常
3.配置DE01 Ambient Light：0x3</v>
      </c>
      <c r="G187" s="56" t="str">
        <v>1.亮度调节70%</v>
      </c>
      <c r="H187" s="33" t="str">
        <v>1.0x3DA.LightAmbIntsty_No_Rq=0x3D</v>
      </c>
      <c r="I187" s="33" t="str">
        <v>Pass</v>
      </c>
      <c r="J187" s="33"/>
      <c r="K187" s="33"/>
      <c r="L187" s="33"/>
      <c r="M187" s="33"/>
      <c r="N187" s="33"/>
      <c r="O187" s="33"/>
      <c r="P187" s="130"/>
      <c r="Q187" s="71"/>
      <c r="R187" s="60"/>
    </row>
    <row customHeight="true" ht="48" r="188">
      <c r="A188" s="33"/>
      <c r="B188" s="5" t="str">
        <v>SYNC+_0266</v>
      </c>
      <c r="C188" s="35" t="str">
        <v>氛围灯(仅611）</v>
      </c>
      <c r="D188" s="56" t="str">
        <v>氛围灯-亮度-80%-RX</v>
      </c>
      <c r="E188" s="2" t="str">
        <v>P1</v>
      </c>
      <c r="F188" s="33" t="str">
        <v>1.车机供电正常
2.信号正常
3.配置DE01 Ambient Light： 0x3
</v>
      </c>
      <c r="G188" s="56" t="str">
        <v>1.发送信号：
0x3E3.LightAmbIntsty_No_Actl=0x46</v>
      </c>
      <c r="H188" s="33" t="str">
        <v>1.亮度调节80%</v>
      </c>
      <c r="I188" s="33" t="str">
        <v>Pass</v>
      </c>
      <c r="J188" s="33"/>
      <c r="K188" s="33"/>
      <c r="L188" s="33"/>
      <c r="M188" s="33"/>
      <c r="N188" s="33"/>
      <c r="O188" s="33"/>
      <c r="P188" s="130"/>
      <c r="Q188" s="71"/>
      <c r="R188" s="60"/>
    </row>
    <row customHeight="true" ht="48" r="189">
      <c r="A189" s="33"/>
      <c r="B189" s="5" t="str">
        <v>SYNC+_0266</v>
      </c>
      <c r="C189" s="35" t="str">
        <v>氛围灯(仅611）</v>
      </c>
      <c r="D189" s="56" t="str">
        <v>氛围灯-亮度-80%-TX varient 2</v>
      </c>
      <c r="E189" s="2" t="str">
        <v>P1</v>
      </c>
      <c r="F189" s="33" t="str">
        <v>1.车机供电正常
2.信号正常
3.配置DE01 Ambient Light：0x3</v>
      </c>
      <c r="G189" s="56" t="str">
        <v>1.亮度调节80%</v>
      </c>
      <c r="H189" s="33" t="str">
        <v>1.0x3DA.LightAmbIntsty_No_Rq=0x47</v>
      </c>
      <c r="I189" s="33" t="str">
        <v>Pass</v>
      </c>
      <c r="J189" s="33"/>
      <c r="K189" s="33"/>
      <c r="L189" s="33"/>
      <c r="M189" s="33"/>
      <c r="N189" s="33"/>
      <c r="O189" s="33"/>
      <c r="P189" s="130"/>
      <c r="Q189" s="71"/>
      <c r="R189" s="60"/>
    </row>
    <row customHeight="true" ht="48" r="190">
      <c r="A190" s="33"/>
      <c r="B190" s="5" t="str">
        <v>SYNC+_0266</v>
      </c>
      <c r="C190" s="35" t="str">
        <v>氛围灯(仅611）</v>
      </c>
      <c r="D190" s="56" t="str">
        <v>氛围灯-亮度-90%-RX</v>
      </c>
      <c r="E190" s="2" t="str">
        <v>P2</v>
      </c>
      <c r="F190" s="33" t="str">
        <v>1.车机供电正常
2.信号正常
3.配置DE01 Ambient Light：0x3
</v>
      </c>
      <c r="G190" s="56" t="str">
        <v>1.发送信号：
0x3E3.LightAmbIntsty_No_Actl=0x50</v>
      </c>
      <c r="H190" s="33" t="str">
        <v>1.亮度调节90%</v>
      </c>
      <c r="I190" s="33" t="str">
        <v>Pass</v>
      </c>
      <c r="J190" s="33"/>
      <c r="K190" s="33"/>
      <c r="L190" s="33"/>
      <c r="M190" s="33"/>
      <c r="N190" s="33"/>
      <c r="O190" s="33"/>
      <c r="P190" s="130"/>
      <c r="Q190" s="71"/>
      <c r="R190" s="60"/>
    </row>
    <row customHeight="true" ht="48" r="191">
      <c r="A191" s="33"/>
      <c r="B191" s="5" t="str">
        <v>SYNC+_0266</v>
      </c>
      <c r="C191" s="35" t="str">
        <v>氛围灯(仅611）</v>
      </c>
      <c r="D191" s="56" t="str">
        <v>氛围灯-亮度-90%-TX varient 2</v>
      </c>
      <c r="E191" s="2" t="str">
        <v>P2</v>
      </c>
      <c r="F191" s="33" t="str">
        <v>1.车机供电正常
2.信号正常
3.配置DE01 Ambient Light：0x3</v>
      </c>
      <c r="G191" s="56" t="str">
        <v>1.亮度调节90%</v>
      </c>
      <c r="H191" s="33" t="str">
        <v>1.0x3DA.LightAmbIntsty_No_Rq=0x51</v>
      </c>
      <c r="I191" s="33" t="str">
        <v>Pass</v>
      </c>
      <c r="J191" s="33"/>
      <c r="K191" s="33"/>
      <c r="L191" s="33"/>
      <c r="M191" s="33"/>
      <c r="N191" s="33"/>
      <c r="O191" s="33"/>
      <c r="P191" s="130"/>
      <c r="Q191" s="71"/>
      <c r="R191" s="60"/>
    </row>
    <row customHeight="true" ht="48" r="192">
      <c r="A192" s="33"/>
      <c r="B192" s="5" t="str">
        <v>SYNC+_0266</v>
      </c>
      <c r="C192" s="35" t="str">
        <v>氛围灯(仅611）</v>
      </c>
      <c r="D192" s="56" t="str">
        <v>氛围灯-亮度-100%-RX</v>
      </c>
      <c r="E192" s="2" t="str">
        <v>P1</v>
      </c>
      <c r="F192" s="33" t="str">
        <v>1.车机供电正常
2.信号正常
3.配置DE01 Ambient Light：0x3
</v>
      </c>
      <c r="G192" s="56" t="str">
        <v>1.发送信号：
0x3E3.LightAmbIntsty_No_Actl=0x5A</v>
      </c>
      <c r="H192" s="33" t="str">
        <v>1.亮度调节100%</v>
      </c>
      <c r="I192" s="33" t="str">
        <v>Pass</v>
      </c>
      <c r="J192" s="33"/>
      <c r="K192" s="33"/>
      <c r="L192" s="33"/>
      <c r="M192" s="33"/>
      <c r="N192" s="33"/>
      <c r="O192" s="33"/>
      <c r="P192" s="130"/>
      <c r="Q192" s="71"/>
      <c r="R192" s="60"/>
    </row>
    <row customHeight="true" ht="48" r="193">
      <c r="A193" s="33"/>
      <c r="B193" s="5" t="str">
        <v>SYNC+_0266</v>
      </c>
      <c r="C193" s="35" t="str">
        <v>氛围灯(仅611）</v>
      </c>
      <c r="D193" s="56" t="str">
        <v>氛围灯-亮度-100%-TX varient 2</v>
      </c>
      <c r="E193" s="2" t="str">
        <v>P1</v>
      </c>
      <c r="F193" s="33" t="str">
        <v>1.车机供电正常
2.信号正常
3.配置DE01 Ambient Light：0x3</v>
      </c>
      <c r="G193" s="56" t="str">
        <v>1.亮度调节100%</v>
      </c>
      <c r="H193" s="33" t="str">
        <v>1.0x3DA.LightAmbIntsty_No_Rq=0x5B</v>
      </c>
      <c r="I193" s="33" t="str">
        <v>Pass</v>
      </c>
      <c r="J193" s="33"/>
      <c r="K193" s="33"/>
      <c r="L193" s="33"/>
      <c r="M193" s="33"/>
      <c r="N193" s="33"/>
      <c r="O193" s="33"/>
      <c r="P193" s="130"/>
      <c r="Q193" s="71"/>
      <c r="R193" s="60"/>
    </row>
    <row customHeight="true" ht="48" r="194">
      <c r="A194" s="119"/>
      <c r="B194" s="134" t="str">
        <v>SYNC+_0266</v>
      </c>
      <c r="C194" s="135" t="str">
        <v>4-3 车内视角-主驾按摩</v>
      </c>
      <c r="D194" s="119" t="str">
        <v>多功能座椅</v>
      </c>
      <c r="E194" s="132" t="str">
        <v>P1</v>
      </c>
      <c r="F194" s="119" t="str">
        <v>1.进入快捷控制-车内
2.已配置多功能座椅DE01 byte2 bit7-5 Multi-Contoured Seat Bladder=0x7 &amp; MCS Enhanced MCS = 0x1 (Enabled)</v>
      </c>
      <c r="G194" s="119" t="str">
        <v>1.点击主驾按钮</v>
      </c>
      <c r="H194" s="119" t="str">
        <v>1.按钮高亮，弹出主驾按摩页面</v>
      </c>
      <c r="I194" s="119" t="str">
        <v>Pass</v>
      </c>
      <c r="J194" s="119"/>
      <c r="K194" s="119"/>
      <c r="L194" s="119"/>
      <c r="M194" s="119"/>
      <c r="N194" s="119"/>
      <c r="O194" s="119"/>
      <c r="P194" s="131"/>
      <c r="Q194" s="119"/>
      <c r="R194" s="133"/>
      <c r="S194" s="19"/>
      <c r="T194" s="19"/>
      <c r="U194" s="19"/>
      <c r="V194" s="19"/>
      <c r="W194" s="19"/>
      <c r="X194" s="19"/>
    </row>
    <row customHeight="true" ht="48" r="195">
      <c r="A195" s="119"/>
      <c r="B195" s="134" t="str">
        <v>SYNC+_0266</v>
      </c>
      <c r="C195" s="135" t="str">
        <v>4-3 车内视角-主驾按摩</v>
      </c>
      <c r="D195" s="119" t="str">
        <v>多功能座椅</v>
      </c>
      <c r="E195" s="132" t="str">
        <v>P1</v>
      </c>
      <c r="F195" s="119" t="str">
        <v>1.进入快捷控制-车内
2.已配置多功能座椅DE01 byte2 bit7-5 Multi-Contoured Seat Bladder=0x7 &amp; MCS Enhanced MCS = 0x1 (Enabled)</v>
      </c>
      <c r="G195" s="119" t="str">
        <v>1.点击副驾按钮</v>
      </c>
      <c r="H195" s="119" t="str">
        <v>1.按钮高亮，弹出副驾驾按摩页面</v>
      </c>
      <c r="I195" s="119" t="str">
        <v>Pass</v>
      </c>
      <c r="J195" s="119"/>
      <c r="K195" s="119"/>
      <c r="L195" s="119"/>
      <c r="M195" s="119"/>
      <c r="N195" s="119"/>
      <c r="O195" s="119"/>
      <c r="P195" s="131"/>
      <c r="Q195" s="119"/>
      <c r="R195" s="133"/>
      <c r="S195" s="19"/>
      <c r="T195" s="19"/>
      <c r="U195" s="19"/>
      <c r="V195" s="19"/>
      <c r="W195" s="19"/>
      <c r="X195" s="19"/>
    </row>
    <row customHeight="true" ht="48" r="196">
      <c r="A196" s="119"/>
      <c r="B196" s="134" t="str">
        <v>SYNC+_0266</v>
      </c>
      <c r="C196" s="135" t="str">
        <v>4-3 车内视角-主驾按摩</v>
      </c>
      <c r="D196" s="119" t="str">
        <v>多功能座椅</v>
      </c>
      <c r="E196" s="132" t="str">
        <v>P1</v>
      </c>
      <c r="F196" s="119" t="str">
        <v>1.进入快捷控制-车内
2.未配置多功能座椅DE01 byte2 bit7-5 Multi-Contoured Seat Bladder=0x5 &amp; MCS Enhanced MCS = 0x1 (Enabled)</v>
      </c>
      <c r="G196" s="119" t="str">
        <v>1.进入车内视角</v>
      </c>
      <c r="H196" s="119" t="str">
        <v>1.无主驾和副驾按钮</v>
      </c>
      <c r="I196" s="119" t="str">
        <v>Pass</v>
      </c>
      <c r="J196" s="119"/>
      <c r="K196" s="119"/>
      <c r="L196" s="119"/>
      <c r="M196" s="119"/>
      <c r="N196" s="119"/>
      <c r="O196" s="119"/>
      <c r="P196" s="131"/>
      <c r="Q196" s="119"/>
      <c r="R196" s="133"/>
      <c r="S196" s="19"/>
      <c r="T196" s="19"/>
      <c r="U196" s="19"/>
      <c r="V196" s="19"/>
      <c r="W196" s="19"/>
      <c r="X196" s="19"/>
    </row>
    <row customHeight="true" ht="48" r="197">
      <c r="A197" s="119"/>
      <c r="B197" s="134" t="str">
        <v>SYNC+_0266</v>
      </c>
      <c r="C197" s="135" t="str">
        <v>4-3.1 车内视角</v>
      </c>
      <c r="D197" s="119" t="str">
        <v>主驾-开启开关RX</v>
      </c>
      <c r="E197" s="132" t="str">
        <v>P1</v>
      </c>
      <c r="F197" s="119" t="str">
        <v>1.进入快捷控制-车内
2.已配置多功能座椅</v>
      </c>
      <c r="G197" s="119" t="str">
        <v>1.开启主驾按摩开关
0x34C SeatFnDrv_D_Stat=0x7</v>
      </c>
      <c r="H197" s="119" t="str">
        <v>1.成功打开，显示模式与档位</v>
      </c>
      <c r="I197" s="119" t="str">
        <v>Pass</v>
      </c>
      <c r="J197" s="119"/>
      <c r="K197" s="119"/>
      <c r="L197" s="119"/>
      <c r="M197" s="119"/>
      <c r="N197" s="119"/>
      <c r="O197" s="119"/>
      <c r="P197" s="131"/>
      <c r="Q197" s="119"/>
      <c r="R197" s="133"/>
      <c r="S197" s="19"/>
      <c r="T197" s="19"/>
      <c r="U197" s="19"/>
      <c r="V197" s="19"/>
      <c r="W197" s="19"/>
      <c r="X197" s="19"/>
    </row>
    <row customHeight="true" ht="48" r="198">
      <c r="A198" s="119"/>
      <c r="B198" s="134" t="str">
        <v>SYNC+_0266</v>
      </c>
      <c r="C198" s="135" t="str">
        <v>4-3.1 车内视角</v>
      </c>
      <c r="D198" s="119" t="str">
        <v>副驾-开启开关RX</v>
      </c>
      <c r="E198" s="132" t="str">
        <v>P1</v>
      </c>
      <c r="F198" s="119" t="str">
        <v>1.进入快捷控制-车内
2.已配置多功能座椅</v>
      </c>
      <c r="G198" s="119" t="str">
        <v>1.开启副驾按摩开关
0x34D SeatFnPsgr_D_Stat=0x7</v>
      </c>
      <c r="H198" s="119" t="str">
        <v>1.成功打开，显示模式与档位</v>
      </c>
      <c r="I198" s="119" t="str">
        <v>Pass</v>
      </c>
      <c r="J198" s="119"/>
      <c r="K198" s="119"/>
      <c r="L198" s="119"/>
      <c r="M198" s="119"/>
      <c r="N198" s="119"/>
      <c r="O198" s="119"/>
      <c r="P198" s="131"/>
      <c r="Q198" s="119"/>
      <c r="R198" s="133"/>
      <c r="S198" s="19"/>
      <c r="T198" s="19"/>
      <c r="U198" s="19"/>
      <c r="V198" s="19"/>
      <c r="W198" s="19"/>
      <c r="X198" s="19"/>
    </row>
    <row customHeight="true" ht="48" r="199">
      <c r="A199" s="119"/>
      <c r="B199" s="134" t="str">
        <v>SYNC+_0266</v>
      </c>
      <c r="C199" s="135" t="str">
        <v>4-3.3 车内视角-主驾按摩-选择模式</v>
      </c>
      <c r="D199" s="119" t="str">
        <v>主驾-关闭开关RX</v>
      </c>
      <c r="E199" s="132" t="str">
        <v>P1</v>
      </c>
      <c r="F199" s="119" t="str">
        <v>1.进入快捷控制-车内
2.已配置多功能座椅</v>
      </c>
      <c r="G199" s="119" t="str">
        <v>1.关闭主驾按摩开关
0x34C SeatFnDrv_D_Stat=0x1-6</v>
      </c>
      <c r="H199" s="119" t="str">
        <v>1.弹窗置灰</v>
      </c>
      <c r="I199" s="119" t="str">
        <v>Pass</v>
      </c>
      <c r="J199" s="119"/>
      <c r="K199" s="119"/>
      <c r="L199" s="119"/>
      <c r="M199" s="119"/>
      <c r="N199" s="119"/>
      <c r="O199" s="119"/>
      <c r="P199" s="131"/>
      <c r="Q199" s="119"/>
      <c r="R199" s="133"/>
      <c r="S199" s="19"/>
      <c r="T199" s="19"/>
      <c r="U199" s="19"/>
      <c r="V199" s="19"/>
      <c r="W199" s="19"/>
      <c r="X199" s="19"/>
    </row>
    <row customHeight="true" ht="48" r="200">
      <c r="A200" s="119"/>
      <c r="B200" s="134" t="str">
        <v>SYNC+_0266</v>
      </c>
      <c r="C200" s="135" t="str">
        <v>4-3.3 车内视角-主驾按摩-选择模式</v>
      </c>
      <c r="D200" s="119" t="str">
        <v>副驾-关闭开关RX</v>
      </c>
      <c r="E200" s="132" t="str">
        <v>P1</v>
      </c>
      <c r="F200" s="119" t="str">
        <v>1.进入快捷控制-车内
2.已配置多功能座椅</v>
      </c>
      <c r="G200" s="119" t="str">
        <v>1.关闭副驾按摩开关
0x34C SeatFnPsgr_D_Stat=0x1-6</v>
      </c>
      <c r="H200" s="119" t="str">
        <v>1.弹窗置灰</v>
      </c>
      <c r="I200" s="119" t="str">
        <v>Pass</v>
      </c>
      <c r="J200" s="119"/>
      <c r="K200" s="119"/>
      <c r="L200" s="119"/>
      <c r="M200" s="119"/>
      <c r="N200" s="119"/>
      <c r="O200" s="119"/>
      <c r="P200" s="131"/>
      <c r="Q200" s="119"/>
      <c r="R200" s="133"/>
      <c r="S200" s="19"/>
      <c r="T200" s="19"/>
      <c r="U200" s="19"/>
      <c r="V200" s="19"/>
      <c r="W200" s="19"/>
      <c r="X200" s="19"/>
    </row>
    <row customHeight="true" ht="48" r="201">
      <c r="A201" s="119"/>
      <c r="B201" s="134" t="str">
        <v>SYNC+_0266</v>
      </c>
      <c r="C201" s="135" t="str">
        <v>4-3.4 车内视角-座椅</v>
      </c>
      <c r="D201" s="119" t="str">
        <v>主驾-开启开关TX</v>
      </c>
      <c r="E201" s="132" t="str">
        <v>P1</v>
      </c>
      <c r="F201" s="119" t="str">
        <v>1.进入快捷控制-车内
2.已配置多功能座椅</v>
      </c>
      <c r="G201" s="119" t="str">
        <v>1.点击开启主驾按摩开关</v>
      </c>
      <c r="H201" s="119" t="str">
        <v>1.34E SeatFnDrv_D_Stat=7
开关开启</v>
      </c>
      <c r="I201" s="119" t="str">
        <v>Pass</v>
      </c>
      <c r="J201" s="119"/>
      <c r="K201" s="119"/>
      <c r="L201" s="119"/>
      <c r="M201" s="119"/>
      <c r="N201" s="119"/>
      <c r="O201" s="119"/>
      <c r="P201" s="131"/>
      <c r="Q201" s="119"/>
      <c r="R201" s="133"/>
      <c r="S201" s="19"/>
      <c r="T201" s="19"/>
      <c r="U201" s="19"/>
      <c r="V201" s="19"/>
      <c r="W201" s="19"/>
      <c r="X201" s="19"/>
    </row>
    <row customHeight="true" ht="48" r="202">
      <c r="A202" s="119"/>
      <c r="B202" s="134" t="str">
        <v>SYNC+_0266</v>
      </c>
      <c r="C202" s="135" t="str">
        <v>4-3.4 车内视角-座椅</v>
      </c>
      <c r="D202" s="119" t="str">
        <v>副驾-开启开关TX</v>
      </c>
      <c r="E202" s="132" t="str">
        <v>P1</v>
      </c>
      <c r="F202" s="119" t="str">
        <v>1.进入快捷控制-车内
2.已配置多功能座椅</v>
      </c>
      <c r="G202" s="119" t="str">
        <v>1.点击开启副驾按摩开关</v>
      </c>
      <c r="H202" s="119" t="str">
        <v>1.34E SeatFnPsgr_D_Stat=7
开关开启</v>
      </c>
      <c r="I202" s="119" t="str">
        <v>Pass</v>
      </c>
      <c r="J202" s="119"/>
      <c r="K202" s="119"/>
      <c r="L202" s="119"/>
      <c r="M202" s="119"/>
      <c r="N202" s="119"/>
      <c r="O202" s="119"/>
      <c r="P202" s="131"/>
      <c r="Q202" s="119"/>
      <c r="R202" s="133"/>
      <c r="S202" s="19"/>
      <c r="T202" s="19"/>
      <c r="U202" s="19"/>
      <c r="V202" s="19"/>
      <c r="W202" s="19"/>
      <c r="X202" s="19"/>
    </row>
    <row customHeight="true" ht="48" r="203">
      <c r="A203" s="119"/>
      <c r="B203" s="134" t="str">
        <v>SYNC+_0266</v>
      </c>
      <c r="C203" s="135" t="str">
        <v>4-3.4 车内视角-座椅</v>
      </c>
      <c r="D203" s="119" t="str">
        <v>主驾-关闭开关TX</v>
      </c>
      <c r="E203" s="132" t="str">
        <v>P1</v>
      </c>
      <c r="F203" s="119" t="str">
        <v>1.进入快捷控制-车内
2.已配置多功能座椅</v>
      </c>
      <c r="G203" s="119" t="str">
        <v>1.点击关闭主驾按摩开关</v>
      </c>
      <c r="H203" s="119" t="str">
        <v>1.34E SeatFnDrv_D_Stat=2
开关关闭</v>
      </c>
      <c r="I203" s="119" t="str">
        <v>Pass</v>
      </c>
      <c r="J203" s="119"/>
      <c r="K203" s="119"/>
      <c r="L203" s="119"/>
      <c r="M203" s="119"/>
      <c r="N203" s="119"/>
      <c r="O203" s="119"/>
      <c r="P203" s="131"/>
      <c r="Q203" s="119"/>
      <c r="R203" s="133"/>
      <c r="S203" s="19"/>
      <c r="T203" s="19"/>
      <c r="U203" s="19"/>
      <c r="V203" s="19"/>
      <c r="W203" s="19"/>
      <c r="X203" s="19"/>
    </row>
    <row customHeight="true" ht="48" r="204">
      <c r="A204" s="119"/>
      <c r="B204" s="134" t="str">
        <v>SYNC+_0266</v>
      </c>
      <c r="C204" s="135" t="str">
        <v>4-3.4 车内视角-座椅</v>
      </c>
      <c r="D204" s="119" t="str">
        <v>副驾-关闭开关TX</v>
      </c>
      <c r="E204" s="132" t="str">
        <v>P1</v>
      </c>
      <c r="F204" s="119" t="str">
        <v>1.进入快捷控制-车内
2.已配置多功能座椅</v>
      </c>
      <c r="G204" s="119" t="str">
        <v>1.点击关闭副驾按摩开关</v>
      </c>
      <c r="H204" s="119" t="str">
        <v>1.34E SeatFnPsgr_D_Stat=2
开关关闭</v>
      </c>
      <c r="I204" s="119" t="str">
        <v>Pass</v>
      </c>
      <c r="J204" s="119"/>
      <c r="K204" s="119"/>
      <c r="L204" s="119"/>
      <c r="M204" s="119"/>
      <c r="N204" s="119"/>
      <c r="O204" s="119"/>
      <c r="P204" s="131"/>
      <c r="Q204" s="119"/>
      <c r="R204" s="133"/>
      <c r="S204" s="19"/>
      <c r="T204" s="19"/>
      <c r="U204" s="19"/>
      <c r="V204" s="19"/>
      <c r="W204" s="19"/>
      <c r="X204" s="19"/>
    </row>
    <row customHeight="true" ht="48" r="205">
      <c r="A205" s="119"/>
      <c r="B205" s="134" t="str">
        <v>SYNC+_0266</v>
      </c>
      <c r="C205" s="135" t="str">
        <v>4-3.4 车内视角-座椅</v>
      </c>
      <c r="D205" s="119" t="str">
        <v>多功能座椅</v>
      </c>
      <c r="E205" s="132" t="str">
        <v>P1</v>
      </c>
      <c r="F205" s="119" t="str">
        <v>1.进入快捷控制-车内
2.已配置多功能座椅</v>
      </c>
      <c r="G205" s="119" t="str">
        <v>1.点击...</v>
      </c>
      <c r="H205" s="119" t="str">
        <v>1.跳转到多功能座椅页面，状态与车模一致</v>
      </c>
      <c r="I205" s="148" t="str">
        <v>Fail</v>
      </c>
      <c r="J205" s="119" t="str">
        <v>FCIVIOS-15810 Phase5_【U611MCA】【黑盒】【必现】【3D车模】副驾按摩模式调节下，点击更多按钮，默认显示为驾驶位当前状态</v>
      </c>
      <c r="K205" s="119"/>
      <c r="L205" s="119"/>
      <c r="M205" s="119"/>
      <c r="N205" s="119"/>
      <c r="O205" s="119"/>
      <c r="P205" s="131"/>
      <c r="Q205" s="119"/>
      <c r="R205" s="133"/>
      <c r="S205" s="19"/>
      <c r="T205" s="19"/>
      <c r="U205" s="19"/>
      <c r="V205" s="19"/>
      <c r="W205" s="19"/>
      <c r="X205" s="19"/>
    </row>
    <row customHeight="true" ht="48" r="206">
      <c r="B206" s="5"/>
      <c r="C206" s="35" t="str">
        <v>1-2 多功能座椅</v>
      </c>
      <c r="D206" s="33" t="str">
        <v>多功能座椅显示 配置项-仅611</v>
      </c>
      <c r="E206" s="2" t="str">
        <v>P0</v>
      </c>
      <c r="F206" s="33" t="str">
        <v>1.车机供电正常
2.ignition = run</v>
      </c>
      <c r="G206" s="33" t="str">
        <v>1.配置多功能座椅
DE01 byte2 bit7-5 Multi-Contoured Seat Bladder=0x5
DE01 byte2 bit0 Enhanced MCS=0x1(Enabled)
DE01 Multi-Contoured Seat Pattern=0x1</v>
      </c>
      <c r="H206" s="33" t="str">
        <v>1.显示多功能座椅按钮</v>
      </c>
      <c r="I206" s="33" t="str">
        <v>Pass</v>
      </c>
      <c r="J206" s="33"/>
      <c r="K206" s="33"/>
      <c r="L206" s="33"/>
      <c r="M206" s="33"/>
      <c r="N206" s="33"/>
      <c r="O206" s="33"/>
      <c r="P206" s="62"/>
      <c r="Q206" s="33"/>
      <c r="R206" s="60"/>
    </row>
    <row customHeight="true" ht="48" r="207">
      <c r="B207" s="5"/>
      <c r="C207" s="35" t="str">
        <v>1-2 多功能座椅</v>
      </c>
      <c r="D207" s="33" t="str">
        <v>多功能座椅显示 配置项-仅611</v>
      </c>
      <c r="E207" s="2" t="str">
        <v>P2</v>
      </c>
      <c r="F207" s="33" t="str">
        <v>1.车机供电正常
2.ignition = run</v>
      </c>
      <c r="G207" s="33" t="str">
        <v>1.配置多功能座椅
DE01 byte2 bit7-5 Multi-Contoured Seat Bladder=0
DE01 byte2 bit0 Enhanced MCS=0x1(Enabled)
DE01 Multi-Contoured Seat Pattern=0x1</v>
      </c>
      <c r="H207" s="33" t="str">
        <v>1.不显示多功能座椅按钮</v>
      </c>
      <c r="I207" s="33" t="str">
        <v>Pass</v>
      </c>
      <c r="J207" s="33"/>
      <c r="K207" s="33"/>
      <c r="L207" s="33"/>
      <c r="M207" s="33"/>
      <c r="N207" s="33"/>
      <c r="O207" s="33"/>
      <c r="P207" s="62"/>
      <c r="Q207" s="33"/>
      <c r="R207" s="60"/>
    </row>
    <row customHeight="true" ht="48" r="208">
      <c r="B208" s="5"/>
      <c r="C208" s="35" t="str">
        <v>1-2 多功能座椅</v>
      </c>
      <c r="D208" s="56" t="str">
        <v>驾驶侧-向上按摩-档位低 设置 Rx逻辑</v>
      </c>
      <c r="E208" s="2" t="str">
        <v>P1</v>
      </c>
      <c r="F208" s="56" t="s">
        <v>23</v>
      </c>
      <c r="G208" s="56" t="s">
        <v>95</v>
      </c>
      <c r="H208" s="33" t="str">
        <v>2.向上按摩选项被选中,且挡位为低</v>
      </c>
      <c r="I208" s="33" t="str">
        <v>Pass</v>
      </c>
      <c r="J208" s="33"/>
      <c r="K208" s="33"/>
      <c r="L208" s="33"/>
      <c r="M208" s="33"/>
      <c r="N208" s="33"/>
      <c r="O208" s="33"/>
      <c r="P208" s="62"/>
      <c r="Q208" s="33"/>
      <c r="R208" s="60"/>
    </row>
    <row customHeight="true" ht="48" r="209">
      <c r="B209" s="5"/>
      <c r="C209" s="35" t="str">
        <v>1-2 多功能座椅</v>
      </c>
      <c r="D209" s="56" t="str">
        <v>驾驶侧-向上按摩-档位低 设置 Tx逻辑</v>
      </c>
      <c r="E209" s="2" t="str">
        <v>P1</v>
      </c>
      <c r="F209" s="56" t="s">
        <v>23</v>
      </c>
      <c r="G209" s="56" t="s">
        <v>24</v>
      </c>
      <c r="H209" s="33" t="str">
        <v>2.信号向上按摩：0x34E SeatMasgDrv_D_Rq=0x1
挡位低 0x34E SeatFnChngDrv2_D_Rq=0x8</v>
      </c>
      <c r="I209" s="33" t="str">
        <v>Pass</v>
      </c>
      <c r="J209" s="33"/>
      <c r="K209" s="33"/>
      <c r="L209" s="33"/>
      <c r="M209" s="33"/>
      <c r="N209" s="33"/>
      <c r="O209" s="33"/>
      <c r="P209" s="62"/>
      <c r="Q209" s="33"/>
      <c r="R209" s="60"/>
    </row>
    <row customHeight="true" ht="48" r="210">
      <c r="B210" s="5"/>
      <c r="C210" s="35" t="str">
        <v>1-2 多功能座椅</v>
      </c>
      <c r="D210" s="56" t="str">
        <v>驾驶侧-向上按摩-档位中 设置 Rx逻辑</v>
      </c>
      <c r="E210" s="2" t="str">
        <v>P1</v>
      </c>
      <c r="F210" s="56" t="s">
        <v>23</v>
      </c>
      <c r="G210" s="56" t="s">
        <v>59</v>
      </c>
      <c r="H210" s="33" t="str">
        <v>2.向上按摩选项被选中,且挡位为中</v>
      </c>
      <c r="I210" s="33" t="str">
        <v>Pass</v>
      </c>
      <c r="J210" s="33"/>
      <c r="K210" s="33"/>
      <c r="L210" s="33"/>
      <c r="M210" s="33"/>
      <c r="N210" s="33"/>
      <c r="O210" s="33"/>
      <c r="P210" s="62"/>
      <c r="Q210" s="33"/>
      <c r="R210" s="60"/>
    </row>
    <row customHeight="true" ht="48" r="211">
      <c r="B211" s="5"/>
      <c r="C211" s="35" t="str">
        <v>1-2 多功能座椅</v>
      </c>
      <c r="D211" s="56" t="str">
        <v>驾驶侧-向上按摩-档位中 设置 Tx逻辑</v>
      </c>
      <c r="E211" s="2" t="str">
        <v>P1</v>
      </c>
      <c r="F211" s="56" t="s">
        <v>23</v>
      </c>
      <c r="G211" s="56" t="s">
        <v>50</v>
      </c>
      <c r="H211" s="33" t="s">
        <v>51</v>
      </c>
      <c r="I211" s="33" t="str">
        <v>Pass</v>
      </c>
      <c r="J211" s="33"/>
      <c r="K211" s="33"/>
      <c r="L211" s="33"/>
      <c r="M211" s="33"/>
      <c r="N211" s="33"/>
      <c r="O211" s="33"/>
      <c r="P211" s="62"/>
      <c r="Q211" s="33"/>
      <c r="R211" s="60"/>
    </row>
    <row customHeight="true" ht="48" r="212">
      <c r="B212" s="5"/>
      <c r="C212" s="35" t="str">
        <v>1-2 多功能座椅</v>
      </c>
      <c r="D212" s="56" t="str">
        <v>驾驶侧-向上按摩-档位高 设置 Rx逻辑</v>
      </c>
      <c r="E212" s="2" t="str">
        <v>P1</v>
      </c>
      <c r="F212" s="56" t="s">
        <v>23</v>
      </c>
      <c r="G212" s="56" t="s">
        <v>83</v>
      </c>
      <c r="H212" s="33" t="str">
        <v>2.向上按摩选项被选中,且挡位为高</v>
      </c>
      <c r="I212" s="33" t="str">
        <v>Pass</v>
      </c>
      <c r="J212" s="33"/>
      <c r="K212" s="33"/>
      <c r="L212" s="33"/>
      <c r="M212" s="33"/>
      <c r="N212" s="33"/>
      <c r="O212" s="33"/>
      <c r="P212" s="62"/>
      <c r="Q212" s="33"/>
      <c r="R212" s="60"/>
    </row>
    <row customHeight="true" ht="48" r="213">
      <c r="B213" s="5"/>
      <c r="C213" s="35" t="str">
        <v>1-2 多功能座椅</v>
      </c>
      <c r="D213" s="56" t="str">
        <v>驾驶侧-向上按摩-档位高 设置 Tx逻辑</v>
      </c>
      <c r="E213" s="2" t="str">
        <v>P1</v>
      </c>
      <c r="F213" s="56" t="s">
        <v>23</v>
      </c>
      <c r="G213" s="56" t="s">
        <v>31</v>
      </c>
      <c r="H213" s="33" t="s">
        <v>97</v>
      </c>
      <c r="I213" s="33" t="str">
        <v>Pass</v>
      </c>
      <c r="J213" s="33"/>
      <c r="K213" s="33"/>
      <c r="L213" s="33"/>
      <c r="M213" s="33"/>
      <c r="N213" s="33"/>
      <c r="O213" s="33"/>
      <c r="P213" s="62"/>
      <c r="Q213" s="33"/>
      <c r="R213" s="60"/>
    </row>
    <row customHeight="true" ht="48" r="214">
      <c r="B214" s="5"/>
      <c r="C214" s="35" t="str">
        <v>1-2 多功能座椅</v>
      </c>
      <c r="D214" s="56" t="str">
        <v>驾驶侧-向下按摩-档位低 设置 Rx逻辑</v>
      </c>
      <c r="E214" s="2" t="str">
        <v>P1</v>
      </c>
      <c r="F214" s="56" t="s">
        <v>23</v>
      </c>
      <c r="G214" s="56" t="s">
        <v>98</v>
      </c>
      <c r="H214" s="33" t="str">
        <v>2.向下按摩选项被选中,且挡位为低</v>
      </c>
      <c r="I214" s="33" t="str">
        <v>Pass</v>
      </c>
      <c r="J214" s="33"/>
      <c r="K214" s="33"/>
      <c r="L214" s="33"/>
      <c r="M214" s="33"/>
      <c r="N214" s="33"/>
      <c r="O214" s="33"/>
      <c r="P214" s="62"/>
      <c r="Q214" s="33"/>
      <c r="R214" s="60"/>
    </row>
    <row customHeight="true" ht="48" r="215">
      <c r="B215" s="5"/>
      <c r="C215" s="35" t="str">
        <v>1-2 多功能座椅</v>
      </c>
      <c r="D215" s="56" t="str">
        <v>驾驶侧-向下按摩-档位低 设置 Tx逻辑</v>
      </c>
      <c r="E215" s="2" t="str">
        <v>P1</v>
      </c>
      <c r="F215" s="56" t="s">
        <v>23</v>
      </c>
      <c r="G215" s="56" t="s">
        <v>24</v>
      </c>
      <c r="H215" s="33" t="s">
        <v>85</v>
      </c>
      <c r="I215" s="33" t="str">
        <v>Pass</v>
      </c>
      <c r="J215" s="33"/>
      <c r="K215" s="33"/>
      <c r="L215" s="33"/>
      <c r="M215" s="33"/>
      <c r="N215" s="33"/>
      <c r="O215" s="33"/>
      <c r="P215" s="62"/>
      <c r="Q215" s="33"/>
      <c r="R215" s="60"/>
    </row>
    <row customHeight="true" ht="48" r="216">
      <c r="B216" s="5"/>
      <c r="C216" s="35" t="str">
        <v>1-2 多功能座椅</v>
      </c>
      <c r="D216" s="56" t="str">
        <v>驾驶侧-向下按摩-档位中 设置 Rx逻辑</v>
      </c>
      <c r="E216" s="2" t="str">
        <v>P1</v>
      </c>
      <c r="F216" s="56" t="s">
        <v>23</v>
      </c>
      <c r="G216" s="56" t="s">
        <v>99</v>
      </c>
      <c r="H216" s="33" t="str">
        <v>2.向下按摩选项被选中,且挡位为中</v>
      </c>
      <c r="I216" s="33" t="str">
        <v>Pass</v>
      </c>
      <c r="J216" s="33"/>
      <c r="K216" s="33"/>
      <c r="L216" s="33"/>
      <c r="M216" s="33"/>
      <c r="N216" s="33"/>
      <c r="O216" s="33"/>
      <c r="P216" s="62"/>
      <c r="Q216" s="33"/>
      <c r="R216" s="60"/>
    </row>
    <row customHeight="true" ht="48" r="217">
      <c r="B217" s="5"/>
      <c r="C217" s="35" t="str">
        <v>1-2 多功能座椅</v>
      </c>
      <c r="D217" s="56" t="str">
        <v>驾驶侧-向下按摩-档位中 设置 Tx逻辑</v>
      </c>
      <c r="E217" s="2" t="str">
        <v>P1</v>
      </c>
      <c r="F217" s="56" t="s">
        <v>23</v>
      </c>
      <c r="G217" s="56" t="s">
        <v>52</v>
      </c>
      <c r="H217" s="33" t="s">
        <v>69</v>
      </c>
      <c r="I217" s="33" t="str">
        <v>Pass</v>
      </c>
      <c r="J217" s="33"/>
      <c r="K217" s="33"/>
      <c r="L217" s="33"/>
      <c r="M217" s="33"/>
      <c r="N217" s="33"/>
      <c r="O217" s="33"/>
      <c r="P217" s="62"/>
      <c r="Q217" s="33"/>
      <c r="R217" s="60"/>
    </row>
    <row customHeight="true" ht="48" r="218">
      <c r="B218" s="5"/>
      <c r="C218" s="35" t="str">
        <v>1-2 多功能座椅</v>
      </c>
      <c r="D218" s="56" t="str">
        <v>驾驶侧-向下按摩-档位高 设置 Rx逻辑</v>
      </c>
      <c r="E218" s="2" t="str">
        <v>P1</v>
      </c>
      <c r="F218" s="56" t="s">
        <v>23</v>
      </c>
      <c r="G218" s="56" t="s">
        <v>77</v>
      </c>
      <c r="H218" s="33" t="str">
        <v>2.向下按摩选项被选中,且挡位为高</v>
      </c>
      <c r="I218" s="33" t="str">
        <v>Pass</v>
      </c>
      <c r="J218" s="33"/>
      <c r="K218" s="33"/>
      <c r="L218" s="33"/>
      <c r="M218" s="33"/>
      <c r="N218" s="33"/>
      <c r="O218" s="33"/>
      <c r="P218" s="62"/>
      <c r="Q218" s="33"/>
      <c r="R218" s="60"/>
    </row>
    <row customHeight="true" ht="48" r="219">
      <c r="B219" s="5"/>
      <c r="C219" s="35" t="str">
        <v>1-2 多功能座椅</v>
      </c>
      <c r="D219" s="56" t="str">
        <v>驾驶侧-向下按摩-档位高 设置 Tx逻辑</v>
      </c>
      <c r="E219" s="2" t="str">
        <v>P1</v>
      </c>
      <c r="F219" s="56" t="s">
        <v>23</v>
      </c>
      <c r="G219" s="56" t="s">
        <v>31</v>
      </c>
      <c r="H219" s="33" t="s">
        <v>70</v>
      </c>
      <c r="I219" s="33" t="str">
        <v>Pass</v>
      </c>
      <c r="J219" s="33"/>
      <c r="K219" s="33"/>
      <c r="L219" s="33"/>
      <c r="M219" s="33"/>
      <c r="N219" s="33"/>
      <c r="O219" s="33"/>
      <c r="P219" s="62"/>
      <c r="Q219" s="33"/>
      <c r="R219" s="60"/>
    </row>
    <row customHeight="true" ht="48" r="220">
      <c r="B220" s="5"/>
      <c r="C220" s="35" t="str">
        <v>1-2 多功能座椅</v>
      </c>
      <c r="D220" s="56" t="str">
        <v>驾驶侧-坐垫按摩-档位低 设置 Rx逻辑</v>
      </c>
      <c r="E220" s="2" t="str">
        <v>P1</v>
      </c>
      <c r="F220" s="56" t="s">
        <v>23</v>
      </c>
      <c r="G220" s="56" t="s">
        <v>38</v>
      </c>
      <c r="H220" s="33" t="str">
        <v>3.坐垫按摩选项被选中,且挡位为低</v>
      </c>
      <c r="I220" s="33" t="str">
        <v>Pass</v>
      </c>
      <c r="J220" s="33"/>
      <c r="K220" s="33"/>
      <c r="L220" s="33"/>
      <c r="M220" s="33"/>
      <c r="N220" s="33"/>
      <c r="O220" s="33"/>
      <c r="P220" s="62"/>
      <c r="Q220" s="33"/>
      <c r="R220" s="60"/>
    </row>
    <row customHeight="true" ht="48" r="221">
      <c r="B221" s="5"/>
      <c r="C221" s="35" t="str">
        <v>1-2 多功能座椅</v>
      </c>
      <c r="D221" s="56" t="str">
        <v>驾驶侧-坐垫按摩-档位低 设置 Tx逻辑</v>
      </c>
      <c r="E221" s="2" t="str">
        <v>P1</v>
      </c>
      <c r="F221" s="56" t="s">
        <v>23</v>
      </c>
      <c r="G221" s="56" t="s">
        <v>24</v>
      </c>
      <c r="H221" s="33" t="s">
        <v>89</v>
      </c>
      <c r="I221" s="33" t="str">
        <v>Pass</v>
      </c>
      <c r="J221" s="33"/>
      <c r="K221" s="33"/>
      <c r="L221" s="33"/>
      <c r="M221" s="33"/>
      <c r="N221" s="33"/>
      <c r="O221" s="33"/>
      <c r="P221" s="62"/>
      <c r="Q221" s="33"/>
      <c r="R221" s="60"/>
    </row>
    <row customHeight="true" ht="48" r="222">
      <c r="B222" s="5"/>
      <c r="C222" s="35" t="str">
        <v>1-2 多功能座椅</v>
      </c>
      <c r="D222" s="56" t="str">
        <v>驾驶侧-坐垫按摩-档位中 设置 Rx逻辑</v>
      </c>
      <c r="E222" s="2" t="str">
        <v>P1</v>
      </c>
      <c r="F222" s="56" t="s">
        <v>23</v>
      </c>
      <c r="G222" s="56" t="s">
        <v>29</v>
      </c>
      <c r="H222" s="33" t="str">
        <v>3.坐垫按摩选项被选中,且挡位为中</v>
      </c>
      <c r="I222" s="33" t="str">
        <v>Pass</v>
      </c>
      <c r="J222" s="33"/>
      <c r="K222" s="33"/>
      <c r="L222" s="33"/>
      <c r="M222" s="33"/>
      <c r="N222" s="33"/>
      <c r="O222" s="33"/>
      <c r="P222" s="62"/>
      <c r="Q222" s="33"/>
      <c r="R222" s="60"/>
    </row>
    <row customHeight="true" ht="48" r="223">
      <c r="B223" s="5"/>
      <c r="C223" s="35" t="str">
        <v>1-2 多功能座椅</v>
      </c>
      <c r="D223" s="56" t="str">
        <v>驾驶侧-坐垫按摩-档位中 设置 Tx逻辑</v>
      </c>
      <c r="E223" s="2" t="str">
        <v>P1</v>
      </c>
      <c r="F223" s="56" t="s">
        <v>23</v>
      </c>
      <c r="G223" s="56" t="s">
        <v>52</v>
      </c>
      <c r="H223" s="33" t="s">
        <v>67</v>
      </c>
      <c r="I223" s="33" t="str">
        <v>Pass</v>
      </c>
      <c r="J223" s="33"/>
      <c r="K223" s="33"/>
      <c r="L223" s="33"/>
      <c r="M223" s="33"/>
      <c r="N223" s="33"/>
      <c r="O223" s="33"/>
      <c r="P223" s="62"/>
      <c r="Q223" s="33"/>
      <c r="R223" s="60"/>
    </row>
    <row customHeight="true" ht="48" r="224">
      <c r="B224" s="5"/>
      <c r="C224" s="35" t="str">
        <v>1-2 多功能座椅</v>
      </c>
      <c r="D224" s="56" t="str">
        <v>驾驶侧-坐垫按摩-档位高 设置 Rx逻辑</v>
      </c>
      <c r="E224" s="2" t="str">
        <v>P1</v>
      </c>
      <c r="F224" s="56" t="s">
        <v>23</v>
      </c>
      <c r="G224" s="56" t="s">
        <v>36</v>
      </c>
      <c r="H224" s="33" t="str">
        <v>3.坐垫按摩选项被选中,且挡位为高</v>
      </c>
      <c r="I224" s="33" t="str">
        <v>Pass</v>
      </c>
      <c r="J224" s="33"/>
      <c r="K224" s="33"/>
      <c r="L224" s="33"/>
      <c r="M224" s="33"/>
      <c r="N224" s="33"/>
      <c r="O224" s="33"/>
      <c r="P224" s="62"/>
      <c r="Q224" s="33"/>
      <c r="R224" s="60"/>
    </row>
    <row customHeight="true" ht="48" r="225">
      <c r="B225" s="5"/>
      <c r="C225" s="35" t="str">
        <v>1-2 多功能座椅</v>
      </c>
      <c r="D225" s="35" t="str">
        <v>驾驶侧-坐垫按摩-档位高 设置 Tx逻辑</v>
      </c>
      <c r="E225" s="35" t="str">
        <v>P1</v>
      </c>
      <c r="F225" s="35" t="s">
        <v>23</v>
      </c>
      <c r="G225" s="35" t="s">
        <v>31</v>
      </c>
      <c r="H225" s="35" t="s">
        <v>57</v>
      </c>
      <c r="I225" s="33" t="str">
        <v>Pass</v>
      </c>
      <c r="J225" s="33"/>
      <c r="K225" s="33"/>
      <c r="L225" s="33"/>
      <c r="M225" s="33"/>
      <c r="N225" s="33"/>
      <c r="O225" s="33"/>
      <c r="P225" s="62"/>
      <c r="Q225" s="33"/>
      <c r="R225" s="60"/>
    </row>
    <row customHeight="true" ht="48" r="226">
      <c r="A226" s="61"/>
      <c r="B226" s="136"/>
      <c r="C226" s="35" t="str">
        <v>1-2 多功能座椅</v>
      </c>
      <c r="D226" s="35" t="str">
        <v>驾驶侧-完全放松-档位低 设置 Rx逻辑</v>
      </c>
      <c r="E226" s="35" t="str">
        <v>P1</v>
      </c>
      <c r="F226" s="35" t="s">
        <v>23</v>
      </c>
      <c r="G226" s="35" t="s">
        <v>35</v>
      </c>
      <c r="H226" s="35" t="str">
        <v>3.完全放松选项被选中,且挡位为低</v>
      </c>
      <c r="I226" s="33" t="str">
        <v>Pass</v>
      </c>
      <c r="J226" s="33"/>
      <c r="K226" s="33"/>
      <c r="L226" s="33"/>
      <c r="M226" s="33"/>
      <c r="N226" s="33"/>
      <c r="O226" s="33"/>
      <c r="P226" s="62"/>
      <c r="Q226" s="33"/>
      <c r="R226" s="60"/>
    </row>
    <row customHeight="true" ht="48" r="227">
      <c r="A227" s="61"/>
      <c r="B227" s="136"/>
      <c r="C227" s="35" t="str">
        <v>1-2 多功能座椅</v>
      </c>
      <c r="D227" s="35" t="str">
        <v>驾驶侧-完全放松-档位低 设置 Tx逻辑</v>
      </c>
      <c r="E227" s="35" t="str">
        <v>P1</v>
      </c>
      <c r="F227" s="35" t="s">
        <v>23</v>
      </c>
      <c r="G227" s="35" t="s">
        <v>24</v>
      </c>
      <c r="H227" s="35" t="str">
        <v>2.信号完全放松：0x34E SeatMasgDrv_D_Rq=0x4
挡位低 0x34E SeatFnChngDrv2_D_Rq=0x8</v>
      </c>
      <c r="I227" s="33" t="str">
        <v>Pass</v>
      </c>
      <c r="J227" s="33"/>
      <c r="K227" s="33"/>
      <c r="L227" s="33"/>
      <c r="M227" s="33"/>
      <c r="N227" s="33"/>
      <c r="O227" s="33"/>
      <c r="P227" s="62"/>
      <c r="Q227" s="33"/>
      <c r="R227" s="60"/>
    </row>
    <row customHeight="true" ht="48" r="228">
      <c r="A228" s="61"/>
      <c r="B228" s="136"/>
      <c r="C228" s="35" t="str">
        <v>1-2 多功能座椅</v>
      </c>
      <c r="D228" s="35" t="str">
        <v>驾驶侧-完全放松-档位中 设置 Rx逻辑</v>
      </c>
      <c r="E228" s="35" t="str">
        <v>P1</v>
      </c>
      <c r="F228" s="35" t="s">
        <v>23</v>
      </c>
      <c r="G228" s="35" t="s">
        <v>68</v>
      </c>
      <c r="H228" s="35" t="str">
        <v>3.完全放松选项被选中,且挡位为中</v>
      </c>
      <c r="I228" s="33" t="str">
        <v>Pass</v>
      </c>
      <c r="J228" s="33"/>
      <c r="K228" s="33"/>
      <c r="L228" s="33"/>
      <c r="M228" s="33"/>
      <c r="N228" s="33"/>
      <c r="O228" s="33"/>
      <c r="P228" s="62"/>
      <c r="Q228" s="33"/>
      <c r="R228" s="60"/>
    </row>
    <row customHeight="true" ht="48" r="229">
      <c r="A229" s="61"/>
      <c r="B229" s="136"/>
      <c r="C229" s="35" t="str">
        <v>1-2 多功能座椅</v>
      </c>
      <c r="D229" s="35" t="str">
        <v>驾驶侧-完全放松-档位中 设置 Tx逻辑</v>
      </c>
      <c r="E229" s="35" t="str">
        <v>P1</v>
      </c>
      <c r="F229" s="35" t="s">
        <v>23</v>
      </c>
      <c r="G229" s="35" t="s">
        <v>52</v>
      </c>
      <c r="H229" s="35" t="str">
        <v>2.信号完全放松：0x34E SeatMasgDrv_D_Rq=0x4
挡位中0x34E SeatFnChngDrv2_D_Rq=0x9</v>
      </c>
      <c r="I229" s="33" t="str">
        <v>Pass</v>
      </c>
      <c r="J229" s="33"/>
      <c r="K229" s="33"/>
      <c r="L229" s="33"/>
      <c r="M229" s="33"/>
      <c r="N229" s="33"/>
      <c r="O229" s="33"/>
      <c r="P229" s="62"/>
      <c r="Q229" s="33"/>
      <c r="R229" s="60"/>
    </row>
    <row customHeight="true" ht="48" r="230">
      <c r="A230" s="61"/>
      <c r="B230" s="136"/>
      <c r="C230" s="35" t="str">
        <v>1-2 多功能座椅</v>
      </c>
      <c r="D230" s="35" t="str">
        <v>驾驶侧-完全放松-档位高 设置 Rx逻辑</v>
      </c>
      <c r="E230" s="35" t="str">
        <v>P1</v>
      </c>
      <c r="F230" s="35" t="s">
        <v>23</v>
      </c>
      <c r="G230" s="35" t="s">
        <v>32</v>
      </c>
      <c r="H230" s="35" t="str">
        <v>3.完全放松选项被选中,且挡位为高</v>
      </c>
      <c r="I230" s="33" t="str">
        <v>Pass</v>
      </c>
      <c r="J230" s="33"/>
      <c r="K230" s="33"/>
      <c r="L230" s="33"/>
      <c r="M230" s="33"/>
      <c r="N230" s="33"/>
      <c r="O230" s="33"/>
      <c r="P230" s="62"/>
      <c r="Q230" s="33"/>
      <c r="R230" s="60"/>
    </row>
    <row customHeight="true" ht="48" r="231">
      <c r="A231" s="61"/>
      <c r="B231" s="136"/>
      <c r="C231" s="35" t="str">
        <v>1-2 多功能座椅</v>
      </c>
      <c r="D231" s="35" t="str">
        <v>驾驶侧-完全放松-档位高 设置 Tx逻辑</v>
      </c>
      <c r="E231" s="35" t="str">
        <v>P1</v>
      </c>
      <c r="F231" s="35" t="s">
        <v>23</v>
      </c>
      <c r="G231" s="35" t="s">
        <v>31</v>
      </c>
      <c r="H231" s="35" t="str">
        <v>2.信号完全放松：0x34E SeatMasgDrv_D_Rq=0x4
挡位高 0x34E SeatFnChngDrv2_D_Rq=0xA</v>
      </c>
      <c r="I231" s="33" t="str">
        <v>Pass</v>
      </c>
      <c r="J231" s="33"/>
      <c r="K231" s="33"/>
      <c r="L231" s="33"/>
      <c r="M231" s="33"/>
      <c r="N231" s="33"/>
      <c r="O231" s="33"/>
      <c r="P231" s="62"/>
      <c r="Q231" s="33"/>
      <c r="R231" s="60"/>
    </row>
    <row customHeight="true" ht="48" r="232">
      <c r="A232" s="61"/>
      <c r="B232" s="136"/>
      <c r="C232" s="35" t="str">
        <v>1-2 多功能座椅</v>
      </c>
      <c r="D232" s="35" t="str">
        <v>驾驶侧-舒适放松-档位低 设置 Rx逻辑</v>
      </c>
      <c r="E232" s="35" t="str">
        <v>P1</v>
      </c>
      <c r="F232" s="35" t="s">
        <v>23</v>
      </c>
      <c r="G232" s="35" t="s">
        <v>93</v>
      </c>
      <c r="H232" s="35" t="str">
        <v>3.舒适放松选项被选中,且挡位为低</v>
      </c>
      <c r="I232" s="33" t="str">
        <v>Pass</v>
      </c>
      <c r="J232" s="61"/>
      <c r="K232" s="61"/>
      <c r="L232" s="61"/>
      <c r="M232" s="61"/>
      <c r="N232" s="61"/>
      <c r="O232" s="61"/>
      <c r="P232" s="61"/>
      <c r="Q232" s="61"/>
      <c r="R232" s="71"/>
      <c r="S232" s="116"/>
      <c r="T232" s="125"/>
      <c r="U232" s="125"/>
      <c r="V232" s="125"/>
      <c r="W232" s="125"/>
      <c r="X232" s="125"/>
    </row>
    <row customHeight="true" ht="48" r="233">
      <c r="A233" s="61"/>
      <c r="B233" s="136"/>
      <c r="C233" s="35" t="str">
        <v>1-2 多功能座椅</v>
      </c>
      <c r="D233" s="35" t="str">
        <v>驾驶侧-舒适放松-档位低 设置 Tx逻辑</v>
      </c>
      <c r="E233" s="35" t="str">
        <v>P1</v>
      </c>
      <c r="F233" s="35" t="s">
        <v>23</v>
      </c>
      <c r="G233" s="35" t="s">
        <v>24</v>
      </c>
      <c r="H233" s="35" t="str">
        <v>2.信号舒适放松：0x34E SeatMasgDrv_D_Rq=0x5
挡位低 0x34E SeatFnChngDrv2_D_Rq=0x8</v>
      </c>
      <c r="I233" s="33" t="str">
        <v>Pass</v>
      </c>
      <c r="J233" s="61"/>
      <c r="K233" s="61"/>
      <c r="L233" s="61"/>
      <c r="M233" s="61"/>
      <c r="N233" s="61"/>
      <c r="O233" s="61"/>
      <c r="P233" s="61"/>
      <c r="Q233" s="61"/>
      <c r="R233" s="71"/>
      <c r="S233" s="116"/>
      <c r="T233" s="125"/>
      <c r="U233" s="125"/>
      <c r="V233" s="125"/>
      <c r="W233" s="125"/>
      <c r="X233" s="125"/>
    </row>
    <row customHeight="true" ht="48" r="234">
      <c r="A234" s="61"/>
      <c r="B234" s="136"/>
      <c r="C234" s="35" t="str">
        <v>1-2 多功能座椅</v>
      </c>
      <c r="D234" s="35" t="str">
        <v>驾驶侧-舒适放松-档位中 设置 Rx逻辑</v>
      </c>
      <c r="E234" s="35" t="str">
        <v>P1</v>
      </c>
      <c r="F234" s="35" t="s">
        <v>23</v>
      </c>
      <c r="G234" s="35" t="s">
        <v>44</v>
      </c>
      <c r="H234" s="35" t="str">
        <v>3.舒适放松选项被选中,且挡位为中</v>
      </c>
      <c r="I234" s="33" t="str">
        <v>Pass</v>
      </c>
      <c r="J234" s="61"/>
      <c r="K234" s="61"/>
      <c r="L234" s="61"/>
      <c r="M234" s="61"/>
      <c r="N234" s="61"/>
      <c r="O234" s="61"/>
      <c r="P234" s="61"/>
      <c r="Q234" s="61"/>
      <c r="R234" s="71"/>
      <c r="S234" s="116"/>
      <c r="T234" s="125"/>
      <c r="U234" s="125"/>
      <c r="V234" s="125"/>
      <c r="W234" s="125"/>
      <c r="X234" s="125"/>
    </row>
    <row customHeight="true" ht="48" r="235">
      <c r="A235" s="61"/>
      <c r="B235" s="136"/>
      <c r="C235" s="35" t="str">
        <v>1-2 多功能座椅</v>
      </c>
      <c r="D235" s="35" t="str">
        <v>驾驶侧-舒适放松-档位中 设置 Tx逻辑</v>
      </c>
      <c r="E235" s="35" t="str">
        <v>P1</v>
      </c>
      <c r="F235" s="35" t="s">
        <v>23</v>
      </c>
      <c r="G235" s="35" t="s">
        <v>52</v>
      </c>
      <c r="H235" s="35" t="str">
        <v>2.信号舒适放松：0x34E SeatMasgDrv_D_Rq=0x5
挡位中 0x34E SeatFnChngDrv2_D_Rq=0x9</v>
      </c>
      <c r="I235" s="33" t="str">
        <v>Pass</v>
      </c>
      <c r="J235" s="61"/>
      <c r="K235" s="61"/>
      <c r="L235" s="61"/>
      <c r="M235" s="61"/>
      <c r="N235" s="61"/>
      <c r="O235" s="61"/>
      <c r="P235" s="61"/>
      <c r="Q235" s="61"/>
      <c r="R235" s="71"/>
      <c r="S235" s="116"/>
      <c r="T235" s="125"/>
      <c r="U235" s="125"/>
      <c r="V235" s="125"/>
      <c r="W235" s="125"/>
      <c r="X235" s="125"/>
    </row>
    <row customHeight="true" ht="48" r="236">
      <c r="A236" s="61"/>
      <c r="B236" s="136"/>
      <c r="C236" s="35" t="str">
        <v>1-2 多功能座椅</v>
      </c>
      <c r="D236" s="35" t="str">
        <v>驾驶侧-舒适放松-档位高 设置 Rx逻辑</v>
      </c>
      <c r="E236" s="35" t="str">
        <v>P1</v>
      </c>
      <c r="F236" s="35" t="s">
        <v>23</v>
      </c>
      <c r="G236" s="35" t="s">
        <v>42</v>
      </c>
      <c r="H236" s="35" t="str">
        <v>3.舒适放松选项被选中,且挡位为高</v>
      </c>
      <c r="I236" s="33" t="str">
        <v>Pass</v>
      </c>
      <c r="J236" s="61"/>
      <c r="K236" s="61"/>
      <c r="L236" s="61"/>
      <c r="M236" s="61"/>
      <c r="N236" s="61"/>
      <c r="O236" s="61"/>
      <c r="P236" s="61"/>
      <c r="Q236" s="61"/>
      <c r="R236" s="71"/>
      <c r="S236" s="116"/>
      <c r="T236" s="125"/>
      <c r="U236" s="125"/>
      <c r="V236" s="125"/>
      <c r="W236" s="125"/>
      <c r="X236" s="125"/>
    </row>
    <row customHeight="true" ht="48" r="237">
      <c r="A237" s="61"/>
      <c r="B237" s="136"/>
      <c r="C237" s="35" t="str">
        <v>1-2 多功能座椅</v>
      </c>
      <c r="D237" s="35" t="str">
        <v>驾驶侧-舒适放松-档位高 设置 Tx逻辑</v>
      </c>
      <c r="E237" s="35" t="str">
        <v>P1</v>
      </c>
      <c r="F237" s="35" t="s">
        <v>23</v>
      </c>
      <c r="G237" s="35" t="s">
        <v>31</v>
      </c>
      <c r="H237" s="35" t="str">
        <v>2.信号舒适放松：0x34E SeatMasgDrv_D_Rq=0x4
挡位高 0x34E SeatFnChngDrv2_D_Rq=0xA</v>
      </c>
      <c r="I237" s="33" t="str">
        <v>Pass</v>
      </c>
      <c r="J237" s="61"/>
      <c r="K237" s="61"/>
      <c r="L237" s="61"/>
      <c r="M237" s="61"/>
      <c r="N237" s="61"/>
      <c r="O237" s="61"/>
      <c r="P237" s="61"/>
      <c r="Q237" s="61"/>
      <c r="R237" s="71"/>
      <c r="S237" s="116"/>
      <c r="T237" s="125"/>
      <c r="U237" s="125"/>
      <c r="V237" s="125"/>
      <c r="W237" s="125"/>
      <c r="X237" s="125"/>
    </row>
    <row customHeight="true" ht="48" r="238">
      <c r="B238" s="5"/>
      <c r="C238" s="35" t="str">
        <v>1-2 多功能座椅</v>
      </c>
      <c r="D238" s="56" t="str">
        <v>副驾侧-向上按摩-档位低 设置 Rx逻辑</v>
      </c>
      <c r="E238" s="2" t="str">
        <v>P1</v>
      </c>
      <c r="F238" s="56" t="s">
        <v>23</v>
      </c>
      <c r="G238" s="56" t="s">
        <v>56</v>
      </c>
      <c r="H238" s="33" t="str">
        <v>2.向上按摩选项被选中,且挡位为低</v>
      </c>
      <c r="I238" s="33" t="str">
        <v>Pass</v>
      </c>
      <c r="J238" s="33"/>
      <c r="K238" s="33"/>
      <c r="L238" s="33"/>
      <c r="M238" s="33"/>
      <c r="N238" s="33"/>
      <c r="O238" s="33"/>
      <c r="P238" s="62"/>
      <c r="Q238" s="33"/>
      <c r="R238" s="60"/>
    </row>
    <row customHeight="true" ht="48" r="239">
      <c r="B239" s="5"/>
      <c r="C239" s="35" t="str">
        <v>1-2 多功能座椅</v>
      </c>
      <c r="D239" s="56" t="str">
        <v>副驾侧-向上按摩-档位低 设置 Tx逻辑</v>
      </c>
      <c r="E239" s="2" t="str">
        <v>P1</v>
      </c>
      <c r="F239" s="56" t="s">
        <v>23</v>
      </c>
      <c r="G239" s="56" t="s">
        <v>24</v>
      </c>
      <c r="H239" s="33" t="s">
        <v>72</v>
      </c>
      <c r="I239" s="33" t="str">
        <v>Pass</v>
      </c>
      <c r="J239" s="33"/>
      <c r="K239" s="33"/>
      <c r="L239" s="33"/>
      <c r="M239" s="33"/>
      <c r="N239" s="33"/>
      <c r="O239" s="33"/>
      <c r="P239" s="62"/>
      <c r="Q239" s="33"/>
      <c r="R239" s="60"/>
    </row>
    <row customHeight="true" ht="48" r="240">
      <c r="B240" s="5"/>
      <c r="C240" s="35" t="str">
        <v>1-2 多功能座椅</v>
      </c>
      <c r="D240" s="56" t="str">
        <v>副驾侧-向上按摩-档位中 设置 Rx逻辑</v>
      </c>
      <c r="E240" s="2" t="str">
        <v>P1</v>
      </c>
      <c r="F240" s="56" t="s">
        <v>23</v>
      </c>
      <c r="G240" s="56" t="s">
        <v>71</v>
      </c>
      <c r="H240" s="33" t="str">
        <v>2.向上按摩选项被选中,且挡位为中</v>
      </c>
      <c r="I240" s="33" t="str">
        <v>Pass</v>
      </c>
      <c r="J240" s="33"/>
      <c r="K240" s="33"/>
      <c r="L240" s="33"/>
      <c r="M240" s="33"/>
      <c r="N240" s="33"/>
      <c r="O240" s="33"/>
      <c r="P240" s="62"/>
      <c r="Q240" s="33"/>
      <c r="R240" s="60"/>
    </row>
    <row customHeight="true" ht="48" r="241">
      <c r="B241" s="5"/>
      <c r="C241" s="35" t="str">
        <v>1-2 多功能座椅</v>
      </c>
      <c r="D241" s="56" t="str">
        <v>副驾侧-向上按摩-档位中 设置 Tx逻辑</v>
      </c>
      <c r="E241" s="2" t="str">
        <v>P1</v>
      </c>
      <c r="F241" s="56" t="s">
        <v>23</v>
      </c>
      <c r="G241" s="56" t="s">
        <v>50</v>
      </c>
      <c r="H241" s="33" t="s">
        <v>53</v>
      </c>
      <c r="I241" s="33" t="str">
        <v>Pass</v>
      </c>
      <c r="J241" s="33"/>
      <c r="K241" s="33"/>
      <c r="L241" s="33"/>
      <c r="M241" s="33"/>
      <c r="N241" s="33"/>
      <c r="O241" s="33"/>
      <c r="P241" s="62"/>
      <c r="Q241" s="33"/>
      <c r="R241" s="60"/>
    </row>
    <row customHeight="true" ht="48" r="242">
      <c r="B242" s="5"/>
      <c r="C242" s="35" t="str">
        <v>1-2 多功能座椅</v>
      </c>
      <c r="D242" s="56" t="str">
        <v>副驾侧-向上按摩-档位高 设置 Rx逻辑</v>
      </c>
      <c r="E242" s="2" t="str">
        <v>P1</v>
      </c>
      <c r="F242" s="56" t="s">
        <v>23</v>
      </c>
      <c r="G242" s="56" t="s">
        <v>66</v>
      </c>
      <c r="H242" s="33" t="str">
        <v>2.向上按摩选项被选中,且挡位为高</v>
      </c>
      <c r="I242" s="33" t="str">
        <v>Pass</v>
      </c>
      <c r="J242" s="33"/>
      <c r="K242" s="33"/>
      <c r="L242" s="33"/>
      <c r="M242" s="33"/>
      <c r="N242" s="33"/>
      <c r="O242" s="33"/>
      <c r="P242" s="62"/>
      <c r="Q242" s="33"/>
      <c r="R242" s="60"/>
    </row>
    <row customHeight="true" ht="48" r="243">
      <c r="B243" s="5"/>
      <c r="C243" s="35" t="str">
        <v>1-2 多功能座椅</v>
      </c>
      <c r="D243" s="56" t="str">
        <v>副驾侧-向上按摩-档位高 设置 Tx逻辑</v>
      </c>
      <c r="E243" s="2" t="str">
        <v>P1</v>
      </c>
      <c r="F243" s="56" t="s">
        <v>23</v>
      </c>
      <c r="G243" s="56" t="s">
        <v>31</v>
      </c>
      <c r="H243" s="33" t="s">
        <v>96</v>
      </c>
      <c r="I243" s="33" t="str">
        <v>Pass</v>
      </c>
      <c r="J243" s="33"/>
      <c r="K243" s="33"/>
      <c r="L243" s="33"/>
      <c r="M243" s="33"/>
      <c r="N243" s="33"/>
      <c r="O243" s="33"/>
      <c r="P243" s="62"/>
      <c r="Q243" s="33"/>
      <c r="R243" s="60"/>
    </row>
    <row customHeight="true" ht="48" r="244">
      <c r="B244" s="5"/>
      <c r="C244" s="35" t="str">
        <v>1-2 多功能座椅</v>
      </c>
      <c r="D244" s="56" t="str">
        <v>副驾侧-向下按摩-档位低 设置 Rx逻辑</v>
      </c>
      <c r="E244" s="2" t="str">
        <v>P1</v>
      </c>
      <c r="F244" s="56" t="s">
        <v>23</v>
      </c>
      <c r="G244" s="56" t="s">
        <v>63</v>
      </c>
      <c r="H244" s="33" t="str">
        <v>2.向下按摩选项被选中,且挡位为低</v>
      </c>
      <c r="I244" s="33" t="str">
        <v>Pass</v>
      </c>
      <c r="J244" s="33"/>
      <c r="K244" s="33"/>
      <c r="L244" s="33"/>
      <c r="M244" s="33"/>
      <c r="N244" s="33"/>
      <c r="O244" s="33"/>
      <c r="P244" s="62"/>
      <c r="Q244" s="33"/>
      <c r="R244" s="60"/>
    </row>
    <row customHeight="true" ht="48" r="245">
      <c r="B245" s="5"/>
      <c r="C245" s="35" t="str">
        <v>1-2 多功能座椅</v>
      </c>
      <c r="D245" s="56" t="str">
        <v>副驾侧-向下按摩-档位低 设置 Tx逻辑</v>
      </c>
      <c r="E245" s="2" t="str">
        <v>P1</v>
      </c>
      <c r="F245" s="56" t="s">
        <v>23</v>
      </c>
      <c r="G245" s="56" t="s">
        <v>24</v>
      </c>
      <c r="H245" s="33" t="s">
        <v>25</v>
      </c>
      <c r="I245" s="33" t="str">
        <v>Pass</v>
      </c>
      <c r="J245" s="33"/>
      <c r="K245" s="33"/>
      <c r="L245" s="33"/>
      <c r="M245" s="33"/>
      <c r="N245" s="33"/>
      <c r="O245" s="33"/>
      <c r="P245" s="62"/>
      <c r="Q245" s="33"/>
      <c r="R245" s="60"/>
    </row>
    <row customHeight="true" ht="48" r="246">
      <c r="B246" s="5"/>
      <c r="C246" s="35" t="str">
        <v>1-2 多功能座椅</v>
      </c>
      <c r="D246" s="56" t="str">
        <v>副驾侧-向下按摩-档位中 设置 Rx逻辑</v>
      </c>
      <c r="E246" s="2" t="str">
        <v>P1</v>
      </c>
      <c r="F246" s="56" t="s">
        <v>23</v>
      </c>
      <c r="G246" s="56" t="s">
        <v>65</v>
      </c>
      <c r="H246" s="33" t="str">
        <v>2.向下按摩选项被选中,且挡位为中</v>
      </c>
      <c r="I246" s="33" t="str">
        <v>Pass</v>
      </c>
      <c r="J246" s="33"/>
      <c r="K246" s="33"/>
      <c r="L246" s="33"/>
      <c r="M246" s="33"/>
      <c r="N246" s="33"/>
      <c r="O246" s="33"/>
      <c r="P246" s="62"/>
      <c r="Q246" s="33"/>
      <c r="R246" s="60"/>
    </row>
    <row customHeight="true" ht="48" r="247">
      <c r="B247" s="5"/>
      <c r="C247" s="35" t="str">
        <v>1-2 多功能座椅</v>
      </c>
      <c r="D247" s="56" t="str">
        <v>副驾侧-向下按摩-档位中 设置 Tx逻辑</v>
      </c>
      <c r="E247" s="2" t="str">
        <v>P1</v>
      </c>
      <c r="F247" s="56" t="s">
        <v>23</v>
      </c>
      <c r="G247" s="56" t="s">
        <v>52</v>
      </c>
      <c r="H247" s="33" t="s">
        <v>90</v>
      </c>
      <c r="I247" s="33" t="str">
        <v>Pass</v>
      </c>
      <c r="J247" s="33"/>
      <c r="K247" s="33"/>
      <c r="L247" s="33"/>
      <c r="M247" s="33"/>
      <c r="N247" s="33"/>
      <c r="O247" s="33"/>
      <c r="P247" s="62"/>
      <c r="Q247" s="33"/>
      <c r="R247" s="60"/>
    </row>
    <row customHeight="true" ht="48" r="248">
      <c r="B248" s="5"/>
      <c r="C248" s="35" t="str">
        <v>1-2 多功能座椅</v>
      </c>
      <c r="D248" s="56" t="str">
        <v>副驾侧-向下按摩-档位高 设置 Rx逻辑</v>
      </c>
      <c r="E248" s="2" t="str">
        <v>P1</v>
      </c>
      <c r="F248" s="56" t="s">
        <v>23</v>
      </c>
      <c r="G248" s="56" t="s">
        <v>48</v>
      </c>
      <c r="H248" s="33" t="str">
        <v>2.向下按摩选项被选中,且挡位为高</v>
      </c>
      <c r="I248" s="33" t="str">
        <v>Pass</v>
      </c>
      <c r="J248" s="33"/>
      <c r="K248" s="33"/>
      <c r="L248" s="33"/>
      <c r="M248" s="33"/>
      <c r="N248" s="33"/>
      <c r="O248" s="33"/>
      <c r="P248" s="62"/>
      <c r="Q248" s="33"/>
      <c r="R248" s="60"/>
    </row>
    <row customHeight="true" ht="48" r="249">
      <c r="B249" s="5"/>
      <c r="C249" s="35" t="str">
        <v>1-2 多功能座椅</v>
      </c>
      <c r="D249" s="56" t="str">
        <v>副驾侧-向下按摩-档位高 设置 Tx逻辑</v>
      </c>
      <c r="E249" s="2" t="str">
        <v>P1</v>
      </c>
      <c r="F249" s="56" t="s">
        <v>23</v>
      </c>
      <c r="G249" s="56" t="s">
        <v>31</v>
      </c>
      <c r="H249" s="33" t="s">
        <v>30</v>
      </c>
      <c r="I249" s="33" t="str">
        <v>Pass</v>
      </c>
      <c r="J249" s="33"/>
      <c r="K249" s="33"/>
      <c r="L249" s="33"/>
      <c r="M249" s="33"/>
      <c r="N249" s="33"/>
      <c r="O249" s="33"/>
      <c r="P249" s="62"/>
      <c r="Q249" s="33"/>
      <c r="R249" s="60"/>
    </row>
    <row customHeight="true" ht="48" r="250">
      <c r="B250" s="5"/>
      <c r="C250" s="35" t="str">
        <v>1-2 多功能座椅</v>
      </c>
      <c r="D250" s="56" t="str">
        <v>副驾侧-坐垫按摩-档位低 设置 Rx逻辑</v>
      </c>
      <c r="E250" s="2" t="str">
        <v>P1</v>
      </c>
      <c r="F250" s="56" t="s">
        <v>23</v>
      </c>
      <c r="G250" s="56" t="s">
        <v>62</v>
      </c>
      <c r="H250" s="33" t="str">
        <v>3.坐垫按摩选项被选中,且挡位为低</v>
      </c>
      <c r="I250" s="33" t="str">
        <v>Pass</v>
      </c>
      <c r="J250" s="33"/>
      <c r="K250" s="33"/>
      <c r="L250" s="33"/>
      <c r="M250" s="33"/>
      <c r="N250" s="33"/>
      <c r="O250" s="33"/>
      <c r="P250" s="62"/>
      <c r="Q250" s="33"/>
      <c r="R250" s="60"/>
    </row>
    <row customHeight="true" ht="48" r="251">
      <c r="B251" s="5"/>
      <c r="C251" s="35" t="str">
        <v>1-2 多功能座椅</v>
      </c>
      <c r="D251" s="56" t="str">
        <v>副驾侧-坐垫按摩-档位低 设置 Tx逻辑</v>
      </c>
      <c r="E251" s="2" t="str">
        <v>P1</v>
      </c>
      <c r="F251" s="56" t="s">
        <v>23</v>
      </c>
      <c r="G251" s="56" t="s">
        <v>24</v>
      </c>
      <c r="H251" s="33" t="s">
        <v>60</v>
      </c>
      <c r="I251" s="33" t="str">
        <v>Pass</v>
      </c>
      <c r="J251" s="33"/>
      <c r="K251" s="33"/>
      <c r="L251" s="33"/>
      <c r="M251" s="33"/>
      <c r="N251" s="33"/>
      <c r="O251" s="33"/>
      <c r="P251" s="62"/>
      <c r="Q251" s="33"/>
      <c r="R251" s="60"/>
    </row>
    <row customHeight="true" ht="48" r="252">
      <c r="B252" s="5"/>
      <c r="C252" s="35" t="str">
        <v>1-2 多功能座椅</v>
      </c>
      <c r="D252" s="56" t="str">
        <v>副驾侧-坐垫按摩-档位中 设置 Rx逻辑</v>
      </c>
      <c r="E252" s="2" t="str">
        <v>P1</v>
      </c>
      <c r="F252" s="56" t="s">
        <v>23</v>
      </c>
      <c r="G252" s="56" t="s">
        <v>55</v>
      </c>
      <c r="H252" s="33" t="str">
        <v>3.坐垫按摩选项被选中,且挡位为中</v>
      </c>
      <c r="I252" s="33" t="str">
        <v>Pass</v>
      </c>
      <c r="J252" s="33"/>
      <c r="K252" s="33"/>
      <c r="L252" s="33"/>
      <c r="M252" s="33"/>
      <c r="N252" s="33"/>
      <c r="O252" s="33"/>
      <c r="P252" s="62"/>
      <c r="Q252" s="33"/>
      <c r="R252" s="60"/>
    </row>
    <row customHeight="true" ht="48" r="253">
      <c r="B253" s="5"/>
      <c r="C253" s="35" t="str">
        <v>1-2 多功能座椅</v>
      </c>
      <c r="D253" s="56" t="str">
        <v>副驾侧-坐垫按摩-档位中 设置 Tx逻辑</v>
      </c>
      <c r="E253" s="2" t="str">
        <v>P1</v>
      </c>
      <c r="F253" s="56" t="s">
        <v>23</v>
      </c>
      <c r="G253" s="56" t="s">
        <v>52</v>
      </c>
      <c r="H253" s="33" t="s">
        <v>92</v>
      </c>
      <c r="I253" s="33" t="str">
        <v>Pass</v>
      </c>
      <c r="J253" s="33"/>
      <c r="K253" s="33"/>
      <c r="L253" s="33"/>
      <c r="M253" s="33"/>
      <c r="N253" s="33"/>
      <c r="O253" s="33"/>
      <c r="P253" s="62"/>
      <c r="Q253" s="33"/>
      <c r="R253" s="60"/>
    </row>
    <row customHeight="true" ht="48" r="254">
      <c r="B254" s="5"/>
      <c r="C254" s="35" t="str">
        <v>1-2 多功能座椅</v>
      </c>
      <c r="D254" s="56" t="str">
        <v>副驾侧-坐垫按摩-档位高 设置 Rx逻辑</v>
      </c>
      <c r="E254" s="2" t="str">
        <v>P1</v>
      </c>
      <c r="F254" s="56" t="s">
        <v>23</v>
      </c>
      <c r="G254" s="56" t="s">
        <v>86</v>
      </c>
      <c r="H254" s="33" t="str">
        <v>3.坐垫按摩选项被选中,且挡位为高</v>
      </c>
      <c r="I254" s="33" t="str">
        <v>Pass</v>
      </c>
      <c r="J254" s="33"/>
      <c r="K254" s="33"/>
      <c r="L254" s="33"/>
      <c r="M254" s="33"/>
      <c r="N254" s="33"/>
      <c r="O254" s="33"/>
      <c r="P254" s="62"/>
      <c r="Q254" s="33"/>
      <c r="R254" s="60"/>
    </row>
    <row customHeight="true" ht="48" r="255">
      <c r="B255" s="78"/>
      <c r="C255" s="138" t="str">
        <v>1-2 多功能座椅</v>
      </c>
      <c r="D255" s="95" t="str">
        <v>副驾侧-坐垫按摩-档位高 设置 Tx逻辑</v>
      </c>
      <c r="E255" s="96" t="str">
        <v>P1</v>
      </c>
      <c r="F255" s="95" t="s">
        <v>23</v>
      </c>
      <c r="G255" s="95" t="s">
        <v>31</v>
      </c>
      <c r="H255" s="66" t="s">
        <v>33</v>
      </c>
      <c r="I255" s="33" t="str">
        <v>Pass</v>
      </c>
      <c r="J255" s="66"/>
      <c r="K255" s="66"/>
      <c r="L255" s="66"/>
      <c r="M255" s="66"/>
      <c r="N255" s="66"/>
      <c r="O255" s="66"/>
      <c r="P255" s="139"/>
      <c r="Q255" s="66"/>
      <c r="R255" s="137"/>
    </row>
    <row customHeight="true" ht="48" r="256">
      <c r="A256" s="61"/>
      <c r="B256" s="8"/>
      <c r="C256" s="61" t="str">
        <v>1-2 多功能座椅</v>
      </c>
      <c r="D256" s="67" t="str">
        <v>副驾侧-舒适放松-档位低 设置 Rx逻辑</v>
      </c>
      <c r="E256" s="8" t="str">
        <v>P1</v>
      </c>
      <c r="F256" s="67" t="s">
        <v>23</v>
      </c>
      <c r="G256" s="67" t="s">
        <v>37</v>
      </c>
      <c r="H256" s="61" t="str">
        <v>3.舒适放松选项被选中,且挡位为低</v>
      </c>
      <c r="I256" s="33" t="str">
        <v>Pass</v>
      </c>
      <c r="J256" s="61"/>
      <c r="K256" s="61"/>
      <c r="L256" s="61"/>
      <c r="M256" s="61"/>
      <c r="N256" s="61"/>
      <c r="O256" s="61"/>
      <c r="P256" s="61"/>
      <c r="Q256" s="61"/>
      <c r="R256" s="71"/>
      <c r="S256" s="61"/>
      <c r="T256" s="61"/>
      <c r="U256" s="61"/>
      <c r="V256" s="61"/>
      <c r="W256" s="61"/>
      <c r="X256" s="61"/>
    </row>
    <row customHeight="true" ht="48" r="257">
      <c r="A257" s="61"/>
      <c r="B257" s="8"/>
      <c r="C257" s="61" t="str">
        <v>1-2 多功能座椅</v>
      </c>
      <c r="D257" s="67" t="str">
        <v>副驾侧-舒适放松-档位低 设置 Tx逻辑</v>
      </c>
      <c r="E257" s="8" t="str">
        <v>P1</v>
      </c>
      <c r="F257" s="67" t="s">
        <v>23</v>
      </c>
      <c r="G257" s="67" t="s">
        <v>24</v>
      </c>
      <c r="H257" s="33" t="str">
        <v>2.信号舒适放松：0x34E SeatMasgPsngr_D_Rq=0x5
挡位低 0x34E SeatFnChngPsgr2_D_Rq=0x8</v>
      </c>
      <c r="I257" s="33" t="str">
        <v>Pass</v>
      </c>
      <c r="J257" s="61"/>
      <c r="K257" s="61"/>
      <c r="L257" s="61"/>
      <c r="M257" s="61"/>
      <c r="N257" s="61"/>
      <c r="O257" s="61"/>
      <c r="P257" s="61"/>
      <c r="Q257" s="61"/>
      <c r="R257" s="71"/>
      <c r="S257" s="61"/>
      <c r="T257" s="61"/>
      <c r="U257" s="61"/>
      <c r="V257" s="61"/>
      <c r="W257" s="61"/>
      <c r="X257" s="61"/>
    </row>
    <row customHeight="true" ht="48" r="258">
      <c r="A258" s="61"/>
      <c r="B258" s="8"/>
      <c r="C258" s="61" t="str">
        <v>1-2 多功能座椅</v>
      </c>
      <c r="D258" s="67" t="str">
        <v>副驾侧-舒适放松-档位中 设置 Rx逻辑</v>
      </c>
      <c r="E258" s="8" t="str">
        <v>P1</v>
      </c>
      <c r="F258" s="67" t="s">
        <v>23</v>
      </c>
      <c r="G258" s="67" t="s">
        <v>49</v>
      </c>
      <c r="H258" s="61" t="str">
        <v>3.舒适放松选项被选中,且挡位为中</v>
      </c>
      <c r="I258" s="33" t="str">
        <v>Pass</v>
      </c>
      <c r="J258" s="61"/>
      <c r="K258" s="61"/>
      <c r="L258" s="61"/>
      <c r="M258" s="61"/>
      <c r="N258" s="61"/>
      <c r="O258" s="61"/>
      <c r="P258" s="61"/>
      <c r="Q258" s="61"/>
      <c r="R258" s="71"/>
      <c r="S258" s="61"/>
      <c r="T258" s="61"/>
      <c r="U258" s="61"/>
      <c r="V258" s="61"/>
      <c r="W258" s="61"/>
      <c r="X258" s="61"/>
    </row>
    <row customHeight="true" ht="48" r="259">
      <c r="A259" s="61"/>
      <c r="B259" s="8"/>
      <c r="C259" s="61" t="str">
        <v>1-2 多功能座椅</v>
      </c>
      <c r="D259" s="67" t="str">
        <v>副驾侧-舒适放松-档位中 设置 Tx逻辑</v>
      </c>
      <c r="E259" s="8" t="str">
        <v>P1</v>
      </c>
      <c r="F259" s="67" t="s">
        <v>23</v>
      </c>
      <c r="G259" s="67" t="s">
        <v>52</v>
      </c>
      <c r="H259" s="33" t="str">
        <v>2.信号舒适放松：0x34E SeatMasgPsngr_D_Rq=0x4
挡位中 0x34E SeatFnChngPsgr2_D_Rq=0x9</v>
      </c>
      <c r="I259" s="33" t="str">
        <v>Pass</v>
      </c>
      <c r="J259" s="61"/>
      <c r="K259" s="61"/>
      <c r="L259" s="61"/>
      <c r="M259" s="61"/>
      <c r="N259" s="61"/>
      <c r="O259" s="61"/>
      <c r="P259" s="61"/>
      <c r="Q259" s="61"/>
      <c r="R259" s="71"/>
      <c r="S259" s="61"/>
      <c r="T259" s="61"/>
      <c r="U259" s="61"/>
      <c r="V259" s="61"/>
      <c r="W259" s="61"/>
      <c r="X259" s="61"/>
    </row>
    <row customHeight="true" ht="48" r="260">
      <c r="A260" s="61"/>
      <c r="B260" s="8"/>
      <c r="C260" s="61" t="str">
        <v>1-2 多功能座椅</v>
      </c>
      <c r="D260" s="67" t="str">
        <v>副驾侧-舒适放松-档位高 设置 Rx逻辑</v>
      </c>
      <c r="E260" s="8" t="str">
        <v>P1</v>
      </c>
      <c r="F260" s="67" t="s">
        <v>23</v>
      </c>
      <c r="G260" s="67" t="s">
        <v>73</v>
      </c>
      <c r="H260" s="61" t="str">
        <v>3.舒适放松选项被选中,且挡位为高</v>
      </c>
      <c r="I260" s="33" t="str">
        <v>Pass</v>
      </c>
      <c r="J260" s="61"/>
      <c r="K260" s="61"/>
      <c r="L260" s="61"/>
      <c r="M260" s="61"/>
      <c r="N260" s="61"/>
      <c r="O260" s="61"/>
      <c r="P260" s="61"/>
      <c r="Q260" s="61"/>
      <c r="R260" s="71"/>
      <c r="S260" s="61"/>
      <c r="T260" s="61"/>
      <c r="U260" s="61"/>
      <c r="V260" s="61"/>
      <c r="W260" s="61"/>
      <c r="X260" s="61"/>
    </row>
    <row customHeight="true" ht="48" r="261">
      <c r="A261" s="61"/>
      <c r="B261" s="8"/>
      <c r="C261" s="61" t="str">
        <v>1-2 多功能座椅</v>
      </c>
      <c r="D261" s="67" t="str">
        <v>副驾侧-舒适放松-档位高 设置 Tx逻辑</v>
      </c>
      <c r="E261" s="8" t="str">
        <v>P1</v>
      </c>
      <c r="F261" s="67" t="s">
        <v>23</v>
      </c>
      <c r="G261" s="67" t="s">
        <v>31</v>
      </c>
      <c r="H261" s="33" t="str">
        <v>2.信号舒适放松：0x34E SeatMasgPsngr_D_Rq=0x4
挡位高 0x34E SeatFnChngPsgr2_D_Rq=0xA</v>
      </c>
      <c r="I261" s="33" t="str">
        <v>Pass</v>
      </c>
      <c r="J261" s="61"/>
      <c r="K261" s="61"/>
      <c r="L261" s="61"/>
      <c r="M261" s="61"/>
      <c r="N261" s="61"/>
      <c r="O261" s="61"/>
      <c r="P261" s="61"/>
      <c r="Q261" s="61"/>
      <c r="R261" s="71"/>
      <c r="S261" s="61"/>
      <c r="T261" s="61"/>
      <c r="U261" s="61"/>
      <c r="V261" s="61"/>
      <c r="W261" s="61"/>
      <c r="X261" s="61"/>
    </row>
    <row customHeight="true" ht="48" r="262">
      <c r="A262" s="61"/>
      <c r="B262" s="8"/>
      <c r="C262" s="61" t="str">
        <v>1-2 多功能座椅</v>
      </c>
      <c r="D262" s="67" t="str">
        <v>副驾侧-完全放松-档位低 设置 Rx逻辑</v>
      </c>
      <c r="E262" s="8" t="str">
        <v>P1</v>
      </c>
      <c r="F262" s="67" t="s">
        <v>23</v>
      </c>
      <c r="G262" s="67" t="s">
        <v>26</v>
      </c>
      <c r="H262" s="61" t="str">
        <v>3.完全放松选项被选中,且挡位为低</v>
      </c>
      <c r="I262" s="33" t="str">
        <v>Pass</v>
      </c>
      <c r="J262" s="61"/>
      <c r="K262" s="61"/>
      <c r="L262" s="61"/>
      <c r="M262" s="61"/>
      <c r="N262" s="61"/>
      <c r="O262" s="61"/>
      <c r="P262" s="61"/>
      <c r="Q262" s="61"/>
      <c r="R262" s="71"/>
      <c r="S262" s="61"/>
      <c r="T262" s="61"/>
      <c r="U262" s="61"/>
      <c r="V262" s="61"/>
      <c r="W262" s="61"/>
      <c r="X262" s="61"/>
    </row>
    <row customHeight="true" ht="48" r="263">
      <c r="A263" s="61"/>
      <c r="B263" s="8"/>
      <c r="C263" s="61" t="str">
        <v>1-2 多功能座椅</v>
      </c>
      <c r="D263" s="67" t="str">
        <v>副驾侧-完全放松-档位低 设置 Tx逻辑</v>
      </c>
      <c r="E263" s="8" t="str">
        <v>P1</v>
      </c>
      <c r="F263" s="67" t="s">
        <v>23</v>
      </c>
      <c r="G263" s="67" t="s">
        <v>24</v>
      </c>
      <c r="H263" s="33" t="str">
        <v>2.信号完全放松：0x34E SeatMasgPsngr_D_Rq=0x4
挡位低 0x34E SeatFnChngPsgr2_D_Rq=0x8</v>
      </c>
      <c r="I263" s="33" t="str">
        <v>Pass</v>
      </c>
      <c r="J263" s="61"/>
      <c r="K263" s="61"/>
      <c r="L263" s="61"/>
      <c r="M263" s="61"/>
      <c r="N263" s="61"/>
      <c r="O263" s="61"/>
      <c r="P263" s="61"/>
      <c r="Q263" s="61"/>
      <c r="R263" s="71"/>
      <c r="S263" s="61"/>
      <c r="T263" s="61"/>
      <c r="U263" s="61"/>
      <c r="V263" s="61"/>
      <c r="W263" s="61"/>
      <c r="X263" s="61"/>
    </row>
    <row customHeight="true" ht="48" r="264">
      <c r="A264" s="61"/>
      <c r="B264" s="8"/>
      <c r="C264" s="61" t="str">
        <v>1-2 多功能座椅</v>
      </c>
      <c r="D264" s="67" t="str">
        <v>副驾侧-完全放松-档位中 设置 Rx逻辑</v>
      </c>
      <c r="E264" s="8" t="str">
        <v>P1</v>
      </c>
      <c r="F264" s="67" t="s">
        <v>23</v>
      </c>
      <c r="G264" s="67" t="s">
        <v>54</v>
      </c>
      <c r="H264" s="61" t="str">
        <v>3.完全放松选项被选中,且挡位为中</v>
      </c>
      <c r="I264" s="33" t="str">
        <v>Pass</v>
      </c>
      <c r="J264" s="61"/>
      <c r="K264" s="61"/>
      <c r="L264" s="61"/>
      <c r="M264" s="61"/>
      <c r="N264" s="61"/>
      <c r="O264" s="61"/>
      <c r="P264" s="61"/>
      <c r="Q264" s="61"/>
      <c r="R264" s="71"/>
      <c r="S264" s="61"/>
      <c r="T264" s="61"/>
      <c r="U264" s="61"/>
      <c r="V264" s="61"/>
      <c r="W264" s="61"/>
      <c r="X264" s="61"/>
    </row>
    <row customHeight="true" ht="48" r="265">
      <c r="A265" s="61"/>
      <c r="B265" s="8"/>
      <c r="C265" s="61" t="str">
        <v>1-2 多功能座椅</v>
      </c>
      <c r="D265" s="67" t="str">
        <v>副驾侧-完全放松-档位中 设置 Tx逻辑</v>
      </c>
      <c r="E265" s="8" t="str">
        <v>P1</v>
      </c>
      <c r="F265" s="67" t="s">
        <v>23</v>
      </c>
      <c r="G265" s="67" t="s">
        <v>52</v>
      </c>
      <c r="H265" s="33" t="str">
        <v>2.信号完全放松：0x34E SeatMasgPsngr_D_Rq=0x4
挡位中0x34E SeatFnChngPsgr2_D_Rq=0x9</v>
      </c>
      <c r="I265" s="33" t="str">
        <v>Pass</v>
      </c>
      <c r="J265" s="61"/>
      <c r="K265" s="61"/>
      <c r="L265" s="61"/>
      <c r="M265" s="61"/>
      <c r="N265" s="61"/>
      <c r="O265" s="61"/>
      <c r="P265" s="61"/>
      <c r="Q265" s="61"/>
      <c r="R265" s="71"/>
      <c r="S265" s="61"/>
      <c r="T265" s="61"/>
      <c r="U265" s="61"/>
      <c r="V265" s="61"/>
      <c r="W265" s="61"/>
      <c r="X265" s="61"/>
    </row>
    <row customHeight="true" ht="48" r="266">
      <c r="A266" s="61"/>
      <c r="B266" s="8"/>
      <c r="C266" s="61" t="str">
        <v>1-2 多功能座椅</v>
      </c>
      <c r="D266" s="67" t="str">
        <v>副驾侧-完全放松-档位高 设置 Rx逻辑</v>
      </c>
      <c r="E266" s="8" t="str">
        <v>P1</v>
      </c>
      <c r="F266" s="67" t="s">
        <v>23</v>
      </c>
      <c r="G266" s="67" t="s">
        <v>94</v>
      </c>
      <c r="H266" s="61" t="str">
        <v>3.完全放松选项被选中,且挡位为高</v>
      </c>
      <c r="I266" s="33" t="str">
        <v>Pass</v>
      </c>
      <c r="J266" s="61"/>
      <c r="K266" s="61"/>
      <c r="L266" s="61"/>
      <c r="M266" s="61"/>
      <c r="N266" s="61"/>
      <c r="O266" s="61"/>
      <c r="P266" s="61"/>
      <c r="Q266" s="61"/>
      <c r="R266" s="71"/>
      <c r="S266" s="61"/>
      <c r="T266" s="61"/>
      <c r="U266" s="61"/>
      <c r="V266" s="61"/>
      <c r="W266" s="61"/>
      <c r="X266" s="61"/>
    </row>
    <row customHeight="true" ht="48" r="267">
      <c r="A267" s="61"/>
      <c r="B267" s="8"/>
      <c r="C267" s="61" t="str">
        <v>1-2 多功能座椅</v>
      </c>
      <c r="D267" s="67" t="str">
        <v>副驾侧-完全放松-档位高 设置 Tx逻辑</v>
      </c>
      <c r="E267" s="8" t="str">
        <v>P1</v>
      </c>
      <c r="F267" s="67" t="s">
        <v>23</v>
      </c>
      <c r="G267" s="67" t="s">
        <v>31</v>
      </c>
      <c r="H267" s="33" t="str">
        <v>2.信号完全放松：0x34E SeatMasgPsngr_D_Rq=0x4
挡位高 0x34E SeatFnChngPsgr2_D_Rq=0xA</v>
      </c>
      <c r="I267" s="33" t="str">
        <v>Pass</v>
      </c>
      <c r="J267" s="61"/>
      <c r="K267" s="61"/>
      <c r="L267" s="61"/>
      <c r="M267" s="61"/>
      <c r="N267" s="61"/>
      <c r="O267" s="61"/>
      <c r="P267" s="61"/>
      <c r="Q267" s="61"/>
      <c r="R267" s="71"/>
      <c r="S267" s="61"/>
      <c r="T267" s="61"/>
      <c r="U267" s="61"/>
      <c r="V267" s="61"/>
      <c r="W267" s="61"/>
      <c r="X267" s="61"/>
    </row>
    <row customHeight="true" ht="48" r="268">
      <c r="B268" s="153" t="str">
        <v>SYNC+_0266</v>
      </c>
      <c r="C268" s="47" t="str">
        <v>4-4.1 车内视角-音效</v>
      </c>
      <c r="D268" s="49" t="str">
        <v>音效设置</v>
      </c>
      <c r="E268" s="152" t="str">
        <v>P0</v>
      </c>
      <c r="F268" s="49" t="str">
        <v>1.进入快捷控制-车内</v>
      </c>
      <c r="G268" s="49" t="str">
        <v>1.点击音效按钮</v>
      </c>
      <c r="H268" s="49" t="str">
        <v>1.按钮高亮，弹出平衡衰减页面，显示车内滑动条</v>
      </c>
      <c r="I268" s="33" t="str">
        <v>Pass</v>
      </c>
      <c r="J268" s="49"/>
      <c r="K268" s="49"/>
      <c r="L268" s="49"/>
      <c r="M268" s="49"/>
      <c r="N268" s="49"/>
      <c r="O268" s="49"/>
      <c r="P268" s="154"/>
      <c r="Q268" s="49"/>
      <c r="R268" s="105"/>
    </row>
    <row customHeight="true" ht="48" r="269">
      <c r="B269" s="5" t="str">
        <v>SYNC+_0266</v>
      </c>
      <c r="C269" s="35" t="str">
        <v>4-4.1 车内视角-音效</v>
      </c>
      <c r="D269" s="33" t="str">
        <v>音效设置</v>
      </c>
      <c r="E269" s="2" t="str">
        <v>P1</v>
      </c>
      <c r="F269" s="33" t="str">
        <v>1.进入快捷控制-车内</v>
      </c>
      <c r="G269" s="33" t="str">
        <v>1.在车内点击滑动到左上角位置</v>
      </c>
      <c r="H269" s="33" t="str">
        <v>1.声音从置右前喇叭出声</v>
      </c>
      <c r="I269" s="33" t="str">
        <v>Pass</v>
      </c>
      <c r="J269" s="33"/>
      <c r="K269" s="33"/>
      <c r="L269" s="33"/>
      <c r="M269" s="33"/>
      <c r="N269" s="33"/>
      <c r="O269" s="33"/>
      <c r="P269" s="62"/>
      <c r="Q269" s="33"/>
      <c r="R269" s="60"/>
    </row>
    <row customHeight="true" ht="48" r="270">
      <c r="B270" s="5" t="str">
        <v>SYNC+_0266</v>
      </c>
      <c r="C270" s="35" t="str">
        <v>4-4.1 车内视角-音效</v>
      </c>
      <c r="D270" s="33" t="str">
        <v>音效设置</v>
      </c>
      <c r="E270" s="2" t="str">
        <v>P1</v>
      </c>
      <c r="F270" s="33" t="str">
        <v>1.进入快捷控制-车内</v>
      </c>
      <c r="G270" s="33" t="str">
        <v>1.在车内点击滑动到右上角位置</v>
      </c>
      <c r="H270" s="33" t="str">
        <v>1.声音从置左前喇叭出声</v>
      </c>
      <c r="I270" s="33" t="str">
        <v>Pass</v>
      </c>
      <c r="J270" s="33"/>
      <c r="K270" s="33"/>
      <c r="L270" s="33"/>
      <c r="M270" s="33"/>
      <c r="N270" s="33"/>
      <c r="O270" s="33"/>
      <c r="P270" s="62"/>
      <c r="Q270" s="33"/>
      <c r="R270" s="60"/>
    </row>
    <row customHeight="true" ht="48" r="271">
      <c r="B271" s="5" t="str">
        <v>SYNC+_0266</v>
      </c>
      <c r="C271" s="35" t="str">
        <v>4-4.1 车内视角-音效</v>
      </c>
      <c r="D271" s="33" t="str">
        <v>音效设置</v>
      </c>
      <c r="E271" s="2" t="str">
        <v>P1</v>
      </c>
      <c r="F271" s="33" t="str">
        <v>1.进入快捷控制-车内</v>
      </c>
      <c r="G271" s="33" t="str">
        <v>1.在车内点击滑动到左下角位置</v>
      </c>
      <c r="H271" s="33" t="str">
        <v>1.声音从置右后喇叭出声</v>
      </c>
      <c r="I271" s="33" t="str">
        <v>Pass</v>
      </c>
      <c r="J271" s="33"/>
      <c r="K271" s="33"/>
      <c r="L271" s="33"/>
      <c r="M271" s="33"/>
      <c r="N271" s="33"/>
      <c r="O271" s="33"/>
      <c r="P271" s="62"/>
      <c r="Q271" s="33"/>
      <c r="R271" s="60"/>
    </row>
    <row customHeight="true" ht="48" r="272">
      <c r="B272" s="5" t="str">
        <v>SYNC+_0266</v>
      </c>
      <c r="C272" s="35" t="str">
        <v>4-4.1 车内视角-音效</v>
      </c>
      <c r="D272" s="33" t="str">
        <v>音效设置</v>
      </c>
      <c r="E272" s="2" t="str">
        <v>P1</v>
      </c>
      <c r="F272" s="33" t="str">
        <v>1.进入快捷控制-车内</v>
      </c>
      <c r="G272" s="33" t="str">
        <v>1.在车内点击滑动到右下角位置</v>
      </c>
      <c r="H272" s="33" t="str">
        <v>1.声音从置左后喇叭出声</v>
      </c>
      <c r="I272" s="33" t="str">
        <v>Pass</v>
      </c>
      <c r="J272" s="33"/>
      <c r="K272" s="33"/>
      <c r="L272" s="33"/>
      <c r="M272" s="33"/>
      <c r="N272" s="33"/>
      <c r="O272" s="33"/>
      <c r="P272" s="62"/>
      <c r="Q272" s="33"/>
      <c r="R272" s="60"/>
    </row>
    <row customHeight="true" ht="48" r="273">
      <c r="B273" s="5" t="str">
        <v>SYNC+_0266</v>
      </c>
      <c r="C273" s="35" t="str">
        <v>4-4.1 车内视角-音效</v>
      </c>
      <c r="D273" s="33" t="str">
        <v>音效设置</v>
      </c>
      <c r="E273" s="2" t="str">
        <v>P1</v>
      </c>
      <c r="F273" s="33" t="str">
        <v>1.进入快捷控制-车内</v>
      </c>
      <c r="G273" s="33" t="str">
        <v>1.点击...</v>
      </c>
      <c r="H273" s="33" t="str">
        <v>1.跳转到设置-音效设置页面，状态与车模一致</v>
      </c>
      <c r="I273" s="33" t="str">
        <v>Pass</v>
      </c>
      <c r="J273" s="33"/>
      <c r="K273" s="33"/>
      <c r="L273" s="33"/>
      <c r="M273" s="33"/>
      <c r="N273" s="33"/>
      <c r="O273" s="33"/>
      <c r="P273" s="62"/>
      <c r="Q273" s="33"/>
      <c r="R273" s="60"/>
    </row>
  </sheetData>
  <conditionalFormatting sqref="I5:I273">
    <cfRule dxfId="226" priority="2" stopIfTrue="true" type="containsBlanks">
      <formula>LEN(TRIM(I5))=0</formula>
    </cfRule>
  </conditionalFormatting>
  <dataValidations count="2">
    <dataValidation allowBlank="true" errorStyle="stop" showErrorMessage="true" sqref="I2:I273" type="list">
      <formula1>"Pass,Fail,Block,NT"</formula1>
    </dataValidation>
    <dataValidation allowBlank="true" errorStyle="stop" showErrorMessage="true" sqref="E5:E96 E106:E151 E194:E225 E238:E255 E268:E273" type="list">
      <formula1>"P0,P1,P2,P3"</formula1>
    </dataValidation>
  </dataValidation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