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<sst xmlns="http://schemas.openxmlformats.org/spreadsheetml/2006/main" count="7" uniqueCount="7">
  <si>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 xml:space="preserve">  </t>
  </si>
  <si>
    <t/>
    <r>
      <rPr>
        <b/>
        <u/>
        <sz val="9.75"/>
        <color theme="10"/>
        <rFont val="Calibri"/>
        <family val="2"/>
      </rPr>
      <t>FCIVIOS-16655</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</si>
  <si>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</si>
  <si>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</si>
  <si>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</si>
  <si>
    <t/>
    <r>
      <rPr>
        <u/>
        <sz val="9.75"/>
        <color theme="10"/>
        <rFont val="Calibri"/>
        <family val="2"/>
      </rPr>
      <t>FCIVIOS-16655</t>
    </r>
    <r>
      <t xml:space="preserve">
</t>
    </r>
    <r>
      <t>【U611MCA】【黑盒】【必现】【FNV】上传错误报告弹窗，错误报告信息上传中弹窗动效不对应</t>
    </r>
  </si>
  <si>
    <t/>
    <r>
      <rPr>
        <sz val="9.75"/>
        <color rgb="FF000000"/>
        <rFont val="Calibri"/>
        <family val="2"/>
      </rPr>
      <t>1.ECG和TCU已过Provision</t>
    </r>
    <r>
      <rPr>
        <sz val="9.75"/>
        <color rgb="FF000000"/>
        <rFont val="Calibri"/>
        <family val="2"/>
      </rPr>
      <t>2.网络环境正常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</si>
</sst>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164" formatCode="0.00%"/>
    <numFmt numFmtId="165" formatCode="0.00%"/>
    <numFmt numFmtId="166" formatCode="@"/>
    <numFmt numFmtId="167" formatCode="@"/>
    <numFmt numFmtId="168" formatCode="_-[$€-2]* #,##0.00_-;\-[$€-2]* #,##0.00_-;_-[$€-2]* &quot;-&quot;??_-"/>
    <numFmt numFmtId="169" formatCode="yyyy/m/d;@"/>
    <numFmt numFmtId="170" formatCode="@"/>
    <numFmt numFmtId="171" formatCode="_-[$€-2]* #,##0.00_-;\-[$€-2]* #,##0.00_-;_-[$€-2]* &quot;-&quot;??_-"/>
    <numFmt numFmtId="172" formatCode="@"/>
    <numFmt numFmtId="173" formatCode="@"/>
    <numFmt numFmtId="174" formatCode="_-[$€-2]* #,##0.00_-;\-[$€-2]* #,##0.00_-;_-[$€-2]* &quot;-&quot;??_-"/>
    <numFmt numFmtId="175" formatCode="_-[$€-2]* #,##0.00_-;\-[$€-2]* #,##0.00_-;_-[$€-2]* &quot;-&quot;??_-"/>
    <numFmt numFmtId="176" formatCode="_-[$€-2]* #,##0.00_-;\-[$€-2]* #,##0.00_-;_-[$€-2]* &quot;-&quot;??_-"/>
    <numFmt numFmtId="177" formatCode="_-[$€-2]* #,##0.00_-;\-[$€-2]* #,##0.00_-;_-[$€-2]* &quot;-&quot;??_-"/>
    <numFmt numFmtId="178" formatCode="_-[$€-2]* #,##0.00_-;\-[$€-2]* #,##0.00_-;_-[$€-2]* &quot;-&quot;??_-"/>
    <numFmt numFmtId="179" formatCode="_-[$€-2]* #,##0.00_-;\-[$€-2]* #,##0.00_-;_-[$€-2]* &quot;-&quot;??_-"/>
    <numFmt numFmtId="180" formatCode="yyyy/m/d"/>
    <numFmt numFmtId="181" formatCode="yyyy/m/d"/>
    <numFmt numFmtId="182" formatCode="yyyy/m/d"/>
    <numFmt numFmtId="183" formatCode="yyyy/m/d"/>
    <numFmt numFmtId="184" formatCode="yyyy/m/d;@"/>
    <numFmt numFmtId="185" formatCode="m\-d\-yy"/>
    <numFmt numFmtId="186" formatCode="yyyy/m/d;@"/>
    <numFmt numFmtId="187" formatCode="yyyy/m/d;@"/>
    <numFmt numFmtId="188" formatCode="yyyy/m/d"/>
  </numFmts>
  <fonts count="115">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17365D"/>
      <name val="Calibri"/>
      <family val="2"/>
      <scheme val="minor"/>
    </font>
    <font>
      <sz val="9.75"/>
      <color rgb="FF003366"/>
      <name val="Calibri"/>
      <family val="2"/>
      <scheme val="minor"/>
    </font>
    <font>
      <b val="true"/>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0000"/>
      <name val="Calibri"/>
      <family val="2"/>
      <scheme val="minor"/>
    </font>
    <font>
      <b val="true"/>
      <sz val="9.75"/>
      <color rgb="FF003366"/>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D2DAE4"/>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1F2329"/>
      <name val="Calibri"/>
      <family val="2"/>
      <scheme val="minor"/>
    </font>
    <font>
      <b val="true"/>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b val="true"/>
      <sz val="9.75"/>
      <color rgb="FFFFFFFF"/>
      <name val="Calibri"/>
      <family val="2"/>
      <scheme val="minor"/>
    </font>
    <font>
      <b val="true"/>
      <sz val="9.75"/>
      <color rgb="FFFFFFFF"/>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51">
    <fill>
      <patternFill patternType="none">
        <fgColor/>
        <bgColor/>
      </patternFill>
    </fill>
    <fill>
      <patternFill patternType="gray125">
        <fgColor/>
        <bgColor/>
      </patternFill>
    </fill>
    <fill>
      <patternFill patternType="solid">
        <fgColor rgb="FFBACEF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FFC60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AD82F7"/>
        <bgColor/>
      </patternFill>
    </fill>
    <fill>
      <patternFill patternType="solid">
        <fgColor rgb="FFFFC60A"/>
        <bgColor/>
      </patternFill>
    </fill>
    <fill>
      <patternFill patternType="solid">
        <fgColor rgb="FF133C9A"/>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333399"/>
        <bgColor/>
      </patternFill>
    </fill>
    <fill>
      <patternFill patternType="solid">
        <fgColor rgb="FF333399"/>
        <bgColor/>
      </patternFill>
    </fill>
    <fill>
      <patternFill patternType="solid">
        <fgColor rgb="FFAD82F7"/>
        <bgColor/>
      </patternFill>
    </fill>
    <fill>
      <patternFill patternType="solid">
        <fgColor rgb="FF7030A0"/>
        <bgColor/>
      </patternFill>
    </fill>
    <fill>
      <patternFill patternType="solid">
        <fgColor rgb="FFFFC60A"/>
        <bgColor/>
      </patternFill>
    </fill>
    <fill>
      <patternFill patternType="solid">
        <fgColor rgb="FFFFC60A"/>
        <bgColor/>
      </patternFill>
    </fill>
    <fill>
      <patternFill patternType="solid">
        <fgColor rgb="FF7030A0"/>
        <bgColor/>
      </patternFill>
    </fill>
  </fills>
  <borders count="12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1">
    <xf applyAlignment="true" applyBorder="false" applyFill="false" applyFont="false" applyNumberFormat="false" applyProtection="false" borderId="0" fillId="0" fontId="0" numFmtId="0"/>
  </cellStyleXfs>
  <cellXfs count="122">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false" applyProtection="false" borderId="2" fillId="0" fontId="2" numFmtId="0" xfId="0">
      <alignment horizontal="center" vertical="center" wrapText="true"/>
    </xf>
    <xf applyAlignment="true" applyBorder="false" applyFill="false" applyFont="true" applyNumberFormat="true" applyProtection="false" borderId="3" fillId="0" fontId="3" numFmtId="164" xfId="0">
      <alignment horizontal="center" vertical="center" wrapText="true"/>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false" applyProtection="false" borderId="5" fillId="0" fontId="5" numFmtId="0" xfId="0">
      <alignment vertical="center" wrapText="true"/>
    </xf>
    <xf applyAlignment="true" applyBorder="false" applyFill="false" applyFont="true" applyNumberFormat="true" applyProtection="false" borderId="6" fillId="0" fontId="6" numFmtId="165" xfId="0">
      <alignment horizontal="center" vertical="center"/>
    </xf>
    <xf applyAlignment="true" applyBorder="false" applyFill="false" applyFont="true" applyNumberFormat="false" applyProtection="false" borderId="7" fillId="0" fontId="7" numFmtId="0" xfId="0">
      <alignment horizontal="left" vertical="center" wrapText="true"/>
    </xf>
    <xf applyAlignment="true" applyBorder="false" applyFill="false" applyFont="true" applyNumberFormat="false" applyProtection="false" borderId="8" fillId="0" fontId="8" numFmtId="0" xfId="0">
      <alignment horizontal="center" vertical="center" wrapText="true"/>
    </xf>
    <xf applyAlignment="true" applyBorder="false" applyFill="false" applyFont="true" applyNumberFormat="false" applyProtection="false" borderId="9" fillId="0" fontId="9" numFmtId="0" xfId="0">
      <alignment horizontal="center" vertical="center" wrapText="true"/>
    </xf>
    <xf applyAlignment="true" applyBorder="false" applyFill="false" applyFont="true" applyNumberFormat="false" applyProtection="false" borderId="10" fillId="0" fontId="10" numFmtId="0" xfId="0">
      <alignment horizontal="center" vertical="center" wrapText="true"/>
    </xf>
    <xf applyAlignment="true" applyBorder="false" applyFill="false" applyFont="true" applyNumberFormat="false" applyProtection="false" borderId="11" fillId="0" fontId="11" numFmtId="0" xfId="0">
      <alignment horizontal="left" vertical="center" wrapText="true"/>
    </xf>
    <xf applyAlignment="true" applyBorder="false" applyFill="false" applyFont="true" applyNumberFormat="true" applyProtection="false" borderId="12" fillId="2" fontId="12" numFmtId="166" xfId="0">
      <alignment horizontal="center" vertical="center" wrapText="true"/>
    </xf>
    <xf applyAlignment="true" applyBorder="false" applyFill="false" applyFont="true" applyNumberFormat="true" applyProtection="false" borderId="13" fillId="0" fontId="13" numFmtId="167" xfId="0">
      <alignment horizontal="center" vertical="center" wrapText="true"/>
    </xf>
    <xf applyAlignment="true" applyBorder="false" applyFill="false" applyFont="true" applyNumberFormat="true" applyProtection="false" borderId="14" fillId="0" fontId="14" numFmtId="168" xfId="0">
      <alignment horizontal="center" vertical="center" wrapText="true"/>
    </xf>
    <xf applyAlignment="true" applyBorder="false" applyFill="false" applyFont="true" applyNumberFormat="true" applyProtection="false" borderId="15" fillId="0" fontId="15" numFmtId="169" xfId="0">
      <alignment horizontal="center" vertical="center" wrapText="true"/>
    </xf>
    <xf applyAlignment="true" applyBorder="false" applyFill="false" applyFont="true" applyNumberFormat="true" applyProtection="false" borderId="16" fillId="0" fontId="16" numFmtId="170" xfId="0">
      <alignment horizontal="center" vertical="center" wrapText="true"/>
    </xf>
    <xf applyAlignment="true" applyBorder="false" applyFill="false" applyFont="true" applyNumberFormat="false" applyProtection="false" borderId="17" fillId="0" fontId="17" numFmtId="0" xfId="0">
      <alignment horizontal="center" vertical="center"/>
    </xf>
    <xf applyAlignment="true" applyBorder="false" applyFill="false" applyFont="true" applyNumberFormat="true" applyProtection="false" borderId="18" fillId="3" fontId="18" numFmtId="171" xfId="0">
      <alignment horizontal="center" vertical="center" wrapText="true"/>
    </xf>
    <xf applyAlignment="true" applyBorder="false" applyFill="false" applyFont="true" applyNumberFormat="false" applyProtection="false" borderId="19" fillId="0" fontId="19" numFmtId="0" xfId="0">
      <alignment horizontal="center" vertical="center" wrapText="true"/>
    </xf>
    <xf applyAlignment="true" applyBorder="false" applyFill="false" applyFont="true" applyNumberFormat="false" applyProtection="false" borderId="20" fillId="0" fontId="20" numFmtId="0" xfId="0">
      <alignment horizontal="center"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true" applyProtection="false" borderId="22" fillId="0" fontId="22" numFmtId="172" xfId="0">
      <alignment horizontal="left" vertical="center" wrapText="true"/>
    </xf>
    <xf applyAlignment="true" applyBorder="false" applyFill="false" applyFont="true" applyNumberFormat="true" applyProtection="false" borderId="23" fillId="0" fontId="23" numFmtId="173" xfId="0">
      <alignment horizontal="left" vertical="center" wrapText="true"/>
    </xf>
    <xf applyAlignment="true" applyBorder="false" applyFill="false" applyFont="true" applyNumberFormat="true" applyProtection="false" borderId="24" fillId="0" fontId="24" numFmtId="174" xfId="0">
      <alignment horizontal="center" vertical="center" wrapText="true"/>
    </xf>
    <xf applyAlignment="true" applyBorder="false" applyFill="false" applyFont="true" applyNumberFormat="true" applyProtection="false" borderId="25" fillId="4" fontId="25" numFmtId="175" xfId="0">
      <alignment horizontal="center" vertical="center" wrapText="true"/>
    </xf>
    <xf applyAlignment="true" applyBorder="false" applyFill="false" applyFont="true" applyNumberFormat="true" applyProtection="false" borderId="26" fillId="5" fontId="26" numFmtId="176" xfId="0">
      <alignment horizontal="center" vertical="center" wrapText="true"/>
    </xf>
    <xf applyAlignment="true" applyBorder="false" applyFill="false" applyFont="true" applyNumberFormat="true" applyProtection="false" borderId="27" fillId="6" fontId="27" numFmtId="177" xfId="0">
      <alignment horizontal="center" vertical="center" wrapText="true"/>
    </xf>
    <xf applyAlignment="true" applyBorder="false" applyFill="false" applyFont="true" applyNumberFormat="true" applyProtection="false" borderId="28" fillId="7" fontId="28" numFmtId="178" xfId="0">
      <alignment horizontal="center" vertical="center" wrapText="true"/>
    </xf>
    <xf applyAlignment="true" applyBorder="false" applyFill="false" applyFont="true" applyNumberFormat="false" applyProtection="false" borderId="29" fillId="8" fontId="29" numFmtId="0" xfId="0">
      <alignment horizontal="center" vertical="center" wrapText="true"/>
    </xf>
    <xf applyAlignment="true" applyBorder="false" applyFill="false" applyFont="true" applyNumberFormat="false" applyProtection="false" borderId="30" fillId="9" fontId="30" numFmtId="0" xfId="0">
      <alignment horizontal="center" vertical="center" wrapText="true"/>
    </xf>
    <xf applyAlignment="true" applyBorder="false" applyFill="false" applyFont="true" applyNumberFormat="false" applyProtection="false" borderId="31" fillId="10" fontId="31" numFmtId="0" xfId="0">
      <alignment horizontal="center" vertical="center" wrapText="true"/>
    </xf>
    <xf applyAlignment="true" applyBorder="false" applyFill="false" applyFont="true" applyNumberFormat="false" applyProtection="false" borderId="32" fillId="11" fontId="32" numFmtId="0" xfId="0">
      <alignment horizontal="center" vertical="center" wrapText="true"/>
    </xf>
    <xf applyAlignment="true" applyBorder="false" applyFill="false" applyFont="true" applyNumberFormat="true" applyProtection="false" borderId="33" fillId="12" fontId="33" numFmtId="179" xfId="0">
      <alignment horizontal="center" vertical="center" wrapText="true"/>
    </xf>
    <xf applyAlignment="true" applyBorder="false" applyFill="false" applyFont="true" applyNumberFormat="false" applyProtection="false" borderId="34" fillId="0" fontId="34" numFmtId="0" xfId="0">
      <alignment horizontal="center" vertical="center" wrapText="true"/>
    </xf>
    <xf applyAlignment="true" applyBorder="false" applyFill="false" applyFont="true" applyNumberFormat="false" applyProtection="false" borderId="35" fillId="0" fontId="35" numFmtId="0" xfId="0">
      <alignment vertical="center" wrapText="true"/>
    </xf>
    <xf applyAlignment="true" applyBorder="false" applyFill="false" applyFont="true" applyNumberFormat="false" applyProtection="false" borderId="36" fillId="0" fontId="36" numFmtId="0" xfId="0">
      <alignment horizontal="left" vertical="center" wrapText="true"/>
    </xf>
    <xf applyAlignment="true" applyBorder="false" applyFill="false" applyFont="true" applyNumberFormat="false" applyProtection="false" borderId="37" fillId="0" fontId="37" numFmtId="0" xfId="0">
      <alignment vertical="center"/>
    </xf>
    <xf applyAlignment="true" applyBorder="false" applyFill="false" applyFont="true" applyNumberFormat="false" applyProtection="false" borderId="38" fillId="0" fontId="38" numFmtId="0" xfId="0">
      <alignment horizontal="center" vertical="center" wrapText="true"/>
    </xf>
    <xf applyAlignment="true" applyBorder="false" applyFill="false" applyFont="true" applyNumberFormat="false" applyProtection="false" borderId="39" fillId="0" fontId="39" numFmtId="0" xfId="0">
      <alignment vertical="center"/>
    </xf>
    <xf applyAlignment="true" applyBorder="false" applyFill="false" applyFont="true" applyNumberFormat="false" applyProtection="false" borderId="40" fillId="0" fontId="40" numFmtId="0" xfId="0">
      <alignment vertical="center" wrapText="true"/>
    </xf>
    <xf applyAlignment="true" applyBorder="false" applyFill="false" applyFont="true" applyNumberFormat="true" applyProtection="false" borderId="41" fillId="0" fontId="41" numFmtId="180" xfId="0">
      <alignment horizontal="left" vertical="center" wrapText="true"/>
    </xf>
    <xf applyAlignment="true" applyBorder="false" applyFill="false" applyFont="true" applyNumberFormat="false" applyProtection="false" borderId="42" fillId="13" fontId="42" numFmtId="0" xfId="0">
      <alignment vertical="center"/>
    </xf>
    <xf applyAlignment="true" applyBorder="false" applyFill="false" applyFont="true" applyNumberFormat="false" applyProtection="false" borderId="43" fillId="14" fontId="43" numFmtId="0" xfId="0">
      <alignment vertical="center"/>
    </xf>
    <xf applyAlignment="true" applyBorder="false" applyFill="false" applyFont="true" applyNumberFormat="false" applyProtection="false" borderId="44" fillId="15" fontId="44" numFmtId="0" xfId="0">
      <alignment vertical="center"/>
    </xf>
    <xf applyAlignment="true" applyBorder="false" applyFill="false" applyFont="true" applyNumberFormat="false" applyProtection="false" borderId="45" fillId="16" fontId="45" numFmtId="0" xfId="0">
      <alignment vertical="center"/>
    </xf>
    <xf applyAlignment="true" applyBorder="false" applyFill="false" applyFont="true" applyNumberFormat="false" applyProtection="false" borderId="46" fillId="17" fontId="46" numFmtId="0" xfId="0">
      <alignment vertical="center"/>
    </xf>
    <xf applyAlignment="true" applyBorder="false" applyFill="false" applyFont="true" applyNumberFormat="false" applyProtection="false" borderId="47" fillId="18" fontId="47" numFmtId="0" xfId="0">
      <alignment vertical="center" wrapText="true"/>
    </xf>
    <xf applyAlignment="true" applyBorder="false" applyFill="false" applyFont="true" applyNumberFormat="false" applyProtection="false" borderId="48" fillId="0" fontId="48" numFmtId="0" xfId="0">
      <alignment vertical="center" wrapText="true"/>
    </xf>
    <xf applyAlignment="true" applyBorder="false" applyFill="false" applyFont="true" applyNumberFormat="false" applyProtection="false" borderId="49" fillId="0" fontId="49" numFmtId="0" xfId="0">
      <alignment horizontal="left" vertical="center" wrapText="true"/>
    </xf>
    <xf applyAlignment="true" applyBorder="false" applyFill="false" applyFont="true" applyNumberFormat="false" applyProtection="false" borderId="50" fillId="0" fontId="50" numFmtId="0" xfId="0">
      <alignment vertical="bottom"/>
    </xf>
    <xf applyAlignment="true" applyBorder="false" applyFill="false" applyFont="true" applyNumberFormat="false" applyProtection="false" borderId="51" fillId="0" fontId="51" numFmtId="0" xfId="0">
      <alignment vertical="center" wrapText="true"/>
    </xf>
    <xf applyAlignment="true" applyBorder="false" applyFill="false" applyFont="true" applyNumberFormat="false" applyProtection="false" borderId="52" fillId="0" fontId="52" numFmtId="0" xfId="0">
      <alignment horizontal="left" vertical="center" wrapText="true"/>
    </xf>
    <xf applyAlignment="true" applyBorder="false" applyFill="false" applyFont="true" applyNumberFormat="false" applyProtection="false" borderId="53" fillId="0" fontId="53" numFmtId="0" xfId="0">
      <alignment vertical="bottom"/>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vertical="bottom" wrapText="true"/>
    </xf>
    <xf applyAlignment="true" applyBorder="false" applyFill="false" applyFont="true" applyNumberFormat="false" applyProtection="false" borderId="56" fillId="0" fontId="56" numFmtId="0" xfId="0">
      <alignment vertical="bottom"/>
    </xf>
    <xf applyAlignment="true" applyBorder="false" applyFill="false" applyFont="true" applyNumberFormat="false" applyProtection="false" borderId="57" fillId="0" fontId="57" numFmtId="0" xfId="0">
      <alignment vertical="center" wrapText="true"/>
    </xf>
    <xf applyAlignment="true" applyBorder="false" applyFill="false" applyFont="true" applyNumberFormat="false" applyProtection="false" borderId="58" fillId="0" fontId="58" numFmtId="0" xfId="0">
      <alignment vertical="bottom"/>
    </xf>
    <xf applyAlignment="true" applyBorder="false" applyFill="false" applyFont="true" applyNumberFormat="false" applyProtection="false" borderId="59" fillId="0" fontId="59" numFmtId="0" xfId="0">
      <alignment vertical="bottom"/>
    </xf>
    <xf applyAlignment="true" applyBorder="false" applyFill="false" applyFont="true" applyNumberFormat="false" applyProtection="false" borderId="60" fillId="0" fontId="60" numFmtId="0" xfId="0">
      <alignment vertical="center"/>
    </xf>
    <xf applyAlignment="true" applyBorder="false" applyFill="false" applyFont="true" applyNumberFormat="false" applyProtection="false" borderId="61" fillId="0" fontId="61" numFmtId="0" xfId="0">
      <alignment vertical="bottom"/>
    </xf>
    <xf applyAlignment="true" applyBorder="false" applyFill="false" applyFont="true" applyNumberFormat="false" applyProtection="false" borderId="62" fillId="0" fontId="62" numFmtId="0" xfId="0">
      <alignment horizontal="left" vertical="center" wrapText="true"/>
    </xf>
    <xf applyAlignment="true" applyBorder="false" applyFill="false" applyFont="true" applyNumberFormat="false" applyProtection="false" borderId="63" fillId="0" fontId="63" numFmtId="0" xfId="0">
      <alignment horizontal="center" vertical="center" wrapText="true"/>
    </xf>
    <xf applyAlignment="true" applyBorder="false" applyFill="false" applyFont="true" applyNumberFormat="false" applyProtection="false" borderId="64" fillId="0" fontId="64" numFmtId="0" xfId="0">
      <alignment horizontal="left" vertical="center" wrapText="true"/>
    </xf>
    <xf applyAlignment="false" applyBorder="false" applyFill="false" applyFont="false" applyNumberFormat="false" applyProtection="false" borderId="65" fillId="19" fontId="0" numFmtId="0" xfId="0">
      <alignment/>
    </xf>
    <xf applyAlignment="false" applyBorder="false" applyFill="false" applyFont="false" applyNumberFormat="false" applyProtection="false" borderId="66" fillId="20" fontId="0" numFmtId="0" xfId="0">
      <alignment/>
    </xf>
    <xf applyAlignment="false" applyBorder="false" applyFill="false" applyFont="false" applyNumberFormat="false" applyProtection="false" borderId="67" fillId="21" fontId="0" numFmtId="0" xfId="0">
      <alignment/>
    </xf>
    <xf applyAlignment="false" applyBorder="false" applyFill="false" applyFont="false" applyNumberFormat="false" applyProtection="false" borderId="68" fillId="22" fontId="0" numFmtId="0" xfId="0">
      <alignment/>
    </xf>
    <xf applyAlignment="false" applyBorder="false" applyFill="false" applyFont="false" applyNumberFormat="false" applyProtection="false" borderId="69" fillId="23" fontId="0" numFmtId="0" xfId="0">
      <alignment/>
    </xf>
    <xf applyAlignment="false" applyBorder="false" applyFill="false" applyFont="false" applyNumberFormat="false" applyProtection="false" borderId="70" fillId="24" fontId="0" numFmtId="0" xfId="0">
      <alignment/>
    </xf>
    <xf applyAlignment="false" applyBorder="false" applyFill="false" applyFont="true" applyNumberFormat="false" applyProtection="false" borderId="71" fillId="25" fontId="65" numFmtId="0" xfId="0">
      <alignment/>
    </xf>
    <xf applyAlignment="true" applyBorder="false" applyFill="false" applyFont="true" applyNumberFormat="false" applyProtection="false" borderId="72" fillId="0" fontId="66" numFmtId="0" xfId="0">
      <alignment vertical="center" wrapText="true"/>
    </xf>
    <xf applyAlignment="true" applyBorder="false" applyFill="false" applyFont="true" applyNumberFormat="true" applyProtection="false" borderId="73" fillId="0" fontId="67" numFmtId="181" xfId="0">
      <alignment vertical="center"/>
    </xf>
    <xf applyAlignment="true" applyBorder="false" applyFill="false" applyFont="true" applyNumberFormat="false" applyProtection="false" borderId="74" fillId="0" fontId="68" numFmtId="0" xfId="0">
      <alignment vertical="bottom"/>
    </xf>
    <xf applyAlignment="true" applyBorder="false" applyFill="false" applyFont="true" applyNumberFormat="false" applyProtection="false" borderId="75" fillId="0" fontId="69" numFmtId="0" xfId="0">
      <alignment vertical="center"/>
    </xf>
    <xf applyAlignment="true" applyBorder="false" applyFill="false" applyFont="true" applyNumberFormat="false" applyProtection="false" borderId="76" fillId="0" fontId="70" numFmtId="0" xfId="0">
      <alignment vertical="center" wrapText="true"/>
    </xf>
    <xf applyAlignment="true" applyBorder="false" applyFill="false" applyFont="true" applyNumberFormat="false" applyProtection="false" borderId="77" fillId="0" fontId="71" numFmtId="0" xfId="0">
      <alignment horizontal="left" vertical="center"/>
    </xf>
    <xf applyAlignment="true" applyBorder="false" applyFill="false" applyFont="true" applyNumberFormat="false" applyProtection="false" borderId="78" fillId="0" fontId="72" numFmtId="0" xfId="0">
      <alignment vertical="center" wrapText="true"/>
    </xf>
    <xf applyAlignment="true" applyBorder="false" applyFill="false" applyFont="true" applyNumberFormat="false" applyProtection="false" borderId="79" fillId="0" fontId="73" numFmtId="0" xfId="0">
      <alignment vertical="center" wrapText="true"/>
    </xf>
    <xf applyAlignment="true" applyBorder="false" applyFill="false" applyFont="true" applyNumberFormat="false" applyProtection="false" borderId="80" fillId="0" fontId="74" numFmtId="0" xfId="0">
      <alignment horizontal="center" vertical="center"/>
    </xf>
    <xf applyAlignment="false" applyBorder="false" applyFill="false" applyFont="false" applyNumberFormat="false" applyProtection="false" borderId="81" fillId="26" fontId="0" numFmtId="0" xfId="0">
      <alignment/>
    </xf>
    <xf applyAlignment="true" applyBorder="false" applyFill="false" applyFont="true" applyNumberFormat="false" applyProtection="false" borderId="82" fillId="0" fontId="75" numFmtId="0" xfId="0">
      <alignment horizontal="left" vertical="center"/>
    </xf>
    <xf applyAlignment="true" applyBorder="false" applyFill="false" applyFont="true" applyNumberFormat="false" applyProtection="false" borderId="83" fillId="0" fontId="76" numFmtId="0" xfId="0">
      <alignment horizontal="left" vertical="center" wrapText="true"/>
    </xf>
    <xf applyAlignment="true" applyBorder="false" applyFill="false" applyFont="true" applyNumberFormat="true" applyProtection="false" borderId="84" fillId="0" fontId="77" numFmtId="182" xfId="0">
      <alignment horizontal="left" vertical="center"/>
    </xf>
    <xf applyAlignment="true" applyBorder="false" applyFill="false" applyFont="true" applyNumberFormat="false" applyProtection="false" borderId="85" fillId="27" fontId="78" numFmtId="0" xfId="0">
      <alignment horizontal="left" vertical="center"/>
    </xf>
    <xf applyAlignment="true" applyBorder="false" applyFill="false" applyFont="true" applyNumberFormat="false" applyProtection="false" borderId="86" fillId="28" fontId="79" numFmtId="0" xfId="0">
      <alignment horizontal="left" vertical="center"/>
    </xf>
    <xf applyAlignment="true" applyBorder="false" applyFill="false" applyFont="true" applyNumberFormat="false" applyProtection="false" borderId="87" fillId="29" fontId="80" numFmtId="0" xfId="0">
      <alignment horizontal="left" vertical="center"/>
    </xf>
    <xf applyAlignment="true" applyBorder="false" applyFill="false" applyFont="true" applyNumberFormat="false" applyProtection="false" borderId="88" fillId="0" fontId="81" numFmtId="0" xfId="0">
      <alignment horizontal="left" vertical="center" wrapText="true"/>
    </xf>
    <xf applyAlignment="true" applyBorder="false" applyFill="false" applyFont="true" applyNumberFormat="false" applyProtection="false" borderId="89" fillId="0" fontId="82" numFmtId="0" xfId="0">
      <alignment horizontal="left" vertical="center"/>
    </xf>
    <xf applyAlignment="true" applyBorder="false" applyFill="false" applyFont="true" applyNumberFormat="false" applyProtection="false" borderId="90" fillId="0" fontId="83" numFmtId="0" xfId="0">
      <alignment horizontal="center" vertical="center" wrapText="true"/>
    </xf>
    <xf applyAlignment="true" applyBorder="false" applyFill="false" applyFont="true" applyNumberFormat="false" applyProtection="false" borderId="91" fillId="30" fontId="84" numFmtId="0" xfId="0">
      <alignment horizontal="left" vertical="center" wrapText="true"/>
    </xf>
    <xf applyAlignment="true" applyBorder="false" applyFill="false" applyFont="true" applyNumberFormat="false" applyProtection="false" borderId="92" fillId="31" fontId="85" numFmtId="0" xfId="0">
      <alignment horizontal="left" vertical="center" wrapText="true"/>
    </xf>
    <xf applyAlignment="true" applyBorder="false" applyFill="false" applyFont="true" applyNumberFormat="false" applyProtection="false" borderId="93" fillId="32" fontId="86" numFmtId="0" xfId="0">
      <alignment horizontal="center" vertical="center" wrapText="true"/>
    </xf>
    <xf applyAlignment="true" applyBorder="false" applyFill="false" applyFont="true" applyNumberFormat="false" applyProtection="false" borderId="94" fillId="33" fontId="87" numFmtId="0" xfId="0">
      <alignment vertical="center" wrapText="true"/>
    </xf>
    <xf applyAlignment="true" applyBorder="false" applyFill="false" applyFont="true" applyNumberFormat="false" applyProtection="false" borderId="95" fillId="34" fontId="88" numFmtId="0" xfId="0">
      <alignment horizontal="left" vertical="center"/>
    </xf>
    <xf applyAlignment="true" applyBorder="false" applyFill="false" applyFont="true" applyNumberFormat="false" applyProtection="false" borderId="96" fillId="35" fontId="89" numFmtId="0" xfId="0">
      <alignment horizontal="left" vertical="center" wrapText="true"/>
    </xf>
    <xf applyAlignment="true" applyBorder="false" applyFill="false" applyFont="true" applyNumberFormat="true" applyProtection="false" borderId="97" fillId="36" fontId="90" numFmtId="183" xfId="0">
      <alignment horizontal="left" vertical="center" wrapText="true"/>
    </xf>
    <xf applyAlignment="true" applyBorder="false" applyFill="false" applyFont="true" applyNumberFormat="false" applyProtection="false" borderId="98" fillId="37" fontId="91" numFmtId="0" xfId="0">
      <alignment vertical="center"/>
    </xf>
    <xf applyAlignment="true" applyBorder="false" applyFill="false" applyFont="true" applyNumberFormat="false" applyProtection="false" borderId="99" fillId="38" fontId="92" numFmtId="0" xfId="0">
      <alignment vertical="center"/>
    </xf>
    <xf applyAlignment="true" applyBorder="false" applyFill="false" applyFont="true" applyNumberFormat="false" applyProtection="false" borderId="100" fillId="39" fontId="93" numFmtId="0" xfId="0">
      <alignment vertical="center"/>
    </xf>
    <xf applyAlignment="true" applyBorder="false" applyFill="false" applyFont="true" applyNumberFormat="false" applyProtection="false" borderId="101" fillId="40" fontId="94" numFmtId="0" xfId="0">
      <alignment vertical="center"/>
    </xf>
    <xf applyAlignment="true" applyBorder="false" applyFill="false" applyFont="true" applyNumberFormat="false" applyProtection="false" borderId="102" fillId="41" fontId="95" numFmtId="0" xfId="0">
      <alignment horizontal="center" vertical="center"/>
    </xf>
    <xf applyAlignment="true" applyBorder="false" applyFill="false" applyFont="true" applyNumberFormat="true" applyProtection="false" borderId="103" fillId="0" fontId="96" numFmtId="184" xfId="0">
      <alignment horizontal="left" vertical="center" wrapText="true"/>
    </xf>
    <xf applyAlignment="true" applyBorder="false" applyFill="false" applyFont="true" applyNumberFormat="true" applyProtection="false" borderId="104" fillId="0" fontId="97" numFmtId="185" xfId="0">
      <alignment horizontal="left" vertical="center" wrapText="true"/>
    </xf>
    <xf applyAlignment="true" applyBorder="false" applyFill="false" applyFont="true" applyNumberFormat="true" applyProtection="false" borderId="105" fillId="0" fontId="98" numFmtId="186" xfId="0">
      <alignment vertical="center"/>
    </xf>
    <xf applyAlignment="true" applyBorder="false" applyFill="false" applyFont="true" applyNumberFormat="false" applyProtection="false" borderId="106" fillId="0" fontId="99" numFmtId="0" xfId="0">
      <alignment horizontal="left" vertical="center" wrapText="true"/>
    </xf>
    <xf applyAlignment="true" applyBorder="false" applyFill="false" applyFont="true" applyNumberFormat="false" applyProtection="false" borderId="107" fillId="42" fontId="100" numFmtId="0" xfId="0">
      <alignment horizontal="left" vertical="center" wrapText="true"/>
    </xf>
    <xf applyAlignment="true" applyBorder="false" applyFill="false" applyFont="true" applyNumberFormat="true" applyProtection="false" borderId="108" fillId="43" fontId="101" numFmtId="187" xfId="0">
      <alignment horizontal="left" vertical="center"/>
    </xf>
    <xf applyAlignment="true" applyBorder="false" applyFill="false" applyFont="true" applyNumberFormat="false" applyProtection="false" borderId="109" fillId="0" fontId="102" numFmtId="0" xfId="0">
      <alignment horizontal="left" vertical="center" wrapText="true"/>
    </xf>
    <xf applyAlignment="true" applyBorder="false" applyFill="false" applyFont="true" applyNumberFormat="false" applyProtection="false" borderId="110" fillId="44" fontId="103" numFmtId="0" xfId="0">
      <alignment horizontal="center" vertical="center" wrapText="true"/>
    </xf>
    <xf applyAlignment="true" applyBorder="false" applyFill="false" applyFont="true" applyNumberFormat="false" applyProtection="false" borderId="111" fillId="45" fontId="104" numFmtId="0" xfId="0">
      <alignment horizontal="left" vertical="center" wrapText="true"/>
    </xf>
    <xf applyAlignment="true" applyBorder="false" applyFill="false" applyFont="true" applyNumberFormat="false" applyProtection="false" borderId="112" fillId="46" fontId="105" numFmtId="0" xfId="0">
      <alignment vertical="center" wrapText="true"/>
    </xf>
    <xf applyAlignment="true" applyBorder="false" applyFill="false" applyFont="true" applyNumberFormat="false" applyProtection="false" borderId="113" fillId="47" fontId="106" numFmtId="0" xfId="0">
      <alignment horizontal="center" vertical="center" wrapText="true"/>
    </xf>
    <xf applyAlignment="true" applyBorder="false" applyFill="false" applyFont="true" applyNumberFormat="false" applyProtection="false" borderId="114" fillId="48" fontId="107" numFmtId="0" xfId="0">
      <alignment vertical="center" wrapText="true"/>
    </xf>
    <xf applyAlignment="true" applyBorder="false" applyFill="false" applyFont="true" applyNumberFormat="false" applyProtection="false" borderId="115" fillId="49" fontId="108" numFmtId="0" xfId="0">
      <alignment horizontal="left" vertical="center"/>
    </xf>
    <xf applyAlignment="true" applyBorder="false" applyFill="false" applyFont="true" applyNumberFormat="false" applyProtection="false" borderId="116" fillId="50" fontId="109" numFmtId="0" xfId="0">
      <alignment horizontal="left" vertical="center" wrapText="true"/>
    </xf>
    <xf applyAlignment="true" applyBorder="false" applyFill="false" applyFont="true" applyNumberFormat="false" applyProtection="false" borderId="117" fillId="0" fontId="110" numFmtId="0" xfId="0">
      <alignment horizontal="left" vertical="center" wrapText="true"/>
    </xf>
    <xf applyAlignment="true" applyBorder="false" applyFill="false" applyFont="true" applyNumberFormat="false" applyProtection="false" borderId="118" fillId="0" fontId="111" numFmtId="0" xfId="0">
      <alignment horizontal="left" vertical="center"/>
    </xf>
    <xf applyAlignment="true" applyBorder="false" applyFill="false" applyFont="true" applyNumberFormat="false" applyProtection="false" borderId="119" fillId="0" fontId="112" numFmtId="0" xfId="0">
      <alignment horizontal="left" vertical="center"/>
    </xf>
    <xf applyAlignment="true" applyBorder="false" applyFill="false" applyFont="true" applyNumberFormat="false" applyProtection="false" borderId="120" fillId="0" fontId="113" numFmtId="0" xfId="0">
      <alignment horizontal="left" vertical="center"/>
    </xf>
    <xf applyAlignment="true" applyBorder="false" applyFill="false" applyFont="true" applyNumberFormat="true" applyProtection="false" borderId="121" fillId="0" fontId="114" numFmtId="188" xfId="0">
      <alignment horizontal="left" vertical="center"/>
    </xf>
  </cellXfs>
  <cellStyles count="1">
    <cellStyle builtinId="0" name="Normal" xfId="0"/>
  </cellStyles>
  <dxfs count="182">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AIkXzY"/>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yjikeT"/>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bDEjfD"/>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HRaoKg"/>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RLNReu"/>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InYtUz"/>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cFizVO"/>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byjMax"/>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sKdQZL"/>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AywhLi"/>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RBSRbE"/>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ZtUiZo"/>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lsFOXo"/>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AtUTtR"/>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yHdvxH"/>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zoYsEH"/>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DNcEmT"/>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RZLMRa"/>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ddxHbo"/>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zBvsWp"/>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rncUqG"/>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XqqKVL"/>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bUTeqo"/>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hdUNXi"/>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ytccvn"/>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fGugpx"/>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IzGpXy"/>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FLlolq"/>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oFoRIC"/>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QRmxVV"/>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qJGnco"/>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BpDfOT"/>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uSFShW"/>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ynfxzQ"/>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ixvLMs"/>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rFMKws"/>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jwWXGi"/>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xoRDoB"/>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lzHAyd"/>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kIkrZF"/>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xpjXcz"/>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sFqYNE"/>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GAsWDM"/>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xMoxfe"/>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tGghmp"/>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nYlRrv"/>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vxdAwh"/>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NVvenO"/>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TxdJLL"/>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YbAwTb"/>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yGIcNj"/>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fRQgLu"/>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CLVYyh"/>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OFIvZE"/>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GZuvTK"/>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XaGVed"/>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TsBRIE"/>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YSqBgD"/>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Qjlqzw"/>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HjQFVY"/>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igDFUh"/>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IMigfY"/>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JaEiue"/>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gkULlx"/>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gnVxrj"/>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zBPhvX"/>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YsAyTh"/>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rzgwRT"/>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JuIIXM"/>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lUcEKL"/>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NKCpem"/>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EQmCgQ"/>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vqiwyt"/>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zhMSdP"/>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vxppIJ"/>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EYaAua"/>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asUGhg"/>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VEnzxA"/>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uFGrlP"/>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OyZCLX"/>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eYsFvf"/>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pqvanR"/>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snPVeA"/>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TgqhwG"/>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nwKhGH"/>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PCCkbr"/>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qTBXIQ"/>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BqBOYu"/>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nxsKNR"/>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MqMSBZ"/>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oqEcSA"/>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TVJJad"/>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ToXVCP"/>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gEvMIo"/>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HzJJBw"/>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ZNsBjs"/>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ZVTIIn"/>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fxcMep"/>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GCbTDn"/>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ZSwXeA"/>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fVwsNr"/>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chMGRb"/>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PhqIcv"/>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WKhuUS"/>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ThokZc"/>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nplyzj"/>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Cevifd"/>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higuzz"/>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WvDSXV"/>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jgJLdx"/>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LukVIB"/>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RnaRjd"/>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cvANjf"/>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mFlRKh"/>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WaIHNX"/>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YitRgZ"/>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yEADjt"/>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Mmfxwv"/>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Sqskvg"/>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uhSSGT"/>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giMaSX"/>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soPcnl"/>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nGZOQi"/>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NavQlX"/>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FsvINW"/>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LLrhDO"/>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uAnlwL"/>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aVqAfo"/>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uJOHXC"/>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xKOBnt"/>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KwbcBy"/>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HrazIf"/>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lkIHXR"/>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ktmTSA"/>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HOHSpl"/>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JlxJDq"/>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XMIiGf"/>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Ejcrmf"/>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FZdzJl"/>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oUppZi"/>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MMHLGU"/>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JGkLuV"/>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iDSXXQ"/>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SKPAaE"/>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GDBQpC"/>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EyIOdk"/>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HCSoAe"/>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bmavjM"/>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srTsOX"/>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jOqWsa"/>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xXGOnG"/>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AXPkgK"/>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rlwYQR"/>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PEMuuD"/>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ancuBl"/>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RmwHPd"/>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iFdaiH"/>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UFYgOj"/>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rhXDIU"/>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uBTKrh"/>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evgPOQ"/>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rQIbMX"/>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ntgUUl"/>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YIvwyp"/>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RCqpuF"/>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RNgbhe"/>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LsyhXl"/>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Cmgpfv"/>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VKITYO"/>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JUUPCV"/>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XARpqb"/>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SqaWrs"/>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ybdPaZ"/>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TdEfgm"/>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axlkeS"/>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qkQBoJ"/>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LfYIuX"/>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bIaIRP"/>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puXyul"/>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uOHPHS"/>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kdlIOK"/>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HHRRTd"/>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nxYaMp"/>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jgtuxi"/>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CDUgDL"/>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xngxTo"/>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swwltl"/>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EnrlcB"/>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qbIubq"/>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VncAnp"/>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IESSrk"/>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NrBOFL"/>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quaLyD"/>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bdbSmY"/>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hVdgBZ"/>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MCchHi"/>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lmuvbB"/>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fIFlTH"/>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lyRRqQ"/>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lDHbhi"/>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jcFojc"/>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JUAgAR"/>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rNOHlQ"/>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JgSHsC"/>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AFEexO"/>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DMQViH"/>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tEHDph"/>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NoEkCN"/>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AcVHcx"/>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yXKWWP"/>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NELdbM"/>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aTyWPJ"/>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IraCFp"/>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tJsYxR"/>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AktxnF"/>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zbxhig"/>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npkNJg"/>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yQyBFO"/>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jMOZcD"/>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AYDtjG"/>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SzBKFx"/>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vuuyIQ"/>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hNORLQ"/>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vGwpiO"/>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GJOrFS"/>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NPMFoZ"/>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hAwYqu"/>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FogAJv"/>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nNNcjb"/>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JRSqkS"/>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JDwmqW"/>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sgmtyz"/>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lafhMa"/>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TPnYIG"/>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lllJIw"/>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CwdRZh"/>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eCvNDe"/>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GeZBCG"/>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tdpdvP"/>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YSzluo"/>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sPvESb"/>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RVwuza"/>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pKhpWa"/>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IDNGwr"/>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jjdbeI"/>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GpMLTx"/>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QOBskg"/>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365</xdr:row>
      <xdr:rowOff>0</xdr:rowOff>
    </xdr:from>
    <xdr:to>
      <xdr:col>5</xdr:col>
      <xdr:colOff>600075</xdr:colOff>
      <xdr:row>392</xdr:row>
      <xdr:rowOff>209550</xdr:rowOff>
    </xdr:to>
    <xdr:pic>
      <xdr:nvPicPr>
        <xdr:cNvPr id="2" name="Picture 2" descr="KCEtLU"/>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3" name="Picture 3" descr="WYtDHC"/>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4" name="Picture 4" descr="UljxG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5" name="Picture 5" descr="CsVjsf"/>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6" name="Picture 6" descr="eamUwZ"/>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28575</xdr:rowOff>
    </xdr:to>
    <xdr:pic>
      <xdr:nvPicPr>
        <xdr:cNvPr id="7" name="Picture 7" descr="zDMbRb"/>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8" name="Picture 8" descr="lrHcXd"/>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9" name="Picture 9" descr="QYOpTY"/>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10" name="Picture 10" descr="ZcoBYo"/>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11" name="Picture 11" descr="oTjkAU"/>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382</xdr:row>
      <xdr:rowOff>76200</xdr:rowOff>
    </xdr:to>
    <xdr:pic>
      <xdr:nvPicPr>
        <xdr:cNvPr id="12" name="Picture 12" descr="TQghqB"/>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382</xdr:row>
      <xdr:rowOff>76200</xdr:rowOff>
    </xdr:to>
    <xdr:pic>
      <xdr:nvPicPr>
        <xdr:cNvPr id="13" name="Picture 13" descr="yqErkI"/>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382</xdr:row>
      <xdr:rowOff>47625</xdr:rowOff>
    </xdr:to>
    <xdr:pic>
      <xdr:nvPicPr>
        <xdr:cNvPr id="14" name="Picture 14" descr="ULqoPd"/>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379</xdr:row>
      <xdr:rowOff>152400</xdr:rowOff>
    </xdr:to>
    <xdr:pic>
      <xdr:nvPicPr>
        <xdr:cNvPr id="15" name="Picture 15" descr="tGAEaz"/>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200025</xdr:rowOff>
    </xdr:to>
    <xdr:pic>
      <xdr:nvPicPr>
        <xdr:cNvPr id="16" name="Picture 16" descr="gRNaui"/>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17" name="Picture 17" descr="RHlkDl"/>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209550</xdr:rowOff>
    </xdr:to>
    <xdr:pic>
      <xdr:nvPicPr>
        <xdr:cNvPr id="18" name="Picture 18" descr="yXcIDK"/>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19" name="Picture 19" descr="jqWSxN"/>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20" name="Picture 20" descr="dYCeWK"/>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1" name="Picture 21" descr="hUoEnE"/>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2" name="Picture 22" descr="CWeKey"/>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38100</xdr:rowOff>
    </xdr:to>
    <xdr:pic>
      <xdr:nvPicPr>
        <xdr:cNvPr id="23" name="Picture 23" descr="QDNgQN"/>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4" name="Picture 24" descr="jhRANz"/>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5" name="Picture 25" descr="APMBLm"/>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26" name="Picture 26" descr="GNxvJw"/>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27" name="Picture 27" descr="rCNDcG"/>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28" name="Picture 28" descr="QWADNR"/>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386</xdr:row>
      <xdr:rowOff>209550</xdr:rowOff>
    </xdr:to>
    <xdr:pic>
      <xdr:nvPicPr>
        <xdr:cNvPr id="29" name="Picture 29" descr="wpcGHg"/>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386</xdr:row>
      <xdr:rowOff>209550</xdr:rowOff>
    </xdr:to>
    <xdr:pic>
      <xdr:nvPicPr>
        <xdr:cNvPr id="30" name="Picture 30" descr="jHddLh"/>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31" name="Picture 31" descr="jkAepJ"/>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32" name="Picture 32" descr="UyHOYD"/>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33" name="Picture 33" descr="jliVcl"/>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34" name="Picture 34" descr="jmnKjl"/>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389</xdr:row>
      <xdr:rowOff>247650</xdr:rowOff>
    </xdr:to>
    <xdr:pic>
      <xdr:nvPicPr>
        <xdr:cNvPr id="35" name="Picture 35" descr="SMkZMo"/>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389</xdr:row>
      <xdr:rowOff>247650</xdr:rowOff>
    </xdr:to>
    <xdr:pic>
      <xdr:nvPicPr>
        <xdr:cNvPr id="36" name="Picture 36" descr="xWSEse"/>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389</xdr:row>
      <xdr:rowOff>247650</xdr:rowOff>
    </xdr:to>
    <xdr:pic>
      <xdr:nvPicPr>
        <xdr:cNvPr id="37" name="Picture 37" descr="rFbsgV"/>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389</xdr:row>
      <xdr:rowOff>247650</xdr:rowOff>
    </xdr:to>
    <xdr:pic>
      <xdr:nvPicPr>
        <xdr:cNvPr id="38" name="Picture 38" descr="PXVXtn"/>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385</xdr:row>
      <xdr:rowOff>133350</xdr:rowOff>
    </xdr:to>
    <xdr:pic>
      <xdr:nvPicPr>
        <xdr:cNvPr id="39" name="Picture 39" descr="AqRQYs"/>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40" name="Picture 40" descr="SJSZnx"/>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385</xdr:row>
      <xdr:rowOff>133350</xdr:rowOff>
    </xdr:to>
    <xdr:pic>
      <xdr:nvPicPr>
        <xdr:cNvPr id="41" name="Picture 41" descr="ccAnar"/>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42" name="Picture 42" descr="PJMsuD"/>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43" name="Picture 43" descr="GUZVkP"/>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392</xdr:row>
      <xdr:rowOff>95250</xdr:rowOff>
    </xdr:to>
    <xdr:pic>
      <xdr:nvPicPr>
        <xdr:cNvPr id="44" name="Picture 44" descr="Badclj"/>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76200</xdr:rowOff>
    </xdr:to>
    <xdr:pic>
      <xdr:nvPicPr>
        <xdr:cNvPr id="45" name="Picture 45" descr="SeAxSy"/>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46" name="Picture 46" descr="BxUmnA"/>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392</xdr:row>
      <xdr:rowOff>95250</xdr:rowOff>
    </xdr:to>
    <xdr:pic>
      <xdr:nvPicPr>
        <xdr:cNvPr id="47" name="Picture 47" descr="dPDjWf"/>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76200</xdr:rowOff>
    </xdr:to>
    <xdr:pic>
      <xdr:nvPicPr>
        <xdr:cNvPr id="48" name="Picture 48" descr="JUHoiq"/>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49" name="Picture 49" descr="vAMzNO"/>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50" name="Picture 50" descr="KfJgNg"/>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51" name="Picture 51" descr="FgVcju"/>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52" name="Picture 52" descr="gOkSlU"/>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53" name="Picture 53" descr="cfMJAM"/>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394</xdr:row>
      <xdr:rowOff>247650</xdr:rowOff>
    </xdr:to>
    <xdr:pic>
      <xdr:nvPicPr>
        <xdr:cNvPr id="54" name="Picture 54" descr="YJRVJK"/>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394</xdr:row>
      <xdr:rowOff>247650</xdr:rowOff>
    </xdr:to>
    <xdr:pic>
      <xdr:nvPicPr>
        <xdr:cNvPr id="55" name="Picture 55" descr="bMLEfr"/>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28575</xdr:rowOff>
    </xdr:to>
    <xdr:pic>
      <xdr:nvPicPr>
        <xdr:cNvPr id="56" name="Picture 56" descr="gkyBJg"/>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57" name="Picture 57" descr="KbnCAw"/>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58" name="Picture 58" descr="Ctkyog"/>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385</xdr:row>
      <xdr:rowOff>123825</xdr:rowOff>
    </xdr:to>
    <xdr:pic>
      <xdr:nvPicPr>
        <xdr:cNvPr id="59" name="Picture 59" descr="IpdGKm"/>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385</xdr:row>
      <xdr:rowOff>114300</xdr:rowOff>
    </xdr:to>
    <xdr:pic>
      <xdr:nvPicPr>
        <xdr:cNvPr id="60" name="Picture 60" descr="DCHOfP"/>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385</xdr:row>
      <xdr:rowOff>114300</xdr:rowOff>
    </xdr:to>
    <xdr:pic>
      <xdr:nvPicPr>
        <xdr:cNvPr id="61" name="Picture 61" descr="QhDEFm"/>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62" name="Picture 62" descr="FJnfko"/>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63" name="Picture 63" descr="yvBVzH"/>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385</xdr:row>
      <xdr:rowOff>85725</xdr:rowOff>
    </xdr:to>
    <xdr:pic>
      <xdr:nvPicPr>
        <xdr:cNvPr id="64" name="Picture 64" descr="ZdcDcq"/>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65" name="Picture 65" descr="sAXfuA"/>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95250</xdr:rowOff>
    </xdr:to>
    <xdr:pic>
      <xdr:nvPicPr>
        <xdr:cNvPr id="66" name="Picture 66" descr="RfhEsk"/>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7" name="Picture 67" descr="tRNcEy"/>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8" name="Picture 68" descr="keAcoC"/>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377</xdr:row>
      <xdr:rowOff>247650</xdr:rowOff>
    </xdr:to>
    <xdr:pic>
      <xdr:nvPicPr>
        <xdr:cNvPr id="69" name="Picture 69" descr="rGTYUk"/>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0" name="Picture 70" descr="GcDobV"/>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1" name="Picture 71" descr="olovNE"/>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389</xdr:row>
      <xdr:rowOff>76200</xdr:rowOff>
    </xdr:to>
    <xdr:pic>
      <xdr:nvPicPr>
        <xdr:cNvPr id="72" name="Picture 72" descr="fozrEJ"/>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38100</xdr:rowOff>
    </xdr:to>
    <xdr:pic>
      <xdr:nvPicPr>
        <xdr:cNvPr id="73" name="Picture 73" descr="WZbJgb"/>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4" name="Picture 74" descr="diBJTL"/>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5" name="Picture 75" descr="iFZyMP"/>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76" name="Picture 76" descr="CUnvIW"/>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389</xdr:row>
      <xdr:rowOff>76200</xdr:rowOff>
    </xdr:to>
    <xdr:pic>
      <xdr:nvPicPr>
        <xdr:cNvPr id="77" name="Picture 77" descr="KUolQM"/>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78" name="Picture 78" descr="zuSKWQ"/>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79" name="Picture 79" descr="bCdxPA"/>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384</xdr:row>
      <xdr:rowOff>19050</xdr:rowOff>
    </xdr:to>
    <xdr:pic>
      <xdr:nvPicPr>
        <xdr:cNvPr id="80" name="Picture 80" descr="RUmvnh"/>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384</xdr:row>
      <xdr:rowOff>19050</xdr:rowOff>
    </xdr:to>
    <xdr:pic>
      <xdr:nvPicPr>
        <xdr:cNvPr id="81" name="Picture 81" descr="ueJKSq"/>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82" name="Picture 82" descr="oSrIKe"/>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83" name="Picture 83" descr="VzPpQg"/>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382</xdr:row>
      <xdr:rowOff>209550</xdr:rowOff>
    </xdr:to>
    <xdr:pic>
      <xdr:nvPicPr>
        <xdr:cNvPr id="84" name="Picture 84" descr="IJdoGh"/>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85" name="Picture 85" descr="UKYymZ"/>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6" name="Picture 86" descr="pJFiHB"/>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7" name="Picture 87" descr="alFXLb"/>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88" name="Picture 88" descr="CqSflE"/>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89" name="Picture 89" descr="HTYGUb"/>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90" name="Picture 90" descr="VoWAPD"/>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91" name="Picture 91" descr="zfGYvr"/>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92" name="Picture 92" descr="wwJeGh"/>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93" name="Picture 93" descr="LeBuTl"/>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94" name="Picture 94" descr="xIvsfg"/>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383</xdr:row>
      <xdr:rowOff>228600</xdr:rowOff>
    </xdr:to>
    <xdr:pic>
      <xdr:nvPicPr>
        <xdr:cNvPr id="95" name="Picture 95" descr="BFKhAj"/>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383</xdr:row>
      <xdr:rowOff>228600</xdr:rowOff>
    </xdr:to>
    <xdr:pic>
      <xdr:nvPicPr>
        <xdr:cNvPr id="96" name="Picture 96" descr="JEtpXt"/>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383</xdr:row>
      <xdr:rowOff>200025</xdr:rowOff>
    </xdr:to>
    <xdr:pic>
      <xdr:nvPicPr>
        <xdr:cNvPr id="97" name="Picture 97" descr="FSAvWi"/>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98" name="Picture 98" descr="kudIhQ"/>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99" name="Picture 99" descr="rIcmvK"/>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00" name="Picture 100" descr="sAaDfy"/>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01" name="Picture 101" descr="KxbAzA"/>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02" name="Picture 102" descr="RzWpnP"/>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03" name="Picture 103" descr="hTJYpK"/>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04" name="Picture 104" descr="RtpNLR"/>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05" name="Picture 105" descr="QiSjeZ"/>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06" name="Picture 106" descr="JRhxlE"/>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07" name="Picture 107" descr="RAIgiQ"/>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08" name="Picture 108" descr="umHbHv"/>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09" name="Picture 109" descr="eBgFvC"/>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10" name="Picture 110" descr="TULqAa"/>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11" name="Picture 111" descr="WxaIua"/>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12" name="Picture 112" descr="qemoLf"/>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13" name="Picture 113" descr="LMqneQ"/>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14" name="Picture 114" descr="HiNZdh"/>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15" name="Picture 115" descr="pKZKYL"/>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16" name="Picture 116" descr="qhxOUH"/>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17" name="Picture 117" descr="iNBPHI"/>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18" name="Picture 118" descr="COmiZY"/>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19" name="Picture 119" descr="nrFOUS"/>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20" name="Picture 120" descr="FLKxkz"/>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21" name="Picture 121" descr="CsnncJ"/>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22" name="Picture 122" descr="lnMpYk"/>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23" name="Picture 123" descr="RcsAlv"/>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24" name="Picture 124" descr="ZdHqok"/>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25" name="Picture 125" descr="opnrWc"/>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26" name="Picture 126" descr="KOSGKw"/>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127" name="Picture 127" descr="iQanjv"/>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128" name="Picture 128" descr="voJCSo"/>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129" name="Picture 129" descr="sVTAgt"/>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130" name="Picture 130" descr="rnqDwi"/>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1" name="Picture 131" descr="BSKwuQ"/>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2" name="Picture 132" descr="IoRlfF"/>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33" name="Picture 133" descr="EbCfbe"/>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134" name="Picture 134" descr="ogjudM"/>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35" name="Picture 135" descr="TFlgIJ"/>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36" name="Picture 136" descr="nPqpfC"/>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394</xdr:row>
      <xdr:rowOff>247650</xdr:rowOff>
    </xdr:to>
    <xdr:pic>
      <xdr:nvPicPr>
        <xdr:cNvPr id="137" name="Picture 137" descr="RCJcpo"/>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394</xdr:row>
      <xdr:rowOff>247650</xdr:rowOff>
    </xdr:to>
    <xdr:pic>
      <xdr:nvPicPr>
        <xdr:cNvPr id="138" name="Picture 138" descr="IBnjYr"/>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139" name="Picture 139" descr="rrKtyw"/>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383</xdr:row>
      <xdr:rowOff>161925</xdr:rowOff>
    </xdr:to>
    <xdr:pic>
      <xdr:nvPicPr>
        <xdr:cNvPr id="140" name="Picture 140" descr="TXYsfc"/>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388</xdr:row>
      <xdr:rowOff>219075</xdr:rowOff>
    </xdr:to>
    <xdr:pic>
      <xdr:nvPicPr>
        <xdr:cNvPr id="141" name="Picture 141" descr="ZLcISR"/>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388</xdr:row>
      <xdr:rowOff>219075</xdr:rowOff>
    </xdr:to>
    <xdr:pic>
      <xdr:nvPicPr>
        <xdr:cNvPr id="142" name="Picture 142" descr="saTuSR"/>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143" name="Picture 143" descr="lFVCPi"/>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144" name="Picture 144" descr="oDsPut"/>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387</xdr:row>
      <xdr:rowOff>57150</xdr:rowOff>
    </xdr:to>
    <xdr:pic>
      <xdr:nvPicPr>
        <xdr:cNvPr id="145" name="Picture 145" descr="OXpXnk"/>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146" name="Picture 146" descr="XjYKSc"/>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377</xdr:row>
      <xdr:rowOff>38100</xdr:rowOff>
    </xdr:to>
    <xdr:pic>
      <xdr:nvPicPr>
        <xdr:cNvPr id="147" name="Picture 147" descr="EWXdox"/>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148" name="Picture 148" descr="tdVrsP"/>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149" name="Picture 149" descr="HjsICF"/>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150" name="Picture 150" descr="tJreHF"/>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51" name="Picture 151" descr="YPHsXw"/>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52" name="Picture 152" descr="gRmoet"/>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57150</xdr:rowOff>
    </xdr:to>
    <xdr:pic>
      <xdr:nvPicPr>
        <xdr:cNvPr id="153" name="Picture 153" descr="ARhgHS"/>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57150</xdr:rowOff>
    </xdr:to>
    <xdr:pic>
      <xdr:nvPicPr>
        <xdr:cNvPr id="154" name="Picture 154" descr="VlAtNH"/>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55" name="Picture 155" descr="rWlKPv"/>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56" name="Picture 156" descr="DCNjcg"/>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57" name="Picture 157" descr="ZcNOGW"/>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391</xdr:row>
      <xdr:rowOff>123825</xdr:rowOff>
    </xdr:to>
    <xdr:pic>
      <xdr:nvPicPr>
        <xdr:cNvPr id="158" name="Picture 158" descr="XvJZRR"/>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59" name="Picture 159" descr="KjLtGD"/>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60" name="Picture 160" descr="fMYUrJ"/>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61" name="Picture 161" descr="yCoYWD"/>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391</xdr:row>
      <xdr:rowOff>123825</xdr:rowOff>
    </xdr:to>
    <xdr:pic>
      <xdr:nvPicPr>
        <xdr:cNvPr id="162" name="Picture 162" descr="fLOMUg"/>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3" name="Picture 163" descr="EOrswZ"/>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4" name="Picture 164" descr="YZuOOG"/>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165" name="Picture 165" descr="vvWHRN"/>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166" name="Picture 166" descr="NCaAy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67" name="Picture 167" descr="pvrsuG"/>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68" name="Picture 168" descr="zsDFHX"/>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169" name="Picture 169" descr="AYczHy"/>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170" name="Picture 170" descr="TFtJQJ"/>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171" name="Picture 171" descr="BeHncU"/>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72" name="Picture 172" descr="BkYmNt"/>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173" name="Picture 173" descr="lwhnNO"/>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74" name="Picture 174" descr="PtFCCj"/>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75" name="Picture 175" descr="dvWkRg"/>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76" name="Picture 176" descr="NcqYNX"/>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378</xdr:row>
      <xdr:rowOff>247650</xdr:rowOff>
    </xdr:to>
    <xdr:pic>
      <xdr:nvPicPr>
        <xdr:cNvPr id="177" name="Picture 177" descr="mxmAKQ"/>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378</xdr:row>
      <xdr:rowOff>247650</xdr:rowOff>
    </xdr:to>
    <xdr:pic>
      <xdr:nvPicPr>
        <xdr:cNvPr id="178" name="Picture 178" descr="buPURB"/>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79" name="Picture 179" descr="yItIle"/>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80" name="Picture 180" descr="ozEajA"/>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81" name="Picture 181" descr="fbkDxz"/>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82" name="Picture 182" descr="GcmesE"/>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183" name="Picture 183" descr="hZjYQw"/>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184" name="Picture 184" descr="IjBAgg"/>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185" name="Picture 185" descr="ymEzCp"/>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390</xdr:row>
      <xdr:rowOff>85725</xdr:rowOff>
    </xdr:to>
    <xdr:pic>
      <xdr:nvPicPr>
        <xdr:cNvPr id="186" name="Picture 186" descr="zMQjJc"/>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87" name="Picture 187" descr="XidWvc"/>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88" name="Picture 188" descr="sfjgrb"/>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382</xdr:row>
      <xdr:rowOff>19050</xdr:rowOff>
    </xdr:to>
    <xdr:pic>
      <xdr:nvPicPr>
        <xdr:cNvPr id="189" name="Picture 189" descr="JIfWbn"/>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382</xdr:row>
      <xdr:rowOff>19050</xdr:rowOff>
    </xdr:to>
    <xdr:pic>
      <xdr:nvPicPr>
        <xdr:cNvPr id="190" name="Picture 190" descr="oDMZja"/>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91" name="Picture 191" descr="UmOoTh"/>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92" name="Picture 192" descr="kwtvKT"/>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93" name="Picture 193" descr="chByeT"/>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94" name="Picture 194" descr="jDNwCo"/>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195" name="Picture 195" descr="rbZMLN"/>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391</xdr:row>
      <xdr:rowOff>200025</xdr:rowOff>
    </xdr:to>
    <xdr:pic>
      <xdr:nvPicPr>
        <xdr:cNvPr id="196" name="Picture 196" descr="kyKCib"/>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391</xdr:row>
      <xdr:rowOff>200025</xdr:rowOff>
    </xdr:to>
    <xdr:pic>
      <xdr:nvPicPr>
        <xdr:cNvPr id="197" name="Picture 197" descr="zJLIKl"/>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365</xdr:row>
      <xdr:rowOff>0</xdr:rowOff>
    </xdr:from>
    <xdr:to>
      <xdr:col>5</xdr:col>
      <xdr:colOff>609600</xdr:colOff>
      <xdr:row>378</xdr:row>
      <xdr:rowOff>190500</xdr:rowOff>
    </xdr:to>
    <xdr:pic>
      <xdr:nvPicPr>
        <xdr:cNvPr id="198" name="Picture 198" descr="CmGpRP"/>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391</xdr:row>
      <xdr:rowOff>171450</xdr:rowOff>
    </xdr:to>
    <xdr:pic>
      <xdr:nvPicPr>
        <xdr:cNvPr id="199" name="Picture 199" descr="BUHkfS"/>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00" name="Picture 200" descr="WjGXKy"/>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201" name="Picture 201" descr="DHuHMf"/>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202" name="Picture 202" descr="DemRxv"/>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152400</xdr:rowOff>
    </xdr:to>
    <xdr:pic>
      <xdr:nvPicPr>
        <xdr:cNvPr id="203" name="Picture 203" descr="vKWqYm"/>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133350</xdr:rowOff>
    </xdr:to>
    <xdr:pic>
      <xdr:nvPicPr>
        <xdr:cNvPr id="204" name="Picture 204" descr="tiadaX"/>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5" name="Picture 205" descr="vbKLJt"/>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6" name="Picture 206" descr="rnUzFW"/>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365</xdr:row>
      <xdr:rowOff>0</xdr:rowOff>
    </xdr:from>
    <xdr:to>
      <xdr:col>5</xdr:col>
      <xdr:colOff>600075</xdr:colOff>
      <xdr:row>392</xdr:row>
      <xdr:rowOff>209550</xdr:rowOff>
    </xdr:to>
    <xdr:pic>
      <xdr:nvPicPr>
        <xdr:cNvPr id="207" name="Picture 207" descr="OKaSMi"/>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387</xdr:row>
      <xdr:rowOff>257175</xdr:rowOff>
    </xdr:to>
    <xdr:pic>
      <xdr:nvPicPr>
        <xdr:cNvPr id="208" name="Picture 208" descr="mUcLsl"/>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09" name="Picture 209" descr="iDEkvK"/>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10" name="Picture 210" descr="ebUjKH"/>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386</xdr:row>
      <xdr:rowOff>9525</xdr:rowOff>
    </xdr:to>
    <xdr:pic>
      <xdr:nvPicPr>
        <xdr:cNvPr id="211" name="Picture 211" descr="zTABuf"/>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386</xdr:row>
      <xdr:rowOff>9525</xdr:rowOff>
    </xdr:to>
    <xdr:pic>
      <xdr:nvPicPr>
        <xdr:cNvPr id="212" name="Picture 212" descr="qdLsmL"/>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66675</xdr:rowOff>
    </xdr:to>
    <xdr:pic>
      <xdr:nvPicPr>
        <xdr:cNvPr id="213" name="Picture 213" descr="MjQntm"/>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379</xdr:row>
      <xdr:rowOff>161925</xdr:rowOff>
    </xdr:to>
    <xdr:pic>
      <xdr:nvPicPr>
        <xdr:cNvPr id="214" name="Picture 214" descr="RmJpQG"/>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380</xdr:row>
      <xdr:rowOff>190500</xdr:rowOff>
    </xdr:to>
    <xdr:pic>
      <xdr:nvPicPr>
        <xdr:cNvPr id="215" name="Picture 215" descr="GEwQfu"/>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380</xdr:row>
      <xdr:rowOff>190500</xdr:rowOff>
    </xdr:to>
    <xdr:pic>
      <xdr:nvPicPr>
        <xdr:cNvPr id="216" name="Picture 216" descr="crGBVD"/>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217" name="Picture 217" descr="dRGGXd"/>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218" name="Picture 218" descr="UHTHmE"/>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380</xdr:row>
      <xdr:rowOff>161925</xdr:rowOff>
    </xdr:to>
    <xdr:pic>
      <xdr:nvPicPr>
        <xdr:cNvPr id="219" name="Picture 219" descr="ZzrUSU"/>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365</xdr:row>
      <xdr:rowOff>0</xdr:rowOff>
    </xdr:from>
    <xdr:to>
      <xdr:col>5</xdr:col>
      <xdr:colOff>561975</xdr:colOff>
      <xdr:row>380</xdr:row>
      <xdr:rowOff>247650</xdr:rowOff>
    </xdr:to>
    <xdr:pic>
      <xdr:nvPicPr>
        <xdr:cNvPr id="220" name="Picture 220" descr="JXXney"/>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221" name="Picture 221" descr="CEYCTr"/>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378</xdr:row>
      <xdr:rowOff>76200</xdr:rowOff>
    </xdr:to>
    <xdr:pic>
      <xdr:nvPicPr>
        <xdr:cNvPr id="222" name="Picture 222" descr="bMpJxp"/>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381</xdr:row>
      <xdr:rowOff>114300</xdr:rowOff>
    </xdr:to>
    <xdr:pic>
      <xdr:nvPicPr>
        <xdr:cNvPr id="223" name="Picture 223" descr="ZfagGX"/>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24" name="Picture 224" descr="LEmGsn"/>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25" name="Picture 225" descr="vXDJvS"/>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209550</xdr:rowOff>
    </xdr:to>
    <xdr:pic>
      <xdr:nvPicPr>
        <xdr:cNvPr id="226" name="Picture 226" descr="YtbeUU"/>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209550</xdr:rowOff>
    </xdr:to>
    <xdr:pic>
      <xdr:nvPicPr>
        <xdr:cNvPr id="227" name="Picture 227" descr="RHTyXU"/>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228" name="Picture 228" descr="suSXhO"/>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229" name="Picture 229" descr="zBNyBw"/>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230" name="Picture 230" descr="timugt"/>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231" name="Picture 231" descr="PgnIPJ"/>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387</xdr:row>
      <xdr:rowOff>9525</xdr:rowOff>
    </xdr:to>
    <xdr:pic>
      <xdr:nvPicPr>
        <xdr:cNvPr id="232" name="Picture 232" descr="wfZqts"/>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387</xdr:row>
      <xdr:rowOff>9525</xdr:rowOff>
    </xdr:to>
    <xdr:pic>
      <xdr:nvPicPr>
        <xdr:cNvPr id="233" name="Picture 233" descr="qjJAll"/>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365</xdr:row>
      <xdr:rowOff>0</xdr:rowOff>
    </xdr:from>
    <xdr:to>
      <xdr:col>5</xdr:col>
      <xdr:colOff>571500</xdr:colOff>
      <xdr:row>386</xdr:row>
      <xdr:rowOff>247650</xdr:rowOff>
    </xdr:to>
    <xdr:pic>
      <xdr:nvPicPr>
        <xdr:cNvPr id="234" name="Picture 234" descr="kYdpzO"/>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392</xdr:row>
      <xdr:rowOff>142875</xdr:rowOff>
    </xdr:to>
    <xdr:pic>
      <xdr:nvPicPr>
        <xdr:cNvPr id="235" name="Picture 235" descr="IYSbZr"/>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236" name="Picture 236" descr="MSJfbD"/>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365</xdr:row>
      <xdr:rowOff>0</xdr:rowOff>
    </xdr:from>
    <xdr:to>
      <xdr:col>5</xdr:col>
      <xdr:colOff>1457325</xdr:colOff>
      <xdr:row>377</xdr:row>
      <xdr:rowOff>161925</xdr:rowOff>
    </xdr:to>
    <xdr:pic>
      <xdr:nvPicPr>
        <xdr:cNvPr id="237" name="Picture 237" descr="gjOoPV"/>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238125</xdr:rowOff>
    </xdr:to>
    <xdr:pic>
      <xdr:nvPicPr>
        <xdr:cNvPr id="238" name="Picture 238" descr="GNKqPF"/>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380</xdr:row>
      <xdr:rowOff>238125</xdr:rowOff>
    </xdr:to>
    <xdr:pic>
      <xdr:nvPicPr>
        <xdr:cNvPr id="239" name="Picture 239" descr="nnudwf"/>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40" name="Picture 240" descr="JVoOxX"/>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378</xdr:row>
      <xdr:rowOff>142875</xdr:rowOff>
    </xdr:to>
    <xdr:pic>
      <xdr:nvPicPr>
        <xdr:cNvPr id="241" name="Picture 241" descr="mFvmyw"/>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383</xdr:row>
      <xdr:rowOff>180975</xdr:rowOff>
    </xdr:to>
    <xdr:pic>
      <xdr:nvPicPr>
        <xdr:cNvPr id="242" name="Picture 242" descr="gswTbM"/>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383</xdr:row>
      <xdr:rowOff>180975</xdr:rowOff>
    </xdr:to>
    <xdr:pic>
      <xdr:nvPicPr>
        <xdr:cNvPr id="243" name="Picture 243" descr="CeGuaO"/>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365</xdr:row>
      <xdr:rowOff>0</xdr:rowOff>
    </xdr:from>
    <xdr:to>
      <xdr:col>5</xdr:col>
      <xdr:colOff>1238250</xdr:colOff>
      <xdr:row>377</xdr:row>
      <xdr:rowOff>161925</xdr:rowOff>
    </xdr:to>
    <xdr:pic>
      <xdr:nvPicPr>
        <xdr:cNvPr id="244" name="Picture 244" descr="lVglKM"/>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365</xdr:row>
      <xdr:rowOff>0</xdr:rowOff>
    </xdr:from>
    <xdr:to>
      <xdr:col>5</xdr:col>
      <xdr:colOff>1209675</xdr:colOff>
      <xdr:row>377</xdr:row>
      <xdr:rowOff>161925</xdr:rowOff>
    </xdr:to>
    <xdr:pic>
      <xdr:nvPicPr>
        <xdr:cNvPr id="245" name="Picture 245" descr="eUnRzE"/>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365</xdr:row>
      <xdr:rowOff>0</xdr:rowOff>
    </xdr:from>
    <xdr:to>
      <xdr:col>5</xdr:col>
      <xdr:colOff>1428750</xdr:colOff>
      <xdr:row>377</xdr:row>
      <xdr:rowOff>161925</xdr:rowOff>
    </xdr:to>
    <xdr:pic>
      <xdr:nvPicPr>
        <xdr:cNvPr id="246" name="Picture 246" descr="mjMOEg"/>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382</xdr:row>
      <xdr:rowOff>9525</xdr:rowOff>
    </xdr:to>
    <xdr:pic>
      <xdr:nvPicPr>
        <xdr:cNvPr id="247" name="Picture 247" descr="GZzFIK"/>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365</xdr:row>
      <xdr:rowOff>0</xdr:rowOff>
    </xdr:from>
    <xdr:to>
      <xdr:col>5</xdr:col>
      <xdr:colOff>638175</xdr:colOff>
      <xdr:row>382</xdr:row>
      <xdr:rowOff>9525</xdr:rowOff>
    </xdr:to>
    <xdr:pic>
      <xdr:nvPicPr>
        <xdr:cNvPr id="248" name="Picture 248" descr="OdKSFZ"/>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FCIVIOS-16655" Type="http://schemas.openxmlformats.org/officeDocument/2006/relationships/hyperlink" TargetMode="External"></Relationship><Relationship Id="rId2"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 Id="rId5"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https://ford.atlassian.net/browse/FCIVIOS-16655" Type="http://schemas.openxmlformats.org/officeDocument/2006/relationships/hyperlink" TargetMode="External"></Relationship><Relationship Id="rId2"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33" t="str" xml:space="preserve">
        <v> 测试报告</v>
      </c>
      <c r="B1" s="33"/>
      <c r="C1" s="33"/>
      <c r="D1" s="33"/>
      <c r="E1" s="33"/>
      <c r="F1" s="33"/>
      <c r="G1" s="33"/>
      <c r="H1" s="33"/>
      <c r="I1" s="33"/>
      <c r="J1" s="33"/>
      <c r="K1" s="1"/>
      <c r="L1" s="1"/>
      <c r="M1" s="1"/>
      <c r="N1" s="1"/>
      <c r="O1" s="1"/>
      <c r="P1" s="1"/>
      <c r="Q1" s="1"/>
      <c r="R1" s="1"/>
      <c r="S1" s="1"/>
      <c r="T1" s="1"/>
    </row>
    <row customHeight="true" ht="16" r="2">
      <c r="A2" s="12" t="str">
        <v>General Information</v>
      </c>
      <c r="B2" s="12"/>
      <c r="C2" s="12"/>
      <c r="D2" s="12"/>
      <c r="E2" s="12"/>
      <c r="F2" s="12"/>
      <c r="G2" s="12"/>
      <c r="H2" s="12"/>
      <c r="I2" s="12"/>
      <c r="J2" s="12"/>
      <c r="K2" s="1"/>
      <c r="L2" s="1"/>
      <c r="M2" s="1"/>
      <c r="N2" s="1"/>
      <c r="O2" s="1"/>
      <c r="P2" s="1"/>
      <c r="Q2" s="1"/>
      <c r="R2" s="1"/>
      <c r="S2" s="1"/>
      <c r="T2" s="1"/>
    </row>
    <row customHeight="true" ht="18" r="3">
      <c r="A3" s="16" t="str">
        <v>MCU Version</v>
      </c>
      <c r="B3" s="13"/>
      <c r="C3" s="13"/>
      <c r="D3" s="13"/>
      <c r="E3" s="13"/>
      <c r="F3" s="14" t="str">
        <v>Test Date</v>
      </c>
      <c r="G3" s="15"/>
      <c r="H3" s="15"/>
      <c r="I3" s="15"/>
      <c r="J3" s="15"/>
      <c r="K3" s="1"/>
      <c r="L3" s="1"/>
      <c r="M3" s="1"/>
      <c r="N3" s="1"/>
      <c r="O3" s="1"/>
      <c r="P3" s="1"/>
      <c r="Q3" s="1"/>
      <c r="R3" s="1"/>
      <c r="S3" s="1"/>
      <c r="T3" s="1"/>
    </row>
    <row customHeight="true" ht="18" r="4">
      <c r="A4" s="16" t="str">
        <v>SW Version</v>
      </c>
      <c r="B4" s="13"/>
      <c r="C4" s="13"/>
      <c r="D4" s="13"/>
      <c r="E4" s="13"/>
      <c r="F4" s="14" t="str">
        <v>Tester</v>
      </c>
      <c r="G4" s="15"/>
      <c r="H4" s="15"/>
      <c r="I4" s="15"/>
      <c r="J4" s="15"/>
      <c r="K4" s="1"/>
      <c r="L4" s="1"/>
      <c r="M4" s="1"/>
      <c r="N4" s="1"/>
      <c r="O4" s="1"/>
      <c r="P4" s="1"/>
      <c r="Q4" s="1"/>
      <c r="R4" s="1"/>
      <c r="S4" s="1"/>
      <c r="T4" s="1"/>
    </row>
    <row customHeight="true" ht="18" r="5">
      <c r="A5" s="16" t="str">
        <v>HW Version</v>
      </c>
      <c r="B5" s="13" t="str">
        <v>B&amp;C</v>
      </c>
      <c r="C5" s="13"/>
      <c r="D5" s="13"/>
      <c r="E5" s="13"/>
      <c r="F5" s="14" t="str">
        <v>Version Date</v>
      </c>
      <c r="G5" s="15"/>
      <c r="H5" s="15"/>
      <c r="I5" s="15"/>
      <c r="J5" s="15"/>
      <c r="K5" s="1"/>
      <c r="L5" s="1"/>
      <c r="M5" s="1"/>
      <c r="N5" s="1"/>
      <c r="O5" s="1"/>
      <c r="P5" s="1"/>
      <c r="Q5" s="1"/>
      <c r="R5" s="1"/>
      <c r="S5" s="1"/>
      <c r="T5" s="1"/>
    </row>
    <row customHeight="true" ht="18" r="6">
      <c r="A6" s="16" t="str">
        <v>Test Environment</v>
      </c>
      <c r="B6" s="13" t="str">
        <v>台架</v>
      </c>
      <c r="C6" s="13"/>
      <c r="D6" s="13"/>
      <c r="E6" s="13"/>
      <c r="F6" s="14" t="str">
        <v>Test Method</v>
      </c>
      <c r="G6" s="15" t="str">
        <v>手工测试</v>
      </c>
      <c r="H6" s="15"/>
      <c r="I6" s="15"/>
      <c r="J6" s="15"/>
      <c r="K6" s="1"/>
      <c r="L6" s="1"/>
      <c r="M6" s="1"/>
      <c r="N6" s="1"/>
      <c r="O6" s="1"/>
      <c r="P6" s="1"/>
      <c r="Q6" s="1"/>
      <c r="R6" s="1"/>
      <c r="S6" s="1"/>
      <c r="T6" s="1"/>
    </row>
    <row customHeight="true" ht="19" r="7">
      <c r="A7" s="33" t="str">
        <v>Test Results</v>
      </c>
      <c r="B7" s="33"/>
      <c r="C7" s="33"/>
      <c r="D7" s="33"/>
      <c r="E7" s="33"/>
      <c r="F7" s="33"/>
      <c r="G7" s="33"/>
      <c r="H7" s="33"/>
      <c r="I7" s="33"/>
      <c r="J7" s="33"/>
      <c r="K7" s="1"/>
      <c r="L7" s="1"/>
      <c r="M7" s="1"/>
      <c r="N7" s="1"/>
      <c r="O7" s="1"/>
      <c r="P7" s="1"/>
      <c r="Q7" s="1"/>
      <c r="R7" s="1"/>
      <c r="S7" s="1"/>
      <c r="T7" s="1"/>
    </row>
    <row customHeight="true" ht="18" r="8">
      <c r="A8" s="18" t="str">
        <v>FeatureID</v>
      </c>
      <c r="B8" s="18" t="str">
        <v>模块</v>
      </c>
      <c r="C8" s="18" t="str">
        <v>Total Cases</v>
      </c>
      <c r="D8" s="18" t="str">
        <v>Pass</v>
      </c>
      <c r="E8" s="18" t="str">
        <v>Fail</v>
      </c>
      <c r="F8" s="18" t="str">
        <v>Block</v>
      </c>
      <c r="G8" s="18" t="str">
        <v>NT</v>
      </c>
      <c r="H8" s="18" t="str">
        <v>Pass Rate</v>
      </c>
      <c r="I8" s="18" t="str">
        <v>Run Rate</v>
      </c>
      <c r="J8" s="18" t="str">
        <v>执行人员</v>
      </c>
      <c r="K8" s="17"/>
      <c r="L8" s="17"/>
      <c r="M8" s="17"/>
      <c r="N8" s="17"/>
      <c r="O8" s="17"/>
      <c r="P8" s="17"/>
      <c r="Q8" s="17"/>
      <c r="R8" s="17"/>
      <c r="S8" s="17"/>
      <c r="T8" s="17"/>
    </row>
    <row customHeight="true" ht="25" r="9">
      <c r="A9" s="2" t="str">
        <v>SYNC+_Z0032</v>
      </c>
      <c r="B9" s="5" t="str">
        <v>CCS-测试报告</v>
      </c>
      <c r="C9" s="2">
        <f>COUNTIF(CCS!E:E,"P0")+COUNTIF(CCS!E:E,"P1")+COUNTIF(CCS!E:E,"P2")+COUNTIF(CCS!E:E,"P3")</f>
      </c>
      <c r="D9" s="2">
        <f>COUNTIF(CCS!I:I,"PASS")</f>
      </c>
      <c r="E9" s="2">
        <f>COUNTIF(CCS!I:I,"FAIL")</f>
      </c>
      <c r="F9" s="2">
        <f>COUNTIF(CCS!I:I,"BLOCK")</f>
      </c>
      <c r="G9" s="2">
        <f>COUNTIF(CCS!I:I,"NT")</f>
      </c>
      <c r="H9" s="6">
        <f>D9/C9</f>
      </c>
      <c r="I9" s="3">
        <f>(D9+E9+F9+G9)/C9</f>
      </c>
      <c r="J9" s="4" t="str">
        <v>杨春明</v>
      </c>
      <c r="K9" s="1"/>
      <c r="L9" s="1"/>
      <c r="M9" s="1"/>
      <c r="N9" s="1"/>
      <c r="O9" s="1"/>
      <c r="P9" s="1"/>
      <c r="Q9" s="1"/>
      <c r="R9" s="1"/>
      <c r="S9" s="1"/>
      <c r="T9" s="1"/>
    </row>
    <row customHeight="true" ht="18" r="10">
      <c r="A10" s="4" t="str">
        <v>SYNC+_Z0155</v>
      </c>
      <c r="B10" s="5" t="str">
        <v>Hotspot-测试报告</v>
      </c>
      <c r="C10" s="2">
        <f>COUNTIF(Hotspot!E:E,"P0")+COUNTIF(Hotspot!E:E,"P1")+COUNTIF(Hotspot!E:E,"P2")+COUNTIF(Hotspot!E:E,"P3")</f>
      </c>
      <c r="D10" s="2">
        <f>COUNTIF(Hotspot!I:I,"PASS")</f>
      </c>
      <c r="E10" s="2">
        <f>COUNTIF(Hotspot!I:I,"FAIL")</f>
      </c>
      <c r="F10" s="2">
        <f>COUNTIF(Hotspot!I:I,"BLOCK")</f>
      </c>
      <c r="G10" s="2">
        <f>COUNTIF(Hotspot!I:I,"NT")</f>
      </c>
      <c r="H10" s="6">
        <f>D10/C10</f>
      </c>
      <c r="I10" s="3">
        <f>(D10+E10+F10+G10)/C10</f>
      </c>
      <c r="J10" s="4" t="str">
        <v>杨春明</v>
      </c>
      <c r="K10" s="1"/>
      <c r="L10" s="1"/>
      <c r="M10" s="1"/>
      <c r="N10" s="1"/>
      <c r="O10" s="1"/>
      <c r="P10" s="1"/>
      <c r="Q10" s="1"/>
      <c r="R10" s="1"/>
      <c r="S10" s="1"/>
      <c r="T10" s="1"/>
    </row>
    <row customHeight="true" ht="18" r="11">
      <c r="A11" s="4" t="str">
        <v>SYNC+_Z0043</v>
      </c>
      <c r="B11" s="5" t="str">
        <v>WIR-测试报告</v>
      </c>
      <c r="C11" s="2">
        <f>COUNTIF(WIR!E:E,"P0")+COUNTIF(WIR!E:E,"P1")+COUNTIF(WIR!E:E,"P2")+COUNTIF(WIR!E:E,"P3")</f>
      </c>
      <c r="D11" s="2">
        <f>COUNTIF(WIR!I:I,"PASS")</f>
      </c>
      <c r="E11" s="2">
        <f>COUNTIF(WIR!I:I,"FAIL")</f>
      </c>
      <c r="F11" s="2">
        <f>COUNTIF(WIR!I:I,"BLOCK")</f>
      </c>
      <c r="G11" s="2">
        <f>COUNTIF(WIR!I:I,"NT")</f>
      </c>
      <c r="H11" s="6">
        <f>D11/C11</f>
      </c>
      <c r="I11" s="3">
        <f>(D11+E11+F11+G11)/C11</f>
      </c>
      <c r="J11" s="4" t="str">
        <v>杨春明</v>
      </c>
      <c r="K11" s="1"/>
      <c r="L11" s="1"/>
      <c r="M11" s="1"/>
      <c r="N11" s="1"/>
      <c r="O11" s="1"/>
      <c r="P11" s="1"/>
      <c r="Q11" s="1"/>
      <c r="R11" s="1"/>
      <c r="S11" s="1"/>
      <c r="T11" s="1"/>
    </row>
    <row customHeight="true" ht="18" r="12">
      <c r="A12" s="4" t="str">
        <v>SYNC+_Z0037</v>
      </c>
      <c r="B12" s="5" t="str">
        <v>FNV诊断-测试报告</v>
      </c>
      <c r="C12" s="2">
        <f>COUNTIF('FNV诊断'!E:E,"P0")+COUNTIF('FNV诊断'!E:E,"P1")+COUNTIF('FNV诊断'!E:E,"P2")+COUNTIF('FNV诊断'!E:E,"P3")</f>
      </c>
      <c r="D12" s="2">
        <f>COUNTIF('FNV诊断'!I:I,"PASS")</f>
      </c>
      <c r="E12" s="2">
        <f>COUNTIF('FNV诊断'!I:I,"FAIL")</f>
      </c>
      <c r="F12" s="2">
        <f>COUNTIF('FNV诊断'!I:I,"BLOCK")</f>
      </c>
      <c r="G12" s="2">
        <f>COUNTIF('FNV诊断'!I:I,"NT")</f>
      </c>
      <c r="H12" s="6">
        <f>D12/C12</f>
      </c>
      <c r="I12" s="3">
        <f>(D12+E12+F12+G12)/C12</f>
      </c>
      <c r="J12" s="4" t="str">
        <v>杨春明</v>
      </c>
      <c r="K12" s="1"/>
      <c r="L12" s="1"/>
      <c r="M12" s="1"/>
      <c r="N12" s="1"/>
      <c r="O12" s="1"/>
      <c r="P12" s="1"/>
      <c r="Q12" s="1"/>
      <c r="R12" s="1"/>
      <c r="S12" s="1"/>
      <c r="T12" s="1"/>
    </row>
    <row customHeight="true" ht="18" r="13">
      <c r="A13" s="4" t="str">
        <v>SYNC+_Z0033</v>
      </c>
      <c r="B13" s="5" t="str">
        <v>Provision-测试报告</v>
      </c>
      <c r="C13" s="2">
        <f>COUNTIF(Provision!E:E,"P0")+COUNTIF(Provision!E:E,"P1")+COUNTIF(Provision!E:E,"P2")+COUNTIF(Provision!E:E,"P3")</f>
      </c>
      <c r="D13" s="2">
        <f>COUNTIF(Provision!I:I,"PASS")</f>
      </c>
      <c r="E13" s="2">
        <f>COUNTIF(Provision!I:I,"FAIL")</f>
      </c>
      <c r="F13" s="2">
        <f>COUNTIF(Provision!I:I,"BLOCK")</f>
      </c>
      <c r="G13" s="2">
        <f>COUNTIF(Provision!I:I,"NT")</f>
      </c>
      <c r="H13" s="6">
        <f>D13/C13</f>
      </c>
      <c r="I13" s="3">
        <f>(D13+E13+F13+G13)/C13</f>
      </c>
      <c r="J13" s="4" t="str">
        <v>杨惟婧</v>
      </c>
      <c r="K13" s="1"/>
      <c r="L13" s="1"/>
      <c r="M13" s="1"/>
      <c r="N13" s="1"/>
      <c r="O13" s="1"/>
      <c r="P13" s="1"/>
      <c r="Q13" s="1"/>
      <c r="R13" s="1"/>
      <c r="S13" s="1"/>
      <c r="T13" s="1"/>
    </row>
    <row customHeight="true" ht="18" r="14">
      <c r="A14" s="4" t="str">
        <v>SYNC+_Z0153</v>
      </c>
      <c r="B14" s="5" t="str">
        <v>GNSS-测试报告</v>
      </c>
      <c r="C14" s="2">
        <f>COUNTIF(GNSS!E:E,"P0")+COUNTIF(GNSS!E:E,"P1")+COUNTIF(GNSS!E:E,"P2")+COUNTIF(GNSS!E:E,"P3")-COUNTIF(GNSS!I:I,"NA")</f>
      </c>
      <c r="D14" s="2">
        <f>COUNTIF(GNSS!I:I,D8)</f>
      </c>
      <c r="E14" s="2">
        <f>COUNTIF(GNSS!I:I,E8)</f>
      </c>
      <c r="F14" s="2">
        <f>COUNTIF(GNSS!I:I,F8)</f>
      </c>
      <c r="G14" s="2">
        <f>COUNTIF(GNSS!I:I,G8)</f>
      </c>
      <c r="H14" s="6">
        <f>D14/C14</f>
      </c>
      <c r="I14" s="3">
        <f>(D14+E14+F14+G14)/C14</f>
      </c>
      <c r="J14" s="4" t="str">
        <v>赵雅非</v>
      </c>
      <c r="K14" s="1"/>
      <c r="L14" s="1"/>
      <c r="M14" s="1"/>
      <c r="N14" s="1"/>
      <c r="O14" s="1"/>
      <c r="P14" s="1"/>
      <c r="Q14" s="1"/>
      <c r="R14" s="1"/>
      <c r="S14" s="1"/>
      <c r="T14" s="1"/>
    </row>
    <row customHeight="true" ht="36" r="15">
      <c r="A15" s="4" t="str">
        <v>SYNC+_Z0036</v>
      </c>
      <c r="B15" s="5" t="str">
        <v>BezelDiagnostics-测试报告（工程模式）</v>
      </c>
      <c r="C15" s="2">
        <f>COUNTIF('工程模式'!E:E,"P0")+COUNTIF('工程模式'!E:E,"P1")+COUNTIF('工程模式'!E:E,"P2")+COUNTIF('工程模式'!E:E,"P3")-COUNTIF('工程模式'!I:I,"NA")</f>
      </c>
      <c r="D15" s="2">
        <f>COUNTIF('工程模式'!I:I,D8)</f>
      </c>
      <c r="E15" s="2">
        <f>COUNTIF('工程模式'!I:I,E8)</f>
      </c>
      <c r="F15" s="2">
        <f>COUNTIF('工程模式'!I:I,F8)</f>
      </c>
      <c r="G15" s="2">
        <f>COUNTIF('工程模式'!I:I,G8)</f>
      </c>
      <c r="H15" s="6">
        <f>D15/C15</f>
      </c>
      <c r="I15" s="3">
        <f>(D15+E15+F15+G15)/C15</f>
      </c>
      <c r="J15" s="4" t="str">
        <v>赵雅非</v>
      </c>
      <c r="K15" s="1"/>
      <c r="L15" s="1"/>
      <c r="M15" s="1"/>
      <c r="N15" s="1"/>
      <c r="O15" s="1"/>
      <c r="P15" s="1"/>
      <c r="Q15" s="1"/>
      <c r="R15" s="1"/>
      <c r="S15" s="1"/>
      <c r="T15" s="1"/>
    </row>
    <row customHeight="true" ht="18" r="16">
      <c r="A16" s="4" t="str">
        <v>SYNC+_Z0023</v>
      </c>
      <c r="B16" s="5" t="str">
        <v>流量统计-测试报告</v>
      </c>
      <c r="C16" s="2">
        <f>COUNTIF('流量统计'!I:I,"P0")+COUNTIF('流量统计'!I:I,"P1")+COUNTIF('流量统计'!I:I,"P2")+COUNTIF('流量统计'!I:I,"P3")</f>
      </c>
      <c r="D16" s="2">
        <f>COUNTIF('流量统计'!J:J,"PASS")</f>
      </c>
      <c r="E16" s="2">
        <f>COUNTIF('流量统计'!J:J,"FAIL")</f>
      </c>
      <c r="F16" s="2">
        <f>COUNTIF('流量统计'!J:J,"BLOCK")</f>
      </c>
      <c r="G16" s="2">
        <f>COUNTIF('流量统计'!J:J,"NT")</f>
      </c>
      <c r="H16" s="6">
        <f>D16/C16</f>
      </c>
      <c r="I16" s="3">
        <f>(D16+E16+F16+G16)/C16</f>
      </c>
      <c r="J16" s="4" t="str">
        <v>杨春明</v>
      </c>
      <c r="K16" s="1"/>
      <c r="L16" s="1"/>
      <c r="M16" s="1"/>
      <c r="N16" s="1"/>
      <c r="O16" s="1"/>
      <c r="P16" s="1"/>
      <c r="Q16" s="1"/>
      <c r="R16" s="1"/>
      <c r="S16" s="1"/>
      <c r="T16" s="1"/>
    </row>
    <row customHeight="true" ht="18" r="17">
      <c r="A17" s="4" t="str">
        <v>SYNC+_0021</v>
      </c>
      <c r="B17" s="5" t="str">
        <v>DLNA-测试报告</v>
      </c>
      <c r="C17" s="2">
        <f>COUNTIF(DLNA!G:G,"P0")+COUNTIF(DLNA!G:G,"P1")+COUNTIF(DLNA!G:G,"P2")+COUNTIF(DLNA!G:G,"P3")</f>
      </c>
      <c r="D17" s="2">
        <f>COUNTIF(DLNA!J:J,D8)</f>
      </c>
      <c r="E17" s="2">
        <f>COUNTIF(DLNA!J:J,E8)</f>
      </c>
      <c r="F17" s="2">
        <f>COUNTIF(DLNA!J:J,F8)</f>
      </c>
      <c r="G17" s="2">
        <f>COUNTIF(DLNA!J:J,G8)</f>
      </c>
      <c r="H17" s="6">
        <f>D17/C17</f>
      </c>
      <c r="I17" s="3">
        <f>(D17+E17+F17+G17)/C17</f>
      </c>
      <c r="J17" s="4" t="str">
        <v>杨春明</v>
      </c>
      <c r="K17" s="1"/>
      <c r="L17" s="1"/>
      <c r="M17" s="1"/>
      <c r="N17" s="1"/>
      <c r="O17" s="1"/>
      <c r="P17" s="1"/>
      <c r="Q17" s="1"/>
      <c r="R17" s="1"/>
      <c r="S17" s="1"/>
      <c r="T17" s="1"/>
    </row>
    <row customHeight="true" ht="19" r="18">
      <c r="A18" s="28" t="str">
        <v>Highlight State Description</v>
      </c>
      <c r="B18" s="27"/>
      <c r="C18" s="27"/>
      <c r="D18" s="27"/>
      <c r="E18" s="27"/>
      <c r="F18" s="27"/>
      <c r="G18" s="27"/>
      <c r="H18" s="27"/>
      <c r="I18" s="27"/>
      <c r="J18" s="27"/>
      <c r="K18" s="1"/>
      <c r="L18" s="1"/>
      <c r="M18" s="1"/>
      <c r="N18" s="1"/>
      <c r="O18" s="1"/>
      <c r="P18" s="1"/>
      <c r="Q18" s="24"/>
      <c r="R18" s="24"/>
      <c r="S18" s="24"/>
      <c r="T18" s="24"/>
    </row>
    <row customHeight="true" ht="33" r="19">
      <c r="A19" s="23" t="str">
        <v>Block项：
NT项：</v>
      </c>
      <c r="B19" s="22"/>
      <c r="C19" s="22"/>
      <c r="D19" s="22"/>
      <c r="E19" s="22"/>
      <c r="F19" s="22"/>
      <c r="G19" s="22"/>
      <c r="H19" s="22"/>
      <c r="I19" s="22"/>
      <c r="J19" s="22"/>
      <c r="K19" s="1"/>
      <c r="L19" s="1"/>
      <c r="M19" s="1"/>
      <c r="N19" s="1"/>
      <c r="O19" s="1"/>
      <c r="P19" s="1"/>
      <c r="Q19" s="1"/>
      <c r="R19" s="1"/>
      <c r="S19" s="1"/>
      <c r="T19" s="1"/>
    </row>
    <row customHeight="true" ht="19" r="20">
      <c r="A20" s="26" t="str">
        <v>Highlight Defects</v>
      </c>
      <c r="B20" s="25"/>
      <c r="C20" s="25"/>
      <c r="D20" s="25"/>
      <c r="E20" s="25"/>
      <c r="F20" s="25"/>
      <c r="G20" s="25"/>
      <c r="H20" s="25"/>
      <c r="I20" s="25"/>
      <c r="J20" s="25"/>
      <c r="K20" s="1"/>
      <c r="L20" s="1"/>
      <c r="M20" s="1"/>
      <c r="N20" s="1"/>
      <c r="O20" s="1"/>
      <c r="P20" s="1"/>
      <c r="Q20" s="24"/>
      <c r="R20" s="24"/>
      <c r="S20" s="24"/>
      <c r="T20" s="24"/>
    </row>
    <row customHeight="true" ht="25" r="21">
      <c r="A21" s="29" t="str">
        <v>模块</v>
      </c>
      <c r="B21" s="29" t="str">
        <v>影响Case数</v>
      </c>
      <c r="C21" s="29" t="str">
        <v>BugID</v>
      </c>
      <c r="D21" s="32" t="str">
        <v>标题</v>
      </c>
      <c r="E21" s="30"/>
      <c r="F21" s="31"/>
      <c r="G21" s="29" t="str">
        <v>严重程度</v>
      </c>
      <c r="H21" s="29" t="str">
        <v>状态</v>
      </c>
      <c r="I21" s="29" t="str">
        <v>归属</v>
      </c>
      <c r="J21" s="29" t="str">
        <v>分析</v>
      </c>
      <c r="K21" s="9"/>
      <c r="L21" s="8"/>
      <c r="M21" s="8"/>
      <c r="N21" s="8"/>
    </row>
    <row r="22">
      <c r="A22" s="2" t="str">
        <v>GNSS</v>
      </c>
      <c r="B22" s="2">
        <v>4</v>
      </c>
      <c r="C22" s="2" t="str">
        <v>APIMCIM-29632</v>
      </c>
      <c r="D22" s="7" t="str" xml:space="preserve">
        <v> 【U611】【黑盒】【必现】【GNSS】百度权限丢失后，日志中无法找到百度权限丢失点</v>
      </c>
      <c r="E22" s="7"/>
      <c r="F22" s="7"/>
      <c r="G22" s="2" t="str">
        <v>P2</v>
      </c>
      <c r="H22" s="2" t="str">
        <v>Inprogress</v>
      </c>
      <c r="I22" s="2" t="str">
        <v>Baidu</v>
      </c>
      <c r="J22" s="2" t="str">
        <v>该需求百度尚未开发</v>
      </c>
      <c r="K22" s="9"/>
      <c r="L22" s="8"/>
      <c r="M22" s="8"/>
      <c r="N22" s="8"/>
    </row>
    <row r="23">
      <c r="A23" s="2" t="str">
        <v>FNV诊断</v>
      </c>
      <c r="B23" s="2">
        <v>1</v>
      </c>
      <c r="C23" s="10" t="s">
        <v>1</v>
      </c>
      <c r="D23" s="7" t="str">
        <v>【U611MCA】【黑盒】【必现】【FNV】上传错误报告弹窗，错误报告信息上传中弹窗动效不对应</v>
      </c>
      <c r="E23" s="11"/>
      <c r="F23" s="11"/>
      <c r="G23" s="2" t="str">
        <v>P2</v>
      </c>
      <c r="H23" s="2" t="str">
        <v>Reopen</v>
      </c>
      <c r="I23" s="2" t="str">
        <v>TS</v>
      </c>
      <c r="J23" s="2"/>
      <c r="K23" s="9"/>
      <c r="L23" s="8"/>
      <c r="M23" s="8"/>
      <c r="N23" s="8"/>
    </row>
    <row r="24">
      <c r="A24" s="10"/>
      <c r="B24" s="10"/>
      <c r="C24" s="10"/>
      <c r="D24" s="20"/>
      <c r="E24" s="19"/>
      <c r="F24" s="21"/>
      <c r="G24" s="10"/>
      <c r="H24" s="10"/>
      <c r="I24" s="10"/>
      <c r="J24" s="10"/>
      <c r="K24" s="9"/>
      <c r="L24" s="8"/>
      <c r="M24" s="8"/>
      <c r="N24" s="8"/>
    </row>
    <row r="25">
      <c r="A25" s="10"/>
      <c r="B25" s="10"/>
      <c r="C25" s="10"/>
      <c r="D25" s="20"/>
      <c r="E25" s="19"/>
      <c r="F25" s="21"/>
      <c r="G25" s="10"/>
      <c r="H25" s="10"/>
      <c r="I25" s="10"/>
      <c r="J25" s="10"/>
      <c r="K25" s="9"/>
      <c r="L25" s="8"/>
      <c r="M25" s="8"/>
      <c r="N25" s="8"/>
    </row>
    <row r="26">
      <c r="A26" s="10"/>
      <c r="B26" s="10"/>
      <c r="C26" s="10"/>
      <c r="D26" s="20"/>
      <c r="E26" s="19"/>
      <c r="F26" s="21"/>
      <c r="G26" s="10"/>
      <c r="H26" s="10"/>
      <c r="I26" s="10"/>
      <c r="J26" s="10"/>
      <c r="K26" s="9"/>
      <c r="L26" s="8"/>
      <c r="M26" s="8"/>
      <c r="N26" s="8"/>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 ref="D23:F23"/>
  </mergeCells>
  <hyperlinks>
    <hyperlink ref="C23" display="FCIVIOS-16655" r:id="rId1"/>
  </hyperlinks>
  <picture r:id="rId2"/>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42" t="str">
        <v>Step</v>
      </c>
      <c r="B1" s="42" t="str">
        <v>Feature ID</v>
      </c>
      <c r="C1" s="42" t="str">
        <v>需求ID</v>
      </c>
      <c r="D1" s="42" t="str">
        <v>标题</v>
      </c>
      <c r="E1" s="42" t="str">
        <v>优先级</v>
      </c>
      <c r="F1" s="42" t="str">
        <v>前提条件</v>
      </c>
      <c r="G1" s="42" t="str">
        <v>操作步骤</v>
      </c>
      <c r="H1" s="42" t="str">
        <v>预期结果</v>
      </c>
      <c r="I1" s="43" t="str">
        <v>验证结果</v>
      </c>
      <c r="J1" s="44" t="str">
        <v>FAIL/BLOCK/NT/NA
原因</v>
      </c>
      <c r="K1" s="44" t="str">
        <v>备注</v>
      </c>
      <c r="L1" s="45" t="str">
        <v>适用车型
718</v>
      </c>
      <c r="M1" s="46" t="str">
        <v>适用车型
707</v>
      </c>
      <c r="N1" s="45" t="str">
        <v>适用车型
U6</v>
      </c>
      <c r="O1" s="44" t="str">
        <v>交付节点</v>
      </c>
      <c r="P1" s="44" t="str">
        <v>测试日期</v>
      </c>
      <c r="Q1" s="44" t="str">
        <v>测试人员</v>
      </c>
      <c r="R1" s="44" t="str">
        <v>测试版本</v>
      </c>
    </row>
    <row customHeight="true" ht="18" r="2">
      <c r="A2" s="2">
        <v>1</v>
      </c>
      <c r="B2" s="2" t="str">
        <v>SYNC+_Z0032</v>
      </c>
      <c r="C2" s="35"/>
      <c r="D2" s="35" t="str">
        <v>不连接TCU&amp;ECG，不会crash</v>
      </c>
      <c r="E2" s="2" t="str">
        <v>P1</v>
      </c>
      <c r="F2" s="35" t="str">
        <v>1.不连接TCU&amp;ECG</v>
      </c>
      <c r="G2" s="35" t="str">
        <v>1.进入车辆连接设置</v>
      </c>
      <c r="H2" s="35" t="str">
        <v>1.无法进入，不会crash，卡住</v>
      </c>
      <c r="I2" s="34" t="str">
        <v>PASS</v>
      </c>
      <c r="J2" s="35"/>
      <c r="K2" s="35"/>
      <c r="L2" s="35"/>
      <c r="M2" s="35"/>
      <c r="N2" s="35"/>
      <c r="O2" s="2"/>
      <c r="P2" s="36"/>
      <c r="Q2" s="37"/>
      <c r="R2" s="35"/>
    </row>
    <row customHeight="true" ht="53" r="3">
      <c r="A3" s="2">
        <v>2</v>
      </c>
      <c r="B3" s="2" t="str">
        <v>SYNC+_Z0032</v>
      </c>
      <c r="C3" s="36" t="str">
        <v>2-5.1 本地更新中-非已同步且非data storage</v>
      </c>
      <c r="D3" s="35" t="str">
        <v>进入车辆连接设置会弹出同步中弹窗</v>
      </c>
      <c r="E3" s="2" t="str">
        <v>P1</v>
      </c>
      <c r="F3" s="35" t="str">
        <v>1.已连接TCU&amp;ECG
2.TCU&amp;ECG都已过provision</v>
      </c>
      <c r="G3" s="35" t="str">
        <v>1.进入车辆连接设置</v>
      </c>
      <c r="H3" s="35" t="str">
        <v>1.弹出“更新中，请稍后”弹窗</v>
      </c>
      <c r="I3" s="34" t="str">
        <v>PASS</v>
      </c>
      <c r="J3" s="36"/>
      <c r="K3" s="2"/>
      <c r="L3" s="2"/>
      <c r="M3" s="2"/>
      <c r="N3" s="2"/>
      <c r="O3" s="2"/>
      <c r="P3" s="36"/>
      <c r="Q3" s="37"/>
      <c r="R3" s="35"/>
    </row>
    <row customHeight="true" ht="53" r="4">
      <c r="A4" s="2">
        <v>3</v>
      </c>
      <c r="B4" s="2" t="str">
        <v>SYNC+_Z0032</v>
      </c>
      <c r="C4" s="36" t="str">
        <v>2-8 开启/关闭确认</v>
      </c>
      <c r="D4" s="35" t="str">
        <v>未授权下开启/关闭任意开关，会弹出二次确认弹窗</v>
      </c>
      <c r="E4" s="2" t="str">
        <v>P1</v>
      </c>
      <c r="F4" s="35" t="str">
        <v>1.已连接TCU&amp;ECG
2.TCU&amp;ECG都已过provision
3.未授权</v>
      </c>
      <c r="G4" s="35" t="str">
        <v>1.进入车辆连接设置
2.开启/关闭任意开关</v>
      </c>
      <c r="H4" s="35" t="str">
        <v>1.弹出是否确认开启弹窗，显示取消，确定按钮</v>
      </c>
      <c r="I4" s="34" t="str">
        <v>PASS</v>
      </c>
      <c r="J4" s="36"/>
      <c r="K4" s="2"/>
      <c r="L4" s="2"/>
      <c r="M4" s="2"/>
      <c r="N4" s="2"/>
      <c r="O4" s="2"/>
      <c r="P4" s="36"/>
      <c r="Q4" s="37"/>
      <c r="R4" s="35"/>
    </row>
    <row customHeight="true" ht="53" r="5">
      <c r="A5" s="2">
        <v>4</v>
      </c>
      <c r="B5" s="2" t="str">
        <v>SYNC+_Z0032</v>
      </c>
      <c r="C5" s="36" t="str">
        <v>2-8 开启/关闭确认</v>
      </c>
      <c r="D5" s="35" t="str">
        <v>已授权下开启/关闭任意开关，会弹出二次确认弹窗</v>
      </c>
      <c r="E5" s="2" t="str">
        <v>P1</v>
      </c>
      <c r="F5" s="35" t="str">
        <v>1.已连接TCU&amp;ECG
2.TCU&amp;ECG都已过provision
3.已授权</v>
      </c>
      <c r="G5" s="35" t="str">
        <v>1.进入车辆连接设置
2.开启/关闭任意开关</v>
      </c>
      <c r="H5" s="35" t="str">
        <v>1.弹出是否确认关闭弹窗，显示取消，确定按钮</v>
      </c>
      <c r="I5" s="34" t="str">
        <v>PASS</v>
      </c>
      <c r="J5" s="36"/>
      <c r="K5" s="2"/>
      <c r="L5" s="2"/>
      <c r="M5" s="2"/>
      <c r="N5" s="2"/>
      <c r="O5" s="2"/>
      <c r="P5" s="36"/>
      <c r="Q5" s="37"/>
      <c r="R5" s="35"/>
    </row>
    <row customHeight="true" ht="53" r="6">
      <c r="A6" s="2">
        <v>5</v>
      </c>
      <c r="B6" s="2" t="str">
        <v>SYNC+_Z0032</v>
      </c>
      <c r="C6" s="36" t="str">
        <v>2-8 开启/关闭确认</v>
      </c>
      <c r="D6" s="35" t="str">
        <v>二次确认弹窗与倒车影像的交互</v>
      </c>
      <c r="E6" s="2" t="str">
        <v>P1</v>
      </c>
      <c r="F6" s="35" t="str">
        <v>1.已连接TCU&amp;ECG
2.TCU&amp;ECG都已过provision
3.确认弹窗弹出中</v>
      </c>
      <c r="G6" s="35" t="str">
        <v>1.执行倒车影像
2.退出倒车影像</v>
      </c>
      <c r="H6" s="35" t="str">
        <v>1.显示倒车影像
2.显示确认弹窗</v>
      </c>
      <c r="I6" s="34" t="str">
        <v>PASS</v>
      </c>
      <c r="J6" s="36"/>
      <c r="K6" s="2"/>
      <c r="L6" s="2"/>
      <c r="M6" s="2"/>
      <c r="N6" s="2"/>
      <c r="O6" s="2"/>
      <c r="P6" s="36"/>
      <c r="Q6" s="37"/>
      <c r="R6" s="35"/>
    </row>
    <row customHeight="true" ht="53" r="7">
      <c r="A7" s="2">
        <v>6</v>
      </c>
      <c r="B7" s="2" t="str">
        <v>SYNC+_Z0032</v>
      </c>
      <c r="C7" s="36" t="str">
        <v>2-8 开启/关闭确认</v>
      </c>
      <c r="D7" s="35" t="str">
        <v>二次确认弹窗与点火周期的交互</v>
      </c>
      <c r="E7" s="2" t="str">
        <v>P1</v>
      </c>
      <c r="F7" s="35" t="str">
        <v>1.已连接TCU&amp;ECG
2.TCU&amp;ECG都已过provision
3.确认弹窗弹出中</v>
      </c>
      <c r="G7" s="35" t="str">
        <v>1.IG OFF ,IG on
2.再次进入车辆互联设置</v>
      </c>
      <c r="H7" s="35" t="str">
        <v>2.弹窗消失</v>
      </c>
      <c r="I7" s="34" t="str">
        <v>PASS</v>
      </c>
      <c r="J7" s="36"/>
      <c r="K7" s="2"/>
      <c r="L7" s="2"/>
      <c r="M7" s="2"/>
      <c r="N7" s="2"/>
      <c r="O7" s="2"/>
      <c r="P7" s="36"/>
      <c r="Q7" s="37"/>
      <c r="R7" s="35"/>
    </row>
    <row customHeight="true" ht="53" r="8">
      <c r="A8" s="2">
        <v>7</v>
      </c>
      <c r="B8" s="2" t="str">
        <v>SYNC+_Z0032</v>
      </c>
      <c r="C8" s="36" t="str">
        <v>2-8 开启/关闭确认</v>
      </c>
      <c r="D8" s="35" t="str">
        <v>二次弹窗点击确定</v>
      </c>
      <c r="E8" s="2" t="str">
        <v>P1</v>
      </c>
      <c r="F8" s="35" t="str">
        <v>1.已连接TCU&amp;ECG
2.TCU&amp;ECG都已过provision
3.确认弹窗弹出中</v>
      </c>
      <c r="G8" s="35" t="str">
        <v>1.点击确认按钮</v>
      </c>
      <c r="H8" s="35" t="str">
        <v>1.弹出“更新中，请稍后”弹窗同步成功开关状态进行相应变化</v>
      </c>
      <c r="I8" s="34" t="str">
        <v>PASS</v>
      </c>
      <c r="J8" s="36"/>
      <c r="K8" s="2"/>
      <c r="L8" s="2"/>
      <c r="M8" s="2"/>
      <c r="N8" s="2"/>
      <c r="O8" s="2"/>
      <c r="P8" s="36"/>
      <c r="Q8" s="37"/>
      <c r="R8" s="35"/>
    </row>
    <row customHeight="true" ht="53" r="9">
      <c r="A9" s="2">
        <v>8</v>
      </c>
      <c r="B9" s="2" t="str">
        <v>SYNC+_Z0032</v>
      </c>
      <c r="C9" s="36" t="str">
        <v>2-8 开启/关闭确认</v>
      </c>
      <c r="D9" s="35" t="str">
        <v>二次弹窗点击取消</v>
      </c>
      <c r="E9" s="2" t="str">
        <v>P1</v>
      </c>
      <c r="F9" s="35" t="str">
        <v>1.已连接TCU&amp;ECG
2.TCU&amp;ECG都已过provision
3.确认弹窗弹出中</v>
      </c>
      <c r="G9" s="35" t="str">
        <v>1.取消按钮</v>
      </c>
      <c r="H9" s="35" t="str">
        <v>1.二次弹窗消失，回到车辆互联界面</v>
      </c>
      <c r="I9" s="34" t="str">
        <v>PASS</v>
      </c>
      <c r="J9" s="36"/>
      <c r="K9" s="2"/>
      <c r="L9" s="2"/>
      <c r="M9" s="2"/>
      <c r="N9" s="2"/>
      <c r="O9" s="2"/>
      <c r="P9" s="36"/>
      <c r="Q9" s="37"/>
      <c r="R9" s="35"/>
    </row>
    <row customHeight="true" ht="53" r="10">
      <c r="A10" s="2">
        <v>9</v>
      </c>
      <c r="B10" s="2" t="str">
        <v>SYNC+_Z0032</v>
      </c>
      <c r="C10" s="36" t="str">
        <v>2-5.1 本地更新中-非已同步且非data storage</v>
      </c>
      <c r="D10" s="35" t="str">
        <v>"更新中，请稍后...."弹窗可以手动关闭</v>
      </c>
      <c r="E10" s="2" t="str">
        <v>P2</v>
      </c>
      <c r="F10" s="35" t="str">
        <v>1.已连接TCU&amp;ECG
2.TCU&amp;ECG都已过provision
3.同步弹窗弹出中</v>
      </c>
      <c r="G10" s="35" t="str">
        <v>1.点击关闭</v>
      </c>
      <c r="H10" s="35" t="str">
        <v>1.弹窗关闭</v>
      </c>
      <c r="I10" s="34" t="str">
        <v>PASS</v>
      </c>
      <c r="J10" s="36"/>
      <c r="K10" s="2"/>
      <c r="L10" s="2"/>
      <c r="M10" s="2"/>
      <c r="N10" s="2"/>
      <c r="O10" s="2"/>
      <c r="P10" s="36"/>
      <c r="Q10" s="37"/>
      <c r="R10" s="35"/>
    </row>
    <row customHeight="true" ht="53" r="11">
      <c r="A11" s="2">
        <v>10</v>
      </c>
      <c r="B11" s="2" t="str">
        <v>SYNC+_Z0032</v>
      </c>
      <c r="C11" s="36" t="str">
        <v>2-5.1 本地更新中-非已同步且非data storage</v>
      </c>
      <c r="D11" s="35" t="str">
        <v>"更新中，请稍后...."弹窗可以20s后自动关闭</v>
      </c>
      <c r="E11" s="2" t="str">
        <v>P1</v>
      </c>
      <c r="F11" s="35" t="str">
        <v>1.已连接TCU&amp;ECG
2.TCU&amp;ECG都已过provision
3.同步弹窗弹出中</v>
      </c>
      <c r="G11" s="35" t="str">
        <v>1.等待20s</v>
      </c>
      <c r="H11" s="35" t="str">
        <v>1.20s内弹窗关闭，回到常规设置</v>
      </c>
      <c r="I11" s="34" t="str">
        <v>PASS</v>
      </c>
      <c r="J11" s="36"/>
      <c r="K11" s="2"/>
      <c r="L11" s="2"/>
      <c r="M11" s="2"/>
      <c r="N11" s="2"/>
      <c r="O11" s="2"/>
      <c r="P11" s="36"/>
      <c r="Q11" s="37"/>
      <c r="R11" s="35"/>
    </row>
    <row customHeight="true" ht="53" r="12">
      <c r="A12" s="2">
        <v>11</v>
      </c>
      <c r="B12" s="2" t="str">
        <v>SYNC+_Z0032</v>
      </c>
      <c r="C12" s="36" t="str">
        <v>2-7. 客户进入连接车辆功能</v>
      </c>
      <c r="D12" s="35" t="str">
        <v>检查车机未授权下ccs的入口可进入</v>
      </c>
      <c r="E12" s="2" t="str">
        <v>P0</v>
      </c>
      <c r="F12" s="35" t="str">
        <v>1.已连接TCU&amp;ECG
2.TCU&amp;ECG都已过provision
3.未接受授权</v>
      </c>
      <c r="G12" s="35" t="str">
        <v>1.进入设置-系统设置-连接设置-车辆互联设置</v>
      </c>
      <c r="H12" s="35" t="str">
        <v>1.显示车辆连接功能、共享车辆数据、共享车辆分析三个开关</v>
      </c>
      <c r="I12" s="34" t="str">
        <v>PASS</v>
      </c>
      <c r="J12" s="36"/>
      <c r="K12" s="2"/>
      <c r="L12" s="2"/>
      <c r="M12" s="2"/>
      <c r="N12" s="2"/>
      <c r="O12" s="2"/>
      <c r="P12" s="36"/>
      <c r="Q12" s="37"/>
      <c r="R12" s="35"/>
    </row>
    <row customHeight="true" ht="53" r="13">
      <c r="A13" s="2">
        <v>12</v>
      </c>
      <c r="B13" s="2" t="str">
        <v>SYNC+_Z0032</v>
      </c>
      <c r="C13" s="36" t="str">
        <v>2-7. 客户进入连接车辆功能</v>
      </c>
      <c r="D13" s="35" t="str">
        <v>车机未接受授权状态，检查infobook</v>
      </c>
      <c r="E13" s="2" t="str">
        <v>P2</v>
      </c>
      <c r="F13" s="35" t="str">
        <v>1.已连接TCU&amp;ECG
2.TCU&amp;ECG都已过provision
3.未接受授权</v>
      </c>
      <c r="G13" s="35" t="str">
        <v>1.点击车辆连接Infobook
2.点击车辆数据Infobook</v>
      </c>
      <c r="H13" s="35" t="str">
        <v>1.显示Infobook详情，可关闭
2.显示Infobook详情，可关闭</v>
      </c>
      <c r="I13" s="34" t="str">
        <v>PASS</v>
      </c>
      <c r="J13" s="36"/>
      <c r="K13" s="2"/>
      <c r="L13" s="2"/>
      <c r="M13" s="2"/>
      <c r="N13" s="2"/>
      <c r="O13" s="2"/>
      <c r="P13" s="36"/>
      <c r="Q13" s="37"/>
      <c r="R13" s="35"/>
    </row>
    <row customHeight="true" ht="53" r="14">
      <c r="A14" s="2">
        <v>13</v>
      </c>
      <c r="B14" s="2" t="str">
        <v>SYNC+_Z0032</v>
      </c>
      <c r="C14" s="36" t="str">
        <v>2-7. 客户进入连接车辆功能</v>
      </c>
      <c r="D14" s="35" t="str">
        <v>共享数据开启检查共享数据弹窗弹出</v>
      </c>
      <c r="E14" s="2" t="str">
        <v>P0</v>
      </c>
      <c r="F14" s="35" t="str">
        <v>1.已连接TCU&amp;ECG
2.TCU&amp;ECG都已过provision
3.未接受授权</v>
      </c>
      <c r="G14" s="35" t="str">
        <v>1.开启车辆数据开关
2.重启</v>
      </c>
      <c r="H14" s="35" t="str">
        <v>2.弹出共享数据弹窗</v>
      </c>
      <c r="I14" s="34" t="str">
        <v>PASS</v>
      </c>
      <c r="J14" s="36"/>
      <c r="K14" s="2"/>
      <c r="L14" s="2"/>
      <c r="M14" s="2"/>
      <c r="N14" s="2"/>
      <c r="O14" s="2"/>
      <c r="P14" s="36"/>
      <c r="Q14" s="37"/>
      <c r="R14" s="35"/>
    </row>
    <row customHeight="true" ht="63" r="15">
      <c r="A15" s="2">
        <v>14</v>
      </c>
      <c r="B15" s="2" t="str">
        <v>SYNC+_Z0032</v>
      </c>
      <c r="C15" s="36" t="str">
        <v>2-7. 客户进入连接车辆功能</v>
      </c>
      <c r="D15" s="35" t="str">
        <v>共享数据和共享位置开启检查共享数据弹窗弹出</v>
      </c>
      <c r="E15" s="2" t="str">
        <v>P0</v>
      </c>
      <c r="F15" s="35" t="str">
        <v>1.已连接TCU&amp;ECG
2.TCU&amp;ECG都已过provision
3.账号登录成功，激活车辆
4.车辆连接开启</v>
      </c>
      <c r="G15" s="35" t="str">
        <v>1.开启车辆数据和共享车辆位置开关
2.重启</v>
      </c>
      <c r="H15" s="35" t="str">
        <v>2.弹出共享数据和位置弹窗</v>
      </c>
      <c r="I15" s="34" t="str">
        <v>PASS</v>
      </c>
      <c r="J15" s="36"/>
      <c r="K15" s="2"/>
      <c r="L15" s="2"/>
      <c r="M15" s="2"/>
      <c r="N15" s="2"/>
      <c r="O15" s="2"/>
      <c r="P15" s="36"/>
      <c r="Q15" s="37"/>
      <c r="R15" s="35"/>
    </row>
    <row customHeight="true" ht="53" r="16">
      <c r="A16" s="2">
        <v>15</v>
      </c>
      <c r="B16" s="2" t="str">
        <v>SYNC+_Z0032</v>
      </c>
      <c r="C16" s="36" t="str">
        <v>2-7. 客户进入连接车辆功能</v>
      </c>
      <c r="D16" s="35" t="str">
        <v>车机关闭车辆连接，车辆数据关闭</v>
      </c>
      <c r="E16" s="2" t="str">
        <v>P1</v>
      </c>
      <c r="F16" s="35" t="str">
        <v>1.已连接TCU&amp;ECG
2.TCU&amp;ECG都已过provision
3.车辆连接&amp;数据开启</v>
      </c>
      <c r="G16" s="35" t="str">
        <v>1.关闭车辆连接开关</v>
      </c>
      <c r="H16" s="35" t="str">
        <v>1.车辆数据开关关闭</v>
      </c>
      <c r="I16" s="34" t="str">
        <v>PASS</v>
      </c>
      <c r="J16" s="36"/>
      <c r="K16" s="2"/>
      <c r="L16" s="2"/>
      <c r="M16" s="2"/>
      <c r="N16" s="2"/>
      <c r="O16" s="2"/>
      <c r="P16" s="36"/>
      <c r="Q16" s="37"/>
      <c r="R16" s="35"/>
    </row>
    <row customHeight="true" ht="53" r="17">
      <c r="A17" s="2">
        <v>16</v>
      </c>
      <c r="B17" s="2" t="str">
        <v>SYNC+_Z0032</v>
      </c>
      <c r="C17" s="36" t="str">
        <v>2-7. 客户进入连接车辆功能</v>
      </c>
      <c r="D17" s="35" t="str">
        <v>车机关闭车辆数据，不影响车辆连接开关状态</v>
      </c>
      <c r="E17" s="2" t="str">
        <v>P1</v>
      </c>
      <c r="F17" s="35" t="str">
        <v>1.已连接TCU&amp;ECG
2.TCU&amp;ECG都已过provision
3.车辆连接&amp;数据开启</v>
      </c>
      <c r="G17" s="35" t="str">
        <v>1.关闭车辆数据开关</v>
      </c>
      <c r="H17" s="35" t="str">
        <v>1.车辆连接开关保持开启</v>
      </c>
      <c r="I17" s="34" t="str">
        <v>PASS</v>
      </c>
      <c r="J17" s="36"/>
      <c r="K17" s="2"/>
      <c r="L17" s="2"/>
      <c r="M17" s="2"/>
      <c r="N17" s="2"/>
      <c r="O17" s="2"/>
      <c r="P17" s="36"/>
      <c r="Q17" s="37"/>
      <c r="R17" s="35"/>
    </row>
    <row customHeight="true" ht="53" r="18">
      <c r="A18" s="2">
        <v>17</v>
      </c>
      <c r="B18" s="2" t="str">
        <v>SYNC+_Z0032</v>
      </c>
      <c r="C18" s="36" t="str">
        <v>2-7. 客户进入连接车辆功能</v>
      </c>
      <c r="D18" s="35" t="str">
        <v>车机开启车辆连接，不影响车辆连接开关状态</v>
      </c>
      <c r="E18" s="2" t="str">
        <v>P1</v>
      </c>
      <c r="F18" s="35" t="str">
        <v>1.已连接TCU&amp;ECG
2.TCU&amp;ECG都已过provision
3车辆连接&amp;数据关闭</v>
      </c>
      <c r="G18" s="35" t="str">
        <v>1.开启车辆连接开关</v>
      </c>
      <c r="H18" s="35" t="str">
        <v>1.车辆数据开关保持关闭</v>
      </c>
      <c r="I18" s="34" t="str">
        <v>PASS</v>
      </c>
      <c r="J18" s="36"/>
      <c r="K18" s="2"/>
      <c r="L18" s="2"/>
      <c r="M18" s="2"/>
      <c r="N18" s="2"/>
      <c r="O18" s="2"/>
      <c r="P18" s="36"/>
      <c r="Q18" s="37"/>
      <c r="R18" s="35"/>
    </row>
    <row customHeight="true" ht="53" r="19">
      <c r="A19" s="2">
        <v>18</v>
      </c>
      <c r="B19" s="2" t="str">
        <v>SYNC+_Z0032</v>
      </c>
      <c r="C19" s="36" t="str">
        <v>2-7. 客户进入连接车辆功能</v>
      </c>
      <c r="D19" s="35" t="str">
        <v>车机开启车辆数据，车辆连接也会开启</v>
      </c>
      <c r="E19" s="2" t="str">
        <v>P1</v>
      </c>
      <c r="F19" s="35" t="str">
        <v>1.已连接TCU&amp;ECG
2.TCU&amp;ECG都已过provision
3.车辆连接&amp;数据关闭</v>
      </c>
      <c r="G19" s="35" t="str">
        <v>1.开启车辆数据开关</v>
      </c>
      <c r="H19" s="35" t="str">
        <v>1.车辆连接开关开启</v>
      </c>
      <c r="I19" s="34" t="str">
        <v>PASS</v>
      </c>
      <c r="J19" s="36"/>
      <c r="K19" s="2"/>
      <c r="L19" s="2"/>
      <c r="M19" s="2"/>
      <c r="N19" s="2"/>
      <c r="O19" s="2"/>
      <c r="P19" s="36"/>
      <c r="Q19" s="37"/>
      <c r="R19" s="35"/>
    </row>
    <row customHeight="true" ht="53" r="20">
      <c r="A20" s="2">
        <v>19</v>
      </c>
      <c r="B20" s="2" t="str">
        <v>SYNC+_Z0032</v>
      </c>
      <c r="C20" s="36" t="str">
        <v>2-7. 客户进入连接车辆功能</v>
      </c>
      <c r="D20" s="35" t="str">
        <v>车机关闭车辆连接，不影响车辆数据开关状态</v>
      </c>
      <c r="E20" s="2" t="str">
        <v>P1</v>
      </c>
      <c r="F20" s="35" t="str">
        <v>1.已连接TCU&amp;ECG
2.TCU&amp;ECG都已过provision
3车辆连接开启，车辆数据关闭</v>
      </c>
      <c r="G20" s="35" t="str">
        <v>1.关闭车辆连接开关</v>
      </c>
      <c r="H20" s="35" t="str">
        <v>1.车辆数据开关保持关闭</v>
      </c>
      <c r="I20" s="34" t="str">
        <v>PASS</v>
      </c>
      <c r="J20" s="36"/>
      <c r="K20" s="2"/>
      <c r="L20" s="2"/>
      <c r="M20" s="2"/>
      <c r="N20" s="2"/>
      <c r="O20" s="2"/>
      <c r="P20" s="36"/>
      <c r="Q20" s="37"/>
      <c r="R20" s="35"/>
    </row>
    <row customHeight="true" ht="70" r="21">
      <c r="A21" s="2">
        <v>20</v>
      </c>
      <c r="B21" s="2" t="str">
        <v>SYNC+_Z0032</v>
      </c>
      <c r="C21" s="36" t="str">
        <v>2-7. 客户进入连接车辆功能</v>
      </c>
      <c r="D21" s="35" t="str">
        <v>车机开启车辆数据，不影响车辆连接开关状态</v>
      </c>
      <c r="E21" s="2" t="str">
        <v>P1</v>
      </c>
      <c r="F21" s="35" t="str">
        <v>1.已连接TCU&amp;ECG
2.TCU&amp;ECG都已过provision
3.车辆连接开启，车辆数据关闭</v>
      </c>
      <c r="G21" s="35" t="str">
        <v>1.开启车辆数据开关</v>
      </c>
      <c r="H21" s="35" t="str">
        <v>1.车辆连接开关保持开启</v>
      </c>
      <c r="I21" s="34" t="str">
        <v>PASS</v>
      </c>
      <c r="J21" s="36"/>
      <c r="K21" s="2"/>
      <c r="L21" s="2"/>
      <c r="M21" s="2"/>
      <c r="N21" s="2"/>
      <c r="O21" s="2"/>
      <c r="P21" s="36"/>
      <c r="Q21" s="37"/>
      <c r="R21" s="35"/>
    </row>
    <row customHeight="true" ht="70" r="22">
      <c r="A22" s="2">
        <v>21</v>
      </c>
      <c r="B22" s="2" t="str">
        <v>SYNC+_Z0032</v>
      </c>
      <c r="C22" s="36" t="str">
        <v>1-3Aven B Pop up</v>
      </c>
      <c r="D22" s="35" t="str">
        <v>车辆连接开启，在app中可以添加车辆</v>
      </c>
      <c r="E22" s="2" t="str">
        <v>P2</v>
      </c>
      <c r="F22" s="35" t="str">
        <v>1.已连接TCU&amp;ECG
2.TCU&amp;ECG都已过provision
3.车辆连接开启
4.手机已下载林肯之道APP</v>
      </c>
      <c r="G22" s="35" t="str">
        <v>1.在app中添加车辆vin码</v>
      </c>
      <c r="H22" s="35" t="str">
        <v>1.成功注册，车辆添加成功</v>
      </c>
      <c r="I22" s="34" t="str">
        <v>PASS</v>
      </c>
      <c r="J22" s="36"/>
      <c r="K22" s="2"/>
      <c r="L22" s="2"/>
      <c r="M22" s="2"/>
      <c r="N22" s="2"/>
      <c r="O22" s="2"/>
      <c r="P22" s="36"/>
      <c r="Q22" s="37"/>
      <c r="R22" s="35"/>
    </row>
    <row customHeight="true" ht="53" r="23">
      <c r="A23" s="2">
        <v>22</v>
      </c>
      <c r="B23" s="2" t="str">
        <v>SYNC+_Z0032</v>
      </c>
      <c r="C23" s="36" t="str">
        <v>1-3Aven B Pop up</v>
      </c>
      <c r="D23" s="35" t="str">
        <v>车辆连接开启，app端发送请求，弹出授权弹窗</v>
      </c>
      <c r="E23" s="2" t="str">
        <v>P0</v>
      </c>
      <c r="F23" s="35" t="str">
        <v>1.已连接TCU&amp;ECG
2.TCU&amp;ECG都已过provision
3.车辆连接开启</v>
      </c>
      <c r="G23" s="35" t="str">
        <v>1.app端发送授权请求查看车机端弹窗显示</v>
      </c>
      <c r="H23" s="35" t="str">
        <v>1.弹出授权弹窗，包含标题、文本、Infobook、有拒绝、接受按钮</v>
      </c>
      <c r="I23" s="34" t="str">
        <v>PASS</v>
      </c>
      <c r="J23" s="36"/>
      <c r="K23" s="2"/>
      <c r="L23" s="2"/>
      <c r="M23" s="2"/>
      <c r="N23" s="2"/>
      <c r="O23" s="2"/>
      <c r="P23" s="36"/>
      <c r="Q23" s="37"/>
      <c r="R23" s="35"/>
    </row>
    <row customHeight="true" ht="70" r="24">
      <c r="A24" s="2">
        <v>23</v>
      </c>
      <c r="B24" s="2" t="str">
        <v>SYNC+_Z0032</v>
      </c>
      <c r="C24" s="36" t="str">
        <v>1-3Aven B Pop up</v>
      </c>
      <c r="D24" s="35" t="str">
        <v>车辆连接开启，关火点火，弹出授权弹窗</v>
      </c>
      <c r="E24" s="2" t="str">
        <v>P1</v>
      </c>
      <c r="F24" s="35" t="str">
        <v>1.已连接TCU&amp;ECG
2.TCU&amp;ECG都已过provision
3.车辆连接开启
4.授权弹窗弹出前</v>
      </c>
      <c r="G24" s="35" t="str">
        <v>1.ignition off-&gt;ignition on/run
delay acc=on</v>
      </c>
      <c r="H24" s="35" t="str">
        <v>1.弹出授权弹窗</v>
      </c>
      <c r="I24" s="34" t="str">
        <v>PASS</v>
      </c>
      <c r="J24" s="36"/>
      <c r="K24" s="2"/>
      <c r="L24" s="2"/>
      <c r="M24" s="2"/>
      <c r="N24" s="2"/>
      <c r="O24" s="2"/>
      <c r="P24" s="36"/>
      <c r="Q24" s="37"/>
      <c r="R24" s="35"/>
    </row>
    <row customHeight="true" ht="70" r="25">
      <c r="A25" s="2">
        <v>24</v>
      </c>
      <c r="B25" s="2" t="str">
        <v>SYNC+_Z0032</v>
      </c>
      <c r="C25" s="36" t="str">
        <v>1-3Aven B Pop up</v>
      </c>
      <c r="D25" s="35" t="str">
        <v>检查授权弹窗的Infobook的显示</v>
      </c>
      <c r="E25" s="2" t="str">
        <v>P2</v>
      </c>
      <c r="F25" s="35" t="str">
        <v>1.已连接TCU&amp;ECG
2.TCU&amp;ECG都已过provision
3.车辆连接开启
4.授权弹窗弹出中</v>
      </c>
      <c r="G25" s="35" t="str">
        <v>1.点击Infobook</v>
      </c>
      <c r="H25" s="35" t="str">
        <v>1.显示Infobook详情，可关闭</v>
      </c>
      <c r="I25" s="34" t="str">
        <v>PASS</v>
      </c>
      <c r="J25" s="36"/>
      <c r="K25" s="2"/>
      <c r="L25" s="2"/>
      <c r="M25" s="2"/>
      <c r="N25" s="2"/>
      <c r="O25" s="2"/>
      <c r="P25" s="36"/>
      <c r="Q25" s="37"/>
      <c r="R25" s="35"/>
    </row>
    <row customHeight="true" ht="70" r="26">
      <c r="A26" s="2">
        <v>25</v>
      </c>
      <c r="B26" s="2" t="str">
        <v>SYNC+_Z0032</v>
      </c>
      <c r="C26" s="36" t="str">
        <v>1-3Aven B Pop up</v>
      </c>
      <c r="D26" s="35" t="str">
        <v>未接受授权，关火点火后，弹出授权弹窗</v>
      </c>
      <c r="E26" s="2" t="str">
        <v>P1</v>
      </c>
      <c r="F26" s="35" t="str">
        <v>1.已连接TCU&amp;ECG
2.TCU&amp;ECG都已过provision
3.车辆连接开启
4.授权弹窗弹出中</v>
      </c>
      <c r="G26" s="35" t="str">
        <v>1.ignition off-&gt;ignition on/run</v>
      </c>
      <c r="H26" s="35" t="str">
        <v>1.30s内弹出授权弹窗</v>
      </c>
      <c r="I26" s="34" t="str">
        <v>PASS</v>
      </c>
      <c r="J26" s="36"/>
      <c r="K26" s="2"/>
      <c r="L26" s="2"/>
      <c r="M26" s="2"/>
      <c r="N26" s="2"/>
      <c r="O26" s="2"/>
      <c r="P26" s="36"/>
      <c r="Q26" s="37"/>
      <c r="R26" s="35"/>
    </row>
    <row customHeight="true" ht="70" r="27">
      <c r="A27" s="2">
        <v>26</v>
      </c>
      <c r="B27" s="2" t="str">
        <v>SYNC+_Z0032</v>
      </c>
      <c r="C27" s="36" t="str">
        <v>1-3Aven B Pop up</v>
      </c>
      <c r="D27" s="35" t="str">
        <v>授权弹窗显示中，执行倒车操作，授权弹窗隐藏</v>
      </c>
      <c r="E27" s="2" t="str">
        <v>P2</v>
      </c>
      <c r="F27" s="35" t="str">
        <v>1.已连接TCU&amp;ECG
2.TCU&amp;ECG都已过provision
3.车辆连接开启
4.授权弹窗弹出中</v>
      </c>
      <c r="G27" s="35" t="str">
        <v>1.切换档位，进入倒车
2.退出倒车</v>
      </c>
      <c r="H27" s="35" t="str">
        <v>1.显示倒车影像，授权弹窗隐藏
2.退出倒车影像，弹出授权弹窗</v>
      </c>
      <c r="I27" s="34" t="str">
        <v>PASS</v>
      </c>
      <c r="J27" s="36"/>
      <c r="K27" s="2"/>
      <c r="L27" s="2"/>
      <c r="M27" s="2"/>
      <c r="N27" s="2"/>
      <c r="O27" s="2"/>
      <c r="P27" s="36"/>
      <c r="Q27" s="37"/>
      <c r="R27" s="35"/>
    </row>
    <row customHeight="true" ht="70" r="28">
      <c r="A28" s="2">
        <v>27</v>
      </c>
      <c r="B28" s="2" t="str">
        <v>SYNC+_Z0032</v>
      </c>
      <c r="C28" s="36" t="str">
        <v>1-3Aven B Pop up</v>
      </c>
      <c r="D28" s="35" t="str">
        <v>在授权弹窗中拒绝授权，弹窗关闭，车机未接受授权</v>
      </c>
      <c r="E28" s="2" t="str">
        <v>P0</v>
      </c>
      <c r="F28" s="35" t="str">
        <v>1.已连接TCU&amp;ECG
2.TCU&amp;ECG都已过provision
3.车辆连接开启
4.授权弹窗弹出中</v>
      </c>
      <c r="G28" s="35" t="str">
        <v>1.点击拒绝
2.进入设置-系统设置-连接设置-车辆互联设置</v>
      </c>
      <c r="H28" s="35" t="str">
        <v>1.授权弹窗关闭，车机未接受授权 
2.车辆连接开关，车辆数据开关</v>
      </c>
      <c r="I28" s="34" t="str">
        <v>PASS</v>
      </c>
      <c r="J28" s="36"/>
      <c r="K28" s="2"/>
      <c r="L28" s="2"/>
      <c r="M28" s="2"/>
      <c r="N28" s="2"/>
      <c r="O28" s="2"/>
      <c r="P28" s="36"/>
      <c r="Q28" s="37"/>
      <c r="R28" s="35"/>
    </row>
    <row customHeight="true" ht="70" r="29">
      <c r="A29" s="2">
        <v>28</v>
      </c>
      <c r="B29" s="2" t="str">
        <v>SYNC+_Z0032</v>
      </c>
      <c r="C29" s="36" t="str">
        <v>1-3Aven B Pop up</v>
      </c>
      <c r="D29" s="35" t="str">
        <v>拒绝授权后，关火点火，不弹出授权弹窗</v>
      </c>
      <c r="E29" s="2" t="str">
        <v>P1</v>
      </c>
      <c r="F29" s="35" t="str">
        <v>1.已连接TCU&amp;ECG
2.TCU&amp;ECG都已过provision
3.车辆连接开启
4.车机已拒绝授权</v>
      </c>
      <c r="G29" s="35" t="str">
        <v>1.ignition off-&gt;ignition on/run</v>
      </c>
      <c r="H29" s="35" t="str">
        <v>1.不弹出授权弹窗</v>
      </c>
      <c r="I29" s="34" t="str">
        <v>PASS</v>
      </c>
      <c r="J29" s="36"/>
      <c r="K29" s="2"/>
      <c r="L29" s="2"/>
      <c r="M29" s="2"/>
      <c r="N29" s="2"/>
      <c r="O29" s="2"/>
      <c r="P29" s="36"/>
      <c r="Q29" s="37"/>
      <c r="R29" s="35"/>
    </row>
    <row customHeight="true" ht="70" r="30">
      <c r="A30" s="2">
        <v>29</v>
      </c>
      <c r="B30" s="2" t="str">
        <v>SYNC+_Z0032</v>
      </c>
      <c r="C30" s="36" t="str">
        <v>1-3Aven B Pop up</v>
      </c>
      <c r="D30" s="35" t="str">
        <v>在授权弹窗中接受授权，成功授权</v>
      </c>
      <c r="E30" s="2" t="str">
        <v>P0</v>
      </c>
      <c r="F30" s="35" t="str">
        <v>1.已连接TCU&amp;ECG
2.TCU&amp;ECG都已过provision
3.车辆连接开启
4.授权弹窗弹出中</v>
      </c>
      <c r="G30" s="35" t="str">
        <v>1.点击接受</v>
      </c>
      <c r="H30" s="35" t="str">
        <v>1.授权成功，弹窗关闭。</v>
      </c>
      <c r="I30" s="34" t="str">
        <v>PASS</v>
      </c>
      <c r="J30" s="36"/>
      <c r="K30" s="2"/>
      <c r="L30" s="2"/>
      <c r="M30" s="2"/>
      <c r="N30" s="2"/>
      <c r="O30" s="2"/>
      <c r="P30" s="36"/>
      <c r="Q30" s="37"/>
      <c r="R30" s="35"/>
    </row>
    <row customHeight="true" ht="123" r="31">
      <c r="A31" s="2">
        <v>30</v>
      </c>
      <c r="B31" s="2"/>
      <c r="C31" s="36"/>
      <c r="D31" s="47" t="str">
        <v>policy table核对个数
policy table：核对ECG/IVI中PTE、UFM文件header字段版本（IVI：/data/vendor/ford/fnv/ccs，ECG:/data/config/spcm/ccsm/workingCopy）</v>
      </c>
      <c r="E31" s="2" t="str">
        <v>P2</v>
      </c>
      <c r="F31" s="35" t="str">
        <v>1.已连接TCU&amp;ECG
2.TCU&amp;ECG都已过provision
3.车辆连接开启
4.车机已接受授权</v>
      </c>
      <c r="G31" s="35" t="str">
        <v>查看policy table中开关个数</v>
      </c>
      <c r="H31" s="35" t="str">
        <v>与ccs菜单中显示个数一致</v>
      </c>
      <c r="I31" s="34" t="str">
        <v>PASS</v>
      </c>
      <c r="J31" s="36"/>
      <c r="K31" s="2"/>
      <c r="L31" s="2"/>
      <c r="M31" s="2"/>
      <c r="N31" s="2"/>
      <c r="O31" s="2"/>
      <c r="P31" s="36"/>
      <c r="Q31" s="37"/>
      <c r="R31" s="35"/>
    </row>
    <row customHeight="true" ht="70" r="32">
      <c r="A32" s="2">
        <v>31</v>
      </c>
      <c r="B32" s="2"/>
      <c r="C32" s="35"/>
      <c r="D32" s="35" t="str">
        <v>开关车辆连接对ccs同步影响</v>
      </c>
      <c r="E32" s="2" t="str">
        <v>P1</v>
      </c>
      <c r="F32" s="35" t="str">
        <v>1.已连接TCU&amp;ECG
2.TCU&amp;ECG都已过provision
3.车辆连接关闭
4.未授权</v>
      </c>
      <c r="G32" s="35" t="str">
        <v>1.app端发送授权请求
2.打开车辆连接</v>
      </c>
      <c r="H32" s="35" t="str">
        <v>1.不弹出授权弹窗
2.弹出授权弹窗</v>
      </c>
      <c r="I32" s="34" t="str">
        <v>PASS</v>
      </c>
      <c r="J32" s="35"/>
      <c r="K32" s="2"/>
      <c r="L32" s="2"/>
      <c r="M32" s="2"/>
      <c r="N32" s="2"/>
      <c r="O32" s="2"/>
      <c r="P32" s="36"/>
      <c r="Q32" s="37"/>
      <c r="R32" s="35"/>
    </row>
    <row customHeight="true" ht="70" r="33">
      <c r="A33" s="2">
        <v>32</v>
      </c>
      <c r="B33" s="2"/>
      <c r="C33" s="35"/>
      <c r="D33" s="35" t="str">
        <v>开关车辆连接对ccs同步影响</v>
      </c>
      <c r="E33" s="2" t="str">
        <v>P1</v>
      </c>
      <c r="F33" s="35" t="str">
        <v>1.已连接TCU&amp;ECG
2.TCU&amp;ECG都已过provision
3.车辆连接关闭
4.已授权</v>
      </c>
      <c r="G33" s="35" t="str">
        <v>1.app端删除车辆
2.打开车辆连接</v>
      </c>
      <c r="H33" s="35" t="str">
        <v>1.仍是授权状态
2.同步后 切换为未授权状态</v>
      </c>
      <c r="I33" s="34" t="str">
        <v>PASS</v>
      </c>
      <c r="J33" s="35"/>
      <c r="K33" s="2"/>
      <c r="L33" s="2"/>
      <c r="M33" s="2"/>
      <c r="N33" s="2"/>
      <c r="O33" s="2"/>
      <c r="P33" s="36"/>
      <c r="Q33" s="37"/>
      <c r="R33" s="35"/>
    </row>
    <row customHeight="true" ht="53" r="34">
      <c r="A34" s="2">
        <v>33</v>
      </c>
      <c r="B34" s="2" t="str">
        <v>SYNC+_Z0032</v>
      </c>
      <c r="C34" s="35" t="str">
        <v>1-3 Aven B Pop up</v>
      </c>
      <c r="D34" s="35" t="str">
        <v>车辆数据开启，会弹出授权弹窗</v>
      </c>
      <c r="E34" s="2" t="str">
        <v>P1</v>
      </c>
      <c r="F34" s="35" t="str">
        <v>1.已连接TCU&amp;ECG
2.TCU&amp;ECG都已过provision
3.车辆连接&amp;车辆数据开启</v>
      </c>
      <c r="G34" s="35" t="str">
        <v>1.app端发送授权请求</v>
      </c>
      <c r="H34" s="35" t="str">
        <v>1.弹出授权弹窗</v>
      </c>
      <c r="I34" s="34" t="str">
        <v>PASS</v>
      </c>
      <c r="J34" s="35"/>
      <c r="K34" s="2"/>
      <c r="L34" s="2"/>
      <c r="M34" s="2"/>
      <c r="N34" s="2"/>
      <c r="O34" s="2"/>
      <c r="P34" s="36"/>
      <c r="Q34" s="37"/>
      <c r="R34" s="35"/>
    </row>
    <row customHeight="true" ht="70" r="35">
      <c r="A35" s="2">
        <v>34</v>
      </c>
      <c r="B35" s="2" t="str">
        <v>SYNC+_Z0032</v>
      </c>
      <c r="C35" s="35" t="str">
        <v>1-3 Aven B Pop up</v>
      </c>
      <c r="D35" s="35" t="str">
        <v>车辆数据关闭，会弹出授权弹窗</v>
      </c>
      <c r="E35" s="2" t="str">
        <v>P1</v>
      </c>
      <c r="F35" s="35" t="str">
        <v>1.已连接TCU&amp;ECG
2.TCU&amp;ECG都已过provision
3.车辆连接开启，车辆数据关闭</v>
      </c>
      <c r="G35" s="35" t="str">
        <v>1.app端发送授权请求</v>
      </c>
      <c r="H35" s="35" t="str">
        <v>1.弹出授权弹窗</v>
      </c>
      <c r="I35" s="34" t="str">
        <v>PASS</v>
      </c>
      <c r="J35" s="36"/>
      <c r="K35" s="2"/>
      <c r="L35" s="2"/>
      <c r="M35" s="2"/>
      <c r="N35" s="2"/>
      <c r="O35" s="2"/>
      <c r="P35" s="36"/>
      <c r="Q35" s="37"/>
      <c r="R35" s="35"/>
    </row>
    <row customHeight="true" ht="88" r="36">
      <c r="A36" s="2">
        <v>35</v>
      </c>
      <c r="B36" s="2" t="str">
        <v>SYNC+_Z0032</v>
      </c>
      <c r="C36" s="36" t="str">
        <v>2-7. 客户进入连接车辆功能</v>
      </c>
      <c r="D36" s="35" t="str">
        <v>检查车机已接受授权下ccs的入口可进入</v>
      </c>
      <c r="E36" s="2" t="str">
        <v>P1</v>
      </c>
      <c r="F36" s="35" t="str">
        <v>1.已连接TCU&amp;ECG
2.TCU&amp;ECG都已过provision
3.车机已接受授权</v>
      </c>
      <c r="G36" s="35" t="str">
        <v>1.进入设置-系统设置-连接设置-车辆互联设置</v>
      </c>
      <c r="H36" s="35" t="str">
        <v>1.显示车辆连接功能、隐私设置（共享车辆位置，共享车辆数据、共享驾驶数据、）、车辆应用设置（保险数据）五个开关（具体以北美传过来的数据为准）</v>
      </c>
      <c r="I36" s="34" t="str">
        <v>PASS</v>
      </c>
      <c r="J36" s="36"/>
      <c r="K36" s="2"/>
      <c r="L36" s="2"/>
      <c r="M36" s="2"/>
      <c r="N36" s="2"/>
      <c r="O36" s="2"/>
      <c r="P36" s="36"/>
      <c r="Q36" s="37"/>
      <c r="R36" s="35"/>
    </row>
    <row customHeight="true" ht="70" r="37">
      <c r="A37" s="2">
        <v>36</v>
      </c>
      <c r="B37" s="2" t="str">
        <v>SYNC+_Z0032</v>
      </c>
      <c r="C37" s="36" t="str">
        <v>2-7. 客户进入连接车辆功能</v>
      </c>
      <c r="D37" s="35" t="str">
        <v>接受授权后，车辆互联设置下开关显示完全</v>
      </c>
      <c r="E37" s="2" t="str">
        <v>P0</v>
      </c>
      <c r="F37" s="35" t="str">
        <v>1.已连接TCU&amp;ECG
2.TCU&amp;ECG都已过provision
3.车机已接受授权</v>
      </c>
      <c r="G37" s="35" t="str">
        <v>1.进入设置-系统设置-连接设置-车辆互联设置</v>
      </c>
      <c r="H37" s="35" t="str">
        <v>1.有车辆连接，（隐私设置）车辆位置，车辆数据，驾驶数据，（车辆应用设置）保险数据开关，且均开启状态</v>
      </c>
      <c r="I37" s="34" t="str">
        <v>PASS</v>
      </c>
      <c r="J37" s="36"/>
      <c r="K37" s="2"/>
      <c r="L37" s="2"/>
      <c r="M37" s="2"/>
      <c r="N37" s="2"/>
      <c r="O37" s="2"/>
      <c r="P37" s="36"/>
      <c r="Q37" s="37"/>
      <c r="R37" s="35"/>
    </row>
    <row customHeight="true" ht="88" r="38">
      <c r="A38" s="2">
        <v>37</v>
      </c>
      <c r="B38" s="2" t="str">
        <v>SYNC+_Z0032</v>
      </c>
      <c r="C38" s="36" t="str">
        <v>2-7. 客户进入连接车辆功能</v>
      </c>
      <c r="D38" s="35" t="str">
        <v>车机已接受授权状态，查看开关显示</v>
      </c>
      <c r="E38" s="2" t="str">
        <v>P2</v>
      </c>
      <c r="F38" s="35" t="str">
        <v>1.已连接TCU&amp;ECG
2.TCU&amp;ECG都已过provision
3.车机已接受授权</v>
      </c>
      <c r="G38" s="35" t="str">
        <v>1.分别点击车辆连接、车辆位置，车辆数据、驾驶数据Infobook
2.ignition off-&gt;ignition on/run</v>
      </c>
      <c r="H38" s="35" t="str">
        <v>1.显示相对应的Infobook详情，可关闭
2.菜单项都保持之前的开关状态</v>
      </c>
      <c r="I38" s="34" t="str">
        <v>PASS</v>
      </c>
      <c r="J38" s="36"/>
      <c r="K38" s="2"/>
      <c r="L38" s="2"/>
      <c r="M38" s="2"/>
      <c r="N38" s="2"/>
      <c r="O38" s="2"/>
      <c r="P38" s="36"/>
      <c r="Q38" s="37"/>
      <c r="R38" s="35"/>
    </row>
    <row customHeight="true" ht="70" r="39">
      <c r="A39" s="2">
        <v>38</v>
      </c>
      <c r="B39" s="2" t="str">
        <v>SYNC+_Z0032</v>
      </c>
      <c r="C39" s="36" t="str">
        <v>1-4 客户连接设置</v>
      </c>
      <c r="D39" s="35" t="str">
        <v>车辆数据开启后，会弹出车辆数据弹窗</v>
      </c>
      <c r="E39" s="2" t="str">
        <v>P0</v>
      </c>
      <c r="F39" s="35" t="str">
        <v>1.已连接TCU&amp;ECG
2.TCU&amp;ECG都已过provision
3.车机已接受授权
4.车辆数据开启</v>
      </c>
      <c r="G39" s="35" t="str">
        <v>1.ignition off-&gt;ignition on/run
2.点击关闭</v>
      </c>
      <c r="H39" s="35" t="str">
        <v>1.弹出车辆数据弹窗
2.弹窗关闭</v>
      </c>
      <c r="I39" s="34" t="str">
        <v>PASS</v>
      </c>
      <c r="J39" s="36"/>
      <c r="K39" s="2"/>
      <c r="L39" s="2"/>
      <c r="M39" s="2"/>
      <c r="N39" s="2"/>
      <c r="O39" s="2"/>
      <c r="P39" s="36"/>
      <c r="Q39" s="37"/>
      <c r="R39" s="35"/>
    </row>
    <row customHeight="true" ht="70" r="40">
      <c r="A40" s="2">
        <v>39</v>
      </c>
      <c r="B40" s="2" t="str">
        <v>SYNC+_Z0032</v>
      </c>
      <c r="C40" s="36"/>
      <c r="D40" s="35" t="str">
        <v>车辆数据开启后，会弹出车辆数据弹窗</v>
      </c>
      <c r="E40" s="2" t="str">
        <v>P2</v>
      </c>
      <c r="F40" s="35" t="str">
        <v>1.已连接TCU&amp;ECG
2.TCU&amp;ECG都已过provision
3.车机已接受授权
4.车辆数据开启</v>
      </c>
      <c r="G40" s="35" t="str">
        <v>1.ignition off-&gt;ignition on/run
2.等待8s</v>
      </c>
      <c r="H40" s="35" t="str">
        <v>1.弹出车辆数据弹窗
2.弹窗关闭</v>
      </c>
      <c r="I40" s="34" t="str">
        <v>PASS</v>
      </c>
      <c r="J40" s="36"/>
      <c r="K40" s="2"/>
      <c r="L40" s="2"/>
      <c r="M40" s="2"/>
      <c r="N40" s="2"/>
      <c r="O40" s="2"/>
      <c r="P40" s="36"/>
      <c r="Q40" s="37"/>
      <c r="R40" s="35"/>
    </row>
    <row customHeight="true" ht="105" r="41">
      <c r="A41" s="2">
        <v>40</v>
      </c>
      <c r="B41" s="2" t="str">
        <v>SYNC+_Z0032</v>
      </c>
      <c r="C41" s="36"/>
      <c r="D41" s="35" t="str">
        <v>蓝牙设备对弹窗弹出的影响</v>
      </c>
      <c r="E41" s="2" t="str">
        <v>P2</v>
      </c>
      <c r="F41" s="35" t="str">
        <v>1.已连接TCU&amp;ECG
2.TCU&amp;ECG都已过provision
3.车机已接受授权
4.车辆数据开关已开启
5.未连接蓝牙设备</v>
      </c>
      <c r="G41" s="35" t="str">
        <v>1.连接蓝牙设备并设置为常用设备（自动连接）
2.ignition off-&gt;ignition on/run
3.多次ignition off-&gt;ignition on/run</v>
      </c>
      <c r="H41" s="35" t="str">
        <v>2.不会弹出数据弹窗
3.不会弹出数据弹窗</v>
      </c>
      <c r="I41" s="34" t="str">
        <v>PASS</v>
      </c>
      <c r="J41" s="36"/>
      <c r="K41" s="2"/>
      <c r="L41" s="2"/>
      <c r="M41" s="2"/>
      <c r="N41" s="2"/>
      <c r="O41" s="2"/>
      <c r="P41" s="36"/>
      <c r="Q41" s="37"/>
      <c r="R41" s="35"/>
    </row>
    <row customHeight="true" ht="88" r="42">
      <c r="A42" s="2">
        <v>41</v>
      </c>
      <c r="B42" s="2" t="str">
        <v>SYNC+_Z0032</v>
      </c>
      <c r="C42" s="36"/>
      <c r="D42" s="35" t="str">
        <v>蓝牙设备对弹窗弹出的影响</v>
      </c>
      <c r="E42" s="2" t="str">
        <v>P2</v>
      </c>
      <c r="F42" s="35" t="str">
        <v>1.已连接TCU&amp;ECG
2.TCU&amp;ECG都已过provision
3.车机已接受授权
4.车辆数据开关已开启
5.已连接蓝牙设备</v>
      </c>
      <c r="G42" s="35" t="str">
        <v>1.断开蓝牙设备
2.ignition off-&gt;ignition on/run
3.多次ignition off-&gt;ignition on/run</v>
      </c>
      <c r="H42" s="35" t="str">
        <v>2.弹出数据弹窗
3.弹出数据弹窗</v>
      </c>
      <c r="I42" s="34" t="str">
        <v>PASS</v>
      </c>
      <c r="J42" s="36"/>
      <c r="K42" s="2"/>
      <c r="L42" s="2"/>
      <c r="M42" s="2"/>
      <c r="N42" s="2"/>
      <c r="O42" s="2"/>
      <c r="P42" s="36"/>
      <c r="Q42" s="37"/>
      <c r="R42" s="35"/>
    </row>
    <row customHeight="true" ht="88" r="43">
      <c r="A43" s="2">
        <v>42</v>
      </c>
      <c r="B43" s="2" t="str">
        <v>SYNC+_Z0032</v>
      </c>
      <c r="C43" s="36"/>
      <c r="D43" s="35" t="str">
        <v>蓝牙设备对弹窗弹出的影响</v>
      </c>
      <c r="E43" s="2" t="str">
        <v>P2</v>
      </c>
      <c r="F43" s="35" t="str">
        <v>1.已连接TCU&amp;ECG
2.TCU&amp;ECG都已过provision
3.车机已接受授权
4.车辆数据开关已开启
5.已连接蓝牙设备</v>
      </c>
      <c r="G43" s="35" t="str">
        <v>1.删除蓝牙设备
2.ignition off-&gt;ignition on/run
3.多次ignition off-&gt;ignition on/run</v>
      </c>
      <c r="H43" s="35" t="str">
        <v>2.弹出数据弹窗
3.弹出数据弹窗</v>
      </c>
      <c r="I43" s="34" t="str">
        <v>PASS</v>
      </c>
      <c r="J43" s="36"/>
      <c r="K43" s="2"/>
      <c r="L43" s="2"/>
      <c r="M43" s="2"/>
      <c r="N43" s="2"/>
      <c r="O43" s="2"/>
      <c r="P43" s="36"/>
      <c r="Q43" s="37"/>
      <c r="R43" s="35"/>
    </row>
    <row customHeight="true" ht="70" r="44">
      <c r="A44" s="2">
        <v>43</v>
      </c>
      <c r="B44" s="2" t="str">
        <v>SYNC+_Z0032</v>
      </c>
      <c r="C44" s="36" t="str">
        <v>1-4.2 客户连接设置</v>
      </c>
      <c r="D44" s="35" t="str">
        <v>车辆数据&amp;位置弹窗可以点击关闭</v>
      </c>
      <c r="E44" s="2" t="str">
        <v>P0</v>
      </c>
      <c r="F44" s="35" t="str">
        <v>1.已连接TCU&amp;ECG
2.TCU&amp;ECG都已过provision
3.车机已接受授权
4.车辆数据&amp;位置开关已开启</v>
      </c>
      <c r="G44" s="35" t="str">
        <v>1.ignition off-&gt;ignition on/run
2.点击关闭</v>
      </c>
      <c r="H44" s="35" t="str">
        <v>1.弹出车辆数据&amp;位置弹窗
2.弹窗关闭</v>
      </c>
      <c r="I44" s="34" t="str">
        <v>PASS</v>
      </c>
      <c r="J44" s="36"/>
      <c r="K44" s="2"/>
      <c r="L44" s="2"/>
      <c r="M44" s="2"/>
      <c r="N44" s="2"/>
      <c r="O44" s="2"/>
      <c r="P44" s="36"/>
      <c r="Q44" s="37"/>
      <c r="R44" s="35"/>
    </row>
    <row customHeight="true" ht="70" r="45">
      <c r="A45" s="2">
        <v>44</v>
      </c>
      <c r="B45" s="2" t="str">
        <v>SYNC+_Z0032</v>
      </c>
      <c r="C45" s="36"/>
      <c r="D45" s="35" t="str">
        <v>8S车辆数据&amp;位置弹窗会自动关闭</v>
      </c>
      <c r="E45" s="2" t="str">
        <v>P0</v>
      </c>
      <c r="F45" s="35" t="str">
        <v>1.已连接TCU&amp;ECG
2.TCU&amp;ECG都已过provision
3.车机已接受授权
4.车辆数据&amp;位置开关已开启</v>
      </c>
      <c r="G45" s="35" t="str">
        <v>1.ignition off-&gt;ignition on/run
2.等待8s</v>
      </c>
      <c r="H45" s="35" t="str">
        <v>1.弹出车辆数据&amp;位置弹窗
2.弹窗关闭</v>
      </c>
      <c r="I45" s="34" t="str">
        <v>PASS</v>
      </c>
      <c r="J45" s="36"/>
      <c r="K45" s="2"/>
      <c r="L45" s="2"/>
      <c r="M45" s="2"/>
      <c r="N45" s="2"/>
      <c r="O45" s="2"/>
      <c r="P45" s="36"/>
      <c r="Q45" s="37"/>
      <c r="R45" s="35"/>
    </row>
    <row customHeight="true" ht="70" r="46">
      <c r="A46" s="2">
        <v>45</v>
      </c>
      <c r="B46" s="2" t="str">
        <v>SYNC+_Z0032</v>
      </c>
      <c r="C46" s="36" t="str">
        <v>2-7. 客户进入连接车辆功能</v>
      </c>
      <c r="D46" s="35" t="str">
        <v>开启车辆位置，车辆数据也会开启</v>
      </c>
      <c r="E46" s="2" t="str">
        <v>P0</v>
      </c>
      <c r="F46" s="35" t="str">
        <v>1.已连接TCU&amp;ECG
2.TCU&amp;ECG都已过provision
3.车机已接受授权
4.车辆数据&amp;车辆位置关闭</v>
      </c>
      <c r="G46" s="35" t="str">
        <v>1.开启车辆位置开关</v>
      </c>
      <c r="H46" s="35" t="str">
        <v>1.成功开启，车辆数据开关也会开启</v>
      </c>
      <c r="I46" s="34" t="str">
        <v>PASS</v>
      </c>
      <c r="J46" s="36"/>
      <c r="K46" s="2"/>
      <c r="L46" s="2"/>
      <c r="M46" s="2"/>
      <c r="N46" s="2"/>
      <c r="O46" s="2"/>
      <c r="P46" s="36"/>
      <c r="Q46" s="37"/>
      <c r="R46" s="35"/>
    </row>
    <row customHeight="true" ht="53" r="47">
      <c r="A47" s="2">
        <v>46</v>
      </c>
      <c r="B47" s="2" t="str">
        <v>SYNC+_Z0032</v>
      </c>
      <c r="C47" s="36" t="str">
        <v>2-7. 客户进入连接车辆功能</v>
      </c>
      <c r="D47" s="35" t="str">
        <v>开启/关闭驾驶数据，不影响其他开关状态</v>
      </c>
      <c r="E47" s="2" t="str">
        <v>P1</v>
      </c>
      <c r="F47" s="35" t="str">
        <v>1.已连接TCU&amp;ECG
2.TCU&amp;ECG都已过provision
3.车机已接受授权</v>
      </c>
      <c r="G47" s="35" t="str">
        <v>1.开启/关闭驾驶数据开关</v>
      </c>
      <c r="H47" s="35" t="str">
        <v>1.成功开启/关闭，不影响其他开关</v>
      </c>
      <c r="I47" s="34" t="str">
        <v>PASS</v>
      </c>
      <c r="J47" s="36"/>
      <c r="K47" s="2"/>
      <c r="L47" s="2"/>
      <c r="M47" s="2"/>
      <c r="N47" s="2"/>
      <c r="O47" s="2"/>
      <c r="P47" s="36"/>
      <c r="Q47" s="37"/>
      <c r="R47" s="35"/>
    </row>
    <row customHeight="true" ht="70" r="48">
      <c r="A48" s="2">
        <v>47</v>
      </c>
      <c r="B48" s="2" t="str">
        <v>SYNC+_Z0032</v>
      </c>
      <c r="C48" s="36" t="str">
        <v>2-7. 客户进入连接车辆功能</v>
      </c>
      <c r="D48" s="35" t="str">
        <v>开启车辆数据，车辆连接开启</v>
      </c>
      <c r="E48" s="2" t="str">
        <v>P0</v>
      </c>
      <c r="F48" s="35" t="str">
        <v>1.已连接TCU&amp;ECG
2.TCU&amp;ECG都已过provision
3.车机已接受授权
4.车辆连接&amp;车辆数据关闭</v>
      </c>
      <c r="G48" s="35" t="str">
        <v>1.开启车辆数据开关</v>
      </c>
      <c r="H48" s="35" t="str">
        <v>1.成功开启，车辆连接开关开启</v>
      </c>
      <c r="I48" s="34" t="str">
        <v>PASS</v>
      </c>
      <c r="J48" s="36"/>
      <c r="K48" s="2"/>
      <c r="L48" s="2"/>
      <c r="M48" s="2"/>
      <c r="N48" s="2"/>
      <c r="O48" s="2"/>
      <c r="P48" s="36"/>
      <c r="Q48" s="37"/>
      <c r="R48" s="35"/>
    </row>
    <row customHeight="true" ht="70" r="49">
      <c r="A49" s="2">
        <v>48</v>
      </c>
      <c r="B49" s="2" t="str">
        <v>SYNC+_Z0032</v>
      </c>
      <c r="C49" s="36" t="str">
        <v>2-7. 客户进入连接车辆功能</v>
      </c>
      <c r="D49" s="35" t="str">
        <v>车机已接受授权，开启车辆位置，车辆连接开启</v>
      </c>
      <c r="E49" s="2" t="str">
        <v>P0</v>
      </c>
      <c r="F49" s="35" t="str">
        <v>1.已连接TCU&amp;ECG
2.TCU&amp;ECG都已过provision
3.车机已接受授权
4.车辆连接&amp;车辆位置关闭</v>
      </c>
      <c r="G49" s="35" t="str">
        <v>1.开启车辆位置开关</v>
      </c>
      <c r="H49" s="35" t="str">
        <v>1.成功开启，车辆连接，车辆数据开关同时开启</v>
      </c>
      <c r="I49" s="34" t="str">
        <v>PASS</v>
      </c>
      <c r="J49" s="36"/>
      <c r="K49" s="2"/>
      <c r="L49" s="2"/>
      <c r="M49" s="2"/>
      <c r="N49" s="2"/>
      <c r="O49" s="2"/>
      <c r="P49" s="36"/>
      <c r="Q49" s="37"/>
      <c r="R49" s="35"/>
    </row>
    <row customHeight="true" ht="70" r="50">
      <c r="A50" s="2">
        <v>49</v>
      </c>
      <c r="B50" s="2" t="str">
        <v>SYNC+_Z0032</v>
      </c>
      <c r="C50" s="36" t="str">
        <v>2-7. 客户进入连接车辆功能</v>
      </c>
      <c r="D50" s="35" t="str">
        <v>车机已接受授权，开启驾驶数据，车辆连接开启</v>
      </c>
      <c r="E50" s="2" t="str">
        <v>P0</v>
      </c>
      <c r="F50" s="35" t="str">
        <v>1.已连接TCU&amp;ECG
2.TCU&amp;ECG都已过provision
3.车机已接受授权
4.车辆连接&amp;驾驶数据关闭</v>
      </c>
      <c r="G50" s="35" t="str">
        <v>1.开启驾驶数据开关</v>
      </c>
      <c r="H50" s="35" t="str">
        <v>1.成功开启，车辆连接开关开启</v>
      </c>
      <c r="I50" s="34" t="str">
        <v>PASS</v>
      </c>
      <c r="J50" s="36"/>
      <c r="K50" s="2"/>
      <c r="L50" s="2"/>
      <c r="M50" s="2"/>
      <c r="N50" s="2"/>
      <c r="O50" s="2"/>
      <c r="P50" s="36"/>
      <c r="Q50" s="37"/>
      <c r="R50" s="35"/>
    </row>
    <row customHeight="true" ht="88" r="51">
      <c r="A51" s="2">
        <v>50</v>
      </c>
      <c r="B51" s="2" t="str">
        <v>SYNC+_Z0032</v>
      </c>
      <c r="C51" s="36" t="str">
        <v>2-7. 客户进入连接车辆功能</v>
      </c>
      <c r="D51" s="35" t="str">
        <v>车机已接受授权，关闭车辆数据，车辆位置也会关闭</v>
      </c>
      <c r="E51" s="2" t="str">
        <v>P0</v>
      </c>
      <c r="F51" s="35" t="str">
        <v>1.已连接TCU&amp;ECG
2.TCU&amp;ECG都已过provision
3.车机已接受授权
4.车辆位置开启，车辆数据开启</v>
      </c>
      <c r="G51" s="35" t="str">
        <v>1.关闭车辆数据开关</v>
      </c>
      <c r="H51" s="35" t="str">
        <v>1.成功关闭，车辆位置开关也会关闭</v>
      </c>
      <c r="I51" s="34" t="str">
        <v>PASS</v>
      </c>
      <c r="J51" s="36"/>
      <c r="K51" s="2"/>
      <c r="L51" s="2"/>
      <c r="M51" s="2"/>
      <c r="N51" s="2"/>
      <c r="O51" s="2"/>
      <c r="P51" s="36"/>
      <c r="Q51" s="37"/>
      <c r="R51" s="35"/>
    </row>
    <row customHeight="true" ht="70" r="52">
      <c r="A52" s="2">
        <v>51</v>
      </c>
      <c r="B52" s="2" t="str">
        <v>SYNC+_Z0032</v>
      </c>
      <c r="C52" s="36" t="str">
        <v>2-7. 客户进入连接车辆功能</v>
      </c>
      <c r="D52" s="35" t="str">
        <v>执行系统复位后，弹窗和item项显示</v>
      </c>
      <c r="E52" s="2" t="str">
        <v>P2</v>
      </c>
      <c r="F52" s="35" t="str">
        <v>1.已连接TCU&amp;ECG
2.TCU&amp;ECG都已过provision
3.车机已接受授权</v>
      </c>
      <c r="G52" s="35" t="str">
        <v>1.执行系统复位操作
2.进入设置-系统设置-车辆互联设置</v>
      </c>
      <c r="H52" s="35" t="str">
        <v>1.显示车辆数据弹窗，8s后自动关闭
2.有车辆连接开关，车辆数据开关</v>
      </c>
      <c r="I52" s="34" t="str">
        <v>PASS</v>
      </c>
      <c r="J52" s="36"/>
      <c r="K52" s="2"/>
      <c r="L52" s="2"/>
      <c r="M52" s="2"/>
      <c r="N52" s="2"/>
      <c r="O52" s="2"/>
      <c r="P52" s="36"/>
      <c r="Q52" s="37"/>
      <c r="R52" s="35"/>
    </row>
    <row customHeight="true" ht="70" r="53">
      <c r="A53" s="2">
        <v>52</v>
      </c>
      <c r="B53" s="2" t="str">
        <v>SYNC+_Z0032</v>
      </c>
      <c r="C53" s="36" t="str">
        <v>1-4 客户连接设置</v>
      </c>
      <c r="D53" s="35" t="str">
        <v>系统复位后，切换点火状态，关闭车辆数据，不弹出弹窗</v>
      </c>
      <c r="E53" s="2" t="str">
        <v>P1</v>
      </c>
      <c r="F53" s="35" t="str">
        <v>1.已连接TCU&amp;ECG
2.TCU&amp;ECG都已过provision
3.车机已接受授权
4.车辆数据关闭</v>
      </c>
      <c r="G53" s="35" t="str">
        <v>1.ignition off-&gt;ignition on</v>
      </c>
      <c r="H53" s="35" t="str">
        <v>1.不显示车辆数据弹窗</v>
      </c>
      <c r="I53" s="34" t="str">
        <v>PASS</v>
      </c>
      <c r="J53" s="36"/>
      <c r="K53" s="2"/>
      <c r="L53" s="2"/>
      <c r="M53" s="2"/>
      <c r="N53" s="2"/>
      <c r="O53" s="2"/>
      <c r="P53" s="36"/>
      <c r="Q53" s="37"/>
      <c r="R53" s="35"/>
    </row>
    <row customHeight="true" ht="70" r="54">
      <c r="A54" s="2">
        <v>53</v>
      </c>
      <c r="B54" s="2" t="str">
        <v>SYNC+_Z0032</v>
      </c>
      <c r="C54" s="36" t="str">
        <v>1-4 客户连接设置</v>
      </c>
      <c r="D54" s="35" t="str">
        <v>系统复位后，切换点火状态，开启车辆数据，会弹出弹窗</v>
      </c>
      <c r="E54" s="2" t="str">
        <v>P1</v>
      </c>
      <c r="F54" s="35" t="str">
        <v>1.已连接TCU&amp;ECG
2.TCU&amp;ECG都已过provision
3.车机已接受授权
4.车辆数据开启</v>
      </c>
      <c r="G54" s="40" t="str">
        <v>1.ignition off-&gt;ignition on
2.点击关闭或等待8s</v>
      </c>
      <c r="H54" s="35" t="str">
        <v>1.显示车辆数据弹窗
2.弹窗关闭</v>
      </c>
      <c r="I54" s="34" t="str">
        <v>PASS</v>
      </c>
      <c r="J54" s="36"/>
      <c r="K54" s="2"/>
      <c r="L54" s="2"/>
      <c r="M54" s="2"/>
      <c r="N54" s="2"/>
      <c r="O54" s="2"/>
      <c r="P54" s="36"/>
      <c r="Q54" s="37"/>
      <c r="R54" s="35"/>
    </row>
    <row customHeight="true" ht="70" r="55">
      <c r="A55" s="2">
        <v>54</v>
      </c>
      <c r="B55" s="2" t="str">
        <v>SYNC+_Z0032</v>
      </c>
      <c r="C55" s="36" t="str">
        <v>2-7. 客户进入连接车辆功能</v>
      </c>
      <c r="D55" s="35" t="str">
        <v>执行品牌互联复位后，弹窗和item项显示</v>
      </c>
      <c r="E55" s="2" t="str">
        <v>P2</v>
      </c>
      <c r="F55" s="35" t="str">
        <v>1.已连接TCU&amp;ECG
2.TCU&amp;ECG都已过provision
3.车机已接受授权
4.车辆数据开启</v>
      </c>
      <c r="G55" s="35" t="str">
        <v>1.执行执行品牌互联复位复位操作
2.进入设置-系统设置-车辆互联设置</v>
      </c>
      <c r="H55" s="35" t="str">
        <v>1.显示车辆数据弹窗，8s后自动关闭
2.有车辆连接开关，车辆数据开关</v>
      </c>
      <c r="I55" s="34" t="str">
        <v>PASS</v>
      </c>
      <c r="J55" s="36"/>
      <c r="K55" s="2"/>
      <c r="L55" s="2"/>
      <c r="M55" s="2"/>
      <c r="N55" s="2"/>
      <c r="O55" s="2"/>
      <c r="P55" s="36"/>
      <c r="Q55" s="37"/>
      <c r="R55" s="35"/>
    </row>
    <row customHeight="true" ht="70" r="56">
      <c r="A56" s="2">
        <v>55</v>
      </c>
      <c r="B56" s="2" t="str">
        <v>SYNC+_Z0032</v>
      </c>
      <c r="C56" s="36" t="str">
        <v>1-4 客户连接设置</v>
      </c>
      <c r="D56" s="35" t="str">
        <v>品牌互联复位后，切换点火状态，关闭车辆数据，不弹出弹窗</v>
      </c>
      <c r="E56" s="2" t="str">
        <v>P1</v>
      </c>
      <c r="F56" s="35" t="str">
        <v>1.已连接TCU&amp;ECG
2.TCU&amp;ECG都已过provision
3.车机已接受授权
4.车辆数据关闭</v>
      </c>
      <c r="G56" s="35" t="str">
        <v>1.ignition off-&gt;ignition on</v>
      </c>
      <c r="H56" s="35" t="str">
        <v>1.不显示车辆数据弹窗</v>
      </c>
      <c r="I56" s="34" t="str">
        <v>PASS</v>
      </c>
      <c r="J56" s="36"/>
      <c r="K56" s="2"/>
      <c r="L56" s="2"/>
      <c r="M56" s="2"/>
      <c r="N56" s="2"/>
      <c r="O56" s="2"/>
      <c r="P56" s="36"/>
      <c r="Q56" s="37"/>
      <c r="R56" s="35"/>
    </row>
    <row customHeight="true" ht="63" r="57">
      <c r="A57" s="2"/>
      <c r="B57" s="2"/>
      <c r="C57" s="36" t="str">
        <v>状态栏图标显示</v>
      </c>
      <c r="D57" s="35" t="str">
        <v>状态栏：数据</v>
      </c>
      <c r="E57" s="2" t="str">
        <v>P1</v>
      </c>
      <c r="F57" s="35" t="str">
        <v>1.已连接TCU&amp;ECG
2.TCU&amp;ECG都已过provision
3.车机已接受授权</v>
      </c>
      <c r="G57" s="35" t="str">
        <v>1.打开共享车辆数据开关，车辆位置关闭
2.查看状态栏图标显示</v>
      </c>
      <c r="H57" s="35" t="str">
        <v>2.图标显示为仅数据</v>
      </c>
      <c r="I57" s="34" t="str">
        <v>PASS</v>
      </c>
      <c r="J57" s="36"/>
      <c r="K57" s="2"/>
      <c r="L57" s="2"/>
      <c r="M57" s="2"/>
      <c r="N57" s="2"/>
      <c r="O57" s="2"/>
      <c r="P57" s="36"/>
      <c r="Q57" s="37"/>
      <c r="R57" s="35"/>
    </row>
    <row customHeight="true" ht="63" r="58">
      <c r="A58" s="2"/>
      <c r="B58" s="2"/>
      <c r="C58" s="36" t="str">
        <v>状态栏图标显示</v>
      </c>
      <c r="D58" s="35" t="str">
        <v>状态栏：定位&amp;数据</v>
      </c>
      <c r="E58" s="2" t="str">
        <v>P1</v>
      </c>
      <c r="F58" s="35" t="str">
        <v>1.已连接TCU&amp;ECG
2.TCU&amp;ECG都已过provision
3.车机已接受授权</v>
      </c>
      <c r="G58" s="35" t="str">
        <v>1.打开共享车辆数据，打开车辆位置开关
2.查看状态栏图标显示</v>
      </c>
      <c r="H58" s="35" t="str">
        <v>2.图标显示为定位&amp;数据的图标</v>
      </c>
      <c r="I58" s="34" t="str">
        <v>PASS</v>
      </c>
      <c r="J58" s="36"/>
      <c r="K58" s="2"/>
      <c r="L58" s="2"/>
      <c r="M58" s="2"/>
      <c r="N58" s="2"/>
      <c r="O58" s="2"/>
      <c r="P58" s="36"/>
      <c r="Q58" s="37"/>
      <c r="R58" s="35"/>
    </row>
    <row customHeight="true" ht="63" r="59">
      <c r="A59" s="2"/>
      <c r="B59" s="2"/>
      <c r="C59" s="36" t="str">
        <v>状态栏图标显示</v>
      </c>
      <c r="D59" t="str">
        <v>状态栏：无定位&amp;无数据</v>
      </c>
      <c r="E59" s="2" t="str">
        <v>P1</v>
      </c>
      <c r="F59" s="35" t="str">
        <v>1.已连接TCU&amp;ECG
2.TCU&amp;ECG都已过provision
3.车机已接受授权</v>
      </c>
      <c r="G59" s="35" t="str">
        <v>1.打开共享车辆数据，打开车辆位置开关
2.查看状态栏图标显示</v>
      </c>
      <c r="H59" s="35" t="str">
        <v>2.无图标显示</v>
      </c>
      <c r="I59" s="34" t="str">
        <v>PASS</v>
      </c>
      <c r="J59" s="36"/>
      <c r="K59" s="2"/>
      <c r="L59" s="2"/>
      <c r="M59" s="2"/>
      <c r="N59" s="2"/>
      <c r="O59" s="2"/>
      <c r="P59" s="36"/>
      <c r="Q59" s="37"/>
      <c r="R59" s="35"/>
    </row>
    <row customHeight="true" ht="70" r="60">
      <c r="A60" s="2">
        <v>56</v>
      </c>
      <c r="B60" s="2" t="str">
        <v>SYNC+_Z0032</v>
      </c>
      <c r="C60" s="36" t="str">
        <v>1-4 客户连接设置</v>
      </c>
      <c r="D60" s="35" t="str">
        <v>品牌互联复位后，切换点火状态，开启车辆数据，会弹出弹窗</v>
      </c>
      <c r="E60" s="2" t="str">
        <v>P1</v>
      </c>
      <c r="F60" s="35" t="str">
        <v>1.已连接TCU&amp;ECG
2.TCU&amp;ECG都已过provision
3.车机已接受授权
4.车辆数据开启</v>
      </c>
      <c r="G60" s="35" t="str">
        <v>1.ignition off-&gt;ignition on
2.点击关闭或等待8s</v>
      </c>
      <c r="H60" s="35" t="str">
        <v>1.显示车辆数据弹窗
2.弹窗关闭</v>
      </c>
      <c r="I60" s="34" t="str">
        <v>PASS</v>
      </c>
      <c r="J60" s="36"/>
      <c r="K60" s="2"/>
      <c r="L60" s="2"/>
      <c r="M60" s="2"/>
      <c r="N60" s="2"/>
      <c r="O60" s="2"/>
      <c r="P60" s="36"/>
      <c r="Q60" s="37"/>
      <c r="R60" s="35"/>
    </row>
    <row customHeight="true" ht="70" r="61">
      <c r="A61" s="2">
        <v>57</v>
      </c>
      <c r="B61" s="2" t="str">
        <v>SYNC+_Z0032</v>
      </c>
      <c r="C61" s="36" t="str">
        <v>2-7. 客户进入连接车辆功能</v>
      </c>
      <c r="D61" s="35" t="str">
        <v>OTA后，item项显示</v>
      </c>
      <c r="E61" s="2" t="str">
        <v>P2</v>
      </c>
      <c r="F61" s="35" t="str">
        <v>1.已连接TCU&amp;ECG
2.TCU&amp;ECG都已过provision
3.车机未接受授权
4.执行OTA升级操作</v>
      </c>
      <c r="G61" s="35" t="str">
        <v>1.进入设置-系统设置-车辆互联设置</v>
      </c>
      <c r="H61" s="35" t="str">
        <v>1.有车辆连接，（隐私设置）车辆位置，车辆数据，驾驶数据，（车辆应用设置）保险数据开关，开关状态与升级前一致</v>
      </c>
      <c r="I61" s="34" t="str">
        <v>PASS</v>
      </c>
      <c r="J61" s="36"/>
      <c r="K61" s="2"/>
      <c r="L61" s="2"/>
      <c r="M61" s="2"/>
      <c r="N61" s="2"/>
      <c r="O61" s="2"/>
      <c r="P61" s="36"/>
      <c r="Q61" s="37"/>
      <c r="R61" s="35"/>
    </row>
    <row customHeight="true" ht="88" r="62">
      <c r="A62" s="2">
        <v>66</v>
      </c>
      <c r="B62" s="2" t="str">
        <v>SYNC+_Z0032</v>
      </c>
      <c r="C62" s="36" t="str">
        <v>2-7客户进入连接车辆功能</v>
      </c>
      <c r="D62" s="35" t="str">
        <v>车辆连接关闭，热点不可用</v>
      </c>
      <c r="E62" s="2" t="str">
        <v>P0</v>
      </c>
      <c r="F62" s="35" t="str">
        <v>1.已连接TCU&amp;ECG
2.TCU&amp;ECG都已过provision
3.车机已接受授权
4.车辆连接已开启
5.手机已连接车机热点</v>
      </c>
      <c r="G62" s="35" t="str">
        <v>1.关闭车辆连接
2.检查车机连接状态</v>
      </c>
      <c r="H62" s="35" t="str">
        <v>1.热点不可用</v>
      </c>
      <c r="I62" s="34" t="str">
        <v>PASS</v>
      </c>
      <c r="J62" s="36"/>
      <c r="K62" s="2"/>
      <c r="L62" s="2"/>
      <c r="M62" s="2"/>
      <c r="N62" s="2"/>
      <c r="O62" s="2"/>
      <c r="P62" s="36"/>
      <c r="Q62" s="37"/>
      <c r="R62" s="35"/>
    </row>
    <row customHeight="true" ht="70" r="63">
      <c r="A63" s="2">
        <v>67</v>
      </c>
      <c r="B63" s="2" t="str">
        <v>SYNC+_Z0032</v>
      </c>
      <c r="C63" s="36" t="str">
        <v>2-7客户进入连接车辆功能</v>
      </c>
      <c r="D63" s="35" t="str">
        <v>车辆连接关闭，热点不可打开</v>
      </c>
      <c r="E63" s="2" t="str">
        <v>P1</v>
      </c>
      <c r="F63" s="35" t="str">
        <v>1.已连接TCU&amp;ECG
2.TCU&amp;ECG都已过provision
3.车机已接受授权
4.车辆连接已关闭</v>
      </c>
      <c r="G63" s="35" t="str">
        <v>1.检查热点开关</v>
      </c>
      <c r="H63" s="35" t="str">
        <v>1.热点无法打开</v>
      </c>
      <c r="I63" s="34" t="str">
        <v>PASS</v>
      </c>
      <c r="J63" s="36"/>
      <c r="K63" s="2"/>
      <c r="L63" s="2"/>
      <c r="M63" s="2"/>
      <c r="N63" s="2"/>
      <c r="O63" s="2"/>
      <c r="P63" s="36"/>
      <c r="Q63" s="37"/>
      <c r="R63" s="35"/>
    </row>
    <row customHeight="true" ht="88" r="64">
      <c r="A64" s="2">
        <v>68</v>
      </c>
      <c r="B64" s="2" t="str">
        <v>SYNC+_Z0032</v>
      </c>
      <c r="C64" s="36" t="str">
        <v>2-7客户进入连接车辆功能</v>
      </c>
      <c r="D64" s="35" t="str">
        <v>车辆连接开启，热点自动回连</v>
      </c>
      <c r="E64" s="2" t="str">
        <v>P1</v>
      </c>
      <c r="F64" s="35" t="str">
        <v>1.已连接TCU&amp;ECG
2.TCU&amp;ECG都已过provision
3.车机已接受授权
4.车辆连接已关闭
5.热点已经断开</v>
      </c>
      <c r="G64" s="35" t="str">
        <v>1.开启车辆连接
2.检查车机连接状态</v>
      </c>
      <c r="H64" s="35" t="str">
        <v>1.自动/手动连接到热点，可使用</v>
      </c>
      <c r="I64" s="34" t="str">
        <v>PASS</v>
      </c>
      <c r="J64" s="36"/>
      <c r="K64" s="2"/>
      <c r="L64" s="2"/>
      <c r="M64" s="2"/>
      <c r="N64" s="2"/>
      <c r="O64" s="2"/>
      <c r="P64" s="36"/>
      <c r="Q64" s="37"/>
      <c r="R64" s="35"/>
    </row>
    <row customHeight="true" ht="70" r="65">
      <c r="A65" s="2">
        <v>69</v>
      </c>
      <c r="B65" s="2" t="str">
        <v>SYNC+_Z0032</v>
      </c>
      <c r="C65" s="36" t="str">
        <v>2-7客户进入连接车辆功能</v>
      </c>
      <c r="D65" s="35" t="str">
        <v>车辆连接开关开启，热点可正常打开关闭</v>
      </c>
      <c r="E65" s="2" t="str">
        <v>P1</v>
      </c>
      <c r="F65" s="35" t="str">
        <v>1.已连接TCU&amp;ECG
2.TCU&amp;ECG都已过provision
3.车机已接受授权
4.车辆连接已开启</v>
      </c>
      <c r="G65" s="35" t="str">
        <v>1.检查热点开关</v>
      </c>
      <c r="H65" s="35" t="str">
        <v>1.热点可正常开启/关闭</v>
      </c>
      <c r="I65" s="34" t="str">
        <v>PASS</v>
      </c>
      <c r="J65" s="36"/>
      <c r="K65" s="2"/>
      <c r="L65" s="2"/>
      <c r="M65" s="2"/>
      <c r="N65" s="2"/>
      <c r="O65" s="2"/>
      <c r="P65" s="36"/>
      <c r="Q65" s="37"/>
      <c r="R65" s="35"/>
    </row>
    <row customHeight="true" ht="88" r="66">
      <c r="A66" s="2">
        <v>70</v>
      </c>
      <c r="B66" s="2" t="str">
        <v>SYNC+_Z0032</v>
      </c>
      <c r="C66" s="36" t="str">
        <v>2-7客户进入连接车辆功能</v>
      </c>
      <c r="D66" s="35" t="str">
        <v>车辆连接关闭，wifi断开</v>
      </c>
      <c r="E66" s="2" t="str">
        <v>P0</v>
      </c>
      <c r="F66" s="35" t="str">
        <v>1.已连接TCU&amp;ECG
2.TCU&amp;ECG都已过provision
3.车机已接受授权
4.车辆连接已开启
5.已连接wifi</v>
      </c>
      <c r="G66" s="35" t="str">
        <v>1.关闭车辆连接
2.检查车机连接状态</v>
      </c>
      <c r="H66" s="35" t="str">
        <v>2.wifi连接断开</v>
      </c>
      <c r="I66" s="34" t="str">
        <v>PASS</v>
      </c>
      <c r="J66" s="36"/>
      <c r="K66" s="2"/>
      <c r="L66" s="2"/>
      <c r="M66" s="2"/>
      <c r="N66" s="2"/>
      <c r="O66" s="2"/>
      <c r="P66" s="36"/>
      <c r="Q66" s="37"/>
      <c r="R66" s="35"/>
    </row>
    <row customHeight="true" ht="70" r="67">
      <c r="A67" s="2">
        <v>71</v>
      </c>
      <c r="B67" s="2" t="str">
        <v>SYNC+_Z0032</v>
      </c>
      <c r="C67" s="36" t="str">
        <v>2-7客户进入连接车辆功能</v>
      </c>
      <c r="D67" s="35" t="str">
        <v>车辆连接关闭，wifi不可打开</v>
      </c>
      <c r="E67" s="2" t="str">
        <v>P1</v>
      </c>
      <c r="F67" s="35" t="str">
        <v>1.已连接TCU&amp;ECG
2.TCU&amp;ECG都已过provision
3.车机已接受授权
4.车辆连接已关闭</v>
      </c>
      <c r="G67" s="35" t="str">
        <v>1.检查WiFi开关</v>
      </c>
      <c r="H67" s="35" t="str">
        <v>1.WiFi无法打开，并且有弹窗提示</v>
      </c>
      <c r="I67" s="34" t="str">
        <v>PASS</v>
      </c>
      <c r="J67" s="36"/>
      <c r="K67" s="2"/>
      <c r="L67" s="2"/>
      <c r="M67" s="2"/>
      <c r="N67" s="2"/>
      <c r="O67" s="2"/>
      <c r="P67" s="36"/>
      <c r="Q67" s="37"/>
      <c r="R67" s="35"/>
    </row>
    <row customHeight="true" ht="78" r="68">
      <c r="A68" s="2"/>
      <c r="B68" s="2"/>
      <c r="C68" s="36" t="str">
        <v>2-7客户进入连接车辆功能</v>
      </c>
      <c r="D68" s="35" t="str">
        <v>车辆连接关闭，系统更新会弹出需要更改设置弹窗</v>
      </c>
      <c r="E68" s="2" t="str">
        <v>P1</v>
      </c>
      <c r="F68" s="35" t="str">
        <v>1.已连接TCU&amp;ECG
2.TCU&amp;ECG都已过provision
3.车机已接受授权
4.车辆连接已关闭</v>
      </c>
      <c r="G68" s="35" t="str">
        <v>1.进入系统设置-系统更新</v>
      </c>
      <c r="H68" s="35" t="str">
        <v>1.界面无法打开显示“需要更改设置”弹窗</v>
      </c>
      <c r="I68" s="34" t="str">
        <v>PASS</v>
      </c>
      <c r="J68" s="36"/>
      <c r="K68" s="2"/>
      <c r="L68" s="2"/>
      <c r="M68" s="2"/>
      <c r="N68" s="2"/>
      <c r="O68" s="2"/>
      <c r="P68" s="36"/>
      <c r="Q68" s="37"/>
      <c r="R68" s="35"/>
    </row>
    <row customHeight="true" ht="88" r="69">
      <c r="A69" s="2">
        <v>72</v>
      </c>
      <c r="B69" s="2" t="str">
        <v>SYNC+_Z0032</v>
      </c>
      <c r="C69" s="36" t="str">
        <v>2-7客户进入连接车辆功能</v>
      </c>
      <c r="D69" s="35" t="str">
        <v>wifi不可用弹窗</v>
      </c>
      <c r="E69" s="2" t="str">
        <v>P2</v>
      </c>
      <c r="F69" s="35" t="str">
        <v>1.已连接TCU&amp;ECG
2.TCU&amp;ECG都已过provision
3.车机已接受授权
4.车辆连接已关闭
5.wifi不可用弹窗 弹出中</v>
      </c>
      <c r="G69" s="35" t="str">
        <v>1.点击关闭WiFi弹窗提示
2.点击设置WiFi弹窗提示</v>
      </c>
      <c r="H69" s="35" t="str">
        <v>1.弹窗关闭
2.进入车辆互联设置</v>
      </c>
      <c r="I69" s="34" t="str">
        <v>PASS</v>
      </c>
      <c r="J69" s="36"/>
      <c r="K69" s="2"/>
      <c r="L69" s="2"/>
      <c r="M69" s="2"/>
      <c r="N69" s="2"/>
      <c r="O69" s="2"/>
      <c r="P69" s="36"/>
      <c r="Q69" s="37"/>
      <c r="R69" s="35"/>
    </row>
    <row customHeight="true" ht="88" r="70">
      <c r="A70" s="2">
        <v>73</v>
      </c>
      <c r="B70" s="2" t="str">
        <v>SYNC+_Z0032</v>
      </c>
      <c r="C70" s="36" t="str">
        <v>2-7客户进入连接车辆功能</v>
      </c>
      <c r="D70" s="35" t="str">
        <v>车辆连接开启，wifi自动回连</v>
      </c>
      <c r="E70" s="2" t="str">
        <v>P1</v>
      </c>
      <c r="F70" s="35" t="str">
        <v>1.已连接TCU&amp;ECG
2.TCU&amp;ECG都已过provision
3.车机已接受授权
4.车辆连接已关闭
5.wifi已断开</v>
      </c>
      <c r="G70" s="35" t="str">
        <v>1.开启车辆连接，检查车机连接状态
2.打开关闭wifi开关</v>
      </c>
      <c r="H70" s="35" t="str">
        <v>1.手动连接到wifi
2.WiFi可正常打开/关闭</v>
      </c>
      <c r="I70" s="34" t="str">
        <v>PASS</v>
      </c>
      <c r="J70" s="36"/>
      <c r="K70" s="2"/>
      <c r="L70" s="2"/>
      <c r="M70" s="2"/>
      <c r="N70" s="2"/>
      <c r="O70" s="2"/>
      <c r="P70" s="36"/>
      <c r="Q70" s="37"/>
      <c r="R70" s="35"/>
    </row>
    <row customHeight="true" ht="105" r="71">
      <c r="A71" s="2">
        <v>74</v>
      </c>
      <c r="B71" s="2" t="str">
        <v>SYNC+_Z0032</v>
      </c>
      <c r="C71" s="35"/>
      <c r="D71" s="35" t="str">
        <v>Policy文件丢失，自动从云端获取</v>
      </c>
      <c r="E71" s="2" t="str">
        <v>P2</v>
      </c>
      <c r="F71" s="35" t="str">
        <v>1.已连接TCU&amp;ECG
2.TCU&amp;ECG都已过provision
3.车机已接受授权</v>
      </c>
      <c r="G71" s="35" t="str">
        <v>1.删除ECG下policy文件（/data/config/spcm/ccsm/workingcopy和lastknownGood）
2.车机重启后查看ccs状态</v>
      </c>
      <c r="H71" s="35" t="str">
        <v>1.自动从云端获取
2.开关可以正常显示，无异常</v>
      </c>
      <c r="I71" s="38" t="str">
        <v>PASS</v>
      </c>
      <c r="J71" s="35"/>
      <c r="K71" s="2"/>
      <c r="L71" s="2"/>
      <c r="M71" s="2"/>
      <c r="N71" s="2"/>
      <c r="O71" s="2"/>
      <c r="P71" s="36"/>
      <c r="Q71" s="37"/>
      <c r="R71" s="35"/>
    </row>
    <row customHeight="true" ht="53" r="72">
      <c r="A72" s="2">
        <v>75</v>
      </c>
      <c r="B72" s="2" t="str">
        <v>SYNC+_Z0032</v>
      </c>
      <c r="C72" s="35"/>
      <c r="D72" s="35" t="str">
        <v>切换主题，检查开关显示</v>
      </c>
      <c r="E72" s="2" t="str">
        <v>P2</v>
      </c>
      <c r="F72" s="35" t="str">
        <v>1.已连接TCU&amp;ECG
2.TCU&amp;ECG都已过provision
3.车机已接受授权</v>
      </c>
      <c r="G72" s="35" t="str">
        <v>1.切换主题，检查css开关与弹窗显示</v>
      </c>
      <c r="H72" s="35" t="str">
        <v>1.开关与弹窗正常显示，颜色显示与主题一致</v>
      </c>
      <c r="I72" s="34" t="str">
        <v>PASS</v>
      </c>
      <c r="J72" s="36"/>
      <c r="K72" s="2"/>
      <c r="L72" s="2"/>
      <c r="M72" s="2"/>
      <c r="N72" s="2"/>
      <c r="O72" s="2"/>
      <c r="P72" s="36"/>
      <c r="Q72" s="37"/>
      <c r="R72" s="35"/>
    </row>
    <row customHeight="true" ht="70" r="73">
      <c r="A73" s="2"/>
      <c r="B73" s="2" t="str">
        <v>SYNC+_Z0032</v>
      </c>
      <c r="C73" s="35"/>
      <c r="D73" s="35" t="str">
        <v>切换为精简模式，功能不受影响</v>
      </c>
      <c r="E73" s="2" t="str">
        <v>P1</v>
      </c>
      <c r="F73" s="35" t="str">
        <v>1.已连接TCU&amp;ECG
2.TCU&amp;ECG都已过provision
3.车机已接受授权
4.车辆位置关闭</v>
      </c>
      <c r="G73" s="35" t="str">
        <v>1.切换为精简模式再切回来普通模式</v>
      </c>
      <c r="H73" s="35" t="str">
        <v>1.功能不受影响</v>
      </c>
      <c r="I73" s="38" t="str">
        <v>PASS</v>
      </c>
      <c r="J73" s="36"/>
      <c r="K73" s="2"/>
      <c r="L73" s="2"/>
      <c r="M73" s="2"/>
      <c r="N73" s="2"/>
      <c r="O73" s="2"/>
      <c r="P73" s="36"/>
      <c r="Q73" s="37"/>
      <c r="R73" s="35"/>
    </row>
    <row customHeight="true" ht="70" r="74">
      <c r="A74" s="2">
        <v>76</v>
      </c>
      <c r="B74" s="2" t="str">
        <v>SYNC+_Z0032</v>
      </c>
      <c r="C74" s="35"/>
      <c r="D74" s="35" t="str">
        <v>车辆位置关闭的影响</v>
      </c>
      <c r="E74" s="2" t="str">
        <v>P2</v>
      </c>
      <c r="F74" s="35" t="str">
        <v>1.已连接TCU&amp;ECG
2.TCU&amp;ECG都已过provision
3.车机已接受授权
4.车辆位置关闭</v>
      </c>
      <c r="G74" s="35" t="str">
        <v>1.检查天气，aar中是否获取位置，是否有提示弹窗</v>
      </c>
      <c r="H74" s="35" t="str">
        <v>1.无法获取位置，且提示“需要打开车辆位置”</v>
      </c>
      <c r="I74" s="38" t="str">
        <v>PASS</v>
      </c>
      <c r="J74" s="35"/>
      <c r="K74" s="2"/>
      <c r="L74" s="2"/>
      <c r="M74" s="2"/>
      <c r="N74" s="2"/>
      <c r="O74" s="2"/>
      <c r="P74" s="36"/>
      <c r="Q74" s="37"/>
      <c r="R74" s="35"/>
    </row>
    <row customHeight="true" ht="70" r="75">
      <c r="A75" s="2">
        <v>77</v>
      </c>
      <c r="B75" s="2" t="str">
        <v>SYNC+_Z0032</v>
      </c>
      <c r="C75" s="35"/>
      <c r="D75" s="35" t="str">
        <v>车辆位置关闭与三方的影响（百度）</v>
      </c>
      <c r="E75" s="2" t="str">
        <v>P2</v>
      </c>
      <c r="F75" s="35" t="str">
        <v>1.已连接TCU&amp;ECG
2.TCU&amp;ECG都已过provision
3.车机已接受授权
4.车辆位置关闭</v>
      </c>
      <c r="G75" s="35" t="str">
        <v>1.检查地图的定位</v>
      </c>
      <c r="H75" s="35" t="str">
        <v>1.百度地图无法获取定位</v>
      </c>
      <c r="I75" s="38" t="str">
        <v>PASS</v>
      </c>
      <c r="J75" s="35"/>
      <c r="K75" s="2"/>
      <c r="L75" s="2"/>
      <c r="M75" s="2"/>
      <c r="N75" s="2"/>
      <c r="O75" s="2"/>
      <c r="P75" s="36"/>
      <c r="Q75" s="37"/>
      <c r="R75" s="35"/>
    </row>
    <row customHeight="true" ht="53" r="76">
      <c r="A76" s="2">
        <v>78</v>
      </c>
      <c r="B76" s="2" t="str">
        <v>SYNC+_Z0032</v>
      </c>
      <c r="C76" s="35"/>
      <c r="D76" s="35" t="str">
        <v>弹窗的优先级显示</v>
      </c>
      <c r="E76" s="2" t="str">
        <v>P2</v>
      </c>
      <c r="F76" s="35" t="str">
        <v>1.已连接TCU&amp;ECG
2.TCU&amp;ECG已过provision
3.弹窗弹出中</v>
      </c>
      <c r="G76" s="35" t="str">
        <v>1.发送授权请求</v>
      </c>
      <c r="H76" s="35" t="str">
        <v>1.弹窗同时出现时不会出现显示异常</v>
      </c>
      <c r="I76" s="34" t="str">
        <v>PASS</v>
      </c>
      <c r="J76" s="35"/>
      <c r="K76" s="2"/>
      <c r="L76" s="2"/>
      <c r="M76" s="2"/>
      <c r="N76" s="2"/>
      <c r="O76" s="2"/>
      <c r="P76" s="36"/>
      <c r="Q76" s="37"/>
      <c r="R76" s="35"/>
    </row>
    <row customHeight="true" ht="53" r="77">
      <c r="A77" s="2">
        <v>79</v>
      </c>
      <c r="B77" s="2" t="str">
        <v>SYNC+_Z0032</v>
      </c>
      <c r="C77" s="35"/>
      <c r="D77" s="35" t="str">
        <v>provision对ccs的同步影响</v>
      </c>
      <c r="E77" s="2" t="str">
        <v>P2</v>
      </c>
      <c r="F77" s="35" t="str">
        <v>1.已连接TCU&amp;ECG
2.TCU&amp;ECG已过provision
3.IVI 已过provision</v>
      </c>
      <c r="G77" s="35" t="str">
        <v>1.IVI 重新过provision</v>
      </c>
      <c r="H77" s="35" t="str">
        <v>1.检查css同步状态</v>
      </c>
      <c r="I77" s="38" t="str">
        <v>PASS</v>
      </c>
      <c r="J77" s="35"/>
      <c r="K77" s="2"/>
      <c r="L77" s="2"/>
      <c r="M77" s="2"/>
      <c r="N77" s="2"/>
      <c r="O77" s="2"/>
      <c r="P77" s="36"/>
      <c r="Q77" s="37"/>
      <c r="R77" s="35"/>
    </row>
    <row customHeight="true" ht="53" r="78">
      <c r="A78" s="2">
        <v>80</v>
      </c>
      <c r="B78" s="2" t="str">
        <v>SYNC+_Z0032</v>
      </c>
      <c r="C78" s="35"/>
      <c r="D78" s="35" t="str">
        <v>运输模式对ccs影响</v>
      </c>
      <c r="E78" s="2" t="str">
        <v>P2</v>
      </c>
      <c r="F78" s="35" t="str">
        <v>1.已连接TCU&amp;ECG
2.TCU&amp;ECG都已过provision
3.车机已接受授权</v>
      </c>
      <c r="G78" s="35" t="str">
        <v>1.进入运输模式，查看ccs
2.退出运输模式</v>
      </c>
      <c r="H78" s="35" t="str">
        <v>1.选项恢复进入前的开关状态，并可以正常开启关闭</v>
      </c>
      <c r="I78" s="38" t="str">
        <v>PASS</v>
      </c>
      <c r="J78" s="35"/>
      <c r="K78" s="2"/>
      <c r="L78" s="2"/>
      <c r="M78" s="2"/>
      <c r="N78" s="2"/>
      <c r="O78" s="2"/>
      <c r="P78" s="36"/>
      <c r="Q78" s="37"/>
      <c r="R78" s="35"/>
    </row>
    <row customHeight="true" ht="105" r="79">
      <c r="A79" s="2">
        <v>81</v>
      </c>
      <c r="B79" s="2" t="str">
        <v>SYNC+_Z0032</v>
      </c>
      <c r="C79" s="35"/>
      <c r="D79" s="35" t="str">
        <v>工厂模式对ccs影响</v>
      </c>
      <c r="E79" s="2" t="str">
        <v>P2</v>
      </c>
      <c r="F79" s="35" t="str">
        <v>1.已连接TCU&amp;ECG
2.TCU&amp;ECG都已过provision
3.车机已接受授权</v>
      </c>
      <c r="G79" s="35" t="str">
        <v>1.进入工厂模式，查看ccs
2.退出工厂模式</v>
      </c>
      <c r="H79" s="35" t="str">
        <v>1.出车辆位置外其余选项都为ON并显示锁标识，不可更改状态。车辆位置可正常开启关闭显示确认弹窗
2.选项恢复进入前的开关状态，并可以正常开启关闭</v>
      </c>
      <c r="I79" s="38" t="str">
        <v>PASS</v>
      </c>
      <c r="J79" s="35"/>
      <c r="K79" s="2"/>
      <c r="L79" s="2"/>
      <c r="M79" s="2"/>
      <c r="N79" s="2"/>
      <c r="O79" s="2"/>
      <c r="P79" s="36"/>
      <c r="Q79" s="37"/>
      <c r="R79" s="35"/>
    </row>
    <row customHeight="true" ht="88" r="80">
      <c r="A80" s="2"/>
      <c r="B80" s="2" t="str">
        <v>SYNC+_Z0032</v>
      </c>
      <c r="C80" s="35"/>
      <c r="D80" s="35" t="str">
        <v>IG和Delay_Accy信号循环，检查CCS状态</v>
      </c>
      <c r="E80" s="2" t="str">
        <v>P2</v>
      </c>
      <c r="F80" s="35" t="str">
        <v>1.已连接TCU&amp;ECG
2.TCU&amp;ECG都已过provision
3.车机已接受授权
4.3B2 IG=RUN,Delay_Accy=On</v>
      </c>
      <c r="G80" s="35" t="str">
        <v>1.IG=off-&gt;Run
2.Delay=off-&gt;on</v>
      </c>
      <c r="H80" s="35" t="str">
        <v>1.执行logcat | grep -iE vendor.ccsm 
vendor.ccsm: status is 0-&gt;1-&gt;4-&gt;5-&gt;6</v>
      </c>
      <c r="I80" s="34" t="str">
        <v>PASS</v>
      </c>
      <c r="J80" s="35"/>
      <c r="K80" s="2"/>
      <c r="L80" s="2"/>
      <c r="M80" s="2"/>
      <c r="N80" s="2"/>
      <c r="O80" s="2"/>
      <c r="P80" s="41"/>
      <c r="Q80" s="37"/>
      <c r="R80" s="35"/>
    </row>
    <row customHeight="true" ht="70" r="81">
      <c r="A81" s="2">
        <v>86</v>
      </c>
      <c r="B81" s="2" t="str">
        <v>SYNC+_Z0032</v>
      </c>
      <c r="C81" s="35"/>
      <c r="D81" s="35" t="str">
        <v>wifi/4G切换检查css同步</v>
      </c>
      <c r="E81" s="2" t="str">
        <v>P2</v>
      </c>
      <c r="F81" s="35" t="str">
        <v>1.已连接TCU&amp;ECG
2.TCU&amp;ECG都已过provision
3.车机已接受授权
4.已连接wifi</v>
      </c>
      <c r="G81" s="35" t="str">
        <v>1.切换css选项开关状态
2.关闭wifi(使用4网络)，切换css选项开关状态</v>
      </c>
      <c r="H81" s="35" t="str">
        <v>1.可以正常同步
2.可以正常同步</v>
      </c>
      <c r="I81" s="34" t="str">
        <v>PASS</v>
      </c>
      <c r="J81" s="35"/>
      <c r="K81" s="35"/>
      <c r="L81" s="35"/>
      <c r="M81" s="35"/>
      <c r="N81" s="35"/>
      <c r="O81" s="2"/>
      <c r="P81" s="36"/>
      <c r="Q81" s="37"/>
      <c r="R81" s="35"/>
    </row>
    <row customHeight="true" ht="53" r="82">
      <c r="A82" s="37"/>
      <c r="B82" s="2" t="str">
        <v>SYNC+_Z0032</v>
      </c>
      <c r="C82" s="37"/>
      <c r="D82" s="37" t="str">
        <v>分屏操作查看弹窗显示(U6专属)</v>
      </c>
      <c r="E82" s="2" t="str">
        <v>P2</v>
      </c>
      <c r="F82" s="35" t="str">
        <v>1.已连接TCU&amp;ECG
2.TCU&amp;ECG都已过provision
3.车机已接受授权</v>
      </c>
      <c r="G82" s="35" t="str">
        <v>1.开启分屏
2.操作ccs开关
3.查看弹窗显示</v>
      </c>
      <c r="H82" s="35" t="str">
        <v>3.主驾侧操作开关，出现的弹窗显示在主驾侧（副驾侧操作开关，出现的弹窗显示在副驾侧）</v>
      </c>
      <c r="I82" s="39" t="str">
        <v>PASS</v>
      </c>
      <c r="J82" s="37"/>
      <c r="K82" s="37"/>
      <c r="L82" s="37"/>
      <c r="M82" s="37"/>
      <c r="N82" s="37"/>
      <c r="O82" s="37"/>
      <c r="P82" s="37"/>
      <c r="Q82" s="37"/>
      <c r="R82" s="37"/>
    </row>
  </sheetData>
  <dataValidations count="2">
    <dataValidation allowBlank="true" errorStyle="stop" showErrorMessage="true" sqref="I2:I82" type="list">
      <formula1>"PASS,FAIL,BLOCK,NT"</formula1>
    </dataValidation>
    <dataValidation allowBlank="true" errorStyle="stop" showErrorMessage="true" sqref="L2:L81 M2:M81" type="list">
      <formula1>"是,否"</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2" t="str">
        <v>Step</v>
      </c>
      <c r="B1" s="42" t="str">
        <v>Feature ID</v>
      </c>
      <c r="C1" s="42" t="str">
        <v>需求ID</v>
      </c>
      <c r="D1" s="42" t="str">
        <v>标题</v>
      </c>
      <c r="E1" s="42" t="str">
        <v>优先级</v>
      </c>
      <c r="F1" s="42" t="str">
        <v>前提条件</v>
      </c>
      <c r="G1" s="42" t="str">
        <v>操作步骤</v>
      </c>
      <c r="H1" s="42" t="str">
        <v>预期结果</v>
      </c>
      <c r="I1" s="43" t="str">
        <v>验证结果</v>
      </c>
      <c r="J1" s="44" t="str">
        <v>FAIL/BLOCK/NT/NA
原因</v>
      </c>
      <c r="K1" s="44" t="str">
        <v>备注</v>
      </c>
      <c r="L1" s="45" t="str">
        <v>适用车型
718</v>
      </c>
      <c r="M1" s="45" t="str">
        <v>适用车型
707</v>
      </c>
      <c r="N1" s="45" t="str">
        <v>适用车型
U6</v>
      </c>
      <c r="O1" s="44" t="str">
        <v>交付节点</v>
      </c>
      <c r="P1" s="44" t="str">
        <v>测试日期</v>
      </c>
      <c r="Q1" s="44" t="str">
        <v>测试人员</v>
      </c>
      <c r="R1" s="44" t="str">
        <v>测试版本</v>
      </c>
    </row>
    <row customHeight="true" ht="18" r="2">
      <c r="A2" s="35">
        <v>1</v>
      </c>
      <c r="B2" s="35" t="str">
        <v>SYNC+_Z0155</v>
      </c>
      <c r="C2" s="35" t="str">
        <v>1.1系统设置</v>
      </c>
      <c r="D2" s="35" t="str">
        <v>热点入口</v>
      </c>
      <c r="E2" s="35" t="str">
        <v>P1</v>
      </c>
      <c r="F2" s="35" t="str">
        <v>1.进入设置-系统设置</v>
      </c>
      <c r="G2" s="35" t="str">
        <v>1.点击车载热点</v>
      </c>
      <c r="H2" s="35" t="str">
        <v>1.显示车载热点开关，帮助入门</v>
      </c>
      <c r="I2" s="34" t="str">
        <v>PASS</v>
      </c>
      <c r="J2" s="35"/>
      <c r="K2" s="35"/>
      <c r="L2" s="35"/>
      <c r="M2" s="35"/>
      <c r="N2" s="35"/>
      <c r="O2" s="35"/>
      <c r="P2" s="36"/>
      <c r="Q2" s="37"/>
      <c r="R2" s="35"/>
    </row>
    <row customHeight="true" ht="53" r="3">
      <c r="A3" s="35">
        <v>2</v>
      </c>
      <c r="B3" s="35" t="str">
        <v>SYNC+_Z0155</v>
      </c>
      <c r="C3" s="35" t="str">
        <v>2.1进入车载热点页面</v>
      </c>
      <c r="D3" s="35" t="str">
        <v>车载热点页面</v>
      </c>
      <c r="E3" s="35" t="str">
        <v>P0</v>
      </c>
      <c r="F3" s="35" t="str">
        <v>1.已连接TCU&amp;ECG
2.TCU&amp;ECG均已过provision
3.进入设置-系统设置</v>
      </c>
      <c r="G3" s="35" t="str">
        <v>1.点击车载热点</v>
      </c>
      <c r="H3" s="35" t="str">
        <v>1.显示加载中，请稍后...弹窗</v>
      </c>
      <c r="I3" s="34" t="str">
        <v>PASS</v>
      </c>
      <c r="J3" s="35"/>
      <c r="K3" s="35"/>
      <c r="L3" s="35"/>
      <c r="M3" s="35"/>
      <c r="N3" s="35"/>
      <c r="O3" s="35"/>
      <c r="P3" s="36"/>
      <c r="Q3" s="37"/>
      <c r="R3" s="35"/>
    </row>
    <row customHeight="true" ht="88" r="4">
      <c r="A4" s="35">
        <v>3</v>
      </c>
      <c r="B4" s="35" t="str">
        <v>SYNC+_Z0155</v>
      </c>
      <c r="C4" s="35" t="str">
        <v>2.2当前热点已被禁用
（需要确认触发条件）</v>
      </c>
      <c r="D4" s="35" t="str">
        <v>热点已被禁用</v>
      </c>
      <c r="E4" s="35" t="str">
        <v>P2</v>
      </c>
      <c r="F4" s="35" t="str">
        <v>1.已连接TCU&amp;ECG
2.TCU&amp;ECG均已过provision
3.进入设置-系统设置-车载热点
4.加载中弹窗弹出中</v>
      </c>
      <c r="G4" s="35" t="str">
        <v>1.TCU不可用</v>
      </c>
      <c r="H4" s="35" t="str">
        <v>1.弹出 车载热点已被禁用，此车辆上未启用车辆热点功能</v>
      </c>
      <c r="I4" s="34" t="str">
        <v>PASS</v>
      </c>
      <c r="J4" s="35"/>
      <c r="K4" s="35"/>
      <c r="L4" s="35"/>
      <c r="M4" s="35"/>
      <c r="N4" s="35"/>
      <c r="O4" s="35"/>
      <c r="P4" s="36"/>
      <c r="Q4" s="37"/>
      <c r="R4" s="35"/>
    </row>
    <row customHeight="true" ht="88" r="5">
      <c r="A5" s="35">
        <v>4</v>
      </c>
      <c r="B5" s="35" t="str">
        <v>SYNC+_Z0155</v>
      </c>
      <c r="C5" s="35" t="str">
        <v>2.3Null时显示车载热点异常（需要确认触发条件）</v>
      </c>
      <c r="D5" s="35" t="str">
        <v>车载热点异常</v>
      </c>
      <c r="E5" s="35" t="str">
        <v>P2</v>
      </c>
      <c r="F5" s="35" t="str">
        <v>1.已连接TCU&amp;ECG
2.TCU&amp;ECG均已过provision
3.进入设置-系统设置-车载热点
4.加载中弹窗弹出中</v>
      </c>
      <c r="G5" s="35" t="s">
        <v>2</v>
      </c>
      <c r="H5" s="35" t="str">
        <v>1.弹出toast：当前无法显示车载热点菜单，请稍后再试，3s后消失</v>
      </c>
      <c r="I5" s="34" t="str">
        <v>PASS</v>
      </c>
      <c r="J5" s="35"/>
      <c r="K5" s="35"/>
      <c r="L5" s="35"/>
      <c r="M5" s="35"/>
      <c r="N5" s="35"/>
      <c r="O5" s="35"/>
      <c r="P5" s="36"/>
      <c r="Q5" s="37"/>
      <c r="R5" s="35"/>
    </row>
    <row customHeight="true" ht="88" r="6">
      <c r="A6" s="35">
        <v>5</v>
      </c>
      <c r="B6" s="35" t="str">
        <v>SYNC+_Z0155</v>
      </c>
      <c r="C6" s="35" t="str">
        <v>2.4 车载热点-关</v>
      </c>
      <c r="D6" s="35" t="str">
        <v>加载成功后热点的显示</v>
      </c>
      <c r="E6" s="35" t="str">
        <v>P0</v>
      </c>
      <c r="F6" s="35" t="str">
        <v>1.已连接TCU&amp;ECG
2.TCU&amp;ECG均已过provision
3.进入设置-系统设置-车载热点
4.加载中弹窗弹出中</v>
      </c>
      <c r="G6" s="35" t="str">
        <v>1.加载成功</v>
      </c>
      <c r="H6" s="35" t="str">
        <v>1.显示车载热点开关，帮助入门</v>
      </c>
      <c r="I6" s="34" t="str">
        <v>PASS</v>
      </c>
      <c r="J6" s="35"/>
      <c r="K6" s="35"/>
      <c r="L6" s="35"/>
      <c r="M6" s="35"/>
      <c r="N6" s="35"/>
      <c r="O6" s="35"/>
      <c r="P6" s="36"/>
      <c r="Q6" s="37"/>
      <c r="R6" s="35"/>
    </row>
    <row customHeight="true" ht="88" r="7">
      <c r="A7" s="35">
        <v>7</v>
      </c>
      <c r="B7" s="35" t="str">
        <v>SYNC+_Z0155</v>
      </c>
      <c r="C7" s="35" t="str">
        <v>2.12热点无响应（需要确认触发条件）</v>
      </c>
      <c r="D7" s="35" t="str">
        <v>热点无响应</v>
      </c>
      <c r="E7" s="35" t="str">
        <v>P2</v>
      </c>
      <c r="F7" s="35" t="str">
        <v>1.已连接TCU&amp;ECG
2.TCU&amp;ECG均已过provision
3.进入设置-系统设置-车载热点
4.加载中弹窗弹出中</v>
      </c>
      <c r="G7" s="35" t="str">
        <v>1.加载无响应</v>
      </c>
      <c r="H7" s="35" t="str">
        <v>1.弹出 热点无响应，热点遇到延迟，请稍后再试 弹窗</v>
      </c>
      <c r="I7" s="34" t="str">
        <v>PASS</v>
      </c>
      <c r="J7" s="35"/>
      <c r="K7" s="35"/>
      <c r="L7" s="35"/>
      <c r="M7" s="35"/>
      <c r="N7" s="35"/>
      <c r="O7" s="35"/>
      <c r="P7" s="36"/>
      <c r="Q7" s="37"/>
      <c r="R7" s="35"/>
    </row>
    <row customHeight="true" ht="70" r="8">
      <c r="A8" s="35">
        <v>8</v>
      </c>
      <c r="B8" s="35" t="str">
        <v>SYNC+_Z0155</v>
      </c>
      <c r="C8" s="35" t="str">
        <v>2.5 正在开启热点-需过渡态</v>
      </c>
      <c r="D8" s="35" t="str">
        <v>加载中弹窗</v>
      </c>
      <c r="E8" s="35" t="str">
        <v>P2</v>
      </c>
      <c r="F8" s="35" t="str">
        <v>1.已连接TCU&amp;ECG
2.TCU&amp;ECG均已过provision
3.进入设置-系统设置-车载热点</v>
      </c>
      <c r="G8" s="35" t="str">
        <v>1.打开车载热点开关</v>
      </c>
      <c r="H8" s="35" t="str">
        <v>1.弹出加载中弹窗，点击空白处弹窗不会关闭</v>
      </c>
      <c r="I8" s="34" t="str">
        <v>PASS</v>
      </c>
      <c r="J8" s="35"/>
      <c r="K8" s="35"/>
      <c r="L8" s="35"/>
      <c r="M8" s="35"/>
      <c r="N8" s="35"/>
      <c r="O8" s="35"/>
      <c r="P8" s="36"/>
      <c r="Q8" s="37"/>
      <c r="R8" s="35"/>
    </row>
    <row customHeight="true" ht="70" r="9">
      <c r="A9" s="35">
        <v>9</v>
      </c>
      <c r="B9" s="35" t="str">
        <v>SYNC+_Z0155</v>
      </c>
      <c r="C9" s="35" t="str">
        <v>2.6 车载热点-开启成功</v>
      </c>
      <c r="D9" s="35" t="str">
        <v>热点infobook检查</v>
      </c>
      <c r="E9" s="35" t="str">
        <v>P2</v>
      </c>
      <c r="F9" s="35" t="str">
        <v>1.已连接TCU&amp;ECG
2.TCU&amp;ECG均已过provision
3.进入设置-系统设置-车载热点</v>
      </c>
      <c r="G9" s="35" t="str">
        <v>1.点击infobook
2.点击X</v>
      </c>
      <c r="H9" s="35" t="str">
        <v>1.弹出infobook弹窗，显示介绍信息
2.关闭弹窗</v>
      </c>
      <c r="I9" s="34" t="str">
        <v>PASS</v>
      </c>
      <c r="J9" s="35"/>
      <c r="K9" s="35"/>
      <c r="L9" s="35"/>
      <c r="M9" s="35"/>
      <c r="N9" s="35"/>
      <c r="O9" s="35"/>
      <c r="P9" s="36"/>
      <c r="Q9" s="37"/>
      <c r="R9" s="35"/>
    </row>
    <row customHeight="true" ht="70" r="10">
      <c r="A10" s="35">
        <v>10</v>
      </c>
      <c r="B10" s="35" t="str">
        <v>SYNC+_Z0155</v>
      </c>
      <c r="C10" s="35" t="str">
        <v>3.1 热点设置</v>
      </c>
      <c r="D10" s="35" t="str">
        <v>开关开启后页面检查</v>
      </c>
      <c r="E10" s="35" t="str">
        <v>P0</v>
      </c>
      <c r="F10" s="35" t="str">
        <v>1.已连接TCU&amp;ECG
2.TCU&amp;ECG均已过provision
3.进入设置-系统设置-车载热点</v>
      </c>
      <c r="G10" s="35" t="str">
        <v>1.打开车载热点开关</v>
      </c>
      <c r="H10" s="35" t="str">
        <v>1.出现热点设置和设备管理item项</v>
      </c>
      <c r="I10" s="34" t="str">
        <v>PASS</v>
      </c>
      <c r="J10" s="35"/>
      <c r="K10" s="35"/>
      <c r="L10" s="35"/>
      <c r="M10" s="35"/>
      <c r="N10" s="35"/>
      <c r="O10" s="35"/>
      <c r="P10" s="36"/>
      <c r="Q10" s="37"/>
      <c r="R10" s="35"/>
    </row>
    <row customHeight="true" ht="88" r="11">
      <c r="A11" s="35">
        <v>11</v>
      </c>
      <c r="B11" s="35" t="str">
        <v>SYNC+_Z0155</v>
      </c>
      <c r="C11" s="35" t="str">
        <v>3.2热点设置编辑</v>
      </c>
      <c r="D11" s="35" t="str">
        <v>加载中弹窗</v>
      </c>
      <c r="E11" s="35" t="str">
        <v>P2</v>
      </c>
      <c r="F11" s="35" t="str">
        <v>1.已连接TCU&amp;ECG
2.TCU&amp;ECG均已过provision
3.进入设置-系统设置-车载热点
4.热点已打开</v>
      </c>
      <c r="G11" s="35" t="str">
        <v>1.点击热点设置</v>
      </c>
      <c r="H11" s="35" t="str">
        <v>1.弹出加载中弹窗，点击空白处弹窗不会关闭</v>
      </c>
      <c r="I11" s="34" t="str">
        <v>PASS</v>
      </c>
      <c r="J11" s="35"/>
      <c r="K11" s="35"/>
      <c r="L11" s="35"/>
      <c r="M11" s="35"/>
      <c r="N11" s="35"/>
      <c r="O11" s="35"/>
      <c r="P11" s="36"/>
      <c r="Q11" s="37"/>
      <c r="R11" s="35"/>
    </row>
    <row customHeight="true" ht="105" r="12">
      <c r="A12" s="35">
        <v>12</v>
      </c>
      <c r="B12" s="35" t="str">
        <v>SYNC+_Z0155</v>
      </c>
      <c r="C12" s="35" t="str">
        <v>3.3 获取账密码值成功</v>
      </c>
      <c r="D12" s="35" t="str">
        <v>热点设置显示</v>
      </c>
      <c r="E12" s="35" t="str">
        <v>P0</v>
      </c>
      <c r="F12" s="35" t="str">
        <v>1.已连接TCU&amp;ECG
2.TCU&amp;ECG均已过provision
3.进入设置-系统设置-车载热点
4.热点已打开
5.加载中弹窗弹出中</v>
      </c>
      <c r="G12" s="35" t="str">
        <v>1.获取账号密码成功</v>
      </c>
      <c r="H12" s="35" t="str">
        <v>1.进入热点设置页面，显示名称，密码，安全类型，mac地址，可见性，频段</v>
      </c>
      <c r="I12" s="34" t="str">
        <v>PASS</v>
      </c>
      <c r="J12" s="35"/>
      <c r="K12" s="35"/>
      <c r="L12" s="35"/>
      <c r="M12" s="35"/>
      <c r="N12" s="35"/>
      <c r="O12" s="35"/>
      <c r="P12" s="36"/>
      <c r="Q12" s="37"/>
      <c r="R12" s="35"/>
    </row>
    <row customHeight="true" ht="88" r="13">
      <c r="A13" s="35">
        <v>13</v>
      </c>
      <c r="B13" s="35" t="str">
        <v>SYNC+_Z0155</v>
      </c>
      <c r="C13" s="35" t="str">
        <v>3.5正在保存</v>
      </c>
      <c r="D13" s="35" t="str">
        <v>正在保存...弹窗</v>
      </c>
      <c r="E13" s="35" t="str">
        <v>P2</v>
      </c>
      <c r="F13" s="35" t="str">
        <v>1.已连接TCU&amp;ECG
2.TCU&amp;ECG均已过provision
3.进入设置-系统设置-车载热点
4.热点已打开</v>
      </c>
      <c r="G13" s="35" t="str">
        <v>1.修改热点任意信息，点击返回</v>
      </c>
      <c r="H13" s="35" t="str">
        <v>1.弹出正在保存...弹窗</v>
      </c>
      <c r="I13" s="34" t="str">
        <v>PASS</v>
      </c>
      <c r="J13" s="35"/>
      <c r="K13" s="35"/>
      <c r="L13" s="35"/>
      <c r="M13" s="35"/>
      <c r="N13" s="35"/>
      <c r="O13" s="35"/>
      <c r="P13" s="36"/>
      <c r="Q13" s="37"/>
      <c r="R13" s="35"/>
    </row>
    <row customHeight="true" ht="105" r="14">
      <c r="A14" s="35">
        <v>14</v>
      </c>
      <c r="B14" s="35" t="str">
        <v>SYNC+_Z0155</v>
      </c>
      <c r="C14" s="35"/>
      <c r="D14" s="35" t="str">
        <v>保存成功会弹出tost</v>
      </c>
      <c r="E14" s="35" t="str">
        <v>P0</v>
      </c>
      <c r="F14" s="35" t="str">
        <v>1.已连接TCU&amp;ECG
2.TCU&amp;ECG均已过provision
3.进入设置-系统设置-车载热点
4.热点已打开
5.正在保存弹窗弹出中</v>
      </c>
      <c r="G14" s="35" t="str">
        <v>1.保存成功</v>
      </c>
      <c r="H14" s="35" t="str">
        <v>1.弹出toast：保存成功</v>
      </c>
      <c r="I14" s="34" t="str">
        <v>PASS</v>
      </c>
      <c r="J14" s="35"/>
      <c r="K14" s="35"/>
      <c r="L14" s="35"/>
      <c r="M14" s="35"/>
      <c r="N14" s="35"/>
      <c r="O14" s="35"/>
      <c r="P14" s="36"/>
      <c r="Q14" s="37"/>
      <c r="R14" s="35"/>
    </row>
    <row customHeight="true" ht="88" r="15">
      <c r="A15" s="35">
        <v>15</v>
      </c>
      <c r="B15" s="35" t="str">
        <v>SYNC+_Z0155</v>
      </c>
      <c r="C15" s="35"/>
      <c r="D15" s="35" t="str">
        <v>连接后上网</v>
      </c>
      <c r="E15" s="35" t="str">
        <v>P0</v>
      </c>
      <c r="F15" s="35" t="str">
        <v>1.已连接TCU&amp;ECG
2.TCU&amp;ECG均已过provision
3.进入设置-系统设置-车载热点
4.热点已打开</v>
      </c>
      <c r="G15" s="35" t="str">
        <v>1.手机连接车机热点</v>
      </c>
      <c r="H15" s="35" t="str">
        <v>1.可以上网</v>
      </c>
      <c r="I15" s="34" t="str">
        <v>PASS</v>
      </c>
      <c r="J15" s="57"/>
      <c r="K15" s="35"/>
      <c r="L15" s="35"/>
      <c r="M15" s="35"/>
      <c r="N15" s="35"/>
      <c r="O15" s="35"/>
      <c r="P15" s="36"/>
      <c r="Q15" s="37"/>
      <c r="R15" s="35"/>
    </row>
    <row customHeight="true" ht="88" r="16">
      <c r="A16" s="35">
        <v>16</v>
      </c>
      <c r="B16" s="35" t="str">
        <v>SYNC+_Z0155</v>
      </c>
      <c r="C16" s="35"/>
      <c r="D16" s="35" t="str">
        <v>关闭车机热点</v>
      </c>
      <c r="E16" s="35" t="str">
        <v>P1</v>
      </c>
      <c r="F16" s="35" t="str">
        <v>1.已连接TCU&amp;ECG
2.TCU&amp;ECG均已过provision
3.进入设置-系统设置-车载热点
4.手机已连接热点</v>
      </c>
      <c r="G16" s="35" t="str">
        <v>1.关闭车机热点</v>
      </c>
      <c r="H16" s="35" t="str">
        <v>1.手机网络断开，无法连接</v>
      </c>
      <c r="I16" s="34" t="str">
        <v>PASS</v>
      </c>
      <c r="J16" s="35"/>
      <c r="K16" s="35"/>
      <c r="L16" s="35"/>
      <c r="M16" s="35"/>
      <c r="N16" s="35"/>
      <c r="O16" s="35"/>
      <c r="P16" s="36"/>
      <c r="Q16" s="37"/>
      <c r="R16" s="35"/>
    </row>
    <row customHeight="true" ht="70" r="17">
      <c r="A17" s="35">
        <v>17</v>
      </c>
      <c r="B17" s="35" t="str">
        <v>SYNC+_Z0155</v>
      </c>
      <c r="C17" s="35" t="str">
        <v>4.1 设备管理</v>
      </c>
      <c r="D17" s="35" t="str">
        <v>设置管理-加载弹窗</v>
      </c>
      <c r="E17" s="35" t="str">
        <v>P2</v>
      </c>
      <c r="F17" s="35" t="str">
        <v>1.已连接TCU&amp;ECG
2.TCU&amp;ECG均已过provision
3.进入设置-系统设置-车载热点</v>
      </c>
      <c r="G17" s="35" t="str">
        <v>1.点击设备管理</v>
      </c>
      <c r="H17" s="35" t="str">
        <v>1.弹出加载中弹窗，点击空白处弹窗不会关闭</v>
      </c>
      <c r="I17" s="34" t="str">
        <v>PASS</v>
      </c>
      <c r="J17" s="35"/>
      <c r="K17" s="35"/>
      <c r="L17" s="35"/>
      <c r="M17" s="35"/>
      <c r="N17" s="35"/>
      <c r="O17" s="35"/>
      <c r="P17" s="36"/>
      <c r="Q17" s="37"/>
      <c r="R17" s="35"/>
    </row>
    <row customHeight="true" ht="88" r="18">
      <c r="A18" s="35">
        <v>18</v>
      </c>
      <c r="B18" s="35" t="str">
        <v>SYNC+_Z0155</v>
      </c>
      <c r="C18" s="35" t="str">
        <v>4.3 设备管理加载成功</v>
      </c>
      <c r="D18" s="35" t="str">
        <v>设备管理加载成功</v>
      </c>
      <c r="E18" s="35" t="str">
        <v>P0</v>
      </c>
      <c r="F18" s="35" t="str">
        <v>1.已连接TCU&amp;ECG
2.TCU&amp;ECG均已过provision
3.进入设置-系统设置-车载热点
4.加载中弹窗弹出中</v>
      </c>
      <c r="G18" s="35" t="str">
        <v>1.加载成功</v>
      </c>
      <c r="H18" s="35" t="str">
        <v>1.进入设备管理页面，显示当前连接设置的 情况</v>
      </c>
      <c r="I18" s="34" t="str">
        <v>PASS</v>
      </c>
      <c r="J18" s="35"/>
      <c r="K18" s="35"/>
      <c r="L18" s="35"/>
      <c r="M18" s="35"/>
      <c r="N18" s="35"/>
      <c r="O18" s="35"/>
      <c r="P18" s="36"/>
      <c r="Q18" s="37"/>
      <c r="R18" s="35"/>
    </row>
    <row customHeight="true" ht="88" r="19">
      <c r="A19" s="35">
        <v>19</v>
      </c>
      <c r="B19" s="35" t="str">
        <v>SYNC+_Z0155</v>
      </c>
      <c r="C19" s="35" t="str">
        <v>4.5 正在移入黑名单</v>
      </c>
      <c r="D19" s="35" t="str">
        <v>移入黑名单</v>
      </c>
      <c r="E19" s="35" t="str">
        <v>P1</v>
      </c>
      <c r="F19" s="35" t="str">
        <v>1.已连接TCU&amp;ECG
2.TCU&amp;ECG均已过provision
3.进入设置-系统设置-车载热点
4.有已连接设备</v>
      </c>
      <c r="G19" s="35" t="str">
        <v>1.点击移入黑名单</v>
      </c>
      <c r="H19" s="35" t="str">
        <v>1.设备显示在黑名单列表，手机网络断开</v>
      </c>
      <c r="I19" s="34" t="str">
        <v>PASS</v>
      </c>
      <c r="J19" s="35"/>
      <c r="K19" s="35"/>
      <c r="L19" s="35"/>
      <c r="M19" s="35"/>
      <c r="N19" s="35"/>
      <c r="O19" s="35"/>
      <c r="P19" s="36"/>
      <c r="Q19" s="37"/>
      <c r="R19" s="35"/>
    </row>
    <row customHeight="true" ht="70" r="20">
      <c r="A20" s="35">
        <v>20</v>
      </c>
      <c r="B20" s="35" t="str">
        <v>SYNC+_Z0155</v>
      </c>
      <c r="C20" s="35" t="str">
        <v>4.7 移入黑名单完成，设备管理为空页面</v>
      </c>
      <c r="D20" s="35" t="str">
        <v>移入黑名单成功</v>
      </c>
      <c r="E20" s="35" t="str">
        <v>P0</v>
      </c>
      <c r="F20" s="35" t="str">
        <v>1.已连接TCU&amp;ECG
2.TCU&amp;ECG均已过provision
3.进入设置-系统设置-车载热点</v>
      </c>
      <c r="G20" s="35" t="str">
        <v>1.移入黑名单成功</v>
      </c>
      <c r="H20" s="35" t="str">
        <v>1.黑名单列表显示设备名称</v>
      </c>
      <c r="I20" s="34" t="str">
        <v>PASS</v>
      </c>
      <c r="J20" s="35"/>
      <c r="K20" s="35"/>
      <c r="L20" s="35"/>
      <c r="M20" s="35"/>
      <c r="N20" s="35"/>
      <c r="O20" s="35"/>
      <c r="P20" s="36"/>
      <c r="Q20" s="37"/>
      <c r="R20" s="35"/>
    </row>
    <row customHeight="true" ht="88" r="21">
      <c r="A21" s="35">
        <v>21</v>
      </c>
      <c r="B21" s="35" t="str">
        <v>SYNC+_Z0155</v>
      </c>
      <c r="C21" s="35" t="str">
        <v>4.6黑名单</v>
      </c>
      <c r="D21" s="35" t="str">
        <v>黑名单显示</v>
      </c>
      <c r="E21" s="35" t="str">
        <v>P0</v>
      </c>
      <c r="F21" s="35" t="str">
        <v>1.已连接TCU&amp;ECG
2.TCU&amp;ECG均已过provision
3.进入设置-系统设置-车载热点
4.进入设备管理页面</v>
      </c>
      <c r="G21" s="35" t="str">
        <v>1.点击黑名单</v>
      </c>
      <c r="H21" s="35" t="str">
        <v>1.切换到黑名单tab，显示当前黑名单情况</v>
      </c>
      <c r="I21" s="34" t="str">
        <v>PASS</v>
      </c>
      <c r="J21" s="35"/>
      <c r="K21" s="35"/>
      <c r="L21" s="35"/>
      <c r="M21" s="35"/>
      <c r="N21" s="35"/>
      <c r="O21" s="35"/>
      <c r="P21" s="36"/>
      <c r="Q21" s="37"/>
      <c r="R21" s="35"/>
    </row>
    <row customHeight="true" ht="105" r="22">
      <c r="A22" s="35">
        <v>22</v>
      </c>
      <c r="B22" s="35" t="str">
        <v>SYNC+_Z0155</v>
      </c>
      <c r="C22" s="35" t="str">
        <v>4.8正在移出黑名单</v>
      </c>
      <c r="D22" s="35" t="str">
        <v>移出黑名单</v>
      </c>
      <c r="E22" s="35" t="str">
        <v>P1</v>
      </c>
      <c r="F22" s="35" t="str">
        <v>1.已连接TCU&amp;ECG
2.TCU&amp;ECG均已过provision
3.进入设置-系统设置-车载热点
4.进入设备管理页面
5.黑名单中有设备</v>
      </c>
      <c r="G22" s="35" t="str">
        <v>1.点击移出黑名单</v>
      </c>
      <c r="H22" s="35" t="str">
        <v>1.设备移出黑名单，且会自动连接上</v>
      </c>
      <c r="I22" s="34" t="str">
        <v>PASS</v>
      </c>
      <c r="J22" s="35"/>
      <c r="K22" s="35"/>
      <c r="L22" s="35"/>
      <c r="M22" s="35"/>
      <c r="N22" s="35"/>
      <c r="O22" s="35"/>
      <c r="P22" s="36"/>
      <c r="Q22" s="37"/>
      <c r="R22" s="35"/>
    </row>
    <row customHeight="true" ht="105" r="23">
      <c r="A23" s="35">
        <v>23</v>
      </c>
      <c r="B23" s="35" t="str">
        <v>SYNC+_Z0155</v>
      </c>
      <c r="C23" s="35" t="str">
        <v>4.9 移出黑名单完成，黑名单为空界面</v>
      </c>
      <c r="D23" s="35" t="str">
        <v>移出黑名单成功</v>
      </c>
      <c r="E23" s="35" t="str">
        <v>P0</v>
      </c>
      <c r="F23" s="35" t="str">
        <v>1.已连接TCU&amp;ECG
2.TCU&amp;ECG均已过provision
3.进入设置-系统设置-车载热点
4.进入设备管理页面
5.移出黑名单弹窗弹出中</v>
      </c>
      <c r="G23" s="35" t="str">
        <v>1.黑名单移出成功</v>
      </c>
      <c r="H23" s="35" t="str">
        <v>1.显示无设备，手机可重新连接热点</v>
      </c>
      <c r="I23" s="34" t="str">
        <v>PASS</v>
      </c>
      <c r="J23" s="35"/>
      <c r="K23" s="35"/>
      <c r="L23" s="35"/>
      <c r="M23" s="35"/>
      <c r="N23" s="35"/>
      <c r="O23" s="35"/>
      <c r="P23" s="36"/>
      <c r="Q23" s="37"/>
      <c r="R23" s="35"/>
    </row>
    <row customHeight="true" ht="105" r="24">
      <c r="A24" s="35">
        <v>25</v>
      </c>
      <c r="B24" s="35" t="str">
        <v>SYNC+_Z0155</v>
      </c>
      <c r="C24" s="35"/>
      <c r="D24" s="35" t="str">
        <v>切换电源模式后热点的使用</v>
      </c>
      <c r="E24" s="35" t="str">
        <v>P0</v>
      </c>
      <c r="F24" s="35" t="str">
        <v>1.已连接TCU&amp;ECG
2.TCU&amp;ECG均已过provision
3.进入设置-系统设置-车载热点
4.3B2 IG = ON , delay acc =ON</v>
      </c>
      <c r="G24" s="35" t="str">
        <v>1.3B2 IG = OFF , delay acc =off进入standby模式</v>
      </c>
      <c r="H24" s="35" t="str">
        <v>1.热点连接断开</v>
      </c>
      <c r="I24" s="34" t="str">
        <v>PASS</v>
      </c>
      <c r="J24" s="35"/>
      <c r="K24" s="35"/>
      <c r="L24" s="35"/>
      <c r="M24" s="35"/>
      <c r="N24" s="35"/>
      <c r="O24" s="35"/>
      <c r="P24" s="36"/>
      <c r="Q24" s="37"/>
      <c r="R24" s="35"/>
    </row>
    <row customHeight="true" ht="105" r="25">
      <c r="A25" s="35">
        <v>26</v>
      </c>
      <c r="B25" s="35" t="str">
        <v>SYNC+_Z0155</v>
      </c>
      <c r="C25" s="35"/>
      <c r="D25" s="35" t="str">
        <v>切换电源模式后热点的使用</v>
      </c>
      <c r="E25" s="35" t="str">
        <v>P0</v>
      </c>
      <c r="F25" s="35" t="str">
        <v>1.已连接TCU&amp;ECG
2.TCU&amp;ECG均已过provision
3.进入设置-系统设置-车载热点
4.3B2 IG = ON , delay acc =ON</v>
      </c>
      <c r="G25" s="35" t="str">
        <v>1.167 ENG=ON LifeCycMde_D_Actl =transport 进入运输模式</v>
      </c>
      <c r="H25" s="35" t="str">
        <v>1.热点连接断开，热点禁用</v>
      </c>
      <c r="I25" s="34" t="str">
        <v>PASS</v>
      </c>
      <c r="J25" s="35"/>
      <c r="K25" s="35"/>
      <c r="L25" s="35"/>
      <c r="M25" s="35"/>
      <c r="N25" s="35"/>
      <c r="O25" s="35"/>
      <c r="P25" s="36"/>
      <c r="Q25" s="37"/>
      <c r="R25" s="35"/>
    </row>
    <row customHeight="true" ht="105" r="26">
      <c r="A26" s="35">
        <v>27</v>
      </c>
      <c r="B26" s="35" t="str">
        <v>SYNC+_Z0155</v>
      </c>
      <c r="C26" s="35"/>
      <c r="D26" s="35" t="str">
        <v>切换点火周期后热点的使用</v>
      </c>
      <c r="E26" s="35" t="str">
        <v>P0</v>
      </c>
      <c r="F26" s="35" t="str">
        <v>1.已连接TCU&amp;ECG
2.TCU&amp;ECG均已过provision
3.进入设置-系统设置-车载热点
4.3B2 IG = ON , delay acc =ON</v>
      </c>
      <c r="G26" s="35" t="str">
        <v>1.3B2 IG = OFF 熄火</v>
      </c>
      <c r="H26" s="35" t="str">
        <v>1.热点连接断开</v>
      </c>
      <c r="I26" s="34" t="str">
        <v>PASS</v>
      </c>
      <c r="J26" s="35"/>
      <c r="K26" s="35"/>
      <c r="L26" s="35"/>
      <c r="M26" s="35"/>
      <c r="N26" s="35"/>
      <c r="O26" s="35"/>
      <c r="P26" s="36"/>
      <c r="Q26" s="37"/>
      <c r="R26" s="35"/>
    </row>
    <row customHeight="true" ht="105" r="27">
      <c r="A27" s="35">
        <v>28</v>
      </c>
      <c r="B27" s="35" t="str">
        <v>SYNC+_Z0155</v>
      </c>
      <c r="C27" s="35"/>
      <c r="D27" s="47" t="str">
        <v>热点的设备数量，上限10个</v>
      </c>
      <c r="E27" s="35" t="str">
        <v>P2</v>
      </c>
      <c r="F27" s="35" t="str">
        <v>1.已连接TCU&amp;ECG
2.TCU&amp;ECG均已过provision
3.进入设置-系统设置-车载热点
4.3B2 IG = ON , delay acc =ON</v>
      </c>
      <c r="G27" s="35" t="str">
        <v>1.使用10个手机连接车机热点
2.10都已连接后再找一个手机连接热点
3.删除一个热点，再进行连接</v>
      </c>
      <c r="H27" s="35" t="str">
        <v>2.第11个无法连接成功
3.删除一个后再连接是可以成功连接的</v>
      </c>
      <c r="I27" s="34" t="str">
        <v>PASS</v>
      </c>
      <c r="J27" s="35"/>
      <c r="K27" s="35"/>
      <c r="L27" s="35"/>
      <c r="M27" s="35"/>
      <c r="N27" s="35"/>
      <c r="O27" s="35"/>
      <c r="P27" s="36"/>
      <c r="Q27" s="37"/>
      <c r="R27" s="35"/>
    </row>
    <row customHeight="true" ht="105" r="28">
      <c r="A28" s="35">
        <v>30</v>
      </c>
      <c r="B28" s="35" t="str">
        <v>SYNC+_Z0155</v>
      </c>
      <c r="C28" s="35"/>
      <c r="D28" s="35" t="str">
        <v>app端与车机端的信息同步</v>
      </c>
      <c r="E28" s="35" t="str">
        <v>P2</v>
      </c>
      <c r="F28" s="35" t="str">
        <v>1.已连接TCU&amp;ECG
2.TCU&amp;ECG均已过provision
3.进入设置-系统设置-车载热点
4.3B2 IG = ON , delay acc =ON</v>
      </c>
      <c r="G28" s="35" t="str">
        <v>1.车机端端修改热点信息（ssid 密码）
2.手机再连接车载热点</v>
      </c>
      <c r="H28" s="35" t="str">
        <v>1.连接正常</v>
      </c>
      <c r="I28" s="34" t="str">
        <v>PASS</v>
      </c>
      <c r="J28" s="35"/>
      <c r="K28" s="35"/>
      <c r="L28" s="35"/>
      <c r="M28" s="35"/>
      <c r="N28" s="35"/>
      <c r="O28" s="35"/>
      <c r="P28" s="36"/>
      <c r="Q28" s="37"/>
      <c r="R28" s="35"/>
    </row>
    <row customHeight="true" ht="123" r="29">
      <c r="A29" s="35">
        <v>33</v>
      </c>
      <c r="B29" s="35" t="str">
        <v>SYNC+_Z0155</v>
      </c>
      <c r="C29" s="35"/>
      <c r="D29" s="35" t="str">
        <v>手机关闭wifi开关 在开启查看链接情况</v>
      </c>
      <c r="E29" s="35" t="str">
        <v>P1</v>
      </c>
      <c r="F29" s="35" t="str">
        <v>1.已连接TCU&amp;ECG
2.TCU&amp;ECG均已过provision
3.进入设置-系统设置-车载热点
4.3B2 IG = ON , delay acc =ON
5.已连接热点</v>
      </c>
      <c r="G29" s="35" t="str">
        <v>1.手机端关闭wifi开关
2.开启wifi开关</v>
      </c>
      <c r="H29" s="35" t="str">
        <v>2.热点自动重连</v>
      </c>
      <c r="I29" s="34" t="str">
        <v>PASS</v>
      </c>
      <c r="J29" s="35"/>
      <c r="K29" s="35"/>
      <c r="L29" s="35"/>
      <c r="M29" s="35"/>
      <c r="N29" s="35"/>
      <c r="O29" s="35"/>
      <c r="P29" s="36"/>
      <c r="Q29" s="37"/>
      <c r="R29" s="35"/>
    </row>
    <row customHeight="true" ht="105" r="30">
      <c r="A30" s="35">
        <v>34</v>
      </c>
      <c r="B30" s="35" t="str">
        <v>SYNC+_Z0155</v>
      </c>
      <c r="C30" s="35"/>
      <c r="D30" s="35" t="str">
        <v>热点的重连机制</v>
      </c>
      <c r="E30" s="35" t="str">
        <v>P1</v>
      </c>
      <c r="F30" s="35" t="str">
        <v>1.已连接TCU&amp;ECG
2.TCU&amp;ECG均已过provision
3.进入设置-系统设置-车载热点
4.3B2 IG = ON , delay acc =ON</v>
      </c>
      <c r="G30" s="35" t="str">
        <v>1.连接热点
2.离开设备距离大于热点范围
3.进入热点范围区域</v>
      </c>
      <c r="H30" s="35" t="str">
        <v>1.热点断开
2.热点自动重连</v>
      </c>
      <c r="I30" s="34" t="str">
        <v>PASS</v>
      </c>
      <c r="J30" s="35"/>
      <c r="K30" s="35"/>
      <c r="L30" s="35"/>
      <c r="M30" s="35"/>
      <c r="N30" s="35"/>
      <c r="O30" s="35"/>
      <c r="P30" s="36"/>
      <c r="Q30" s="37"/>
      <c r="R30" s="35"/>
    </row>
    <row customHeight="true" ht="123" r="31">
      <c r="A31" s="35">
        <v>35</v>
      </c>
      <c r="B31" s="35" t="str">
        <v>SYNC+_Z0155</v>
      </c>
      <c r="C31" s="35"/>
      <c r="D31" s="35" t="str">
        <v>未登录时热点的语音操控</v>
      </c>
      <c r="E31" s="35" t="str">
        <v>P2</v>
      </c>
      <c r="F31" s="35" t="str">
        <v>1.已连接TCU&amp;ECG
2.TCU&amp;ECG均已过provision
3.进入设置-系统设置-车载热点
4.3B2 IG = ON , delay acc =ON
5.未登录</v>
      </c>
      <c r="G31" s="35" t="str">
        <v>1.TTS：打开/关闭热点</v>
      </c>
      <c r="H31" s="35" t="str">
        <v>1.提示：好的</v>
      </c>
      <c r="I31" s="34" t="str">
        <v>PASS</v>
      </c>
      <c r="J31" s="35"/>
      <c r="K31" s="35"/>
      <c r="L31" s="35"/>
      <c r="M31" s="35"/>
      <c r="N31" s="35"/>
      <c r="O31" s="35"/>
      <c r="P31" s="36"/>
      <c r="Q31" s="37"/>
      <c r="R31" s="35"/>
    </row>
    <row customHeight="true" ht="123" r="32">
      <c r="A32" s="35">
        <v>36</v>
      </c>
      <c r="B32" s="35" t="str">
        <v>SYNC+_Z0155</v>
      </c>
      <c r="C32" s="35"/>
      <c r="D32" s="35" t="str">
        <v>语音操控热点的开启关闭</v>
      </c>
      <c r="E32" s="35" t="str">
        <v>P2</v>
      </c>
      <c r="F32" s="35" t="str">
        <v>1.已连接TCU&amp;ECG
2.TCU&amp;ECG均已过provision
3.进入设置-系统设置-车载热点
4.3B2 IG = ON , delay acc =ON
5.已登录，热点未打开</v>
      </c>
      <c r="G32" s="35" t="str">
        <v>1.TTS：打开热点</v>
      </c>
      <c r="H32" s="35" t="str">
        <v>1.反馈：好的，界面跳转至热点设置并打开开关</v>
      </c>
      <c r="I32" s="34" t="str">
        <v>PASS</v>
      </c>
      <c r="J32" s="35"/>
      <c r="K32" s="35"/>
      <c r="L32" s="35"/>
      <c r="M32" s="35"/>
      <c r="N32" s="35"/>
      <c r="O32" s="35"/>
      <c r="P32" s="36"/>
      <c r="Q32" s="37"/>
      <c r="R32" s="35"/>
    </row>
    <row customHeight="true" ht="123" r="33">
      <c r="A33" s="35">
        <v>37</v>
      </c>
      <c r="B33" s="35" t="str">
        <v>SYNC+_Z0155</v>
      </c>
      <c r="C33" s="35"/>
      <c r="D33" s="35" t="str">
        <v>语音操控热点的开启关闭</v>
      </c>
      <c r="E33" s="35" t="str">
        <v>P2</v>
      </c>
      <c r="F33" s="35" t="str">
        <v>1.已连接TCU&amp;ECG
2.TCU&amp;ECG均已过provision
3.进入设置-系统设置-车载热点
4.3B2 IG = ON , delay acc =ON
5..已登录，热点已打开</v>
      </c>
      <c r="G33" s="35" t="str">
        <v>1.TTS：打开热点</v>
      </c>
      <c r="H33" s="35" t="str">
        <v>1.反馈：好的</v>
      </c>
      <c r="I33" s="34" t="str">
        <v>PASS</v>
      </c>
      <c r="J33" s="35"/>
      <c r="K33" s="35"/>
      <c r="L33" s="35"/>
      <c r="M33" s="35"/>
      <c r="N33" s="35"/>
      <c r="O33" s="35"/>
      <c r="P33" s="36"/>
      <c r="Q33" s="37"/>
      <c r="R33" s="35"/>
    </row>
    <row customHeight="true" ht="123" r="34">
      <c r="A34" s="35">
        <v>38</v>
      </c>
      <c r="B34" s="35" t="str">
        <v>SYNC+_Z0155</v>
      </c>
      <c r="C34" s="35"/>
      <c r="D34" s="35" t="str">
        <v>语音操控热点的开启关闭</v>
      </c>
      <c r="E34" s="35" t="str">
        <v>P2</v>
      </c>
      <c r="F34" s="35" t="str">
        <v>1.已连接TCU&amp;ECG
2.TCU&amp;ECG均已过provision
3.进入设置-系统设置-车载热点
4.3B2 IG = ON , delay acc =ON
5..已登录，热点已打开</v>
      </c>
      <c r="G34" s="35" t="str">
        <v>1.TTS：关闭热点</v>
      </c>
      <c r="H34" s="35" t="str">
        <v>1.反馈：好的</v>
      </c>
      <c r="I34" s="34" t="str">
        <v>PASS</v>
      </c>
      <c r="J34" s="35"/>
      <c r="K34" s="35"/>
      <c r="L34" s="35"/>
      <c r="M34" s="35"/>
      <c r="N34" s="35"/>
      <c r="O34" s="35"/>
      <c r="P34" s="36"/>
      <c r="Q34" s="37"/>
      <c r="R34" s="35"/>
    </row>
    <row customHeight="true" ht="123" r="35">
      <c r="A35" s="35">
        <v>39</v>
      </c>
      <c r="B35" s="35" t="str">
        <v>SYNC+_Z0155</v>
      </c>
      <c r="C35" s="35"/>
      <c r="D35" s="35" t="str">
        <v>语音操控热点的开启关闭</v>
      </c>
      <c r="E35" s="35" t="str">
        <v>P2</v>
      </c>
      <c r="F35" s="35" t="str">
        <v>1.已连接TCU&amp;ECG
2.TCU&amp;ECG均已过provision
3.进入设置-系统设置-车载热点
4.3B2 IG = ON , delay acc =ON
5..已登录，热点已关闭</v>
      </c>
      <c r="G35" s="35" t="str">
        <v>1.TTS：关闭热点</v>
      </c>
      <c r="H35" s="35" t="str">
        <v>1.反馈：当前热点未开启</v>
      </c>
      <c r="I35" s="34" t="str">
        <v>PASS</v>
      </c>
      <c r="J35" s="35"/>
      <c r="K35" s="35"/>
      <c r="L35" s="35"/>
      <c r="M35" s="35"/>
      <c r="N35" s="35"/>
      <c r="O35" s="35"/>
      <c r="P35" s="36"/>
      <c r="Q35" s="37"/>
      <c r="R35" s="35"/>
    </row>
    <row customHeight="true" ht="105" r="36">
      <c r="A36" s="35">
        <v>40</v>
      </c>
      <c r="B36" s="35" t="str">
        <v>SYNC+_Z0155</v>
      </c>
      <c r="C36" s="51"/>
      <c r="D36" s="35" t="str">
        <v>reset后的热点使用</v>
      </c>
      <c r="E36" s="35" t="str">
        <v>P2</v>
      </c>
      <c r="F36" s="35" t="str">
        <v>1.已连接TCU&amp;ECG
2.TCU&amp;ECG均已过provision
3.进入设置-系统设置-车载热点
4.3B2 IG = ON , delay acc =ON</v>
      </c>
      <c r="G36" s="35" t="str">
        <v>1.设置-系统设置-复位-林肯之道互联复位-Wifi热点复位</v>
      </c>
      <c r="H36" s="35" t="str">
        <v>1.热点开关恢复默认，设备断开，黑名单清空</v>
      </c>
      <c r="I36" s="34" t="str">
        <v>PASS</v>
      </c>
      <c r="J36" s="35"/>
      <c r="K36" s="35"/>
      <c r="L36" s="35"/>
      <c r="M36" s="35"/>
      <c r="N36" s="35"/>
      <c r="O36" s="35"/>
      <c r="P36" s="36"/>
      <c r="Q36" s="37"/>
      <c r="R36" s="35"/>
    </row>
    <row customHeight="true" ht="36" r="37">
      <c r="A37" s="35">
        <v>41</v>
      </c>
      <c r="B37" s="48" t="str">
        <v>SYNC+_Z0155</v>
      </c>
      <c r="C37" s="50"/>
      <c r="D37" s="49" t="str">
        <v>ccs off后检查热点连接情况</v>
      </c>
      <c r="E37" s="35" t="str">
        <v>P2</v>
      </c>
      <c r="F37" s="36" t="str">
        <v>1.车机供电正常
2.TCU&amp;ECG网络正常</v>
      </c>
      <c r="G37" s="36" t="str">
        <v>1.关闭车辆互联中的车辆连接
2.检查热点连接</v>
      </c>
      <c r="H37" s="36" t="str">
        <v>2.热点禁用</v>
      </c>
      <c r="I37" s="34" t="str">
        <v>PASS</v>
      </c>
      <c r="J37" s="35"/>
      <c r="K37" s="35"/>
      <c r="L37" s="35"/>
      <c r="M37" s="35"/>
      <c r="N37" s="35"/>
      <c r="O37" s="35"/>
      <c r="P37" s="36"/>
      <c r="Q37" s="37"/>
      <c r="R37" s="35"/>
    </row>
    <row customHeight="true" ht="53" r="38">
      <c r="A38" s="51">
        <v>42</v>
      </c>
      <c r="B38" s="54" t="str">
        <v>SYNC+_Z0155</v>
      </c>
      <c r="C38" s="61"/>
      <c r="D38" s="62" t="str">
        <v>ccs on后检查热点连接情况</v>
      </c>
      <c r="E38" s="51" t="str">
        <v>P2</v>
      </c>
      <c r="F38" s="52" t="str">
        <v>1.车机供电正常
2.TCU&amp;ECG网络正常
3.车辆连接已关闭</v>
      </c>
      <c r="G38" s="52" t="str">
        <v>1.打开车辆互联中的车辆连接
2.检查热点连接</v>
      </c>
      <c r="H38" s="52" t="str">
        <v>2.热点可正常使用</v>
      </c>
      <c r="I38" s="63" t="str">
        <v>PASS</v>
      </c>
      <c r="J38" s="51"/>
      <c r="K38" s="51"/>
      <c r="L38" s="51"/>
      <c r="M38" s="51"/>
      <c r="N38" s="51"/>
      <c r="O38" s="51"/>
      <c r="P38" s="52"/>
      <c r="Q38" s="60"/>
      <c r="R38" s="51"/>
    </row>
    <row customHeight="true" ht="36" r="39">
      <c r="A39" s="53"/>
      <c r="B39" s="54" t="str">
        <v>SYNC+_Z0155</v>
      </c>
      <c r="C39" s="53"/>
      <c r="D39" s="55" t="str">
        <v>切换主题查看车载热点状态</v>
      </c>
      <c r="E39" s="51" t="str">
        <v>P2</v>
      </c>
      <c r="F39" s="36" t="str">
        <v>1.车机供电正常
2.TCU&amp;ECG网络正常</v>
      </c>
      <c r="G39" s="52" t="str">
        <v>1.切换主题
2.查看车载热点状态</v>
      </c>
      <c r="H39" s="52" t="str">
        <v>2.热点可正常使用</v>
      </c>
      <c r="I39" s="56" t="str">
        <v>PASS</v>
      </c>
      <c r="J39" s="53"/>
      <c r="K39" s="53"/>
      <c r="L39" s="53"/>
      <c r="M39" s="53"/>
      <c r="N39" s="53"/>
      <c r="O39" s="53"/>
      <c r="P39" s="53"/>
      <c r="Q39" s="37"/>
      <c r="R39" s="35"/>
    </row>
    <row customHeight="true" ht="53" r="40">
      <c r="A40" s="53"/>
      <c r="B40" s="35" t="str">
        <v>SYNC+_Z0155</v>
      </c>
      <c r="C40" s="53"/>
      <c r="D40" s="55" t="str">
        <v>分屏查看车载热点状态（U6专属）</v>
      </c>
      <c r="E40" s="35" t="str">
        <v>P2</v>
      </c>
      <c r="F40" s="36" t="str">
        <v>1.车机供电正常
2.TCU&amp;ECG网络正常</v>
      </c>
      <c r="G40" s="36" t="str">
        <v>1.分屏
2.查看车载热点状态</v>
      </c>
      <c r="H40" s="36" t="str">
        <v>2.主驾侧操作开关，出现的弹窗显示在主驾侧（副驾侧操作开关，出现的弹窗显示在副驾侧）</v>
      </c>
      <c r="I40" s="56" t="str">
        <v>PASS</v>
      </c>
      <c r="J40" s="53"/>
      <c r="K40" s="58"/>
      <c r="L40" s="59"/>
      <c r="M40" s="59"/>
      <c r="N40" s="59"/>
      <c r="O40" s="59"/>
      <c r="P40" s="59"/>
      <c r="Q40" s="60"/>
      <c r="R40" s="51"/>
    </row>
    <row customHeight="true" ht="36" r="41">
      <c r="A41" s="2"/>
      <c r="B41" s="35" t="str">
        <v>SYNC+_Z0155</v>
      </c>
      <c r="C41" s="35"/>
      <c r="D41" s="35" t="str">
        <v>切换为精简模式，功能不受影响</v>
      </c>
      <c r="E41" s="2" t="str">
        <v>P1</v>
      </c>
      <c r="F41" s="36" t="str">
        <v>1.车机供电正常
2.TCU&amp;ECG网络正常</v>
      </c>
      <c r="G41" s="35" t="str">
        <v>1.切换为精简模式再切回来普通模式</v>
      </c>
      <c r="H41" s="35" t="str">
        <v>1.功能不受影响</v>
      </c>
      <c r="I41" s="38" t="str">
        <v>PASS</v>
      </c>
      <c r="J41" s="36"/>
      <c r="K41" s="2"/>
      <c r="L41" s="2"/>
      <c r="M41" s="2"/>
      <c r="N41" s="2"/>
      <c r="O41" s="2"/>
      <c r="P41" s="36"/>
      <c r="Q41" s="37"/>
      <c r="R41" s="35"/>
    </row>
  </sheetData>
  <dataValidations count="2">
    <dataValidation allowBlank="true" errorStyle="stop" showErrorMessage="true" sqref="L2:L41 N2:N40 M2:M41" type="list">
      <formula1>"是,否"</formula1>
    </dataValidation>
    <dataValidation allowBlank="true" errorStyle="stop" showErrorMessage="true" sqref="I2:I41" type="list">
      <formula1>"PASS,FAIL,BLOCK,NT"</formula1>
    </dataValidation>
  </dataValidations>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42" t="str">
        <v>Step</v>
      </c>
      <c r="B1" s="42" t="str">
        <v>Feature ID</v>
      </c>
      <c r="C1" s="42" t="str">
        <v>需求ID</v>
      </c>
      <c r="D1" s="42" t="str">
        <v>标题</v>
      </c>
      <c r="E1" s="42" t="str">
        <v>优先级</v>
      </c>
      <c r="F1" s="42" t="str">
        <v>前提条件</v>
      </c>
      <c r="G1" s="42" t="str">
        <v>操作步骤</v>
      </c>
      <c r="H1" s="42" t="str">
        <v>预期结果</v>
      </c>
      <c r="I1" s="42" t="str">
        <v>验证结果</v>
      </c>
      <c r="J1" s="44" t="str">
        <v>FAIL/BLOCK/NT/NA
原因</v>
      </c>
      <c r="K1" s="44" t="str">
        <v>备注</v>
      </c>
      <c r="L1" s="45" t="str">
        <v>适用车型
718</v>
      </c>
      <c r="M1" s="45" t="str">
        <v>适用车型
707</v>
      </c>
      <c r="N1" s="45" t="str">
        <v>适用车型
U6</v>
      </c>
      <c r="O1" s="44" t="str">
        <v>交付节点</v>
      </c>
      <c r="P1" s="44" t="str">
        <v>测试日期</v>
      </c>
      <c r="Q1" s="44" t="str">
        <v>测试人员</v>
      </c>
      <c r="R1" s="44" t="str">
        <v>测试版本</v>
      </c>
    </row>
    <row customHeight="true" ht="36" r="2">
      <c r="A2" s="2">
        <v>1</v>
      </c>
      <c r="B2" s="2" t="str">
        <v>SYNC+_Z0043</v>
      </c>
      <c r="C2" s="2" t="str">
        <v>1-1 WiFi设置-开关设置</v>
      </c>
      <c r="D2" s="2" t="str">
        <v>WiFi开关默认状态</v>
      </c>
      <c r="E2" s="2" t="str">
        <v>P0</v>
      </c>
      <c r="F2" s="36" t="str">
        <v>1.台架ECG、TCU功能正常</v>
      </c>
      <c r="G2" s="36" t="str">
        <v>1.车机开机后首次通过路径设置-&gt;系统设置-&gt;wifi设置-&gt;检查WiFi开关状态</v>
      </c>
      <c r="H2" s="36" t="str">
        <v>1.WiFi开关状态默认关闭</v>
      </c>
      <c r="I2" s="34" t="str">
        <v>PASS</v>
      </c>
      <c r="J2" s="2"/>
      <c r="K2" s="2"/>
      <c r="L2" s="2"/>
      <c r="M2" s="35"/>
      <c r="N2" s="35"/>
      <c r="O2" s="2"/>
      <c r="P2" s="36"/>
      <c r="Q2" s="37"/>
      <c r="R2" s="35"/>
    </row>
    <row customHeight="true" ht="36" r="3">
      <c r="A3" s="2">
        <v>2</v>
      </c>
      <c r="B3" s="2" t="str">
        <v>SYNC+_Z0043</v>
      </c>
      <c r="C3" s="2" t="str">
        <v>1-1 WiFi设置-开关设置</v>
      </c>
      <c r="D3" s="2" t="str">
        <v>WiFi开关可以正常打开</v>
      </c>
      <c r="E3" s="2" t="str">
        <v>P0</v>
      </c>
      <c r="F3" s="36" t="str">
        <v>1.台架ECG、TCU功能正常
2.在设置-&gt;系统设置-&gt;wifi设置 页面</v>
      </c>
      <c r="G3" s="36" t="str">
        <v>1.打开WiFi开关按钮</v>
      </c>
      <c r="H3" s="36" t="str">
        <v>1.可以正常打开
可以搜索到附近的热点</v>
      </c>
      <c r="I3" s="34" t="str">
        <v>PASS</v>
      </c>
      <c r="J3" s="2"/>
      <c r="K3" s="2"/>
      <c r="L3" s="2"/>
      <c r="M3" s="35"/>
      <c r="N3" s="35"/>
      <c r="O3" s="2"/>
      <c r="P3" s="36"/>
      <c r="Q3" s="37"/>
      <c r="R3" s="35"/>
    </row>
    <row customHeight="true" ht="36" r="4">
      <c r="A4" s="2">
        <v>3</v>
      </c>
      <c r="B4" s="2" t="str">
        <v>SYNC+_Z0043</v>
      </c>
      <c r="C4" s="2" t="str">
        <v>1-1 WiFi设置-开关设置</v>
      </c>
      <c r="D4" s="2" t="str">
        <v>WiFi开关可以正常关闭</v>
      </c>
      <c r="E4" s="2" t="str">
        <v>P0</v>
      </c>
      <c r="F4" s="36" t="str">
        <v>1.台架ECG、TCU功能正常
2.在设置-&gt;系统设置-&gt;wifi设置 页面</v>
      </c>
      <c r="G4" s="36" t="str">
        <v>1.手动关闭WiFi</v>
      </c>
      <c r="H4" s="36" t="str">
        <v>1.按钮可以正常关闭
wifi列表不显示</v>
      </c>
      <c r="I4" s="34" t="str">
        <v>PASS</v>
      </c>
      <c r="J4" s="2"/>
      <c r="K4" s="2"/>
      <c r="L4" s="2"/>
      <c r="M4" s="35"/>
      <c r="N4" s="35"/>
      <c r="O4" s="2"/>
      <c r="P4" s="36"/>
      <c r="Q4" s="37"/>
      <c r="R4" s="35"/>
    </row>
    <row customHeight="true" ht="36" r="5">
      <c r="A5" s="2">
        <v>4</v>
      </c>
      <c r="B5" s="2" t="str">
        <v>SYNC+_Z0043</v>
      </c>
      <c r="C5" s="2" t="str">
        <v>1-1 WiFi设置-开关设置</v>
      </c>
      <c r="D5" s="2" t="str">
        <v>WiFi开启 重启后仍保持开启状态</v>
      </c>
      <c r="E5" s="2" t="str">
        <v>P1</v>
      </c>
      <c r="F5" s="36" t="str">
        <v>1.台架ECG、TCU功能正常
2.在设置-&gt;系统设置-&gt;wifi设置 页面</v>
      </c>
      <c r="G5" s="36" t="str">
        <v>1.手动打开WiFi，并正常搜索到周围AP后，重启机器</v>
      </c>
      <c r="H5" s="36" t="str">
        <v>1.开机后查看WiFi开关状态为开启状态</v>
      </c>
      <c r="I5" s="34" t="str">
        <v>PASS</v>
      </c>
      <c r="J5" s="2"/>
      <c r="K5" s="2"/>
      <c r="L5" s="2"/>
      <c r="M5" s="35"/>
      <c r="N5" s="35"/>
      <c r="O5" s="2"/>
      <c r="P5" s="36"/>
      <c r="Q5" s="37"/>
      <c r="R5" s="35"/>
    </row>
    <row customHeight="true" ht="36" r="6">
      <c r="A6" s="2">
        <v>5</v>
      </c>
      <c r="B6" s="2" t="str">
        <v>SYNC+_Z0043</v>
      </c>
      <c r="C6" s="2" t="str">
        <v>1-1 WiFi设置-开关设置</v>
      </c>
      <c r="D6" s="2" t="str">
        <v>WiFi关闭 重启后仍保持关闭状态</v>
      </c>
      <c r="E6" s="2" t="str">
        <v>P1</v>
      </c>
      <c r="F6" s="36" t="str">
        <v>1.台架ECG、TCU功能正常
2.在设置-&gt;系统设置-&gt;wifi设置 页面</v>
      </c>
      <c r="G6" s="36" t="str">
        <v>1.手动关闭WiFi，重启机器</v>
      </c>
      <c r="H6" s="36" t="str">
        <v>1.开机后查看WiFi开关状态为关闭状态</v>
      </c>
      <c r="I6" s="34" t="str">
        <v>PASS</v>
      </c>
      <c r="J6" s="2"/>
      <c r="K6" s="2"/>
      <c r="L6" s="2"/>
      <c r="M6" s="35"/>
      <c r="N6" s="35"/>
      <c r="O6" s="2"/>
      <c r="P6" s="36"/>
      <c r="Q6" s="37"/>
      <c r="R6" s="35"/>
    </row>
    <row customHeight="true" ht="36" r="7">
      <c r="A7" s="2">
        <v>6</v>
      </c>
      <c r="B7" s="2" t="str">
        <v>SYNC+_Z0043</v>
      </c>
      <c r="C7" s="2" t="str">
        <v>1-1 WiFi设置-开关设置</v>
      </c>
      <c r="D7" s="2" t="str">
        <v>开关状态</v>
      </c>
      <c r="E7" s="2" t="str">
        <v>P1</v>
      </c>
      <c r="F7" s="36" t="str">
        <v>1.台架ECG、TCU功能正常
2.在设置-&gt;系统设置-&gt;wifi设置 页面</v>
      </c>
      <c r="G7" s="36" t="str">
        <v>1.手动打开WiFi</v>
      </c>
      <c r="H7" s="36" t="str">
        <v>1.按钮可以正常打开
可以正常搜索到附近的热点</v>
      </c>
      <c r="I7" s="34" t="str">
        <v>PASS</v>
      </c>
      <c r="J7" s="2"/>
      <c r="K7" s="2"/>
      <c r="L7" s="2"/>
      <c r="M7" s="35"/>
      <c r="N7" s="35"/>
      <c r="O7" s="2"/>
      <c r="P7" s="36"/>
      <c r="Q7" s="37"/>
      <c r="R7" s="35"/>
    </row>
    <row customHeight="true" ht="53" r="8">
      <c r="A8" s="2">
        <v>7</v>
      </c>
      <c r="B8" s="2" t="str">
        <v>SYNC+_Z0043</v>
      </c>
      <c r="C8" s="2" t="str">
        <v>1-2 WiFi设置-开关打开</v>
      </c>
      <c r="D8" s="2" t="str">
        <v>连接不加密AP ip地址可以正常分配 可以上网</v>
      </c>
      <c r="E8" s="2" t="str">
        <v>P1</v>
      </c>
      <c r="F8" s="36" t="str">
        <v>1.台架ECG、TCU功能正常
2.在设置-&gt;系统设置-&gt;wifi设置 页面</v>
      </c>
      <c r="G8" s="36" t="str">
        <v>1.选择一个AP(不加密)输入密码进行连接
2.执行adb shell ifconfig
3.ping -I wlan0 218.2.135.1</v>
      </c>
      <c r="H8" s="36" t="str">
        <v>1.可以正常连接
2.wlan0的ip地址可以正常分配
3.可以ping通</v>
      </c>
      <c r="I8" s="34" t="str">
        <v>PASS</v>
      </c>
      <c r="J8" s="2"/>
      <c r="K8" s="2"/>
      <c r="L8" s="2"/>
      <c r="M8" s="35"/>
      <c r="N8" s="35"/>
      <c r="O8" s="2"/>
      <c r="P8" s="36"/>
      <c r="Q8" s="37"/>
      <c r="R8" s="35"/>
    </row>
    <row customHeight="true" ht="53" r="9">
      <c r="A9" s="2">
        <v>8</v>
      </c>
      <c r="B9" s="2" t="str">
        <v>SYNC+_Z0043</v>
      </c>
      <c r="C9" s="2" t="str">
        <v>1-2 WiFi设置-开关打开</v>
      </c>
      <c r="D9" s="2" t="str">
        <v>连接加密AP ip地址可以正常分配 可以上网</v>
      </c>
      <c r="E9" s="2" t="str">
        <v>P1</v>
      </c>
      <c r="F9" s="36" t="str">
        <v>1.台架ECG、TCU功能正常
2.在设置-&gt;系统设置-&gt;wifi设置 页面</v>
      </c>
      <c r="G9" s="36" t="str">
        <v>1.选择一个AP(加密)输入密码进行连接
2.执行adb shell ifconfig
3.ping -I wlan0 218.2.135.1</v>
      </c>
      <c r="H9" s="36" t="str">
        <v>1.可以正常连接
2.wlan0的ip地址可以正常分配
3.可以ping通</v>
      </c>
      <c r="I9" s="34" t="str">
        <v>PASS</v>
      </c>
      <c r="J9" s="2"/>
      <c r="K9" s="2"/>
      <c r="L9" s="2"/>
      <c r="M9" s="35"/>
      <c r="N9" s="35"/>
      <c r="O9" s="2"/>
      <c r="P9" s="36"/>
      <c r="Q9" s="37"/>
      <c r="R9" s="35"/>
    </row>
    <row customHeight="true" ht="36" r="10">
      <c r="A10" s="2"/>
      <c r="B10" s="2" t="str">
        <v>SYNC+_Z0043</v>
      </c>
      <c r="C10" s="2" t="str">
        <v>1-2 WiFi设置-开关打开</v>
      </c>
      <c r="D10" s="2" t="str">
        <v>连接需要认证的wifi后，切换到普通wifi 可以上网</v>
      </c>
      <c r="E10" s="2" t="str">
        <v>P1</v>
      </c>
      <c r="F10" s="36" t="str">
        <v>1.台架ECG、TCU功能正常
2.在设置-&gt;系统设置-&gt;wifi设置 页面</v>
      </c>
      <c r="G10" s="36" t="str">
        <v>1.选择一个需要认证的wifi连接
2.连接一个不需要认证的wifi</v>
      </c>
      <c r="H10" s="36" t="str">
        <v>1.可以正常连接
2.可以正常连接，并且可以正常使用网络</v>
      </c>
      <c r="I10" s="34" t="str">
        <v>PASS</v>
      </c>
      <c r="J10" s="2"/>
      <c r="K10" s="2"/>
      <c r="L10" s="2"/>
      <c r="M10" s="35"/>
      <c r="N10" s="35"/>
      <c r="O10" s="2"/>
      <c r="P10" s="36"/>
      <c r="Q10" s="37"/>
      <c r="R10" s="35"/>
    </row>
    <row customHeight="true" ht="53" r="11">
      <c r="A11" s="2">
        <v>9</v>
      </c>
      <c r="B11" s="2" t="str">
        <v>SYNC+_Z0043</v>
      </c>
      <c r="C11" s="2" t="str">
        <v>1-2 WiFi设置-开关打开</v>
      </c>
      <c r="D11" s="2" t="str">
        <v>连接AP 重启会自动回连</v>
      </c>
      <c r="E11" s="2" t="str">
        <v>P1</v>
      </c>
      <c r="F11" s="36" t="str">
        <v>1.台架ECG、TCU功能正常
2.在设置-&gt;系统设置-&gt;wifi设置 页面
3.wifi已开启</v>
      </c>
      <c r="G11" s="36" t="str">
        <v>1.连接一个AP后重启机器
2.查看wifi连接</v>
      </c>
      <c r="H11" s="36" t="str">
        <v>2.wifi自动回连 （不一定是重启前连接的那一个）</v>
      </c>
      <c r="I11" s="34" t="str">
        <v>PASS</v>
      </c>
      <c r="J11" s="2"/>
      <c r="K11" s="2"/>
      <c r="L11" s="2"/>
      <c r="M11" s="35"/>
      <c r="N11" s="35"/>
      <c r="O11" s="2"/>
      <c r="P11" s="36"/>
      <c r="Q11" s="37"/>
      <c r="R11" s="35"/>
    </row>
    <row customHeight="true" ht="53" r="12">
      <c r="A12" s="2">
        <v>10</v>
      </c>
      <c r="B12" s="2" t="str">
        <v>SYNC+_Z0043</v>
      </c>
      <c r="C12" s="2" t="str">
        <v>1-2 WiFi设置-开关打开</v>
      </c>
      <c r="D12" s="2" t="str">
        <v>wifi关闭后再打开 会自动回连</v>
      </c>
      <c r="E12" s="2" t="str">
        <v>P1</v>
      </c>
      <c r="F12" s="36" t="str">
        <v>1.台架ECG、TCU功能正常
2.在设置-&gt;系统设置-&gt;wifi设置 页面
3.wifi已开启</v>
      </c>
      <c r="G12" s="36" t="str">
        <v>1.连接一个AP后关闭Wifi开关
2.打开WiFi按钮</v>
      </c>
      <c r="H12" s="36" t="str">
        <v>2.wifi自动回连</v>
      </c>
      <c r="I12" s="34" t="str">
        <v>PASS</v>
      </c>
      <c r="J12" s="2"/>
      <c r="K12" s="2"/>
      <c r="L12" s="2"/>
      <c r="M12" s="35"/>
      <c r="N12" s="35"/>
      <c r="O12" s="2"/>
      <c r="P12" s="36"/>
      <c r="Q12" s="37"/>
      <c r="R12" s="35"/>
    </row>
    <row customHeight="true" ht="53" r="13">
      <c r="A13" s="2">
        <v>11</v>
      </c>
      <c r="B13" s="2" t="str">
        <v>SYNC+_Z0043</v>
      </c>
      <c r="C13" s="2" t="str">
        <v>1-3 点击已保存Wi-Fi列表进行连接</v>
      </c>
      <c r="D13" s="2" t="str">
        <v>连接已保存的AP ip地址可以正常分配 可以上网</v>
      </c>
      <c r="E13" s="2" t="str">
        <v>P1</v>
      </c>
      <c r="F13" s="36" t="str">
        <v>1.台架ECG、TCU功能正常
2.车机连接手机热点
3.将手机靠近SYNC+</v>
      </c>
      <c r="G13" s="36" t="str">
        <v>1.执行adb shell ifconfig
2.ping -I wlan0 218.2.135.1</v>
      </c>
      <c r="H13" s="36" t="str">
        <v>1..wlan0的ip地址可以正常分配
2.可以ping通</v>
      </c>
      <c r="I13" s="34" t="str">
        <v>PASS</v>
      </c>
      <c r="J13" s="2"/>
      <c r="K13" s="2"/>
      <c r="L13" s="2"/>
      <c r="M13" s="35"/>
      <c r="N13" s="35"/>
      <c r="O13" s="2"/>
      <c r="P13" s="36"/>
      <c r="Q13" s="37"/>
      <c r="R13" s="35"/>
    </row>
    <row customHeight="true" ht="53" r="14">
      <c r="A14" s="2">
        <v>12</v>
      </c>
      <c r="B14" s="2" t="str">
        <v>SYNC+_Z0043</v>
      </c>
      <c r="C14" s="2" t="str">
        <v>1-12 已连接的WiFi详情页</v>
      </c>
      <c r="D14" s="2" t="str">
        <v>已连接的WiFi详情</v>
      </c>
      <c r="E14" s="2" t="str">
        <v>P0</v>
      </c>
      <c r="F14" s="36" t="str">
        <v>1.台架ECG、TCU功能正常
2.已连接wifi</v>
      </c>
      <c r="G14" s="36" t="str">
        <v>1.点击查看已连接的AP的信息按钮
2.执行adb shell ifconfig</v>
      </c>
      <c r="H14" s="36" t="str">
        <v>1.查看ip地址和mac地址
2.对比wlan0的ip地址是否和界面显示一致；查看wlan0 的HWaddr是否和mac地址一致</v>
      </c>
      <c r="I14" s="34" t="str">
        <v>PASS</v>
      </c>
      <c r="J14" s="2"/>
      <c r="K14" s="2"/>
      <c r="L14" s="2"/>
      <c r="M14" s="35"/>
      <c r="N14" s="35"/>
      <c r="O14" s="2"/>
      <c r="P14" s="36"/>
      <c r="Q14" s="37"/>
      <c r="R14" s="35"/>
    </row>
    <row customHeight="true" ht="70" r="15">
      <c r="A15" s="2">
        <v>13</v>
      </c>
      <c r="B15" s="2" t="str">
        <v>SYNC+_Z0043</v>
      </c>
      <c r="C15" s="2" t="str">
        <v>1-13 已保存但未连接的WiFi详情页，详细信息无法获取则不显示</v>
      </c>
      <c r="D15" s="2" t="str">
        <v>已保存但未连接WiFi详情信息显示</v>
      </c>
      <c r="E15" s="2" t="str">
        <v>P1</v>
      </c>
      <c r="F15" s="36" t="str">
        <v>1.台架ECG、TCU功能正常</v>
      </c>
      <c r="G15" s="36" t="str">
        <v>1.选择一个已保存但未连接WiFi，查看详情</v>
      </c>
      <c r="H15" s="36" t="str">
        <v>1.页面显示具体内容（仅有网络名称），忽略此网络/加入此网络按钮</v>
      </c>
      <c r="I15" s="34" t="str">
        <v>PASS</v>
      </c>
      <c r="J15" s="2"/>
      <c r="K15" s="2"/>
      <c r="L15" s="2"/>
      <c r="M15" s="35"/>
      <c r="N15" s="35"/>
      <c r="O15" s="2"/>
      <c r="P15" s="36"/>
      <c r="Q15" s="37"/>
      <c r="R15" s="35"/>
    </row>
    <row customHeight="true" ht="70" r="16">
      <c r="A16" s="2">
        <v>14</v>
      </c>
      <c r="B16" s="2" t="str">
        <v>SYNC+_Z0043</v>
      </c>
      <c r="C16" s="2" t="str">
        <v>1-13 已保存但未连接的WiFi详情页，详细信息无法获取则不显示</v>
      </c>
      <c r="D16" s="2" t="str">
        <v>已保存但未连接的WiFi详情页点击加入此网络</v>
      </c>
      <c r="E16" s="2" t="str">
        <v>P1</v>
      </c>
      <c r="F16" s="36" t="str">
        <v>1.台架ECG、TCU功能正常</v>
      </c>
      <c r="G16" s="36" t="str">
        <v>1.选择一个已保存但未连接WiFi，查看详情
2.点击加入此网络密码正确</v>
      </c>
      <c r="H16" s="36" t="str">
        <v>1.页面显示具体内容（仅有网络名称），忽略此网络/加入此网络按钮
2.加入此网络按钮可点击，且WiFi连接成功</v>
      </c>
      <c r="I16" s="34" t="str">
        <v>PASS</v>
      </c>
      <c r="J16" s="2"/>
      <c r="K16" s="2"/>
      <c r="L16" s="2"/>
      <c r="M16" s="35"/>
      <c r="N16" s="35"/>
      <c r="O16" s="2"/>
      <c r="P16" s="36"/>
      <c r="Q16" s="37"/>
      <c r="R16" s="35"/>
    </row>
    <row customHeight="true" ht="70" r="17">
      <c r="A17" s="2">
        <v>15</v>
      </c>
      <c r="B17" s="2" t="str">
        <v>SYNC+_Z0043</v>
      </c>
      <c r="C17" s="2" t="str">
        <v>1-14 未连接且未保存的WiFi详情页，详细信息无法获取则不显示</v>
      </c>
      <c r="D17" s="2" t="str">
        <v>未连接且未保存的WiFi详情页信息显示</v>
      </c>
      <c r="E17" s="2" t="str">
        <v>P1</v>
      </c>
      <c r="F17" s="36" t="str">
        <v>1.台架ECG、TCU功能正常</v>
      </c>
      <c r="G17" s="36" t="str">
        <v>1.选择一个未连接且未保存的WiFi,查看详情</v>
      </c>
      <c r="H17" s="36" t="str">
        <v>1.页面显示具体内容（仅有网络名称），加入此网络</v>
      </c>
      <c r="I17" s="34" t="str">
        <v>PASS</v>
      </c>
      <c r="J17" s="2"/>
      <c r="K17" s="2"/>
      <c r="L17" s="2"/>
      <c r="M17" s="35"/>
      <c r="N17" s="35"/>
      <c r="O17" s="2"/>
      <c r="P17" s="36"/>
      <c r="Q17" s="37"/>
      <c r="R17" s="35"/>
    </row>
    <row customHeight="true" ht="88" r="18">
      <c r="A18" s="2">
        <v>16</v>
      </c>
      <c r="B18" s="2" t="str">
        <v>SYNC+_Z0043</v>
      </c>
      <c r="C18" s="2" t="str">
        <v>1-15 点击“忽略此网络”跳转到网络列表（此网络失去记录，出现在附近可用网络列表）</v>
      </c>
      <c r="D18" s="2" t="str">
        <v>点击忽略网络，已保存列表会去除该网络</v>
      </c>
      <c r="E18" s="2" t="str">
        <v>P1</v>
      </c>
      <c r="F18" s="36" t="str">
        <v>1.台架ECG、TCU功能正常
2.已连接wifi</v>
      </c>
      <c r="G18" s="36" t="str">
        <v>1.点击已经连接上的AP信息，选择”忽略此网络“</v>
      </c>
      <c r="H18" s="36" t="str">
        <v>1.WiFi连接断开，已保存的网络列表中没有刚才忘记的AP</v>
      </c>
      <c r="I18" s="34" t="str">
        <v>PASS</v>
      </c>
      <c r="J18" s="2"/>
      <c r="K18" s="2"/>
      <c r="L18" s="2"/>
      <c r="M18" s="35"/>
      <c r="N18" s="35"/>
      <c r="O18" s="2"/>
      <c r="P18" s="36"/>
      <c r="Q18" s="37"/>
      <c r="R18" s="35"/>
    </row>
    <row customHeight="true" ht="36" r="19">
      <c r="A19" s="2">
        <v>18</v>
      </c>
      <c r="B19" s="2" t="str">
        <v>SYNC+_Z0043</v>
      </c>
      <c r="C19" s="2"/>
      <c r="D19" s="2" t="str">
        <v>动态名称</v>
      </c>
      <c r="E19" s="2" t="str">
        <v>P0</v>
      </c>
      <c r="F19" s="36" t="str">
        <v>1.台架ECG、TCU功能正常
2.已连接wifi</v>
      </c>
      <c r="G19" s="36" t="str">
        <v>1.执行dumpsys connectivity</v>
      </c>
      <c r="H19" s="36" t="str">
        <v>1.显示APN1端口的IP地址和名称</v>
      </c>
      <c r="I19" s="34" t="str">
        <v>PASS</v>
      </c>
      <c r="J19" s="2"/>
      <c r="K19" s="2"/>
      <c r="L19" s="2"/>
      <c r="M19" s="35"/>
      <c r="N19" s="35"/>
      <c r="O19" s="2"/>
      <c r="P19" s="36"/>
      <c r="Q19" s="37"/>
      <c r="R19" s="35"/>
    </row>
    <row customHeight="true" ht="36" r="20">
      <c r="A20" s="2">
        <v>19</v>
      </c>
      <c r="B20" s="2" t="str">
        <v>SYNC+_Z0043</v>
      </c>
      <c r="C20" s="2"/>
      <c r="D20" s="2" t="str">
        <v>动态名称</v>
      </c>
      <c r="E20" s="2" t="str">
        <v>P0</v>
      </c>
      <c r="F20" s="36" t="str">
        <v>1.台架ECG、TCU功能正常
2.已连接wifi</v>
      </c>
      <c r="G20" s="36" t="str">
        <v>1.执行dumpsys connectivity</v>
      </c>
      <c r="H20" s="36" t="str">
        <v>1.显示APN2端口的IP地址和名称</v>
      </c>
      <c r="I20" s="34" t="str">
        <v>PASS</v>
      </c>
      <c r="J20" s="2"/>
      <c r="K20" s="2"/>
      <c r="L20" s="2"/>
      <c r="M20" s="35"/>
      <c r="N20" s="35"/>
      <c r="O20" s="2"/>
      <c r="P20" s="36"/>
      <c r="Q20" s="37"/>
      <c r="R20" s="35"/>
    </row>
    <row customHeight="true" ht="36" r="21">
      <c r="A21" s="2">
        <v>20</v>
      </c>
      <c r="B21" s="2" t="str">
        <v>SYNC+_Z0043</v>
      </c>
      <c r="C21" s="2"/>
      <c r="D21" s="2" t="str">
        <v>动态名称</v>
      </c>
      <c r="E21" s="2" t="str">
        <v>P0</v>
      </c>
      <c r="F21" s="36" t="str">
        <v>1.台架ECG、TCU功能正常
2.已连接wifi</v>
      </c>
      <c r="G21" s="36" t="str">
        <v>1.执行dumpsys connectivity</v>
      </c>
      <c r="H21" s="36" t="str">
        <v>1.显示TCU WIFI的IP地址和名称</v>
      </c>
      <c r="I21" s="34" t="str">
        <v>PASS</v>
      </c>
      <c r="J21" s="2"/>
      <c r="K21" s="2"/>
      <c r="L21" s="2"/>
      <c r="M21" s="35"/>
      <c r="N21" s="35"/>
      <c r="O21" s="2"/>
      <c r="P21" s="36"/>
      <c r="Q21" s="37"/>
      <c r="R21" s="35"/>
    </row>
    <row customHeight="true" ht="36" r="22">
      <c r="A22" s="2">
        <v>21</v>
      </c>
      <c r="B22" s="2" t="str">
        <v>SYNC+_Z0043</v>
      </c>
      <c r="C22" s="2" t="str">
        <v>1-22 上网通道切换</v>
      </c>
      <c r="D22" s="2" t="str">
        <v>PolicyTable</v>
      </c>
      <c r="E22" s="2" t="str">
        <v>P1</v>
      </c>
      <c r="F22" s="36" t="str">
        <v>1.台架ECG、TCU功能正常
2.PC通过adb连接上车机</v>
      </c>
      <c r="G22" s="36" t="str">
        <v>1.执行dumpsys connectivity</v>
      </c>
      <c r="H22" s="36" t="str">
        <v>1.可以看到获取到的Wir Policy Table内容</v>
      </c>
      <c r="I22" s="34" t="str">
        <v>PASS</v>
      </c>
      <c r="J22" s="2"/>
      <c r="K22" s="2"/>
      <c r="L22" s="2"/>
      <c r="M22" s="35"/>
      <c r="N22" s="35"/>
      <c r="O22" s="2"/>
      <c r="P22" s="36"/>
      <c r="Q22" s="37"/>
      <c r="R22" s="35"/>
    </row>
    <row customHeight="true" ht="95" r="23">
      <c r="A23" s="2">
        <v>21</v>
      </c>
      <c r="B23" s="2" t="str">
        <v>SYNC+_Z0043</v>
      </c>
      <c r="C23" s="2" t="str">
        <v>1-22 上网通道切换</v>
      </c>
      <c r="D23" s="2" t="str">
        <v>TCU和WIFI网络切换正常</v>
      </c>
      <c r="E23" s="2" t="str">
        <v>P1</v>
      </c>
      <c r="F23" s="36" t="str">
        <v>1.台架ECG、TCU功能正常
2.PC通过adb连接上车机
3.未连接wifi</v>
      </c>
      <c r="G23" s="36" t="str">
        <v>1.查看车辆网络是否正常
2.连接WIFI
3.adb shell dumpsys connectivity查看APN1 、APN2、WIFI端口都已分配IP
4.关闭wifi 再次查看网络是否正常（查看账号二维码是否可以正常刷新/dumpsys connectivity信息显示是否正常 ）</v>
      </c>
      <c r="H23" s="36" t="str">
        <v>1.可以看到获取到的Wir Policy Table内容</v>
      </c>
      <c r="I23" s="34" t="str">
        <v>PASS</v>
      </c>
      <c r="J23" s="2"/>
      <c r="K23" s="2"/>
      <c r="L23" s="2"/>
      <c r="M23" s="35"/>
      <c r="N23" s="35"/>
      <c r="O23" s="2"/>
      <c r="P23" s="36"/>
      <c r="Q23" s="37"/>
      <c r="R23" s="35"/>
    </row>
    <row customHeight="true" ht="57" r="24">
      <c r="A24" s="2">
        <v>21</v>
      </c>
      <c r="B24" s="2" t="str">
        <v>SYNC+_Z0043</v>
      </c>
      <c r="C24" s="2" t="str">
        <v>1-22 上网通道切换</v>
      </c>
      <c r="D24" s="2" t="str">
        <v>PolicyTable数量不会变化</v>
      </c>
      <c r="E24" s="2" t="str">
        <v>P1</v>
      </c>
      <c r="F24" s="36" t="str">
        <v>1.台架ECG、TCU功能正常
2.PC通过adb连接上车机</v>
      </c>
      <c r="G24" s="36" t="str">
        <v>1.执行adb shell dumpsys connectivity
2.查看policy table的数量
3.重启reboot 再次 adb shell dumpsys connectivity
4.查看policy table数量和上一次是否一致</v>
      </c>
      <c r="H24" s="36" t="str">
        <v>1. Policy Table数量不会减少</v>
      </c>
      <c r="I24" s="34" t="str">
        <v>PASS</v>
      </c>
      <c r="J24" s="2"/>
      <c r="K24" s="2"/>
      <c r="L24" s="2"/>
      <c r="M24" s="35"/>
      <c r="N24" s="35"/>
      <c r="O24" s="2"/>
      <c r="P24" s="36"/>
      <c r="Q24" s="37"/>
      <c r="R24" s="35"/>
    </row>
    <row customHeight="true" ht="61" r="25">
      <c r="A25" s="2">
        <v>22</v>
      </c>
      <c r="B25" s="2" t="str">
        <v>SYNC+_Z0043</v>
      </c>
      <c r="C25" s="2" t="str">
        <v>1-21 上网通道切换</v>
      </c>
      <c r="D25" s="2" t="str">
        <v>网络多次切换可以正常使用</v>
      </c>
      <c r="E25" s="2" t="str">
        <v>P1</v>
      </c>
      <c r="F25" s="36" t="str">
        <v>1.台架ECG、TCU功能正常</v>
      </c>
      <c r="G25" s="36" t="str">
        <v>1.连接wifi热点
2.关闭wifi热点
3.重复操作20次</v>
      </c>
      <c r="H25" s="36" t="str">
        <v>3.网络每次都正常</v>
      </c>
      <c r="I25" s="34" t="str">
        <v>PASS</v>
      </c>
      <c r="J25" s="2"/>
      <c r="K25" s="2"/>
      <c r="L25" s="2"/>
      <c r="M25" s="35"/>
      <c r="N25" s="35"/>
      <c r="O25" s="2"/>
      <c r="P25" s="36"/>
      <c r="Q25" s="37"/>
      <c r="R25" s="35"/>
    </row>
    <row customHeight="true" ht="36" r="26">
      <c r="A26" s="2">
        <v>22</v>
      </c>
      <c r="B26" s="2" t="str">
        <v>SYNC+_Z0043</v>
      </c>
      <c r="C26" s="2" t="str">
        <v>1-21 创建上网通道</v>
      </c>
      <c r="D26" s="2" t="str">
        <v>检查APN1端口显示</v>
      </c>
      <c r="E26" s="2" t="str">
        <v>P1</v>
      </c>
      <c r="F26" s="36" t="str">
        <v>1.台架ECG、TCU功能正常</v>
      </c>
      <c r="G26" s="36" t="str">
        <v>1.执行ifconfig</v>
      </c>
      <c r="H26" s="36" t="str">
        <v>1.显示对应APN1的IP的端口（动态名称rmnet_data xx）</v>
      </c>
      <c r="I26" s="34" t="str">
        <v>PASS</v>
      </c>
      <c r="J26" s="2"/>
      <c r="K26" s="2"/>
      <c r="L26" s="2"/>
      <c r="M26" s="35"/>
      <c r="N26" s="35"/>
      <c r="O26" s="2"/>
      <c r="P26" s="36"/>
      <c r="Q26" s="37"/>
      <c r="R26" s="35"/>
    </row>
    <row customHeight="true" ht="36" r="27">
      <c r="A27" s="2">
        <v>23</v>
      </c>
      <c r="B27" s="2" t="str">
        <v>SYNC+_Z0043</v>
      </c>
      <c r="C27" s="2" t="str">
        <v>1-21 创建上网通道</v>
      </c>
      <c r="D27" s="2" t="str">
        <v>检查APN2端口显示</v>
      </c>
      <c r="E27" s="2" t="str">
        <v>P1</v>
      </c>
      <c r="F27" s="36" t="str">
        <v>1.台架ECG、TCU功能正常</v>
      </c>
      <c r="G27" s="36" t="str">
        <v>1.执行ifconfig</v>
      </c>
      <c r="H27" s="36" t="str">
        <v>1.显示对应APN2的IP的端口（动态名称rmnet_data xx）</v>
      </c>
      <c r="I27" s="34" t="str">
        <v>PASS</v>
      </c>
      <c r="J27" s="2"/>
      <c r="K27" s="2"/>
      <c r="L27" s="2"/>
      <c r="M27" s="35"/>
      <c r="N27" s="35"/>
      <c r="O27" s="2"/>
      <c r="P27" s="36"/>
      <c r="Q27" s="37"/>
      <c r="R27" s="35"/>
    </row>
    <row customHeight="true" ht="36" r="28">
      <c r="A28" s="2">
        <v>24</v>
      </c>
      <c r="B28" s="2" t="str">
        <v>SYNC+_Z0043</v>
      </c>
      <c r="C28" s="2" t="str">
        <v>1-21 创建上网通道</v>
      </c>
      <c r="D28" s="2" t="str">
        <v>检查TCU Wi-Fi端口显示</v>
      </c>
      <c r="E28" s="2" t="str">
        <v>P1</v>
      </c>
      <c r="F28" s="36" t="str">
        <v>1.台架ECG、TCU功能正常</v>
      </c>
      <c r="G28" s="36" t="str">
        <v>1.执行ifconfig</v>
      </c>
      <c r="H28" s="36" t="str">
        <v>1.显示对应TCU WIFI的IP的端口（动态名称rmnet_data xx）</v>
      </c>
      <c r="I28" s="34" t="str">
        <v>PASS</v>
      </c>
      <c r="J28" s="2"/>
      <c r="K28" s="2"/>
      <c r="L28" s="2"/>
      <c r="M28" s="35"/>
      <c r="N28" s="35"/>
      <c r="O28" s="2"/>
      <c r="P28" s="36"/>
      <c r="Q28" s="37"/>
      <c r="R28" s="35"/>
    </row>
    <row customHeight="true" ht="36" r="29">
      <c r="A29" s="2"/>
      <c r="B29" s="2"/>
      <c r="C29" s="2" t="str">
        <v>1-21 创建上网通道</v>
      </c>
      <c r="D29" s="2" t="str">
        <v>检查SYNC+ Wi-Fi端口显示</v>
      </c>
      <c r="E29" s="2" t="str">
        <v>P1</v>
      </c>
      <c r="F29" s="36" t="str">
        <v>1.台架ECG、TCU功能正常</v>
      </c>
      <c r="G29" s="36" t="str">
        <v>1.执行ifconfig</v>
      </c>
      <c r="H29" s="36" t="str">
        <v>1.显示对应sync+ WIFI的IP的端口wlan0</v>
      </c>
      <c r="I29" s="34" t="str">
        <v>PASS</v>
      </c>
      <c r="J29" s="2"/>
      <c r="K29" s="2"/>
      <c r="L29" s="2"/>
      <c r="M29" s="35"/>
      <c r="N29" s="35"/>
      <c r="O29" s="2"/>
      <c r="P29" s="36"/>
      <c r="Q29" s="37"/>
      <c r="R29" s="35"/>
    </row>
    <row customHeight="true" ht="53" r="30">
      <c r="A30" s="2">
        <v>26</v>
      </c>
      <c r="B30" s="2" t="str">
        <v>SYNC+_Z0043</v>
      </c>
      <c r="C30" s="2" t="str">
        <v>1-22 上网通道切换</v>
      </c>
      <c r="D30" s="2" t="str">
        <v>APN1接口分配</v>
      </c>
      <c r="E30" s="2" t="str">
        <v>P1</v>
      </c>
      <c r="F30" s="36" t="str">
        <v>1.台架ECG、TCU功能正常
2.PC通过adb连接上车机
3.Wi-Fi未连接</v>
      </c>
      <c r="G30" s="36" t="str">
        <v>1.执行ip rule show</v>
      </c>
      <c r="H30" s="36" t="str">
        <v>1.可以看到rule中有下面的一条
19000: from all fwmark 0x107d0/0x1ffff lookup rmnet_data xx</v>
      </c>
      <c r="I30" s="34" t="str">
        <v>PASS</v>
      </c>
      <c r="J30" s="2"/>
      <c r="K30" s="2"/>
      <c r="L30" s="2"/>
      <c r="M30" s="35"/>
      <c r="N30" s="35"/>
      <c r="O30" s="2"/>
      <c r="P30" s="36"/>
      <c r="Q30" s="37"/>
      <c r="R30" s="35"/>
    </row>
    <row customHeight="true" ht="36" r="31">
      <c r="A31" s="2">
        <v>27</v>
      </c>
      <c r="B31" s="2" t="str">
        <v>SYNC+_Z0043</v>
      </c>
      <c r="C31" s="2" t="str">
        <v>1-22 上网通道切换</v>
      </c>
      <c r="D31" s="2" t="str">
        <v>APN1接口上网</v>
      </c>
      <c r="E31" s="2" t="str">
        <v>P1</v>
      </c>
      <c r="F31" s="36" t="str">
        <v>1.台架ECG、TCU功能正常
2.PC通过adb连接上车机</v>
      </c>
      <c r="G31" s="36" t="str">
        <v>1.执行ping -I rmnet_data xx 218.2.135.1</v>
      </c>
      <c r="H31" s="36" t="str">
        <v>1.可以ping通外网IP地址</v>
      </c>
      <c r="I31" s="34" t="str">
        <v>PASS</v>
      </c>
      <c r="J31" s="2"/>
      <c r="K31" s="2"/>
      <c r="L31" s="2"/>
      <c r="M31" s="35"/>
      <c r="N31" s="35"/>
      <c r="O31" s="2"/>
      <c r="P31" s="36"/>
      <c r="Q31" s="37"/>
      <c r="R31" s="35"/>
    </row>
    <row customHeight="true" ht="36" r="32">
      <c r="A32" s="2">
        <v>28</v>
      </c>
      <c r="B32" s="2" t="str">
        <v>SYNC+_Z0043</v>
      </c>
      <c r="C32" s="2" t="str">
        <v>1-22 上网通道切换</v>
      </c>
      <c r="D32" s="2" t="str">
        <v>APN1接口上网</v>
      </c>
      <c r="E32" s="2" t="str">
        <v>P1</v>
      </c>
      <c r="F32" s="36" t="str">
        <v>1.台架ECG、TCU功能正常
2.PC通过adb连接上车机</v>
      </c>
      <c r="G32" s="36" t="s">
        <v>3</v>
      </c>
      <c r="H32" s="36" t="str">
        <v>1.可以ping通外网域名</v>
      </c>
      <c r="I32" s="34" t="str">
        <v>PASS</v>
      </c>
      <c r="J32" s="2"/>
      <c r="K32" s="2"/>
      <c r="L32" s="2"/>
      <c r="M32" s="35"/>
      <c r="N32" s="35"/>
      <c r="O32" s="2"/>
      <c r="P32" s="36"/>
      <c r="Q32" s="37"/>
      <c r="R32" s="35"/>
    </row>
    <row customHeight="true" ht="53" r="33">
      <c r="A33" s="2">
        <v>29</v>
      </c>
      <c r="B33" s="2" t="str">
        <v>SYNC+_Z0043</v>
      </c>
      <c r="C33" s="2" t="str">
        <v>1-22 上网通道切换</v>
      </c>
      <c r="D33" s="2" t="str">
        <v>APN2接口分配</v>
      </c>
      <c r="E33" s="2" t="str">
        <v>P1</v>
      </c>
      <c r="F33" s="36" t="str">
        <v>1.台架ECG、TCU功能正常
2.PC通过adb连接上车机
3.Wi-Fi未连接</v>
      </c>
      <c r="G33" s="36" t="str">
        <v>1.执行ip rule show</v>
      </c>
      <c r="H33" s="36" t="str">
        <v>1.可以看到rule中有下面的一条
19000: from all fwmark 0x107d2/0x1ffff lookup rmnet_data xx</v>
      </c>
      <c r="I33" s="34" t="str">
        <v>PASS</v>
      </c>
      <c r="J33" s="2"/>
      <c r="K33" s="2"/>
      <c r="L33" s="2"/>
      <c r="M33" s="35"/>
      <c r="N33" s="35"/>
      <c r="O33" s="2"/>
      <c r="P33" s="36"/>
      <c r="Q33" s="37"/>
      <c r="R33" s="35"/>
    </row>
    <row customHeight="true" ht="36" r="34">
      <c r="A34" s="2">
        <v>30</v>
      </c>
      <c r="B34" s="2" t="str">
        <v>SYNC+_Z0043</v>
      </c>
      <c r="C34" s="2" t="str">
        <v>1-22 上网通道切换</v>
      </c>
      <c r="D34" s="2" t="str">
        <v>APN2接口上网</v>
      </c>
      <c r="E34" s="2" t="str">
        <v>P1</v>
      </c>
      <c r="F34" s="36" t="str">
        <v>1.台架ECG、TCU功能正常
2.PC通过adb连接上车机</v>
      </c>
      <c r="G34" s="36" t="str">
        <v>1.执行ping -I rmnet_data xx 218.2.135.1</v>
      </c>
      <c r="H34" s="36" t="str">
        <v>1.可以ping通外网IP地址</v>
      </c>
      <c r="I34" s="34" t="str">
        <v>PASS</v>
      </c>
      <c r="J34" s="2"/>
      <c r="K34" s="2"/>
      <c r="L34" s="2"/>
      <c r="M34" s="35"/>
      <c r="N34" s="35"/>
      <c r="O34" s="2"/>
      <c r="P34" s="36"/>
      <c r="Q34" s="37"/>
      <c r="R34" s="35"/>
    </row>
    <row customHeight="true" ht="36" r="35">
      <c r="A35" s="2">
        <v>31</v>
      </c>
      <c r="B35" s="2" t="str">
        <v>SYNC+_Z0043</v>
      </c>
      <c r="C35" s="2" t="str">
        <v>1-22 上网通道切换</v>
      </c>
      <c r="D35" s="2" t="str">
        <v>APN2接口上网</v>
      </c>
      <c r="E35" s="2" t="str">
        <v>P1</v>
      </c>
      <c r="F35" s="36" t="str">
        <v>1.台架ECG、TCU功能正常
2.PC通过adb连接上车机</v>
      </c>
      <c r="G35" s="36" t="s">
        <v>3</v>
      </c>
      <c r="H35" s="36" t="str">
        <v>1.可以ping通外网域名</v>
      </c>
      <c r="I35" s="34" t="str">
        <v>PASS</v>
      </c>
      <c r="J35" s="2"/>
      <c r="K35" s="2"/>
      <c r="L35" s="2"/>
      <c r="M35" s="35"/>
      <c r="N35" s="35"/>
      <c r="O35" s="2"/>
      <c r="P35" s="36"/>
      <c r="Q35" s="37"/>
      <c r="R35" s="35"/>
    </row>
    <row customHeight="true" ht="53" r="36">
      <c r="A36" s="2">
        <v>32</v>
      </c>
      <c r="B36" s="2" t="str">
        <v>SYNC+_Z0043</v>
      </c>
      <c r="C36" s="2" t="str">
        <v>1-22 上网通道切换</v>
      </c>
      <c r="D36" s="2" t="str">
        <v>TCU WIFI上网</v>
      </c>
      <c r="E36" s="2" t="str">
        <v>P1</v>
      </c>
      <c r="F36" s="36" t="str">
        <v>1.台架ECG、TCU功能正常
2.PC通过adb连接上车机
3.已连接wifi</v>
      </c>
      <c r="G36" s="36" t="str">
        <v>1.执行ping -I rmnet_data xx 218.2.135.1</v>
      </c>
      <c r="H36" s="36" t="str">
        <v>1.可以ping通外网IP地址</v>
      </c>
      <c r="I36" s="34" t="str">
        <v>PASS</v>
      </c>
      <c r="J36" s="2"/>
      <c r="K36" s="2"/>
      <c r="L36" s="2"/>
      <c r="M36" s="35"/>
      <c r="N36" s="35"/>
      <c r="O36" s="2"/>
      <c r="P36" s="36"/>
      <c r="Q36" s="37"/>
      <c r="R36" s="35"/>
    </row>
    <row customHeight="true" ht="53" r="37">
      <c r="A37" s="2">
        <v>33</v>
      </c>
      <c r="B37" s="2" t="str">
        <v>SYNC+_Z0043</v>
      </c>
      <c r="C37" s="2" t="str">
        <v>1-22 上网通道切换</v>
      </c>
      <c r="D37" s="2" t="str">
        <v>TCU WIFI上网</v>
      </c>
      <c r="E37" s="2" t="str">
        <v>P1</v>
      </c>
      <c r="F37" s="36" t="str">
        <v>1.台架ECG、TCU功能正常
2.PC通过adb连接上车机
3.已连接wifi</v>
      </c>
      <c r="G37" s="36" t="s">
        <v>3</v>
      </c>
      <c r="H37" s="36" t="str">
        <v>1.可以ping通外网域名</v>
      </c>
      <c r="I37" s="34" t="str">
        <v>PASS</v>
      </c>
      <c r="J37" s="2"/>
      <c r="K37" s="2"/>
      <c r="L37" s="2"/>
      <c r="M37" s="35"/>
      <c r="N37" s="35"/>
      <c r="O37" s="2"/>
      <c r="P37" s="36"/>
      <c r="Q37" s="37"/>
      <c r="R37" s="35"/>
    </row>
    <row customHeight="true" ht="53" r="38">
      <c r="A38" s="2">
        <v>34</v>
      </c>
      <c r="B38" s="2" t="str">
        <v>SYNC+_Z0043</v>
      </c>
      <c r="C38" s="2" t="str">
        <v>1-22 上网通道切换</v>
      </c>
      <c r="D38" s="2" t="str">
        <v>TCU WIFI上网</v>
      </c>
      <c r="E38" s="2" t="str">
        <v>P1</v>
      </c>
      <c r="F38" s="36" t="str">
        <v>1.台架ECG、TCU功能正常
2.PC通过adb连接上车机
3.已连接wifi</v>
      </c>
      <c r="G38" s="36" t="str">
        <v>1.执行ip rule show</v>
      </c>
      <c r="H38" s="36" t="str">
        <v>1.可以看到rule中有下面的一条
19000: from all fwmark 0x107d2/0x1ffff lookup rmnet_data xx</v>
      </c>
      <c r="I38" s="34" t="str">
        <v>PASS</v>
      </c>
      <c r="J38" s="2"/>
      <c r="K38" s="2"/>
      <c r="L38" s="2"/>
      <c r="M38" s="35"/>
      <c r="N38" s="35"/>
      <c r="O38" s="2"/>
      <c r="P38" s="36"/>
      <c r="Q38" s="37"/>
      <c r="R38" s="35"/>
    </row>
    <row customHeight="true" ht="36" r="39">
      <c r="A39" s="2">
        <v>35</v>
      </c>
      <c r="B39" s="2" t="str">
        <v>SYNC+_Z0043</v>
      </c>
      <c r="C39" s="2" t="str">
        <v>1-22 上网通道切换</v>
      </c>
      <c r="D39" s="2" t="str">
        <v>APN1和wif上网</v>
      </c>
      <c r="E39" s="2" t="str">
        <v>P0</v>
      </c>
      <c r="F39" s="36" t="str">
        <v>1.台架ECG、TCU功能正常
2.PC通过adb连接上车机</v>
      </c>
      <c r="G39" s="36" t="str">
        <v>1.点击账号登录</v>
      </c>
      <c r="H39" s="36" t="str">
        <v>1.二维码可以刷新出来</v>
      </c>
      <c r="I39" s="34" t="str">
        <v>PASS</v>
      </c>
      <c r="J39" s="2"/>
      <c r="K39" s="2"/>
      <c r="L39" s="2"/>
      <c r="M39" s="35"/>
      <c r="N39" s="35"/>
      <c r="O39" s="2"/>
      <c r="P39" s="36"/>
      <c r="Q39" s="37"/>
      <c r="R39" s="35"/>
    </row>
    <row customHeight="true" ht="36" r="40">
      <c r="A40" s="2">
        <v>36</v>
      </c>
      <c r="B40" s="2" t="str">
        <v>SYNC+_Z0043</v>
      </c>
      <c r="C40" s="2" t="str">
        <v>验证上网功能</v>
      </c>
      <c r="D40" s="2" t="str">
        <v>APN1和wif上网</v>
      </c>
      <c r="E40" s="2" t="str">
        <v>P0</v>
      </c>
      <c r="F40" s="36" t="str">
        <v>1.台架ECG、TCU功能正常
2.PC通过adb连接上车机</v>
      </c>
      <c r="G40" s="36" t="str">
        <v>1.进入百度地图</v>
      </c>
      <c r="H40" s="36" t="str">
        <v>1.地图可以刷新，可以搜索目的地导航</v>
      </c>
      <c r="I40" s="34" t="str">
        <v>PASS</v>
      </c>
      <c r="J40" s="2"/>
      <c r="K40" s="2"/>
      <c r="L40" s="2"/>
      <c r="M40" s="35"/>
      <c r="N40" s="35"/>
      <c r="O40" s="2"/>
      <c r="P40" s="36"/>
      <c r="Q40" s="37"/>
      <c r="R40" s="35"/>
    </row>
    <row customHeight="true" ht="36" r="41">
      <c r="A41" s="2">
        <v>37</v>
      </c>
      <c r="B41" s="2" t="str">
        <v>SYNC+_Z0043</v>
      </c>
      <c r="C41" s="2" t="str">
        <v>验证上网功能</v>
      </c>
      <c r="D41" s="2" t="str">
        <v>APN1和wif上网</v>
      </c>
      <c r="E41" s="2" t="str">
        <v>P0</v>
      </c>
      <c r="F41" s="36" t="str">
        <v>1.台架ECG、TCU功能正常
2.PC通过adb连接上车机</v>
      </c>
      <c r="G41" s="36" t="str">
        <v>1.进入随心听</v>
      </c>
      <c r="H41" s="36" t="str">
        <v>1.可以播放歌曲</v>
      </c>
      <c r="I41" s="34" t="str">
        <v>PASS</v>
      </c>
      <c r="J41" s="2"/>
      <c r="K41" s="2"/>
      <c r="L41" s="2"/>
      <c r="M41" s="35"/>
      <c r="N41" s="35"/>
      <c r="O41" s="2"/>
      <c r="P41" s="36"/>
      <c r="Q41" s="37"/>
      <c r="R41" s="35"/>
    </row>
    <row customHeight="true" ht="36" r="42">
      <c r="A42" s="2">
        <v>38</v>
      </c>
      <c r="B42" s="2" t="str">
        <v>SYNC+_Z0043</v>
      </c>
      <c r="C42" s="2" t="str">
        <v>验证上网功能</v>
      </c>
      <c r="D42" s="2" t="str">
        <v>APN1和wif上网</v>
      </c>
      <c r="E42" s="2" t="str">
        <v>P0</v>
      </c>
      <c r="F42" s="36" t="str">
        <v>1.台架ECG、TCU功能正常
2.PC通过adb连接上车机</v>
      </c>
      <c r="G42" s="36" t="str">
        <v>1.进入随心看</v>
      </c>
      <c r="H42" s="36" t="str">
        <v>1.可以播放视频</v>
      </c>
      <c r="I42" s="34" t="str">
        <v>PASS</v>
      </c>
      <c r="J42" s="2"/>
      <c r="K42" s="2"/>
      <c r="L42" s="2"/>
      <c r="M42" s="35"/>
      <c r="N42" s="35"/>
      <c r="O42" s="2"/>
      <c r="P42" s="36"/>
      <c r="Q42" s="37"/>
      <c r="R42" s="35"/>
    </row>
    <row customHeight="true" ht="53" r="43">
      <c r="A43" s="2">
        <v>39</v>
      </c>
      <c r="B43" s="2" t="str">
        <v>SYNC+_Z0043</v>
      </c>
      <c r="C43" s="2" t="str">
        <v>验证上网功能</v>
      </c>
      <c r="D43" s="36" t="str">
        <v>切换点火周期查看端口</v>
      </c>
      <c r="E43" s="2" t="str">
        <v>P0</v>
      </c>
      <c r="F43" s="36" t="str">
        <v>1.车机供电正常
2.TCU&amp;ECG网络正常</v>
      </c>
      <c r="G43" s="36" t="str">
        <v>1.Ig=off
2.Ig=run
3.执行ifconfig</v>
      </c>
      <c r="H43" s="36" t="str">
        <v>1.有对应端口</v>
      </c>
      <c r="I43" s="34" t="str">
        <v>PASS</v>
      </c>
      <c r="J43" s="2"/>
      <c r="K43" s="2"/>
      <c r="L43" s="2"/>
      <c r="M43" s="35"/>
      <c r="N43" s="35"/>
      <c r="O43" s="2"/>
      <c r="P43" s="36"/>
      <c r="Q43" s="37"/>
      <c r="R43" s="35"/>
    </row>
    <row customHeight="true" ht="53" r="44">
      <c r="A44" s="2">
        <v>40</v>
      </c>
      <c r="B44" s="2" t="str">
        <v>SYNC+_Z0043</v>
      </c>
      <c r="C44" s="2" t="str">
        <v>交互</v>
      </c>
      <c r="D44" s="36" t="str">
        <v>进入浅睡再点火查看端口</v>
      </c>
      <c r="E44" s="2" t="str">
        <v>P2</v>
      </c>
      <c r="F44" s="36" t="str">
        <v>1.车机供电正常
2.TCU&amp;ECG网络正常</v>
      </c>
      <c r="G44" s="36" t="str">
        <v>1.配置ECG FD01的首位值为2
2.IG=OFF 等待两分钟
3.IG=RUN 查看端口</v>
      </c>
      <c r="H44" s="36" t="str">
        <v>2.进入浅睡，二维码无法刷新
3.端口都可以显示，可以上网</v>
      </c>
      <c r="I44" s="34" t="str">
        <v>PASS</v>
      </c>
      <c r="J44" s="64"/>
      <c r="K44" s="36"/>
      <c r="L44" s="36"/>
      <c r="M44" s="36" t="str">
        <v>需要刷nosleep的mcu</v>
      </c>
      <c r="N44" s="36"/>
      <c r="O44" s="2"/>
      <c r="P44" s="36"/>
      <c r="Q44" s="37"/>
      <c r="R44" s="35"/>
    </row>
    <row customHeight="true" ht="53" r="45">
      <c r="A45" s="2">
        <v>41</v>
      </c>
      <c r="B45" s="2" t="str">
        <v>SYNC+_Z0043</v>
      </c>
      <c r="C45" s="2" t="str">
        <v>交互</v>
      </c>
      <c r="D45" s="36" t="str">
        <v>deep sleep后检查网络</v>
      </c>
      <c r="E45" s="2" t="str">
        <v>P2</v>
      </c>
      <c r="F45" s="36" t="str">
        <v>1.车机供电正常
2.TCU&amp;ECG网络正常</v>
      </c>
      <c r="G45" s="36" t="str">
        <v>1.配置ECG FD01的第二 三位的值为0001
2.IG=OFF 等待6分钟
3.IG=RUN 查看端口</v>
      </c>
      <c r="H45" s="36" t="str">
        <v>2.进入深睡，二维码无法刷新
3.端口都可以显示，可以上网</v>
      </c>
      <c r="I45" s="34" t="str">
        <v>PASS</v>
      </c>
      <c r="J45" s="36"/>
      <c r="K45" s="36"/>
      <c r="L45" s="36"/>
      <c r="M45" s="36" t="str">
        <v>需要刷nosleep的mcu</v>
      </c>
      <c r="N45" s="36"/>
      <c r="O45" s="2"/>
      <c r="P45" s="36"/>
      <c r="Q45" s="37"/>
      <c r="R45" s="35"/>
    </row>
    <row customHeight="true" ht="36" r="46">
      <c r="A46" s="2">
        <v>42</v>
      </c>
      <c r="B46" s="2" t="str">
        <v>SYNC+_Z0043</v>
      </c>
      <c r="C46" s="2" t="str">
        <v>交互</v>
      </c>
      <c r="D46" s="36" t="str">
        <v>brand reset后检查网络</v>
      </c>
      <c r="E46" s="2" t="str">
        <v>P2</v>
      </c>
      <c r="F46" s="36" t="str">
        <v>1.车机供电正常
2.TCU&amp;ECG网络正常</v>
      </c>
      <c r="G46" s="36" t="str">
        <v>1.执行品牌互联复位
2.执行dumpsys connectivity</v>
      </c>
      <c r="H46" s="36" t="str">
        <v>2.端口正常分配，应用可上网</v>
      </c>
      <c r="I46" s="34" t="str">
        <v>PASS</v>
      </c>
      <c r="J46" s="36"/>
      <c r="K46" s="36"/>
      <c r="L46" s="36"/>
      <c r="M46" s="36"/>
      <c r="N46" s="36"/>
      <c r="O46" s="2"/>
      <c r="P46" s="36"/>
      <c r="Q46" s="37"/>
      <c r="R46" s="35"/>
    </row>
    <row customHeight="true" ht="36" r="47">
      <c r="A47" s="2">
        <v>43</v>
      </c>
      <c r="B47" s="2" t="str">
        <v>SYNC+_Z0043</v>
      </c>
      <c r="C47" s="2" t="str">
        <v>交互</v>
      </c>
      <c r="D47" s="36" t="str">
        <v>master reset后检查网络</v>
      </c>
      <c r="E47" s="2" t="str">
        <v>P2</v>
      </c>
      <c r="F47" s="36" t="str">
        <v>1.车机供电正常
2.TCU&amp;ECG网络正常</v>
      </c>
      <c r="G47" s="36" t="str">
        <v>1.执行系统复位
2.执行dumpsys connectivity</v>
      </c>
      <c r="H47" s="36" t="str">
        <v>2.端口正常分配，应用可上网</v>
      </c>
      <c r="I47" s="34" t="str">
        <v>PASS</v>
      </c>
      <c r="J47" s="36"/>
      <c r="K47" s="36"/>
      <c r="L47" s="36"/>
      <c r="M47" s="36"/>
      <c r="N47" s="36"/>
      <c r="O47" s="2"/>
      <c r="P47" s="36"/>
      <c r="Q47" s="37"/>
      <c r="R47" s="35"/>
    </row>
    <row customHeight="true" ht="36" r="48">
      <c r="A48" s="2">
        <v>44</v>
      </c>
      <c r="B48" s="2" t="str">
        <v>SYNC+_Z0043</v>
      </c>
      <c r="C48" s="2" t="str">
        <v>交互</v>
      </c>
      <c r="D48" s="36" t="str">
        <v>ccs off后检查网络</v>
      </c>
      <c r="E48" s="2" t="str">
        <v>P2</v>
      </c>
      <c r="F48" s="36" t="str">
        <v>1.车机供电正常
2.TCU&amp;ECG网络正常</v>
      </c>
      <c r="G48" s="36" t="str">
        <v>1.关闭车辆互联中的车辆连接
2.执行dumpsys connectivity</v>
      </c>
      <c r="H48" s="36" t="str">
        <v>2.端口无法分配，应用不可上网</v>
      </c>
      <c r="I48" s="34" t="str">
        <v>PASS</v>
      </c>
      <c r="J48" s="36"/>
      <c r="K48" s="2"/>
      <c r="L48" s="36"/>
      <c r="M48" s="36"/>
      <c r="N48" s="36"/>
      <c r="O48" s="2"/>
      <c r="P48" s="36"/>
      <c r="Q48" s="37"/>
      <c r="R48" s="35"/>
    </row>
    <row customHeight="true" ht="53" r="49">
      <c r="A49" s="2">
        <v>45</v>
      </c>
      <c r="B49" s="2" t="str">
        <v>SYNC+_Z0043</v>
      </c>
      <c r="C49" s="2" t="str">
        <v>交互</v>
      </c>
      <c r="D49" s="36" t="str">
        <v>ccs on后检查网络</v>
      </c>
      <c r="E49" s="2" t="str">
        <v>P2</v>
      </c>
      <c r="F49" s="36" t="str">
        <v>1.车机供电正常
2.TCU&amp;ECG网络正常
3.车辆连接已关闭</v>
      </c>
      <c r="G49" s="36" t="str">
        <v>1.打开车辆互联中的车辆连接
2.执行dumpsys connectivity</v>
      </c>
      <c r="H49" s="36" t="str">
        <v>2.端口正常分配，应用可上网</v>
      </c>
      <c r="I49" s="34" t="str">
        <v>PASS</v>
      </c>
      <c r="J49" s="36"/>
      <c r="K49" s="36"/>
      <c r="L49" s="36"/>
      <c r="M49" s="36"/>
      <c r="N49" s="36"/>
      <c r="O49" s="2"/>
      <c r="P49" s="36"/>
      <c r="Q49" s="37"/>
      <c r="R49" s="35"/>
    </row>
    <row customHeight="true" ht="63" r="50">
      <c r="A50" s="2">
        <v>46</v>
      </c>
      <c r="B50" s="2" t="str">
        <v>SYNC+_Z0043</v>
      </c>
      <c r="C50" s="2"/>
      <c r="D50" s="36" t="str">
        <v>切换点火状态-网络可以正常恢复</v>
      </c>
      <c r="E50" s="2" t="str">
        <v>P1</v>
      </c>
      <c r="F50" s="36" t="str">
        <v>1.车机供电正常
2.TCU&amp;ECG网络正常
3.车辆连接已开启</v>
      </c>
      <c r="G50" s="36" t="str">
        <v>1.网络连接可以上网
2.切换点火状态由OFF--》on 再切回来</v>
      </c>
      <c r="H50" s="36" t="str">
        <v>2.网络端口可以正常分配</v>
      </c>
      <c r="I50" s="34" t="str">
        <v>PASS</v>
      </c>
      <c r="J50" s="36"/>
      <c r="K50" s="36"/>
      <c r="L50" s="36"/>
      <c r="M50" s="36"/>
      <c r="N50" s="36"/>
      <c r="O50" s="2"/>
      <c r="P50" s="36"/>
      <c r="Q50" s="37"/>
      <c r="R50" s="35"/>
    </row>
    <row customHeight="true" ht="70" r="51">
      <c r="A51" s="2">
        <v>47</v>
      </c>
      <c r="B51" s="2" t="str">
        <v>SYNC+_Z0043</v>
      </c>
      <c r="C51" s="2"/>
      <c r="D51" s="36" t="str">
        <v>使用网络正常切换不同的应用</v>
      </c>
      <c r="E51" s="2" t="str">
        <v>P2</v>
      </c>
      <c r="F51" s="36" t="str">
        <v>1.车机供电正常
2.TCU&amp;ECG网络正常
3.车辆连接已开启</v>
      </c>
      <c r="G51" s="36" t="str">
        <v>1.使用QQ音乐播放半小时
2.使用百度导航中
3.切换新闻使用10min
4.使用小程序</v>
      </c>
      <c r="H51" s="36" t="str">
        <v>4.所有应用都可以正常使用，网络不会丢失</v>
      </c>
      <c r="I51" s="34" t="str">
        <v>PASS</v>
      </c>
      <c r="J51" s="36"/>
      <c r="K51" s="36"/>
      <c r="L51" s="36"/>
      <c r="M51" s="36"/>
      <c r="N51" s="36"/>
      <c r="O51" s="2"/>
      <c r="P51" s="36"/>
      <c r="Q51" s="37"/>
      <c r="R51" s="35"/>
    </row>
    <row customHeight="true" ht="63" r="52">
      <c r="A52" s="2">
        <v>48</v>
      </c>
      <c r="B52" s="2" t="str">
        <v>SYNC+_Z0043</v>
      </c>
      <c r="C52" s="2"/>
      <c r="D52" s="36" t="str">
        <v>已连接有网的wifi显示“已连接”</v>
      </c>
      <c r="E52" s="2" t="str">
        <v>P1</v>
      </c>
      <c r="F52" s="36" t="str">
        <v>1.车机供电正常
2.TCU&amp;ECG网络正常
3.车辆连接已开启</v>
      </c>
      <c r="G52" s="36" t="str">
        <v>1.打开WIFI开关-搜索附近热点-输入密码-连接wifi
2.连接成功后，查看已连接wifi显示</v>
      </c>
      <c r="H52" s="36" t="str">
        <v>2.连接网络正常的热点，连接热点名称下方显示“”已连接“”</v>
      </c>
      <c r="I52" s="34" t="str">
        <v>PASS</v>
      </c>
      <c r="J52" s="36"/>
      <c r="K52" s="36"/>
      <c r="L52" s="36"/>
      <c r="M52" s="36"/>
      <c r="N52" s="36"/>
      <c r="O52" s="2"/>
      <c r="P52" s="36"/>
      <c r="Q52" s="37"/>
      <c r="R52" s="35"/>
    </row>
    <row customHeight="true" ht="63" r="53">
      <c r="A53" s="2">
        <v>49</v>
      </c>
      <c r="B53" s="2" t="str">
        <v>SYNC+_Z0043</v>
      </c>
      <c r="C53" s="2"/>
      <c r="D53" s="36" t="str">
        <v>无网的wifi连接后显示“无网络”</v>
      </c>
      <c r="E53" s="2" t="str">
        <v>P1</v>
      </c>
      <c r="F53" s="36" t="str">
        <v>1.车机供电正常
2.TCU&amp;ECG网络正常
3.车辆连接已开启</v>
      </c>
      <c r="G53" s="36" t="str">
        <v>1.打开WIFI开关-搜索附近热点-输入密码-连接无网络的wifi热点
2.连接成功后，查看已连接wifi显示</v>
      </c>
      <c r="H53" s="36" t="str">
        <v>2.连接网络正常的热点，连接热点名称下方显示“无网络”</v>
      </c>
      <c r="I53" s="34" t="str">
        <v>PASS</v>
      </c>
      <c r="J53" s="36"/>
      <c r="K53" s="36"/>
      <c r="L53" s="36"/>
      <c r="M53" s="36"/>
      <c r="N53" s="36"/>
      <c r="O53" s="2"/>
      <c r="P53" s="36"/>
      <c r="Q53" s="37"/>
      <c r="R53" s="35"/>
    </row>
    <row customHeight="true" ht="63" r="54">
      <c r="A54" s="2">
        <v>50</v>
      </c>
      <c r="B54" s="2" t="str">
        <v>SYNC+_Z0043</v>
      </c>
      <c r="C54" s="2"/>
      <c r="D54" s="36" t="str">
        <v>网络连接时长不超过8s</v>
      </c>
      <c r="E54" s="2" t="str">
        <v>P1</v>
      </c>
      <c r="F54" s="36" t="str">
        <v>1.车机供电正常
2.TCU&amp;ECG网络正常
3.车辆连接已开启</v>
      </c>
      <c r="G54" s="36" t="str">
        <v>1.打开WIFI开关-搜索附近热点-输入密码-点击加入此网络（点击时记为t1）
2.显示“网络已连接” 记为T2
3.计算T2-T1</v>
      </c>
      <c r="H54" s="36" t="str">
        <v>3.结果要小于等于8S</v>
      </c>
      <c r="I54" s="34" t="str">
        <v>PASS</v>
      </c>
      <c r="J54" s="36"/>
      <c r="K54" s="36"/>
      <c r="L54" s="36"/>
      <c r="M54" s="36"/>
      <c r="N54" s="36"/>
      <c r="O54" s="2"/>
      <c r="P54" s="36"/>
      <c r="Q54" s="37"/>
      <c r="R54" s="35"/>
    </row>
    <row customHeight="true" ht="63" r="55">
      <c r="A55" s="2">
        <v>51</v>
      </c>
      <c r="B55" s="2" t="str">
        <v>SYNC+_Z0043</v>
      </c>
      <c r="C55" s="2"/>
      <c r="D55" s="36" t="str">
        <v>多次切换已保存的wifi热点</v>
      </c>
      <c r="E55" s="2" t="str">
        <v>P1</v>
      </c>
      <c r="F55" s="36" t="str">
        <v>1.车机供电正常
2.TCU&amp;ECG网络正常
3.车辆连接已开启</v>
      </c>
      <c r="G55" s="36" t="str">
        <v>1.打开WIFI开关-搜索附近热点-选择一个热点输入密码-点击加入此网络
2.连接成功后再次选择一个热点输入密码点击加入此网络
3.在已保存栏来回切换两个wifi热点</v>
      </c>
      <c r="H55" s="36" t="str">
        <v>3.连接正常，网络正常，界面显示正常</v>
      </c>
      <c r="I55" s="34" t="str">
        <v>PASS</v>
      </c>
      <c r="J55" s="36"/>
      <c r="K55" s="36"/>
      <c r="L55" s="36"/>
      <c r="M55" s="36"/>
      <c r="N55" s="36"/>
      <c r="O55" s="2"/>
      <c r="P55" s="36"/>
      <c r="Q55" s="37"/>
      <c r="R55" s="35"/>
    </row>
    <row customHeight="true" ht="53" r="56">
      <c r="A56" s="37"/>
      <c r="B56" s="2" t="str">
        <v>SYNC+_Z0043</v>
      </c>
      <c r="C56" s="37"/>
      <c r="D56" s="55" t="str">
        <v>切换主题查看wifi状态</v>
      </c>
      <c r="E56" s="2" t="str">
        <v>P2</v>
      </c>
      <c r="F56" s="36" t="str">
        <v>1.车机供电正常
2.TCU&amp;ECG网络正常
3.车辆连接已开启</v>
      </c>
      <c r="G56" s="35" t="str">
        <v>1.切换主题
2.查看wifi状态</v>
      </c>
      <c r="H56" s="37" t="str">
        <v>2.wifi可以正常使用</v>
      </c>
      <c r="I56" s="39" t="str">
        <v>PASS</v>
      </c>
      <c r="J56" s="37"/>
      <c r="K56" s="37"/>
      <c r="L56" s="37"/>
      <c r="M56" s="37"/>
      <c r="N56" s="37"/>
      <c r="O56" s="37"/>
      <c r="P56" s="37"/>
      <c r="Q56" s="37"/>
      <c r="R56" s="37"/>
    </row>
    <row customHeight="true" ht="53" r="57">
      <c r="A57" s="37"/>
      <c r="B57" s="2" t="str">
        <v>SYNC+_Z0043</v>
      </c>
      <c r="C57" s="37"/>
      <c r="D57" s="37" t="str">
        <v>分屏操作查看wifi弹窗显示</v>
      </c>
      <c r="E57" s="2" t="str">
        <v>P2</v>
      </c>
      <c r="F57" s="36" t="str">
        <v>1.车机供电正常
2.TCU&amp;ECG网络正常
3.车辆连接已开启</v>
      </c>
      <c r="G57" s="35" t="str">
        <v>1.分屏
2.查看WiFi弹窗显示</v>
      </c>
      <c r="H57" s="52" t="str">
        <v>2.主驾侧操作开关，出现的弹窗显示在主驾侧（副驾侧操作开关，出现的弹窗显示在副驾侧）</v>
      </c>
      <c r="I57" s="39" t="str">
        <v>PASS</v>
      </c>
      <c r="J57" s="37"/>
      <c r="K57" s="37"/>
      <c r="L57" s="37"/>
      <c r="M57" s="37"/>
      <c r="N57" s="37"/>
      <c r="O57" s="37"/>
      <c r="P57" s="37"/>
      <c r="Q57" s="37"/>
      <c r="R57" s="37"/>
    </row>
    <row customHeight="true" ht="53" r="58">
      <c r="A58" s="37"/>
      <c r="B58" s="2" t="str">
        <v>SYNC+_Z0155</v>
      </c>
      <c r="C58" s="37"/>
      <c r="D58" s="37" t="str">
        <v>切换为精简模式，功能不受影响</v>
      </c>
      <c r="E58" s="2" t="str">
        <v>P1</v>
      </c>
      <c r="F58" s="36" t="str">
        <v>1.车机供电正常
2.TCU&amp;ECG网络正常
3.车辆连接已开启</v>
      </c>
      <c r="G58" s="35" t="str">
        <v>1.切换为精简模式再切回来普通模式</v>
      </c>
      <c r="H58" s="52" t="str">
        <v>1.功能不受影响</v>
      </c>
      <c r="I58" s="39" t="str">
        <v>PASS</v>
      </c>
      <c r="J58" s="37"/>
      <c r="K58" s="37"/>
      <c r="L58" s="37"/>
      <c r="M58" s="37"/>
      <c r="N58" s="37"/>
      <c r="O58" s="37"/>
      <c r="P58" s="37"/>
      <c r="Q58" s="37"/>
      <c r="R58" s="37"/>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8">
    <cfRule dxfId="30" operator="equal" priority="32" stopIfTrue="true" type="cellIs">
      <formula>"PASS"</formula>
    </cfRule>
  </conditionalFormatting>
  <conditionalFormatting sqref="L42:M58">
    <cfRule dxfId="31" operator="equal" priority="33" stopIfTrue="true" type="cellIs">
      <formula>"NA"</formula>
    </cfRule>
  </conditionalFormatting>
  <conditionalFormatting sqref="L42:M58">
    <cfRule dxfId="32" operator="equal" priority="34" stopIfTrue="true" type="cellIs">
      <formula>"Block"</formula>
    </cfRule>
  </conditionalFormatting>
  <conditionalFormatting sqref="L42:M58">
    <cfRule dxfId="33" operator="equal" priority="35" stopIfTrue="true" type="cellIs">
      <formula>"Fail"</formula>
    </cfRule>
  </conditionalFormatting>
  <conditionalFormatting sqref="L42:M58">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8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8">
    <cfRule dxfId="88" operator="equal" priority="90" stopIfTrue="true" type="cellIs">
      <formula>"NA"</formula>
    </cfRule>
  </conditionalFormatting>
  <conditionalFormatting sqref="J57:J58">
    <cfRule dxfId="89" operator="equal" priority="91" stopIfTrue="true" type="cellIs">
      <formula>"Block"</formula>
    </cfRule>
  </conditionalFormatting>
  <conditionalFormatting sqref="J57:J58">
    <cfRule dxfId="90" operator="equal" priority="92" stopIfTrue="true" type="cellIs">
      <formula>"Fail"</formula>
    </cfRule>
  </conditionalFormatting>
  <conditionalFormatting sqref="J57:J58">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3:J53 J55:J56">
    <cfRule dxfId="112" operator="equal" priority="114" stopIfTrue="true" type="cellIs">
      <formula>"NA"</formula>
    </cfRule>
  </conditionalFormatting>
  <conditionalFormatting sqref="J53:J53 J55:J56">
    <cfRule dxfId="113" operator="equal" priority="115" stopIfTrue="true" type="cellIs">
      <formula>"Block"</formula>
    </cfRule>
  </conditionalFormatting>
  <conditionalFormatting sqref="J53:J53 J55:J56">
    <cfRule dxfId="114" operator="equal" priority="116" stopIfTrue="true" type="cellIs">
      <formula>"Fail"</formula>
    </cfRule>
  </conditionalFormatting>
  <conditionalFormatting sqref="J53:J53 J55:J56">
    <cfRule dxfId="115" operator="equal" priority="117" stopIfTrue="true" type="cellIs">
      <formula>"Pass"</formula>
    </cfRule>
  </conditionalFormatting>
  <conditionalFormatting sqref="J40:J41 J52:J52 J47:J50">
    <cfRule dxfId="116" operator="equal" priority="118" stopIfTrue="true" type="cellIs">
      <formula>"NA"</formula>
    </cfRule>
  </conditionalFormatting>
  <conditionalFormatting sqref="J40:J41 J52:J52 J47:J50">
    <cfRule dxfId="117" operator="equal" priority="119" stopIfTrue="true" type="cellIs">
      <formula>"Block"</formula>
    </cfRule>
  </conditionalFormatting>
  <conditionalFormatting sqref="J40:J41 J52:J52 J47:J50">
    <cfRule dxfId="118" operator="equal" priority="120" stopIfTrue="true" type="cellIs">
      <formula>"Fail"</formula>
    </cfRule>
  </conditionalFormatting>
  <conditionalFormatting sqref="J40:J41 J52:J52 J47:J50">
    <cfRule dxfId="119" operator="equal" priority="121" stopIfTrue="true" type="cellIs">
      <formula>"Pass"</formula>
    </cfRule>
  </conditionalFormatting>
  <conditionalFormatting sqref="J4:J5">
    <cfRule dxfId="120" operator="equal" priority="122" stopIfTrue="true" type="cellIs">
      <formula>"NA"</formula>
    </cfRule>
  </conditionalFormatting>
  <conditionalFormatting sqref="J4:J5">
    <cfRule dxfId="121" operator="equal" priority="123" stopIfTrue="true" type="cellIs">
      <formula>"Block"</formula>
    </cfRule>
  </conditionalFormatting>
  <conditionalFormatting sqref="J4:J5">
    <cfRule dxfId="122" operator="equal" priority="124" stopIfTrue="true" type="cellIs">
      <formula>"Fail"</formula>
    </cfRule>
  </conditionalFormatting>
  <conditionalFormatting sqref="J4:J5">
    <cfRule dxfId="123" operator="equal" priority="125" stopIfTrue="true" type="cellIs">
      <formula>"Pass"</formula>
    </cfRule>
  </conditionalFormatting>
  <conditionalFormatting sqref="J6:J6">
    <cfRule dxfId="124" operator="equal" priority="126" stopIfTrue="true" type="cellIs">
      <formula>"NA"</formula>
    </cfRule>
  </conditionalFormatting>
  <conditionalFormatting sqref="J6:J6">
    <cfRule dxfId="125" operator="equal" priority="127" stopIfTrue="true" type="cellIs">
      <formula>"Block"</formula>
    </cfRule>
  </conditionalFormatting>
  <conditionalFormatting sqref="J6:J6">
    <cfRule dxfId="126" operator="equal" priority="128" stopIfTrue="true" type="cellIs">
      <formula>"Fail"</formula>
    </cfRule>
  </conditionalFormatting>
  <conditionalFormatting sqref="J6:J6">
    <cfRule dxfId="127" operator="equal" priority="129" stopIfTrue="true" type="cellIs">
      <formula>"Pass"</formula>
    </cfRule>
  </conditionalFormatting>
  <conditionalFormatting sqref="J3:J3 J25:J27 J31:J33 J35:J39">
    <cfRule dxfId="128" operator="equal" priority="130" stopIfTrue="true" type="cellIs">
      <formula>"NA"</formula>
    </cfRule>
  </conditionalFormatting>
  <conditionalFormatting sqref="J3:J3 J25:J27 J31:J33 J35:J39">
    <cfRule dxfId="129" operator="equal" priority="131" stopIfTrue="true" type="cellIs">
      <formula>"Block"</formula>
    </cfRule>
  </conditionalFormatting>
  <conditionalFormatting sqref="J3:J3 J25:J27 J31:J33 J35:J39">
    <cfRule dxfId="130" operator="equal" priority="132" stopIfTrue="true" type="cellIs">
      <formula>"Fail"</formula>
    </cfRule>
  </conditionalFormatting>
  <conditionalFormatting sqref="J3:J3 J25:J27 J31:J33 J35:J39">
    <cfRule dxfId="131" operator="equal" priority="133" stopIfTrue="true" type="cellIs">
      <formula>"Pass"</formula>
    </cfRule>
  </conditionalFormatting>
  <conditionalFormatting sqref="L6:M41 L5:L5">
    <cfRule dxfId="132" operator="equal" priority="134" stopIfTrue="true" type="cellIs">
      <formula>"NA"</formula>
    </cfRule>
  </conditionalFormatting>
  <conditionalFormatting sqref="L6:M41 L5:L5">
    <cfRule dxfId="133" operator="equal" priority="135" stopIfTrue="true" type="cellIs">
      <formula>"Block"</formula>
    </cfRule>
  </conditionalFormatting>
  <conditionalFormatting sqref="L6:M41 L5:L5">
    <cfRule dxfId="134" operator="equal" priority="136" stopIfTrue="true" type="cellIs">
      <formula>"Fail"</formula>
    </cfRule>
  </conditionalFormatting>
  <conditionalFormatting sqref="L6:M41 L5:L5">
    <cfRule dxfId="135" operator="equal" priority="137" stopIfTrue="true" type="cellIs">
      <formula>"Pass"</formula>
    </cfRule>
  </conditionalFormatting>
  <dataValidations count="2">
    <dataValidation allowBlank="true" errorStyle="stop" showErrorMessage="true" sqref="L2:L58 M2:M58 N2:N58" type="list">
      <formula1>"是,否"</formula1>
    </dataValidation>
    <dataValidation allowBlank="true" errorStyle="stop" showErrorMessage="true" sqref="I2:I58" type="list">
      <formula1>"PASS,FAIL,BLOCK,NT"</formula1>
    </dataValidation>
  </dataValidations>
  <hyperlinks>
    <hyperlink ref="G37" display="1.执行ping -I rmnet_data xx www.baidu.com" r:id="rId1"/>
    <hyperlink ref="G32" display="1.执行ping -I rmnet_data xx www.baidu.com" r:id="rId2"/>
    <hyperlink ref="G35" display="1.执行ping -I rmnet_data xx www.baidu.com" r:id="rId3"/>
  </hyperlinks>
  <drawing r:id="rId4"/>
  <picture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42" t="str">
        <v>Step</v>
      </c>
      <c r="B1" s="42" t="str">
        <v>Feature ID</v>
      </c>
      <c r="C1" s="42" t="str">
        <v>需求ID</v>
      </c>
      <c r="D1" s="42" t="str">
        <v>标题</v>
      </c>
      <c r="E1" s="42" t="str">
        <v>优先级</v>
      </c>
      <c r="F1" s="42" t="str">
        <v>前提条件</v>
      </c>
      <c r="G1" s="42" t="str">
        <v>操作步骤</v>
      </c>
      <c r="H1" s="42" t="str">
        <v>预期结果</v>
      </c>
      <c r="I1" s="42" t="str">
        <v>验证结果</v>
      </c>
      <c r="J1" s="44" t="str">
        <v>FAIL/BLOCK/NT/NA
原因</v>
      </c>
      <c r="K1" s="44" t="str">
        <v>备注</v>
      </c>
      <c r="L1" s="45" t="str">
        <v>适用车型
718</v>
      </c>
      <c r="M1" s="45" t="str">
        <v>适用车型
707</v>
      </c>
      <c r="N1" s="45" t="str">
        <v>适用车型
U6</v>
      </c>
      <c r="O1" s="44" t="str">
        <v>交付节点</v>
      </c>
      <c r="P1" s="44" t="str">
        <v>测试日期</v>
      </c>
      <c r="Q1" s="44" t="str">
        <v>测试人员</v>
      </c>
      <c r="R1" s="44" t="str">
        <v>测试版本</v>
      </c>
    </row>
    <row customHeight="true" ht="70" r="2">
      <c r="A2" s="37">
        <v>1</v>
      </c>
      <c r="B2" s="4" t="str">
        <v>SYNC+_Z0037</v>
      </c>
      <c r="C2" s="4" t="str">
        <v>1.U盘抓log</v>
      </c>
      <c r="D2" s="35" t="str">
        <v>U盘抓log弹窗弹出</v>
      </c>
      <c r="E2" s="35" t="str">
        <v>P0</v>
      </c>
      <c r="F2" s="35" t="str">
        <v>1.ECG和TCU已过Provision
2.网络环境正常
3.IVI切换成U盘模式</v>
      </c>
      <c r="G2" s="35" t="str">
        <v>1.将抓Log脚本（log_extract_config.json）放入U盘根目录
2.等待弹框弹出，观察弹框是否正常</v>
      </c>
      <c r="H2" s="35" t="str" xml:space="preserve">
        <v>  2.所有弹框均能正常弹出</v>
      </c>
      <c r="I2" s="34" t="str">
        <v>PASS</v>
      </c>
      <c r="J2" s="35"/>
      <c r="K2" s="35"/>
      <c r="L2" s="35"/>
      <c r="M2" s="35"/>
      <c r="N2" s="35"/>
      <c r="O2" s="35"/>
      <c r="P2" s="73"/>
      <c r="Q2" s="37"/>
      <c r="R2" s="35"/>
    </row>
    <row customHeight="true" ht="70" r="3">
      <c r="A3" s="37">
        <v>2</v>
      </c>
      <c r="B3" s="4" t="str">
        <v>SYNC+_Z0037</v>
      </c>
      <c r="C3" s="4" t="str">
        <v>1.U盘抓log</v>
      </c>
      <c r="D3" s="35" t="str">
        <v>log抓取结束</v>
      </c>
      <c r="E3" s="35" t="str">
        <v>P0</v>
      </c>
      <c r="F3" s="35" t="str">
        <v>1.ECG和TCU已过Provision
2.网络环境正常
3.IVI切换成U盘模式</v>
      </c>
      <c r="G3" s="35" t="str">
        <v>1.log抓取结束</v>
      </c>
      <c r="H3" s="35" t="str">
        <v>1.弹出抓取结束弹窗</v>
      </c>
      <c r="I3" s="34" t="str">
        <v>PASS</v>
      </c>
      <c r="J3" s="35"/>
      <c r="K3" s="35"/>
      <c r="L3" s="35"/>
      <c r="M3" s="35"/>
      <c r="N3" s="35"/>
      <c r="O3" s="35"/>
      <c r="P3" s="73"/>
      <c r="Q3" s="37"/>
      <c r="R3" s="35"/>
    </row>
    <row customHeight="true" ht="70" r="4">
      <c r="A4" s="60">
        <v>3</v>
      </c>
      <c r="B4" s="80" t="str">
        <v>SYNC+_Z0037</v>
      </c>
      <c r="C4" s="4" t="str">
        <v>1.U盘抓log</v>
      </c>
      <c r="D4" s="51" t="str">
        <v>自动创建文件夹</v>
      </c>
      <c r="E4" s="51" t="str">
        <v>P0</v>
      </c>
      <c r="F4" s="35" t="str">
        <v>1.ECG和TCU已过Provision
2.网络环境正常
3.IVI切换成U盘模式</v>
      </c>
      <c r="G4" s="51" t="str">
        <v>1.插入u盘
2.拔出u盘连接电脑</v>
      </c>
      <c r="H4" s="51" t="str">
        <v>2.所有生成的文件都在自动生成的文件夹中，文件夹名称参考：logs_2022Feb08_185144</v>
      </c>
      <c r="I4" s="63" t="str">
        <v>PASS</v>
      </c>
      <c r="J4" s="51"/>
      <c r="K4" s="51"/>
      <c r="L4" s="51"/>
      <c r="M4" s="51"/>
      <c r="N4" s="51"/>
      <c r="O4" s="51"/>
      <c r="P4" s="73"/>
      <c r="Q4" s="37"/>
      <c r="R4" s="35"/>
    </row>
    <row customHeight="true" ht="70" r="5">
      <c r="A5" s="37"/>
      <c r="B5" s="4" t="str">
        <v>SYNC+_Z0037</v>
      </c>
      <c r="C5" s="4" t="str">
        <v>1.U盘抓log</v>
      </c>
      <c r="D5" s="35" t="str">
        <v>log抓取中插拔U盘可以继续抓取成功</v>
      </c>
      <c r="E5" s="51" t="str">
        <v>P0</v>
      </c>
      <c r="F5" s="35" t="str">
        <v>1.ECG和TCU已过Provision
2.网络环境正常
3.IVI切换成U盘模式</v>
      </c>
      <c r="G5" s="35" t="str">
        <v>1.插入u盘
2.弹出弹窗抓取log
3.抓取完成前拔掉U盘再插上</v>
      </c>
      <c r="H5" s="35" t="str">
        <v>3.可以成功抓取log</v>
      </c>
      <c r="I5" s="63" t="str">
        <v>PASS</v>
      </c>
      <c r="J5" s="2"/>
      <c r="K5" s="37"/>
      <c r="L5" s="37"/>
      <c r="M5" s="37"/>
      <c r="N5" s="37"/>
      <c r="O5" s="51"/>
      <c r="P5" s="73"/>
      <c r="Q5" s="37"/>
      <c r="R5" s="35"/>
    </row>
    <row customHeight="true" ht="53" r="6">
      <c r="A6" s="37"/>
      <c r="B6" s="4" t="str">
        <v>SYNC+_Z0037</v>
      </c>
      <c r="C6" s="4" t="str">
        <v>2.bug_report上报</v>
      </c>
      <c r="D6" s="35" t="str">
        <v>弹出bug报告上传弹窗</v>
      </c>
      <c r="E6" s="51" t="str">
        <v>P0</v>
      </c>
      <c r="F6" s="51" t="str">
        <v>1.ECG和TCU已过Provision
2.网络环境正常</v>
      </c>
      <c r="G6" s="37" t="str">
        <v>1.长按system UI 7s，显示弹框，点击确定即可</v>
      </c>
      <c r="H6" s="35" t="str">
        <v>1.弹出上传错误报告弹窗</v>
      </c>
      <c r="I6" s="63" t="str">
        <v>PASS</v>
      </c>
      <c r="J6" s="2"/>
      <c r="K6" s="37"/>
      <c r="L6" s="37"/>
      <c r="M6" s="37"/>
      <c r="N6" s="37"/>
      <c r="O6" s="51"/>
      <c r="P6" s="73"/>
      <c r="Q6" s="37"/>
      <c r="R6" s="35"/>
    </row>
    <row customHeight="true" ht="53" r="7">
      <c r="B7" s="4" t="str">
        <v>SYNC+_Z0037</v>
      </c>
      <c r="C7" s="4" t="str">
        <v>2.bug_report上报</v>
      </c>
      <c r="D7" s="35" t="str">
        <v>不弹bug报告上传弹窗</v>
      </c>
      <c r="E7" s="51" t="str">
        <v>P1</v>
      </c>
      <c r="F7" s="51" t="str">
        <v>1.ECG和TCU已过Provision
2.网络环境正常</v>
      </c>
      <c r="G7" s="37" t="str" xml:space="preserve">
        <v>1.长按state bar（时间栏）6s </v>
      </c>
      <c r="H7" s="35" t="str">
        <v>1.不会弹出错误报告弹窗</v>
      </c>
      <c r="I7" s="63" t="str">
        <v>PASS</v>
      </c>
      <c r="J7" s="2"/>
      <c r="K7" s="37"/>
      <c r="L7" s="37"/>
      <c r="M7" s="37"/>
      <c r="N7" s="37"/>
      <c r="O7" s="51"/>
      <c r="P7" s="73"/>
      <c r="Q7" s="37"/>
      <c r="R7" s="35"/>
    </row>
    <row customHeight="true" ht="53" r="8">
      <c r="B8" s="4" t="str">
        <v>SYNC+_Z0037</v>
      </c>
      <c r="C8" s="4" t="str">
        <v>2.bug_report上报</v>
      </c>
      <c r="D8" s="35" t="str">
        <v>弹窗内容正确</v>
      </c>
      <c r="E8" s="54" t="str">
        <v>P0</v>
      </c>
      <c r="F8" s="72" t="str">
        <v>1.ECG和TCU已过Provision
2.网络环境正常</v>
      </c>
      <c r="G8" s="76" t="str">
        <v>1.长按state bar（时间栏）7s 
2.查看弹窗内容显示正确</v>
      </c>
      <c r="H8" s="35" t="str">
        <v>2.弹窗标题：上传错误报告 按钮：取消和确认</v>
      </c>
      <c r="I8" s="63" t="str">
        <v>PASS</v>
      </c>
      <c r="J8" s="2"/>
      <c r="K8" s="37"/>
      <c r="L8" s="37"/>
      <c r="M8" s="37"/>
      <c r="N8" s="37"/>
      <c r="O8" s="51"/>
      <c r="P8" s="73"/>
      <c r="Q8" s="37"/>
      <c r="R8" s="35"/>
    </row>
    <row customHeight="true" ht="36" r="9">
      <c r="B9" s="4" t="str">
        <v>SYNC+_Z0037</v>
      </c>
      <c r="C9" s="4" t="str">
        <v>2.bug_report上报</v>
      </c>
      <c r="D9" s="35" t="str">
        <v>上传中弹窗</v>
      </c>
      <c r="E9" s="54" t="str">
        <v>P0</v>
      </c>
      <c r="F9" s="79" t="str" xml:space="preserve">
        <v> 1.ECG和TCU已过Provision
2.网络环境正常 </v>
      </c>
      <c r="G9" s="76" t="str">
        <v>1.长按state bar（时间栏）7s 
2.点击弹窗上“确定”按钮</v>
      </c>
      <c r="H9" s="35" t="str">
        <v>3.按钮消去显示：" 上传中....“弹窗</v>
      </c>
      <c r="I9" s="63" t="str">
        <v>PASS</v>
      </c>
      <c r="J9" s="2"/>
      <c r="K9" s="37"/>
      <c r="L9" s="37"/>
      <c r="M9" s="37"/>
      <c r="N9" s="37"/>
      <c r="O9" s="51"/>
      <c r="P9" s="73"/>
      <c r="Q9" s="37"/>
      <c r="R9" s="35"/>
    </row>
    <row customHeight="true" ht="36" r="10">
      <c r="A10" s="77"/>
      <c r="B10" s="4" t="str">
        <v>SYNC+_Z0037</v>
      </c>
      <c r="C10" s="36" t="str">
        <v>切换主题</v>
      </c>
      <c r="D10" s="36" t="str">
        <v>切换主题查看弹窗内容是否适配</v>
      </c>
      <c r="E10" s="52" t="str">
        <v>P2</v>
      </c>
      <c r="F10" s="78" t="s">
        <v>6</v>
      </c>
      <c r="G10" s="52" t="str">
        <v>1.长按state bar（时间栏）7s 
2.点击弹窗上“确定”按钮</v>
      </c>
      <c r="H10" s="52" t="str">
        <v>2.按钮消去显示：" 上传中....“弹窗，弹窗内容颜色与主题一致</v>
      </c>
      <c r="I10" s="63" t="str">
        <v>FAIL</v>
      </c>
      <c r="J10" s="36" t="s">
        <v>5</v>
      </c>
      <c r="K10" s="77"/>
      <c r="L10" s="77"/>
      <c r="M10" s="77"/>
      <c r="N10" s="77"/>
      <c r="O10" s="77"/>
      <c r="P10" s="77"/>
      <c r="Q10" s="77"/>
      <c r="R10" s="77"/>
      <c r="S10" s="77"/>
    </row>
    <row customHeight="true" ht="36" r="11">
      <c r="B11" s="4" t="str">
        <v>SYNC+_Z0037</v>
      </c>
      <c r="C11" s="4" t="str">
        <v>2.bug_report上报</v>
      </c>
      <c r="D11" s="35" t="str">
        <v>上传成功有toast提示</v>
      </c>
      <c r="E11" s="51" t="str">
        <v>P0</v>
      </c>
      <c r="F11" s="72" t="s">
        <v>4</v>
      </c>
      <c r="G11" s="76" t="str">
        <v>1.长按state bar（时间栏）7s 
2.点击弹窗上“确定”按钮</v>
      </c>
      <c r="H11" s="35" t="str">
        <v>3.上传成功有“错误报告上传成功”toast提示</v>
      </c>
      <c r="I11" s="63" t="str">
        <v>PASS</v>
      </c>
      <c r="J11" s="2"/>
      <c r="K11" s="37"/>
      <c r="L11" s="37"/>
      <c r="M11" s="37"/>
      <c r="N11" s="37"/>
      <c r="O11" s="51"/>
      <c r="P11" s="73"/>
      <c r="Q11" s="37"/>
      <c r="R11" s="35"/>
    </row>
    <row customHeight="true" ht="36" r="12">
      <c r="B12" s="4" t="str">
        <v>SYNC+_Z0037</v>
      </c>
      <c r="C12" s="4" t="str">
        <v>2.bug_report上报</v>
      </c>
      <c r="D12" s="35" t="str">
        <v>点击确定后可以正常上传</v>
      </c>
      <c r="E12" s="51" t="str">
        <v>P0</v>
      </c>
      <c r="F12" s="72" t="s">
        <v>4</v>
      </c>
      <c r="G12" s="76" t="str">
        <v>1.长按state bar（时间栏）7s 
2.点击弹窗上“确定”按钮</v>
      </c>
      <c r="H12" s="35" t="str">
        <v>3.检查log查看报告上传成功</v>
      </c>
      <c r="I12" s="63" t="str">
        <v>PASS</v>
      </c>
      <c r="J12" s="2"/>
      <c r="K12" s="37"/>
      <c r="L12" s="37"/>
      <c r="M12" s="37"/>
      <c r="N12" s="37"/>
      <c r="O12" s="51"/>
      <c r="P12" s="73"/>
      <c r="Q12" s="37"/>
      <c r="R12" s="35"/>
    </row>
    <row customHeight="true" ht="68" r="13">
      <c r="B13" s="4" t="str">
        <v>SYNC+_Z0037</v>
      </c>
      <c r="C13" s="4" t="str">
        <v>2.bug_report上报</v>
      </c>
      <c r="D13" s="35" t="str">
        <v>上传失败有toast提示</v>
      </c>
      <c r="E13" s="51" t="str">
        <v>P0</v>
      </c>
      <c r="F13" s="72" t="str" xml:space="preserve">
        <v> 1.ECG和TCU已过Provision2.网络不正常</v>
      </c>
      <c r="G13" s="76" t="str">
        <v>1.长按state bar（时间栏）7s 
2.点击弹窗上“确定”按钮</v>
      </c>
      <c r="H13" s="35" t="str">
        <v>3.toast:当前网络状态不佳，网络恢复后将自动上传</v>
      </c>
      <c r="I13" s="63" t="str">
        <v>PASS</v>
      </c>
      <c r="J13" s="2"/>
      <c r="K13" s="37"/>
      <c r="L13" s="37"/>
      <c r="M13" s="37"/>
      <c r="N13" s="37"/>
      <c r="O13" s="51"/>
      <c r="P13" s="73"/>
      <c r="Q13" s="37"/>
      <c r="R13" s="35"/>
    </row>
    <row customHeight="true" ht="68" r="14">
      <c r="B14" s="4" t="str">
        <v>SYNC+_Z0037</v>
      </c>
      <c r="C14" s="4" t="str">
        <v>2.bug_report上报</v>
      </c>
      <c r="D14" s="35" t="str">
        <v>云端上传成功</v>
      </c>
      <c r="E14" s="51" t="str">
        <v>P0</v>
      </c>
      <c r="F14" s="72" t="s">
        <v>4</v>
      </c>
      <c r="G14" s="76" t="str">
        <v>1.长按state bar（时间栏）7s 
2.点击弹窗上“确定”按钮</v>
      </c>
      <c r="H14" s="35" t="str">
        <v>3.云端有上传的event，事件名称：LW_EVENT_USER_TRIGGERED</v>
      </c>
      <c r="I14" s="63" t="str">
        <v>PASS</v>
      </c>
      <c r="J14" s="2"/>
      <c r="K14" s="37"/>
      <c r="L14" s="37"/>
      <c r="M14" s="37"/>
      <c r="N14" s="37"/>
      <c r="O14" s="51"/>
      <c r="P14" s="73"/>
      <c r="Q14" s="37"/>
      <c r="R14" s="35"/>
    </row>
    <row customHeight="true" ht="36" r="15">
      <c r="B15" s="4" t="str">
        <v>SYNC+_Z0037</v>
      </c>
      <c r="C15" s="4" t="str">
        <v>2.bug_report上报</v>
      </c>
      <c r="D15" s="35" t="str">
        <v>点击“取消”按钮，弹窗消去不上传</v>
      </c>
      <c r="E15" s="51" t="str">
        <v>P0</v>
      </c>
      <c r="F15" s="72" t="s">
        <v>4</v>
      </c>
      <c r="G15" s="76" t="str">
        <v>1.长按state bar（时间栏）7s 
2.点击弹窗上“取消”按钮</v>
      </c>
      <c r="H15" s="35" t="str">
        <v>3.弹窗消去，报告未上传</v>
      </c>
      <c r="I15" s="63" t="str">
        <v>PASS</v>
      </c>
      <c r="J15" s="2"/>
      <c r="K15" s="37"/>
      <c r="L15" s="37"/>
      <c r="M15" s="37"/>
      <c r="N15" s="37"/>
      <c r="O15" s="51"/>
      <c r="P15" s="73"/>
      <c r="Q15" s="37"/>
      <c r="R15" s="35"/>
    </row>
    <row customHeight="true" ht="70" r="16">
      <c r="B16" s="4" t="str">
        <v>SYNC+_Z0037</v>
      </c>
      <c r="C16" s="4" t="str">
        <v>2.bug_report上报</v>
      </c>
      <c r="D16" s="35" t="str">
        <v>无环境上传报告</v>
      </c>
      <c r="E16" s="37" t="str">
        <v>P2</v>
      </c>
      <c r="F16" s="72" t="str">
        <v>1.ECG和TCU已过Provision
2.单车机不接台架</v>
      </c>
      <c r="G16" s="35" t="str">
        <v>1.车机单独供电，不接台架
2.关闭WIR，连接WIFI
3.长按state bar（时间栏）7s 调出报告上传弹窗，确定上传</v>
      </c>
      <c r="H16" s="35" t="str">
        <v>2.toast提示“错误报告上传失败（-4）”</v>
      </c>
      <c r="I16" s="63" t="str">
        <v>PASS</v>
      </c>
      <c r="J16" s="2"/>
      <c r="K16" s="37"/>
      <c r="L16" s="37"/>
      <c r="M16" s="37"/>
      <c r="N16" s="37"/>
      <c r="O16" s="51"/>
      <c r="P16" s="73"/>
      <c r="Q16" s="37"/>
      <c r="R16" s="35"/>
    </row>
    <row customHeight="true" ht="105" r="17">
      <c r="B17" s="4" t="str">
        <v>SYNC+_Z0037</v>
      </c>
      <c r="C17" s="4" t="str">
        <v>2.bug_report上报</v>
      </c>
      <c r="D17" s="35" t="str">
        <v>断网再连网后报告上传成功</v>
      </c>
      <c r="E17" s="37" t="str">
        <v>P2</v>
      </c>
      <c r="F17" s="72" t="str" xml:space="preserve">
        <v>1.ECG和TCU已过Provision
2.网络环境正常 </v>
      </c>
      <c r="G17" s="35" t="str">
        <v>1.网络正常可以刷出二维码
2.关闭WIR开关断开网络
3.长按state bar（时间栏）7s 调出报告上传弹窗，确定上传
4.2min后打开WIR开关，恢复环境网络
5.查看报告是否上传成功</v>
      </c>
      <c r="H17" s="35" t="str">
        <v>4.上传成功</v>
      </c>
      <c r="I17" s="63" t="str">
        <v>PASS</v>
      </c>
      <c r="J17" s="2"/>
      <c r="K17" s="37"/>
      <c r="L17" s="37"/>
      <c r="M17" s="37"/>
      <c r="N17" s="37"/>
      <c r="O17" s="51"/>
      <c r="P17" s="73"/>
      <c r="Q17" s="37"/>
      <c r="R17" s="35"/>
    </row>
    <row customHeight="true" ht="53" r="18">
      <c r="B18" s="4" t="str">
        <v>SYNC+_Z0037</v>
      </c>
      <c r="C18" s="4" t="str">
        <v>2.bug_report上报</v>
      </c>
      <c r="D18" s="35" t="str">
        <v>多次上传报告无异常</v>
      </c>
      <c r="E18" s="37" t="str">
        <v>P2</v>
      </c>
      <c r="F18" s="72" t="str" xml:space="preserve">
        <v>1.ECG和TCU已过Provision
2.网络环境正常 </v>
      </c>
      <c r="G18" s="35" t="str">
        <v>1.长按state bar（时间栏）7s 调出报告上传弹窗，点击确定上传
2.重复10次</v>
      </c>
      <c r="H18" s="35" t="str">
        <v>2.全部上传成功</v>
      </c>
      <c r="I18" s="63" t="str">
        <v>PASS</v>
      </c>
      <c r="J18" s="2"/>
      <c r="K18" s="37"/>
      <c r="L18" s="37"/>
      <c r="M18" s="37"/>
      <c r="N18" s="37"/>
      <c r="O18" s="51"/>
      <c r="P18" s="73"/>
      <c r="Q18" s="37"/>
      <c r="R18" s="35"/>
    </row>
    <row customHeight="true" ht="175" r="19">
      <c r="B19" s="4" t="str">
        <v>SYNC+_Z0037</v>
      </c>
      <c r="C19" s="4" t="str">
        <v>3.event_上传</v>
      </c>
      <c r="D19" s="35" t="str">
        <v>系统层软件异常导致SOC重启</v>
      </c>
      <c r="E19" s="37" t="str">
        <v>P0</v>
      </c>
      <c r="F19" s="72" t="str" xml:space="preserve">
        <v>1.ECG和TCU已过Provision
2.网络环境正常 </v>
      </c>
      <c r="G19" s="35"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9" s="35" t="str">
        <v>2.跟云端确认有对应事件名称且有log（只有Logcat）上传成功（ford测试：李扬）安卓log查看对应事件200 且ID为：41AF</v>
      </c>
      <c r="I19" s="63" t="str">
        <v>PASS</v>
      </c>
      <c r="J19" s="2"/>
      <c r="K19" s="37"/>
      <c r="L19" s="37"/>
      <c r="M19" s="37"/>
      <c r="N19" s="37"/>
      <c r="O19" s="51"/>
      <c r="P19" s="73"/>
      <c r="Q19" s="37"/>
      <c r="R19" s="35"/>
    </row>
    <row customHeight="true" ht="105" r="20">
      <c r="A20" s="74"/>
      <c r="B20" s="4" t="str">
        <v>SYNC+_Z0037</v>
      </c>
      <c r="C20" s="4" t="str">
        <v>3.event_上传</v>
      </c>
      <c r="D20" s="35" t="str">
        <v>CPU占有率过高警告,可能会导致SOC重启</v>
      </c>
      <c r="E20" s="37" t="str">
        <v>P0</v>
      </c>
      <c r="F20" s="72" t="str" xml:space="preserve">
        <v>1.ECG和TCU已过Provision
2.网络环境正常 </v>
      </c>
      <c r="G20" s="35" t="str">
        <v>1.开机重启
2.取log查看是否包含：“diagnostics.agent: Curl Connection Succeeded; code:200, response:'{"version":"2.0","doNotSend":[]}'.”</v>
      </c>
      <c r="H20" s="35" t="str">
        <v>2.跟云端确认有对应事件名称且有log（只有Logcat）上传成功（ford测试：李扬）安卓log查看对应事件200 且ID为：41A5</v>
      </c>
      <c r="I20" s="63" t="str">
        <v>PASS</v>
      </c>
      <c r="J20" s="75"/>
      <c r="K20" s="37"/>
      <c r="L20" s="37"/>
      <c r="M20" s="37"/>
      <c r="N20" s="37"/>
      <c r="O20" s="51"/>
      <c r="P20" s="73"/>
      <c r="Q20" s="37"/>
      <c r="R20" s="35"/>
      <c r="S20" s="74"/>
      <c r="T20" s="74"/>
    </row>
    <row customHeight="true" ht="157" r="21">
      <c r="A21" s="74"/>
      <c r="B21" s="4" t="str">
        <v>SYNC+_Z0037</v>
      </c>
      <c r="C21" s="4" t="str">
        <v>3.event_上传</v>
      </c>
      <c r="D21" s="35" t="str">
        <v>系统ROM空间过低警告，可能会导致SOC重启</v>
      </c>
      <c r="E21" s="37" t="str">
        <v>P0</v>
      </c>
      <c r="F21" s="72" t="str" xml:space="preserve">
        <v>1.ECG和TCU已过Provision
2.网络环境正常 </v>
      </c>
      <c r="G21" s="35" t="str">
        <v>1.使用命令模拟：adb root &amp;&amp; adb shell am broadcast -a android.intent.action.DEVICE_STORAGE_LOW
2.取log查看是否包含：“diagnostics.agent: Curl Connection Succeeded; code:200, response:'{"version":"2.0","doNotSend":[]}'.”</v>
      </c>
      <c r="H21" s="35" t="str">
        <v>2.跟云端确认有对应事件名称且有log（只有Logcat）上传成功（ford测试：李扬）安卓log查看对应事件200 且ID为：41B4</v>
      </c>
      <c r="I21" s="63" t="str">
        <v>PASS</v>
      </c>
      <c r="J21" s="75"/>
      <c r="K21" s="37"/>
      <c r="L21" s="37"/>
      <c r="M21" s="37"/>
      <c r="N21" s="37"/>
      <c r="O21" s="51"/>
      <c r="P21" s="73"/>
      <c r="Q21" s="37"/>
      <c r="R21" s="35"/>
      <c r="S21" s="74"/>
      <c r="T21" s="74"/>
    </row>
    <row customHeight="true" ht="53" r="22">
      <c r="A22" s="74"/>
      <c r="B22" s="4" t="str">
        <v>SYNC+_Z0037</v>
      </c>
      <c r="C22" s="4" t="str">
        <v>3.event_上传</v>
      </c>
      <c r="D22" s="35" t="str">
        <v>应用异常停止，无响应 例如 launcher, map, voice</v>
      </c>
      <c r="E22" s="37" t="str">
        <v>P0</v>
      </c>
      <c r="F22" s="72" t="str" xml:space="preserve">
        <v>1.ECG和TCU已过Provision
2.网络环境正常 </v>
      </c>
      <c r="G22" s="37" t="str">
        <v>1.使用命令模拟：
1.ANR：adb shell am broadcast -a android.intent.action.DROPBOX_ENTRY_ADDED  -es tag "anr" 
2.取log查看是否包含：“diagnostics.agent: Curl Connection Succeeded; code:200, response:'{"version":"2.0","doNotSend":[]}'.”</v>
      </c>
      <c r="H22" s="35" t="str">
        <v>2.log有关键字，事件上传成功，跟云端确认对应事件有上传成功（ford测试：）</v>
      </c>
      <c r="I22" s="63" t="str">
        <v>PASS</v>
      </c>
      <c r="J22" s="75"/>
      <c r="K22" s="37"/>
      <c r="L22" s="37"/>
      <c r="M22" s="37"/>
      <c r="N22" s="37"/>
      <c r="O22" s="51"/>
      <c r="P22" s="73"/>
      <c r="Q22" s="37"/>
      <c r="R22" s="35"/>
      <c r="S22" s="74"/>
      <c r="T22" s="74"/>
    </row>
    <row customHeight="true" ht="105" r="23">
      <c r="A23" s="74"/>
      <c r="B23" s="4"/>
      <c r="C23" s="4" t="str">
        <v>3.event_上传</v>
      </c>
      <c r="D23" s="35" t="str">
        <v>应用异常停止，CRASH 例如 launcher, map, voice</v>
      </c>
      <c r="E23" s="37" t="str">
        <v>P0</v>
      </c>
      <c r="F23" s="72" t="str" xml:space="preserve">
        <v>1.ECG和TCU已过Provision
2.网络环境正常 </v>
      </c>
      <c r="G23" s="35" t="str">
        <v>1.应用CRASH： adb shell am broadcast -a android.intent.action.DROPBOX_ENTRY_ADDED  -es tag "crash"  
2.取log查看是否包含：“diagnostics.agent: Curl Connection Succeeded; code:200, response:'{"version":"2.0","doNotSend":[]}'.”</v>
      </c>
      <c r="H23" s="35" t="str">
        <v>2.log有关键字，事件上传成功，跟云端确认对应事件有上传成功（ford测试：）</v>
      </c>
      <c r="I23" s="63" t="str">
        <v>PASS</v>
      </c>
      <c r="J23" s="75"/>
      <c r="K23" s="37"/>
      <c r="L23" s="37"/>
      <c r="M23" s="37"/>
      <c r="N23" s="37"/>
      <c r="O23" s="51"/>
      <c r="P23" s="73"/>
      <c r="Q23" s="37"/>
      <c r="R23" s="35"/>
      <c r="S23" s="74"/>
      <c r="T23" s="74"/>
    </row>
    <row customHeight="true" ht="175" r="24">
      <c r="A24" s="74"/>
      <c r="B24" s="4" t="str">
        <v>SYNC+_Z0037</v>
      </c>
      <c r="C24" s="4" t="str">
        <v>3.event_上传</v>
      </c>
      <c r="D24" s="35" t="str">
        <v>系统黑屏</v>
      </c>
      <c r="E24" s="37" t="str">
        <v>P0</v>
      </c>
      <c r="F24" s="72" t="str" xml:space="preserve">
        <v>1.ECG和TCU已过Provision
2.网络环境正常 </v>
      </c>
      <c r="G24" s="35"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5" t="str">
        <v>2.log有关键字，事件上传成功，跟云端确认对应事件有上传成功（ford测试：）</v>
      </c>
      <c r="I24" s="63" t="str">
        <v>PASS</v>
      </c>
      <c r="J24" s="75"/>
      <c r="K24" s="37"/>
      <c r="L24" s="37"/>
      <c r="M24" s="37"/>
      <c r="N24" s="37"/>
      <c r="O24" s="51"/>
      <c r="P24" s="73"/>
      <c r="Q24" s="37"/>
      <c r="R24" s="35"/>
      <c r="S24" s="74"/>
      <c r="T24" s="74"/>
    </row>
    <row customHeight="true" ht="175" r="25">
      <c r="A25" s="74"/>
      <c r="B25" s="4" t="str">
        <v>SYNC+_Z0037</v>
      </c>
      <c r="C25" s="4" t="str">
        <v>3.event_上传</v>
      </c>
      <c r="D25" s="35" t="str">
        <v>系统花屏</v>
      </c>
      <c r="E25" s="37" t="str">
        <v>P0</v>
      </c>
      <c r="F25" s="72" t="str" xml:space="preserve">
        <v>1.ECG和TCU已过Provision
2.网络环境正常 </v>
      </c>
      <c r="G25" s="35"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5" s="35" t="str">
        <v>2.log有关键字，事件上传成功，跟云端确认对应事件有上传成功（ford测试：）</v>
      </c>
      <c r="I25" s="63" t="str">
        <v>PASS</v>
      </c>
      <c r="J25" s="75"/>
      <c r="K25" s="37"/>
      <c r="L25" s="37"/>
      <c r="M25" s="37"/>
      <c r="N25" s="37"/>
      <c r="O25" s="51"/>
      <c r="P25" s="73"/>
      <c r="Q25" s="37"/>
      <c r="R25" s="35"/>
      <c r="S25" s="74"/>
      <c r="T25" s="74"/>
    </row>
    <row customHeight="true" ht="175" r="26">
      <c r="A26" s="74"/>
      <c r="B26" s="4" t="str">
        <v>SYNC+_Z0037</v>
      </c>
      <c r="C26" s="4" t="str">
        <v>3.event_上传</v>
      </c>
      <c r="D26" s="35" t="str">
        <v>系统蓝屏</v>
      </c>
      <c r="E26" s="37" t="str">
        <v>P0</v>
      </c>
      <c r="F26" s="72" t="str" xml:space="preserve">
        <v>1.ECG和TCU已过Provision
2.网络环境正常 </v>
      </c>
      <c r="G26" s="35"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5" t="str">
        <v>2.log有关键字，事件上传成功，跟云端确认对应事件有上传成功（ford测试：）</v>
      </c>
      <c r="I26" s="63" t="str">
        <v>PASS</v>
      </c>
      <c r="J26" s="75"/>
      <c r="K26" s="37"/>
      <c r="L26" s="37"/>
      <c r="M26" s="37"/>
      <c r="N26" s="37"/>
      <c r="O26" s="51"/>
      <c r="P26" s="73"/>
      <c r="Q26" s="37"/>
      <c r="R26" s="35"/>
      <c r="S26" s="74"/>
      <c r="T26" s="74"/>
    </row>
    <row customHeight="true" ht="175" r="27">
      <c r="A27" s="74"/>
      <c r="B27" s="4" t="str">
        <v>SYNC+_Z0037</v>
      </c>
      <c r="C27" s="4" t="str">
        <v>3.event_上传</v>
      </c>
      <c r="D27" s="35" t="str">
        <v>系统白屏</v>
      </c>
      <c r="E27" s="37" t="str">
        <v>P0</v>
      </c>
      <c r="F27" s="72" t="str" xml:space="preserve">
        <v>1.ECG和TCU已过Provision
2.网络环境正常 </v>
      </c>
      <c r="G27" s="35"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7" s="35" t="str">
        <v>2.log有关键字，事件上传成功，跟云端确认对应事件有上传成功（ford测试：）</v>
      </c>
      <c r="I27" s="63" t="str">
        <v>PASS</v>
      </c>
      <c r="J27" s="75"/>
      <c r="K27" s="37"/>
      <c r="L27" s="37"/>
      <c r="M27" s="37"/>
      <c r="N27" s="37"/>
      <c r="O27" s="51"/>
      <c r="P27" s="73"/>
      <c r="Q27" s="37"/>
      <c r="R27" s="35"/>
      <c r="S27" s="74"/>
      <c r="T27" s="74"/>
    </row>
    <row customHeight="true" ht="175" r="28">
      <c r="A28" s="74"/>
      <c r="B28" s="4" t="str">
        <v>SYNC+_Z0037</v>
      </c>
      <c r="C28" s="4" t="str">
        <v>3.event_上传</v>
      </c>
      <c r="D28" s="35" t="str">
        <v>倒车影像功能不可用或功能异常（不包含摄像头本身的故障）</v>
      </c>
      <c r="E28" s="37" t="str">
        <v>P0</v>
      </c>
      <c r="F28" s="72" t="str" xml:space="preserve">
        <v>1.ECG和TCU已过Provision
2.网络环境正常 </v>
      </c>
      <c r="G28" s="35"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8" s="35" t="str">
        <v>2.log有关键字，事件上传成功，跟云端确认对应事件有上传成功（ford测试：）</v>
      </c>
      <c r="I28" s="63" t="str">
        <v>PASS</v>
      </c>
      <c r="J28" s="75"/>
      <c r="K28" s="37"/>
      <c r="L28" s="37"/>
      <c r="M28" s="37"/>
      <c r="N28" s="37"/>
      <c r="O28" s="51"/>
      <c r="P28" s="73"/>
      <c r="Q28" s="37"/>
      <c r="R28" s="35"/>
      <c r="S28" s="74"/>
      <c r="T28" s="74"/>
    </row>
    <row customHeight="true" ht="192" r="29">
      <c r="A29" s="74"/>
      <c r="B29" s="4" t="str">
        <v>SYNC+_Z0037</v>
      </c>
      <c r="C29" s="4" t="str">
        <v>3.event_上传</v>
      </c>
      <c r="D29" s="35" t="str">
        <v>SYNC+网络连接异常，无法联网（TCU 信号正常）</v>
      </c>
      <c r="E29" s="37" t="str">
        <v>P0</v>
      </c>
      <c r="F29" s="72" t="str" xml:space="preserve">
        <v>1.ECG和TCU已过Provision
2.网络环境正常 </v>
      </c>
      <c r="G29" s="35"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9" s="35" t="str">
        <v>2.log有关键字，事件上传成功，跟云端确认对应事件有上传成功（ford测试：）</v>
      </c>
      <c r="I29" s="63" t="str">
        <v>PASS</v>
      </c>
      <c r="J29" s="75"/>
      <c r="K29" s="37"/>
      <c r="L29" s="37"/>
      <c r="M29" s="37"/>
      <c r="N29" s="37"/>
      <c r="O29" s="51"/>
      <c r="P29" s="73"/>
      <c r="Q29" s="37"/>
      <c r="R29" s="35"/>
      <c r="S29" s="74"/>
      <c r="T29" s="74"/>
    </row>
    <row customHeight="true" ht="226" r="30">
      <c r="A30" s="74"/>
      <c r="B30" s="4" t="str">
        <v>SYNC+_Z0037</v>
      </c>
      <c r="C30" s="4" t="str">
        <v>3.event_上传</v>
      </c>
      <c r="D30" s="35" t="str">
        <v>蓝牙初始化失败导致设备无法连接</v>
      </c>
      <c r="E30" s="37" t="str">
        <v>P0</v>
      </c>
      <c r="F30" s="72" t="str" xml:space="preserve">
        <v>1.ECG和TCU已过Provision
2.网络环境正常 </v>
      </c>
      <c r="G30" s="35"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30" s="35" t="str">
        <v>2.log有关键字，事件上传成功，跟云端确认对应事件有上传成功（ford测试：）</v>
      </c>
      <c r="I30" s="63" t="str">
        <v>PASS</v>
      </c>
      <c r="J30" s="75"/>
      <c r="K30" s="37"/>
      <c r="L30" s="37"/>
      <c r="M30" s="37"/>
      <c r="N30" s="37"/>
      <c r="O30" s="35"/>
      <c r="P30" s="73"/>
      <c r="Q30" s="37"/>
      <c r="R30" s="35"/>
      <c r="S30" s="74"/>
      <c r="T30" s="74"/>
    </row>
  </sheetData>
  <conditionalFormatting sqref="I29:I30">
    <cfRule dxfId="136" operator="equal" priority="2" stopIfTrue="true" type="cellIs">
      <formula>"Block"</formula>
    </cfRule>
  </conditionalFormatting>
  <conditionalFormatting sqref="I29:I30">
    <cfRule dxfId="137" operator="equal" priority="3" stopIfTrue="true" type="cellIs">
      <formula>"NT"</formula>
    </cfRule>
  </conditionalFormatting>
  <conditionalFormatting sqref="I29:I30">
    <cfRule dxfId="138" operator="equal" priority="4" stopIfTrue="true" type="cellIs">
      <formula>"Fail"</formula>
    </cfRule>
  </conditionalFormatting>
  <conditionalFormatting sqref="I29:I30">
    <cfRule dxfId="139" operator="equal" priority="5" stopIfTrue="true" type="cellIs">
      <formula>"Pass"</formula>
    </cfRule>
  </conditionalFormatting>
  <conditionalFormatting sqref="I3:I28">
    <cfRule dxfId="140" operator="equal" priority="6" stopIfTrue="true" type="cellIs">
      <formula>"Block"</formula>
    </cfRule>
  </conditionalFormatting>
  <conditionalFormatting sqref="I3:I28">
    <cfRule dxfId="141" operator="equal" priority="7" stopIfTrue="true" type="cellIs">
      <formula>"NT"</formula>
    </cfRule>
  </conditionalFormatting>
  <conditionalFormatting sqref="I3:I28">
    <cfRule dxfId="142" operator="equal" priority="8" stopIfTrue="true" type="cellIs">
      <formula>"Fail"</formula>
    </cfRule>
  </conditionalFormatting>
  <conditionalFormatting sqref="I3:I28">
    <cfRule dxfId="143" operator="equal" priority="9" stopIfTrue="true" type="cellIs">
      <formula>"Pass"</formula>
    </cfRule>
  </conditionalFormatting>
  <conditionalFormatting sqref="J1:L1">
    <cfRule dxfId="144" operator="equal" priority="10" stopIfTrue="true" type="cellIs">
      <formula>"NT"</formula>
    </cfRule>
  </conditionalFormatting>
  <conditionalFormatting sqref="I2:I2">
    <cfRule dxfId="145" operator="equal" priority="11" stopIfTrue="true" type="cellIs">
      <formula>"Block"</formula>
    </cfRule>
  </conditionalFormatting>
  <conditionalFormatting sqref="I2:I2">
    <cfRule dxfId="146" operator="equal" priority="12" stopIfTrue="true" type="cellIs">
      <formula>"NT"</formula>
    </cfRule>
  </conditionalFormatting>
  <conditionalFormatting sqref="I2:I2">
    <cfRule dxfId="147" operator="equal" priority="13" stopIfTrue="true" type="cellIs">
      <formula>"Fail"</formula>
    </cfRule>
  </conditionalFormatting>
  <conditionalFormatting sqref="I2:I2">
    <cfRule dxfId="148" operator="equal" priority="14" stopIfTrue="true" type="cellIs">
      <formula>"Pass"</formula>
    </cfRule>
  </conditionalFormatting>
  <dataValidations count="1">
    <dataValidation allowBlank="true" errorStyle="stop" showErrorMessage="true" sqref="I2:I30" type="list">
      <formula1>"PASS,FAIL,BLOCK,NT"</formula1>
    </dataValidation>
  </dataValidations>
  <hyperlinks>
    <hyperlink ref="J10" display="FCIVIOS-16655" r:id="rId1"/>
  </hyperlinks>
  <picture r:id="rId2"/>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87" t="str">
        <v>Step</v>
      </c>
      <c r="B1" s="87" t="str">
        <v>Feature ID</v>
      </c>
      <c r="C1" s="87" t="str">
        <v>需求ID</v>
      </c>
      <c r="D1" s="87" t="str">
        <v>标题</v>
      </c>
      <c r="E1" s="87" t="str">
        <v>优先级</v>
      </c>
      <c r="F1" s="87" t="str">
        <v>前提条件</v>
      </c>
      <c r="G1" s="87" t="str">
        <v>操作步骤</v>
      </c>
      <c r="H1" s="87" t="str">
        <v>预期结果</v>
      </c>
      <c r="I1" s="87" t="str">
        <v>验证结果</v>
      </c>
      <c r="J1" s="85" t="str">
        <v>FAIL/BLOCK/NT/NA
原因</v>
      </c>
      <c r="K1" s="85" t="str">
        <v>备注</v>
      </c>
      <c r="L1" s="86" t="str">
        <v>适用车型
718</v>
      </c>
      <c r="M1" s="86" t="str">
        <v>适用车型
707</v>
      </c>
      <c r="N1" s="86" t="str">
        <v>适用车型
U6</v>
      </c>
      <c r="O1" s="85" t="str">
        <v>交付节点</v>
      </c>
      <c r="P1" s="85" t="str">
        <v>测试日期</v>
      </c>
      <c r="Q1" s="85" t="str">
        <v>测试人员</v>
      </c>
      <c r="R1" s="85" t="str">
        <v>测试版本</v>
      </c>
    </row>
    <row customHeight="true" ht="70" r="2">
      <c r="A2" s="77"/>
      <c r="B2" s="36" t="str">
        <v>SYNC+_Z0033</v>
      </c>
      <c r="C2" s="36"/>
      <c r="D2" s="36" t="str">
        <v>无网络下检查Provision状态（ECG/TCU未过Provision）</v>
      </c>
      <c r="E2" s="77" t="str">
        <v>P0</v>
      </c>
      <c r="F2" s="36" t="str">
        <v>1.台架未Provision（ECG\TCU没过Provision）</v>
      </c>
      <c r="G2" s="36" t="str">
        <v>1.打开DET，选择Generic Diag 
2.选择Generic Diagnostic Message 2
3.读取7D0的 D021</v>
      </c>
      <c r="H2" s="36" t="str">
        <v>3.读出Authorization State:Factory Mode(Default) (Value: 0x38)</v>
      </c>
      <c r="I2" s="77" t="str">
        <v>PASS</v>
      </c>
      <c r="J2" s="77"/>
      <c r="K2" s="77"/>
      <c r="L2" s="77" t="str">
        <v>是</v>
      </c>
      <c r="M2" s="77" t="str">
        <v>是</v>
      </c>
      <c r="N2" s="77" t="str">
        <v>是</v>
      </c>
      <c r="O2" s="77"/>
      <c r="P2" s="84"/>
      <c r="Q2" s="77"/>
      <c r="R2" s="36"/>
    </row>
    <row customHeight="true" ht="175" r="3">
      <c r="A3" s="77"/>
      <c r="B3" s="36" t="str">
        <v>SYNC+_Z0033</v>
      </c>
      <c r="C3" s="36"/>
      <c r="D3" s="36" t="str">
        <v>有网络下清DTC，检查Provision状态</v>
      </c>
      <c r="E3" s="77" t="str">
        <v>P0</v>
      </c>
      <c r="F3" s="36" t="str">
        <v>1.台架已Provision（ECG\TCU过了Provision）
2.DTC E10000=1</v>
      </c>
      <c r="G3" s="36" t="str">
        <v>1.写入IVI的FESN（DET 1060，然后2E写入）导入key文件并重启车机
2.清除DTC E10000(DET 1003 Unlock后，写入空值），并读取7D0的D021
3.读取7D0的 D021</v>
      </c>
      <c r="H3" s="36" t="str">
        <v>1.F17F读7D0的FESN
2.logcat | grep -iE "ProvisioningService"显示DTC E10000:0 ，读出Authorization StateUnprovisioned (Value: 0x39)
3.读出Authorization State:Provisioned (Value: 0x3B)</v>
      </c>
      <c r="I3" s="77" t="str">
        <v>PASS</v>
      </c>
      <c r="J3" s="77"/>
      <c r="K3" s="36"/>
      <c r="L3" s="77" t="str">
        <v>是</v>
      </c>
      <c r="M3" s="77" t="str">
        <v>是</v>
      </c>
      <c r="N3" s="77" t="str">
        <v>是</v>
      </c>
      <c r="O3" s="77"/>
      <c r="P3" s="84"/>
      <c r="Q3" s="77"/>
      <c r="R3" s="36"/>
    </row>
    <row customHeight="true" ht="226" r="4">
      <c r="A4" s="77"/>
      <c r="B4" s="36" t="str">
        <v>SYNC+_Z0033</v>
      </c>
      <c r="C4" s="36"/>
      <c r="D4" s="36" t="str">
        <v>重复清除DTC后查看Provision状态</v>
      </c>
      <c r="E4" s="77" t="str">
        <v>P0</v>
      </c>
      <c r="F4" s="36" t="str">
        <v>1.车机已Provision（ECG&amp;TCU&amp;IVI Provision状态已过）
2.DTC E10000=0</v>
      </c>
      <c r="G4" s="52"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52" t="str" xml:space="preserve">
        <v>1.logcat | grep -iE "ProvisioningService"显示DTC E10000:1
2.读出Authorization State：Factory Mode（Default）（Value：0x38）
4.DTC E10000：0
5.读出7D0的FESN为写入的值
6.AHU Provisioning状态将变为0x3Bprovisoned </v>
      </c>
      <c r="I4" s="77" t="str">
        <v>PASS</v>
      </c>
      <c r="J4" s="77"/>
      <c r="K4" s="77"/>
      <c r="L4" s="77" t="str">
        <v>是</v>
      </c>
      <c r="M4" s="77" t="str">
        <v>是</v>
      </c>
      <c r="N4" s="77" t="str">
        <v>是</v>
      </c>
      <c r="O4" s="77"/>
      <c r="P4" s="84"/>
      <c r="Q4" s="77"/>
      <c r="R4" s="36"/>
    </row>
    <row customHeight="true" ht="189" r="5">
      <c r="A5" s="77"/>
      <c r="B5" s="36" t="str">
        <v>SYNC+_Z0033</v>
      </c>
      <c r="C5" s="36"/>
      <c r="D5" s="36" t="str">
        <v>非Factory Mode状态下转变成Factory Mode</v>
      </c>
      <c r="E5" s="77" t="str">
        <v>P1</v>
      </c>
      <c r="F5" s="7" t="str">
        <v>1.在非factory mode状态</v>
      </c>
      <c r="G5" s="88"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9" t="str">
        <v>3.状态转换为factory mode模式</v>
      </c>
      <c r="I5" s="77" t="str">
        <v>PASS</v>
      </c>
      <c r="J5" s="77"/>
      <c r="K5" s="77"/>
      <c r="L5" s="77" t="str">
        <v>是</v>
      </c>
      <c r="M5" s="77" t="str">
        <v>是</v>
      </c>
      <c r="N5" s="77" t="str">
        <v>是</v>
      </c>
      <c r="O5" s="77"/>
      <c r="P5" s="84"/>
      <c r="Q5" s="77"/>
      <c r="R5" s="36"/>
    </row>
    <row customHeight="true" ht="18" r="6">
      <c r="A6" s="82"/>
      <c r="B6" s="82"/>
      <c r="C6" s="83"/>
      <c r="D6" s="82"/>
      <c r="E6" s="82"/>
      <c r="F6" s="83"/>
      <c r="G6" s="83"/>
      <c r="H6" s="83"/>
      <c r="I6" s="82"/>
      <c r="J6" s="82"/>
      <c r="K6" s="82"/>
      <c r="L6" s="82"/>
      <c r="M6" s="82"/>
      <c r="N6" s="82"/>
      <c r="O6" s="82"/>
      <c r="P6" s="84"/>
      <c r="Q6" s="82"/>
      <c r="R6" s="82"/>
    </row>
    <row customHeight="true" ht="18" r="7">
      <c r="A7" s="82"/>
      <c r="B7" s="82"/>
      <c r="C7" s="83"/>
      <c r="D7" s="82"/>
      <c r="E7" s="82"/>
      <c r="F7" s="83"/>
      <c r="G7" s="83"/>
      <c r="H7" s="83"/>
      <c r="I7" s="82"/>
      <c r="J7" s="82"/>
      <c r="K7" s="82"/>
      <c r="L7" s="82"/>
      <c r="M7" s="82"/>
      <c r="N7" s="82"/>
      <c r="O7" s="82"/>
      <c r="P7" s="84"/>
      <c r="Q7" s="82"/>
      <c r="R7" s="82"/>
    </row>
    <row customHeight="true" ht="18" r="8">
      <c r="A8" s="82"/>
      <c r="B8" s="82"/>
      <c r="C8" s="83"/>
      <c r="D8" s="82"/>
      <c r="E8" s="82"/>
      <c r="F8" s="83"/>
      <c r="G8" s="83"/>
      <c r="H8" s="83"/>
      <c r="I8" s="82"/>
      <c r="J8" s="82"/>
      <c r="K8" s="82"/>
      <c r="L8" s="82"/>
      <c r="M8" s="82"/>
      <c r="N8" s="82"/>
      <c r="O8" s="82"/>
      <c r="P8" s="84"/>
      <c r="Q8" s="82"/>
      <c r="R8" s="82"/>
    </row>
    <row customHeight="true" ht="18" r="9">
      <c r="A9" s="82"/>
      <c r="B9" s="82"/>
      <c r="C9" s="82"/>
      <c r="D9" s="82"/>
      <c r="E9" s="82"/>
      <c r="F9" s="83"/>
      <c r="G9" s="83"/>
      <c r="H9" s="83"/>
      <c r="I9" s="82"/>
      <c r="J9" s="82"/>
      <c r="K9" s="82"/>
      <c r="L9" s="82"/>
      <c r="M9" s="82"/>
      <c r="N9" s="82"/>
      <c r="O9" s="82"/>
      <c r="P9" s="82"/>
      <c r="Q9" s="82"/>
      <c r="R9" s="82"/>
    </row>
    <row customHeight="true" ht="18" r="10">
      <c r="A10" s="82"/>
      <c r="B10" s="82"/>
      <c r="C10" s="82"/>
      <c r="D10" s="82"/>
      <c r="E10" s="82"/>
      <c r="F10" s="83"/>
      <c r="G10" s="83"/>
      <c r="H10" s="83"/>
      <c r="I10" s="82"/>
      <c r="J10" s="82"/>
      <c r="K10" s="82"/>
      <c r="L10" s="82"/>
      <c r="M10" s="82"/>
      <c r="N10" s="82"/>
      <c r="O10" s="82"/>
      <c r="P10" s="82"/>
      <c r="Q10" s="82"/>
      <c r="R10" s="82"/>
    </row>
    <row customHeight="true" ht="18" r="11">
      <c r="A11" s="82"/>
      <c r="B11" s="82"/>
      <c r="C11" s="82"/>
      <c r="D11" s="82"/>
      <c r="E11" s="82"/>
      <c r="F11" s="83"/>
      <c r="G11" s="83"/>
      <c r="H11" s="83"/>
      <c r="I11" s="82"/>
      <c r="J11" s="82"/>
      <c r="K11" s="82"/>
      <c r="L11" s="82"/>
      <c r="M11" s="82"/>
      <c r="N11" s="82"/>
      <c r="O11" s="82"/>
      <c r="P11" s="82"/>
      <c r="Q11" s="82"/>
      <c r="R11" s="82"/>
    </row>
    <row customHeight="true" ht="18" r="12">
      <c r="A12" s="82"/>
      <c r="B12" s="82"/>
      <c r="C12" s="82"/>
      <c r="D12" s="82"/>
      <c r="E12" s="82"/>
      <c r="F12" s="83"/>
      <c r="G12" s="83"/>
      <c r="H12" s="83"/>
      <c r="I12" s="82"/>
      <c r="J12" s="82"/>
      <c r="K12" s="82"/>
      <c r="L12" s="82"/>
      <c r="M12" s="82"/>
      <c r="N12" s="82"/>
      <c r="O12" s="82"/>
      <c r="P12" s="82"/>
      <c r="Q12" s="82"/>
      <c r="R12" s="82"/>
    </row>
    <row customHeight="true" ht="18" r="13">
      <c r="A13" s="82"/>
      <c r="B13" s="82"/>
      <c r="C13" s="82"/>
      <c r="D13" s="82"/>
      <c r="E13" s="82"/>
      <c r="F13" s="83"/>
      <c r="G13" s="83"/>
      <c r="H13" s="83"/>
      <c r="I13" s="82"/>
      <c r="J13" s="82"/>
      <c r="K13" s="82"/>
      <c r="L13" s="82"/>
      <c r="M13" s="82"/>
      <c r="N13" s="82"/>
      <c r="O13" s="82"/>
      <c r="P13" s="82"/>
      <c r="Q13" s="82"/>
      <c r="R13" s="82"/>
    </row>
    <row customHeight="true" ht="18" r="14">
      <c r="A14" s="82"/>
      <c r="B14" s="82"/>
      <c r="C14" s="82"/>
      <c r="D14" s="82"/>
      <c r="E14" s="82"/>
      <c r="F14" s="83"/>
      <c r="G14" s="83"/>
      <c r="H14" s="83"/>
      <c r="I14" s="82"/>
      <c r="J14" s="82"/>
      <c r="K14" s="82"/>
      <c r="L14" s="82"/>
      <c r="M14" s="82"/>
      <c r="N14" s="82"/>
      <c r="O14" s="82"/>
      <c r="P14" s="82"/>
      <c r="Q14" s="82"/>
      <c r="R14" s="82"/>
    </row>
    <row customHeight="true" ht="18" r="15">
      <c r="A15" s="82"/>
      <c r="B15" s="82"/>
      <c r="C15" s="82"/>
      <c r="D15" s="83"/>
      <c r="E15" s="82"/>
      <c r="F15" s="83"/>
      <c r="G15" s="83"/>
      <c r="H15" s="83"/>
      <c r="I15" s="82"/>
      <c r="J15" s="82"/>
      <c r="K15" s="82"/>
      <c r="L15" s="82"/>
      <c r="M15" s="82"/>
      <c r="N15" s="82"/>
      <c r="O15" s="82"/>
      <c r="P15" s="82"/>
      <c r="Q15" s="82"/>
      <c r="R15" s="82"/>
    </row>
    <row customHeight="true" ht="18" r="16">
      <c r="A16" s="82"/>
      <c r="B16" s="82"/>
      <c r="C16" s="82"/>
      <c r="D16" s="82"/>
      <c r="E16" s="82"/>
      <c r="F16" s="83"/>
      <c r="G16" s="83"/>
      <c r="H16" s="83"/>
      <c r="I16" s="82"/>
      <c r="J16" s="82"/>
      <c r="K16" s="82"/>
      <c r="L16" s="82"/>
      <c r="M16" s="82"/>
      <c r="N16" s="82"/>
      <c r="O16" s="82"/>
      <c r="P16" s="82"/>
      <c r="Q16" s="82"/>
      <c r="R16" s="82"/>
    </row>
    <row customHeight="true" ht="18" r="17">
      <c r="A17" s="82"/>
      <c r="B17" s="82"/>
      <c r="C17" s="82"/>
      <c r="D17" s="82"/>
      <c r="E17" s="82"/>
      <c r="F17" s="83"/>
      <c r="G17" s="83"/>
      <c r="H17" s="83"/>
      <c r="I17" s="82"/>
      <c r="J17" s="82"/>
      <c r="K17" s="82"/>
      <c r="L17" s="82"/>
      <c r="M17" s="82"/>
      <c r="N17" s="82"/>
      <c r="O17" s="82"/>
      <c r="P17" s="82"/>
      <c r="Q17" s="82"/>
      <c r="R17" s="82"/>
    </row>
    <row customHeight="true" ht="18" r="18">
      <c r="A18" s="82"/>
      <c r="B18" s="82"/>
      <c r="C18" s="82"/>
      <c r="D18" s="82"/>
      <c r="E18" s="82"/>
      <c r="F18" s="83"/>
      <c r="G18" s="83"/>
      <c r="H18" s="83"/>
      <c r="I18" s="82"/>
      <c r="J18" s="82"/>
      <c r="K18" s="82"/>
      <c r="L18" s="82"/>
      <c r="M18" s="82"/>
      <c r="N18" s="82"/>
      <c r="O18" s="82"/>
      <c r="P18" s="82"/>
      <c r="Q18" s="82"/>
      <c r="R18" s="82"/>
    </row>
    <row customHeight="true" ht="18" r="19">
      <c r="A19" s="82"/>
      <c r="B19" s="82"/>
      <c r="C19" s="82"/>
      <c r="D19" s="82"/>
      <c r="E19" s="82"/>
      <c r="F19" s="83"/>
      <c r="G19" s="83"/>
      <c r="H19" s="83"/>
      <c r="I19" s="82"/>
      <c r="J19" s="82"/>
      <c r="K19" s="82"/>
      <c r="L19" s="82"/>
      <c r="M19" s="82"/>
      <c r="N19" s="82"/>
      <c r="O19" s="82"/>
      <c r="P19" s="82"/>
      <c r="Q19" s="82"/>
      <c r="R19" s="82"/>
    </row>
    <row customHeight="true" ht="18" r="20">
      <c r="A20" s="82"/>
      <c r="B20" s="82"/>
      <c r="C20" s="82"/>
      <c r="D20" s="82"/>
      <c r="E20" s="82"/>
      <c r="F20" s="83"/>
      <c r="G20" s="83"/>
      <c r="H20" s="83"/>
      <c r="I20" s="82"/>
      <c r="J20" s="82"/>
      <c r="K20" s="82"/>
      <c r="L20" s="82"/>
      <c r="M20" s="82"/>
      <c r="N20" s="82"/>
      <c r="O20" s="82"/>
      <c r="P20" s="82"/>
      <c r="Q20" s="82"/>
      <c r="R20" s="82"/>
    </row>
  </sheetData>
  <dataValidations count="2">
    <dataValidation allowBlank="true" errorStyle="stop" showErrorMessage="true" sqref="I2:I20" type="list">
      <formula1>"PASS,FAIL,BLOCK,NT"</formula1>
    </dataValidation>
    <dataValidation allowBlank="true" errorStyle="stop" showErrorMessage="true" sqref="M2:M20 N2:N20 L2:L20" type="list">
      <formula1>"是,否"</formula1>
    </dataValidation>
  </dataValidations>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3"/>
    <col collapsed="false" customWidth="true" hidden="false" max="2" min="2" style="0" width="9"/>
    <col collapsed="false" customWidth="true" hidden="false" max="3" min="3" style="0" width="19"/>
    <col collapsed="false" customWidth="true" hidden="false" max="4" min="4" style="0" width="28"/>
    <col collapsed="false" customWidth="true" hidden="false" max="5" min="5" style="0" width="10"/>
    <col collapsed="false" customWidth="true" hidden="false" max="6" min="6" style="0" width="32"/>
    <col collapsed="false" customWidth="true" hidden="false" max="7" min="7" style="0" width="12"/>
    <col collapsed="false" customWidth="true" hidden="false" max="8" min="8" style="0" width="37"/>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42" t="str">
        <v>Step</v>
      </c>
      <c r="B1" s="42" t="str">
        <v>Feature ID</v>
      </c>
      <c r="C1" s="42" t="str">
        <v>需求ID</v>
      </c>
      <c r="D1" s="99" t="str">
        <v>标题</v>
      </c>
      <c r="E1" s="99" t="str">
        <v>优先级</v>
      </c>
      <c r="F1" s="101" t="str">
        <v>前提条件</v>
      </c>
      <c r="G1" s="42" t="str">
        <v>操作步骤</v>
      </c>
      <c r="H1" s="100" t="str">
        <v>预期结果</v>
      </c>
      <c r="I1" s="102" t="str">
        <v>验证结果</v>
      </c>
      <c r="J1" s="44" t="str">
        <v>FAIL/BLOCK/NT/NA
原因</v>
      </c>
      <c r="K1" s="44" t="str">
        <v>备注</v>
      </c>
      <c r="L1" s="45" t="str">
        <v>适用车型
718</v>
      </c>
      <c r="M1" s="45" t="str">
        <v>适用车型
707</v>
      </c>
      <c r="N1" s="45" t="str">
        <v>适用车型
U6</v>
      </c>
      <c r="O1" s="44" t="str">
        <v>交付节点</v>
      </c>
      <c r="P1" s="44" t="str">
        <v>测试日期</v>
      </c>
      <c r="Q1" s="44" t="str">
        <v>测试人员</v>
      </c>
      <c r="R1" s="44" t="str">
        <v>测试版本</v>
      </c>
    </row>
    <row customHeight="true" ht="18" r="2">
      <c r="A2" s="92" t="str">
        <v>.</v>
      </c>
      <c r="B2" s="92" t="str">
        <v>公共状态检查</v>
      </c>
      <c r="C2" s="92"/>
      <c r="D2" s="91"/>
      <c r="E2" s="95"/>
      <c r="F2" s="96"/>
      <c r="G2" s="92"/>
      <c r="H2" s="92"/>
      <c r="I2" s="93"/>
      <c r="J2" s="92"/>
      <c r="K2" s="92"/>
      <c r="L2" s="92"/>
      <c r="M2" s="92"/>
      <c r="N2" s="92"/>
      <c r="O2" s="92"/>
      <c r="P2" s="97"/>
      <c r="Q2" s="98"/>
      <c r="R2" s="94"/>
    </row>
    <row customHeight="true" ht="46" r="3">
      <c r="A3" s="36" t="str">
        <v>..</v>
      </c>
      <c r="B3" s="36"/>
      <c r="C3" s="36" t="str">
        <v>公共检查点</v>
      </c>
      <c r="D3" s="7" t="str">
        <v>分屏状态下界面显示正确（U6）</v>
      </c>
      <c r="E3" s="77" t="str">
        <v>P0</v>
      </c>
      <c r="F3" s="49" t="str">
        <v>1.用户处于分屏状态</v>
      </c>
      <c r="G3" s="36" t="str">
        <v>1.从主屏进入EngineeringMode-Bezel Diagnoses-AHU Diagnoses
工程模式--Bezel -CDC-位置信息
1.从副屏进入EngineeringMode-Bezel Diagnoses-AHU Diagnoses
工程模式--Bezel -CDC-位置信息</v>
      </c>
      <c r="H3" s="36" t="str">
        <v>1.有Location Information入口，界面显示无异常
2.有Location Information入口，界面显示无异常</v>
      </c>
      <c r="I3" s="90" t="str">
        <v>PASS</v>
      </c>
      <c r="J3" s="36"/>
      <c r="K3" s="36"/>
      <c r="L3" s="36"/>
      <c r="M3" s="36"/>
      <c r="N3" s="36"/>
      <c r="O3" s="36"/>
      <c r="P3" s="41"/>
      <c r="Q3" s="37"/>
      <c r="R3" s="35"/>
    </row>
    <row customHeight="true" ht="46" r="4">
      <c r="A4" s="36" t="str">
        <v>..</v>
      </c>
      <c r="B4" s="36"/>
      <c r="C4" s="36" t="str">
        <v>公共检查点</v>
      </c>
      <c r="D4" s="7" t="str">
        <v>Location Information入口</v>
      </c>
      <c r="E4" s="77" t="str">
        <v>P0</v>
      </c>
      <c r="F4" s="49" t="str">
        <v>1.当前在怡化中心
2.鲨鱼鳍天线连接
3.连接网络</v>
      </c>
      <c r="G4" s="36" t="str">
        <v>1.进入EngineeringMode-Bezel Diagnoses-AHU Diagnoses
工程模式--Bezel -CDC-位置信息</v>
      </c>
      <c r="H4" s="36" t="str">
        <v>1.有Location Information入口</v>
      </c>
      <c r="I4" s="90" t="str">
        <v>PASS</v>
      </c>
      <c r="J4" s="36"/>
      <c r="K4" s="36"/>
      <c r="L4" s="36"/>
      <c r="M4" s="36"/>
      <c r="N4" s="36"/>
      <c r="O4" s="36"/>
      <c r="P4" s="41"/>
      <c r="Q4" s="37"/>
      <c r="R4" s="35"/>
    </row>
    <row customHeight="true" ht="92" r="5">
      <c r="A5" s="36" t="str">
        <v>..</v>
      </c>
      <c r="B5" s="36"/>
      <c r="C5" s="36" t="str">
        <v>公共检查点</v>
      </c>
      <c r="D5" s="7" t="str">
        <v>界面工程模式数据检查-Time字段</v>
      </c>
      <c r="E5" s="77" t="str">
        <v>P0</v>
      </c>
      <c r="F5" s="49" t="str">
        <v>1.当前在怡化中心
2.鲨鱼鳍天线连接
3.连接网络
4.进入Location Information，工程模式--Bezel -CDC-位置信息</v>
      </c>
      <c r="G5" s="36" t="str">
        <v>1.检查Time显示</v>
      </c>
      <c r="H5" s="36" t="str">
        <v>1.显示当前时间</v>
      </c>
      <c r="I5" s="90" t="str">
        <v>PASS</v>
      </c>
      <c r="J5" s="36"/>
      <c r="K5" s="36"/>
      <c r="L5" s="36"/>
      <c r="M5" s="36"/>
      <c r="N5" s="36"/>
      <c r="O5" s="36"/>
      <c r="P5" s="41"/>
      <c r="Q5" s="37"/>
      <c r="R5" s="35"/>
    </row>
    <row customHeight="true" ht="92" r="6">
      <c r="A6" s="36" t="str">
        <v>..</v>
      </c>
      <c r="B6" s="36"/>
      <c r="C6" s="36" t="str">
        <v>公共检查点</v>
      </c>
      <c r="D6" s="7" t="str">
        <v>界面工程模式数据检查-Date字段</v>
      </c>
      <c r="E6" s="77" t="str">
        <v>P1</v>
      </c>
      <c r="F6" s="49" t="str">
        <v>1.当前在怡化中心
2.鲨鱼鳍天线连接
3.连接网络
4.进入Location Information，工程模式--Bezel -CDC-位置信息</v>
      </c>
      <c r="G6" s="36" t="str">
        <v>1.检查Date显示</v>
      </c>
      <c r="H6" s="36" t="str">
        <v>1.显示当天日期</v>
      </c>
      <c r="I6" s="90" t="str">
        <v>PASS</v>
      </c>
      <c r="J6" s="36"/>
      <c r="K6" s="36"/>
      <c r="L6" s="36"/>
      <c r="M6" s="36"/>
      <c r="N6" s="36"/>
      <c r="O6" s="36"/>
      <c r="P6" s="41"/>
      <c r="Q6" s="37"/>
      <c r="R6" s="35"/>
    </row>
    <row customHeight="true" ht="92" r="7">
      <c r="A7" s="36" t="str">
        <v>..</v>
      </c>
      <c r="B7" s="36"/>
      <c r="C7" s="36" t="str">
        <v>公共检查点</v>
      </c>
      <c r="D7" s="7" t="str">
        <v>界面工程模式数据检查-Latitude字段</v>
      </c>
      <c r="E7" s="77" t="str">
        <v>P0</v>
      </c>
      <c r="F7" s="49" t="str">
        <v>1.当前在怡化中心
2.鲨鱼鳍天线连接
3.连接网络
4.进入Location Information，工程模式--Bezel -CDC-位置信息</v>
      </c>
      <c r="G7" s="36" t="str">
        <v>1.检查Latitude显示</v>
      </c>
      <c r="H7" s="36" t="str">
        <v>1.显示当前位置的纬度31.978502</v>
      </c>
      <c r="I7" s="90" t="str">
        <v>PASS</v>
      </c>
      <c r="J7" s="36"/>
      <c r="K7" s="36"/>
      <c r="L7" s="36"/>
      <c r="M7" s="36"/>
      <c r="N7" s="36"/>
      <c r="O7" s="36"/>
      <c r="P7" s="41"/>
      <c r="Q7" s="37"/>
      <c r="R7" s="35"/>
    </row>
    <row customHeight="true" ht="92" r="8">
      <c r="A8" s="36" t="str">
        <v>..</v>
      </c>
      <c r="B8" s="36"/>
      <c r="C8" s="36" t="str">
        <v>公共检查点</v>
      </c>
      <c r="D8" s="7" t="str">
        <v>界面工程模式数据检查-Longitude字段</v>
      </c>
      <c r="E8" s="77" t="str">
        <v>P0</v>
      </c>
      <c r="F8" s="49" t="str">
        <v>1.当前在怡化中心
2.鲨鱼鳍天线连接
3.连接网络
4.进入Location Information，工程模式--Bezel -CDC-位置信息</v>
      </c>
      <c r="G8" s="36" t="str">
        <v>1.检查Longitude显示</v>
      </c>
      <c r="H8" s="36" t="str">
        <v>1.显示当前位置的经度118.768568</v>
      </c>
      <c r="I8" s="90" t="str">
        <v>PASS</v>
      </c>
      <c r="J8" s="36"/>
      <c r="K8" s="36"/>
      <c r="L8" s="36"/>
      <c r="M8" s="36"/>
      <c r="N8" s="36"/>
      <c r="O8" s="36"/>
      <c r="P8" s="41"/>
      <c r="Q8" s="37"/>
      <c r="R8" s="35"/>
    </row>
    <row customHeight="true" ht="92" r="9">
      <c r="A9" s="36" t="str">
        <v>..</v>
      </c>
      <c r="B9" s="36"/>
      <c r="C9" s="36" t="str">
        <v>公共检查点</v>
      </c>
      <c r="D9" s="7" t="str">
        <v>界面工程模式数据检查-Heading</v>
      </c>
      <c r="E9" s="77" t="str">
        <v>P0</v>
      </c>
      <c r="F9" s="49" t="str">
        <v>1.当前在怡化中心
2.鲨鱼鳍天线连接
3.连接网络
4.进入Location Information，工程模式--Bezel -CDC-位置信息</v>
      </c>
      <c r="G9" s="36" t="str">
        <v>1.检查Heading显示</v>
      </c>
      <c r="H9" s="36" t="str">
        <v>1.显示航向</v>
      </c>
      <c r="I9" s="90" t="str">
        <v>PASS</v>
      </c>
      <c r="J9" s="36"/>
      <c r="K9" s="36"/>
      <c r="L9" s="36"/>
      <c r="M9" s="36"/>
      <c r="N9" s="36"/>
      <c r="O9" s="36"/>
      <c r="P9" s="41"/>
      <c r="Q9" s="37"/>
      <c r="R9" s="35"/>
    </row>
    <row customHeight="true" ht="92" r="10">
      <c r="A10" s="36" t="str">
        <v>..</v>
      </c>
      <c r="B10" s="36"/>
      <c r="C10" s="36" t="str">
        <v>公共检查点</v>
      </c>
      <c r="D10" s="7" t="str">
        <v>界面工程模式数据检查-Altitude</v>
      </c>
      <c r="E10" s="77" t="str">
        <v>P0</v>
      </c>
      <c r="F10" s="49" t="str">
        <v>1.当前在怡化中心
2.鲨鱼鳍天线连接
3.连接网络
4.进入Location Information，工程模式--Bezel -CDC-位置信息</v>
      </c>
      <c r="G10" s="36" t="str">
        <v>1.检查Altitude显示</v>
      </c>
      <c r="H10" s="36" t="str">
        <v>1.显示海拔高度</v>
      </c>
      <c r="I10" s="90" t="str">
        <v>PASS</v>
      </c>
      <c r="J10" s="36"/>
      <c r="K10" s="36"/>
      <c r="L10" s="36"/>
      <c r="M10" s="36"/>
      <c r="N10" s="36"/>
      <c r="O10" s="36"/>
      <c r="P10" s="41"/>
      <c r="Q10" s="37"/>
      <c r="R10" s="35"/>
    </row>
    <row customHeight="true" ht="92" r="11">
      <c r="A11" s="36" t="str">
        <v>..</v>
      </c>
      <c r="B11" s="36"/>
      <c r="C11" s="36" t="str">
        <v>公共检查点</v>
      </c>
      <c r="D11" s="7" t="str">
        <v>界面工程模式数据检查-H DOP</v>
      </c>
      <c r="E11" s="77" t="str">
        <v>P0</v>
      </c>
      <c r="F11" s="49" t="str">
        <v>1.当前在怡化中心
2.鲨鱼鳍天线连接
3.连接网络
4.进入Location Information，工程模式--Bezel -CDC-位置信息</v>
      </c>
      <c r="G11" s="36" t="str">
        <v>1.检查H DOP显示</v>
      </c>
      <c r="H11" s="36" t="str">
        <v>1.有数值</v>
      </c>
      <c r="I11" s="90" t="str">
        <v>PASS</v>
      </c>
      <c r="J11" s="36"/>
      <c r="K11" s="36"/>
      <c r="L11" s="36"/>
      <c r="M11" s="36"/>
      <c r="N11" s="36"/>
      <c r="O11" s="36"/>
      <c r="P11" s="41"/>
      <c r="Q11" s="37"/>
      <c r="R11" s="35"/>
    </row>
    <row customHeight="true" ht="92" r="12">
      <c r="A12" s="36" t="str">
        <v>..</v>
      </c>
      <c r="B12" s="36"/>
      <c r="C12" s="36" t="str">
        <v>公共检查点</v>
      </c>
      <c r="D12" s="7" t="str">
        <v>界面工程模式数据检查-P DOP</v>
      </c>
      <c r="E12" s="77" t="str">
        <v>P0</v>
      </c>
      <c r="F12" s="49" t="str">
        <v>1.当前在怡化中心
2.鲨鱼鳍天线连接
3.连接网络
4.进入Location Information，工程模式--Bezel -CDC-位置信息</v>
      </c>
      <c r="G12" s="36" t="str">
        <v>1.检查P DOP显示</v>
      </c>
      <c r="H12" s="36" t="str">
        <v>1.有数值</v>
      </c>
      <c r="I12" s="90" t="str">
        <v>PASS</v>
      </c>
      <c r="J12" s="36"/>
      <c r="K12" s="36"/>
      <c r="L12" s="36"/>
      <c r="M12" s="36"/>
      <c r="N12" s="36"/>
      <c r="O12" s="36"/>
      <c r="P12" s="41"/>
      <c r="Q12" s="37"/>
      <c r="R12" s="35"/>
    </row>
    <row customHeight="true" ht="92" r="13">
      <c r="A13" s="36" t="str">
        <v>..</v>
      </c>
      <c r="B13" s="36"/>
      <c r="C13" s="36" t="str">
        <v>公共检查点</v>
      </c>
      <c r="D13" s="7" t="str">
        <v>界面工程模式数据检查-V DOP</v>
      </c>
      <c r="E13" s="77" t="str">
        <v>P0</v>
      </c>
      <c r="F13" s="49" t="str">
        <v>1.当前在怡化中心
2.鲨鱼鳍天线连接
3.连接网络
4.进入Location Information，工程模式--Bezel -CDC-位置信息</v>
      </c>
      <c r="G13" s="36" t="str">
        <v>1.检查V DOP显示</v>
      </c>
      <c r="H13" s="36" t="str">
        <v>1.有数值</v>
      </c>
      <c r="I13" s="90" t="str">
        <v>PASS</v>
      </c>
      <c r="J13" s="36"/>
      <c r="K13" s="36"/>
      <c r="L13" s="36"/>
      <c r="M13" s="36"/>
      <c r="N13" s="36"/>
      <c r="O13" s="36"/>
      <c r="P13" s="41"/>
      <c r="Q13" s="37"/>
      <c r="R13" s="35"/>
    </row>
    <row customHeight="true" ht="120" r="14">
      <c r="A14" s="36" t="str">
        <v>..</v>
      </c>
      <c r="B14" s="36"/>
      <c r="C14" s="36" t="str">
        <v>公共检查点</v>
      </c>
      <c r="D14" s="7" t="str">
        <v>界面工程模式数据检查-Position</v>
      </c>
      <c r="E14" s="77" t="str">
        <v>P0</v>
      </c>
      <c r="F14" s="49" t="str">
        <v>1.当前在怡化中心
2.鲨鱼鳍天线连接
3.连接网络
4.进入Location Information，工程模式--Bezel -CDC-位置信息</v>
      </c>
      <c r="G14" s="36" t="str">
        <v>1.检查Position显示</v>
      </c>
      <c r="H14" s="36" t="str">
        <v>1.显示位置，显示经度和纬度</v>
      </c>
      <c r="I14" s="90" t="str">
        <v>PASS</v>
      </c>
      <c r="J14" s="36"/>
      <c r="K14" s="36"/>
      <c r="L14" s="36"/>
      <c r="M14" s="36"/>
      <c r="N14" s="36"/>
      <c r="O14" s="36"/>
      <c r="P14" s="41"/>
      <c r="Q14" s="37"/>
      <c r="R14" s="35"/>
    </row>
    <row customHeight="true" ht="92" r="15">
      <c r="A15" s="36" t="str">
        <v>..</v>
      </c>
      <c r="B15" s="36"/>
      <c r="C15" s="36" t="str">
        <v>公共检查点</v>
      </c>
      <c r="D15" s="7" t="str">
        <v>界面工程模式数据检查-2D Accuracy</v>
      </c>
      <c r="E15" s="77" t="str">
        <v>P0</v>
      </c>
      <c r="F15" s="49" t="str">
        <v>1.当前在怡化中心
2.鲨鱼鳍天线连接
3.连接网络
4.进入Location Information，工程模式--Bezel -CDC-位置信息</v>
      </c>
      <c r="G15" s="36" t="str">
        <v>1.检查2D Accuracy显示</v>
      </c>
      <c r="H15" s="36" t="str">
        <v>1. 显示数据不为空，且会变化</v>
      </c>
      <c r="I15" s="90" t="str">
        <v>PASS</v>
      </c>
      <c r="J15" s="36"/>
      <c r="K15" s="36"/>
      <c r="L15" s="36"/>
      <c r="M15" s="36"/>
      <c r="N15" s="36"/>
      <c r="O15" s="36"/>
      <c r="P15" s="41"/>
      <c r="Q15" s="37"/>
      <c r="R15" s="35"/>
    </row>
    <row customHeight="true" ht="92" r="16">
      <c r="A16" s="36" t="str">
        <v>..</v>
      </c>
      <c r="B16" s="36"/>
      <c r="C16" s="36" t="str">
        <v>公共检查点</v>
      </c>
      <c r="D16" s="7" t="str">
        <v>界面工程模式数据检查-3D Accuracy</v>
      </c>
      <c r="E16" s="77" t="str">
        <v>P0</v>
      </c>
      <c r="F16" s="49" t="str">
        <v>1.当前在怡化中心
2.鲨鱼鳍天线连接
3.连接网络
4.进入Location Information，工程模式--Bezel -CDC-位置信息</v>
      </c>
      <c r="G16" s="36" t="str">
        <v>1.检查3D Accuracy显示</v>
      </c>
      <c r="H16" s="36" t="str">
        <v>1. 显示数据不为空</v>
      </c>
      <c r="I16" s="90" t="str">
        <v>PASS</v>
      </c>
      <c r="J16" s="36"/>
      <c r="K16" s="36"/>
      <c r="L16" s="36"/>
      <c r="M16" s="36"/>
      <c r="N16" s="36"/>
      <c r="O16" s="36"/>
      <c r="P16" s="41"/>
      <c r="Q16" s="37"/>
      <c r="R16" s="35"/>
    </row>
    <row customHeight="true" ht="92" r="17">
      <c r="A17" s="36" t="str">
        <v>..</v>
      </c>
      <c r="B17" s="36"/>
      <c r="C17" s="36" t="str">
        <v>公共检查点</v>
      </c>
      <c r="D17" s="7" t="str">
        <v>界面工程模式数据检查-Vehicle Speed</v>
      </c>
      <c r="E17" s="77" t="str">
        <v>P0</v>
      </c>
      <c r="F17" s="49" t="str">
        <v>1.当前在怡化中心
2.鲨鱼鳍天线连接
3.连接网络
4.进入Location Information，工程模式--Bezel -CDC-位置信息</v>
      </c>
      <c r="G17" s="36" t="str">
        <v>1.检查Vehicle Speed显示</v>
      </c>
      <c r="H17" s="36" t="str">
        <v>1.显示当前车速</v>
      </c>
      <c r="I17" s="90" t="str">
        <v>PASS</v>
      </c>
      <c r="J17" s="36"/>
      <c r="K17" s="36"/>
      <c r="L17" s="36"/>
      <c r="M17" s="36"/>
      <c r="N17" s="36"/>
      <c r="O17" s="36"/>
      <c r="P17" s="41"/>
      <c r="Q17" s="37"/>
      <c r="R17" s="35"/>
    </row>
    <row customHeight="true" ht="92" r="18">
      <c r="A18" s="36" t="str">
        <v>..</v>
      </c>
      <c r="B18" s="36"/>
      <c r="C18" s="36" t="str">
        <v>公共检查点</v>
      </c>
      <c r="D18" s="7" t="str">
        <v>界面工程模式数据检查-Number of Satellites</v>
      </c>
      <c r="E18" s="77" t="str">
        <v>P0</v>
      </c>
      <c r="F18" s="49" t="str">
        <v>1.当前在怡化中心
2.鲨鱼鳍天线连接
3.连接网络
4.进入Location Information，工程模式--Bezel -CDC-位置信息</v>
      </c>
      <c r="G18" s="36" t="str">
        <v>1.检查Number of Satellites显示</v>
      </c>
      <c r="H18" s="36" t="str">
        <v>1.显示卫星数量（&gt;2）</v>
      </c>
      <c r="I18" s="90" t="str">
        <v>PASS</v>
      </c>
      <c r="J18" s="36"/>
      <c r="K18" s="36"/>
      <c r="L18" s="36"/>
      <c r="M18" s="36"/>
      <c r="N18" s="36"/>
      <c r="O18" s="36"/>
      <c r="P18" s="41"/>
      <c r="Q18" s="37"/>
      <c r="R18" s="35"/>
    </row>
    <row customHeight="true" ht="92" r="19">
      <c r="A19" s="36" t="str">
        <v>..</v>
      </c>
      <c r="B19" s="36"/>
      <c r="C19" s="36" t="str">
        <v>公共检查点</v>
      </c>
      <c r="D19" s="7" t="str">
        <v>界面工程模式数据检查-Fix Mode</v>
      </c>
      <c r="E19" s="77" t="str">
        <v>P0</v>
      </c>
      <c r="F19" s="49" t="str">
        <v>1.当前在怡化中心
2.鲨鱼鳍天线连接
3.连接网络
4.进入Location Information，工程模式--Bezel -CDC-位置信息</v>
      </c>
      <c r="G19" s="36" t="str">
        <v>1.检查Fix Mode显示</v>
      </c>
      <c r="H19" s="36" t="str">
        <v>1.显示GPS</v>
      </c>
      <c r="I19" s="90" t="str">
        <v>PASS</v>
      </c>
      <c r="J19" s="36"/>
      <c r="K19" s="36"/>
      <c r="L19" s="36"/>
      <c r="M19" s="36"/>
      <c r="N19" s="36"/>
      <c r="O19" s="36"/>
      <c r="P19" s="41"/>
      <c r="Q19" s="37"/>
      <c r="R19" s="35"/>
    </row>
    <row customHeight="true" ht="92" r="20">
      <c r="A20" s="36" t="str">
        <v>..</v>
      </c>
      <c r="B20" s="36"/>
      <c r="C20" s="36" t="str">
        <v>公共检查点</v>
      </c>
      <c r="D20" s="7" t="str">
        <v>界面工程模式数据检查-Time to First Fix</v>
      </c>
      <c r="E20" s="77" t="str">
        <v>P0</v>
      </c>
      <c r="F20" s="49" t="str">
        <v>1.当前在怡化中心
2.鲨鱼鳍天线连接
3.连接网络
4.进入Location Information，工程模式--Bezel -CDC-位置信息</v>
      </c>
      <c r="G20" s="36" t="str">
        <v>1.检查Time to First Fix显示</v>
      </c>
      <c r="H20" s="36" t="str">
        <v>显示数据不为空</v>
      </c>
      <c r="I20" s="90" t="str">
        <v>PASS</v>
      </c>
      <c r="J20" s="36"/>
      <c r="K20" s="36"/>
      <c r="L20" s="36"/>
      <c r="M20" s="36"/>
      <c r="N20" s="36"/>
      <c r="O20" s="36"/>
      <c r="P20" s="41"/>
      <c r="Q20" s="37"/>
      <c r="R20" s="35"/>
    </row>
    <row customHeight="true" ht="88" r="21">
      <c r="A21" s="36" t="str">
        <v>..</v>
      </c>
      <c r="B21" s="35"/>
      <c r="C21" s="35" t="str">
        <v>公共检查点</v>
      </c>
      <c r="D21" s="35" t="str">
        <v>切换为精简模式，功能不受影响</v>
      </c>
      <c r="E21" s="2" t="str">
        <v>P1</v>
      </c>
      <c r="F21" s="49" t="str">
        <v>1.当前在怡化中心
2.鲨鱼鳍天线连接
3.连接网络
4.进入Location Information，工程模式--Bezel -CDC-位置信息</v>
      </c>
      <c r="G21" s="35" t="str">
        <v>1.切换为精简模式再切回来普通模式</v>
      </c>
      <c r="H21" s="35" t="str">
        <v>1.功能不受影响</v>
      </c>
      <c r="I21" s="2" t="str">
        <v>NA</v>
      </c>
      <c r="J21" s="36"/>
      <c r="K21" s="2"/>
      <c r="L21" s="2"/>
      <c r="M21" s="2"/>
      <c r="N21" s="2"/>
      <c r="O21" s="2"/>
      <c r="P21" s="36"/>
      <c r="Q21" s="37"/>
      <c r="R21" s="35"/>
    </row>
    <row customHeight="true" ht="92" r="22">
      <c r="A22" s="36" t="str">
        <v>..</v>
      </c>
      <c r="B22" s="36"/>
      <c r="C22" s="36" t="str">
        <v>公共检查点</v>
      </c>
      <c r="D22" s="7" t="str">
        <v>GNSS菜单中，进退STR后，停留在lancher界面（718特有）</v>
      </c>
      <c r="E22" s="77" t="str">
        <v>P0</v>
      </c>
      <c r="F22" s="49" t="str">
        <v>1.Power=RUN
2.3B2 IGN=RUN
3.DE06，STRmode默认为0（disable），需要配置成1~5任意数字之间</v>
      </c>
      <c r="G22" s="36" t="str">
        <v>1.进入工程模式-&gt;GNSS，然后进入STR模式（3B2 IGN=OFF,Delay_CC=OFF，断开CAN信号）
2.退出STR模式：3B2 IGN=RUN</v>
      </c>
      <c r="H22" s="36" t="str">
        <v>1.大概等待80s进入STR模式，电流应在60毫安左右（正常标准在10毫安）
2.IVI正常启动，停留在launcher界面，未在工程模式内</v>
      </c>
      <c r="I22" s="2" t="str">
        <v>NA</v>
      </c>
      <c r="J22" s="36"/>
      <c r="K22" s="36"/>
      <c r="L22" s="36" t="str">
        <v>是</v>
      </c>
      <c r="M22" s="36"/>
      <c r="N22" s="36"/>
      <c r="O22" s="36"/>
      <c r="P22" s="41"/>
      <c r="Q22" s="37"/>
      <c r="R22" s="35"/>
    </row>
    <row customHeight="true" ht="92" r="23">
      <c r="A23" s="36" t="str">
        <v>..</v>
      </c>
      <c r="B23" s="36"/>
      <c r="C23" s="36" t="str">
        <v>公共检查点</v>
      </c>
      <c r="D23" s="7" t="str">
        <v>进退STR后，GNSS界面显示无异常，界面显示正常（718特有）</v>
      </c>
      <c r="E23" s="77" t="str">
        <v>P1</v>
      </c>
      <c r="F23" s="49" t="str">
        <v>1.Power=RUN
2.3B2 IGN=RUN
3.DE06，STRmode默认为0（disable），需要配置成1~5任意数字之间</v>
      </c>
      <c r="G23" s="36" t="str">
        <v>1.进入工程模式-&gt;GNSS，然后进入STR模式（3B2 IGN=OFF,Delay_CC=OFF，断开CAN信号）
2.退出STR模式：3B2 IGN=RUN
3.再次进入GNSS</v>
      </c>
      <c r="H23" s="36" t="str">
        <v>1.大概等待80s进入STR模式，电流应在60毫安左右（正常标准在10毫安）
2.IVI正常启动，停留在launcher界面
3.GNSS界面正常</v>
      </c>
      <c r="I23" s="2" t="str">
        <v>NA</v>
      </c>
      <c r="J23" s="36"/>
      <c r="K23" s="36"/>
      <c r="L23" s="36" t="str">
        <v>是</v>
      </c>
      <c r="M23" s="36"/>
      <c r="N23" s="36"/>
      <c r="O23" s="36"/>
      <c r="P23" s="41"/>
      <c r="Q23" s="37"/>
      <c r="R23" s="35"/>
    </row>
    <row customHeight="true" ht="92" r="24">
      <c r="A24" s="36" t="str">
        <v>..</v>
      </c>
      <c r="B24" s="36"/>
      <c r="C24" s="36" t="str">
        <v>公共检查点</v>
      </c>
      <c r="D24" s="7" t="str">
        <v>进退STR后，GNSS数据可正常刷新（718特有）</v>
      </c>
      <c r="E24" s="77" t="str">
        <v>P2</v>
      </c>
      <c r="F24" s="49" t="str">
        <v>1.Power=RUN
2.3B2 IGN=RUN
3.DE06，STRmode默认为0（disable），需要配置成1~5任意数字之间</v>
      </c>
      <c r="G24" s="36" t="str">
        <v>1.进入工程模式-&gt;GNSS，然后进入STR模式（3B2 IGN=OFF,Delay_CC=OFF，断开CAN信号）
2.退出STR模式：3B2 IGN=RUN
3.再次进入GNSS</v>
      </c>
      <c r="H24" s="36" t="str">
        <v>1.大概等待80s进入STR模式，电流应在60毫安左右（正常标准在10毫安）
2.IVI正常启动，停留在launcher界面
3.GNSS时间跟随当前的时间变化</v>
      </c>
      <c r="I24" s="2" t="str">
        <v>NA</v>
      </c>
      <c r="J24" s="36"/>
      <c r="K24" s="36"/>
      <c r="L24" s="36" t="str">
        <v>是</v>
      </c>
      <c r="M24" s="36"/>
      <c r="N24" s="36"/>
      <c r="O24" s="36"/>
      <c r="P24" s="41"/>
      <c r="Q24" s="37"/>
      <c r="R24" s="35"/>
    </row>
    <row customHeight="true" ht="18" r="25">
      <c r="A25" s="92" t="str">
        <v>.</v>
      </c>
      <c r="B25" s="92" t="str">
        <v>未获取到百度权限</v>
      </c>
      <c r="C25" s="92"/>
      <c r="D25" s="91"/>
      <c r="E25" s="95"/>
      <c r="F25" s="96"/>
      <c r="G25" s="92"/>
      <c r="H25" s="92"/>
      <c r="I25" s="93"/>
      <c r="J25" s="92"/>
      <c r="K25" s="92"/>
      <c r="L25" s="92"/>
      <c r="M25" s="92"/>
      <c r="N25" s="92"/>
      <c r="O25" s="92"/>
      <c r="P25" s="97"/>
      <c r="Q25" s="98"/>
      <c r="R25" s="94"/>
    </row>
    <row customHeight="true" ht="83" r="26">
      <c r="A26" s="36" t="str">
        <v>..</v>
      </c>
      <c r="B26" s="36"/>
      <c r="C26" s="36" t="str">
        <v>未获取权限-service</v>
      </c>
      <c r="D26" s="7" t="str">
        <v>百度地图没有获取location权限时，Location Service显示正确</v>
      </c>
      <c r="E26" s="77" t="str">
        <v>P0</v>
      </c>
      <c r="F26" s="49" t="str">
        <v>1.车机正常
2.鲨鱼鳍天线连接
3.连接网络
4.打开百度地图，进行导航</v>
      </c>
      <c r="G26" s="36" t="str">
        <v>1.抓取can log(.asc)
2.抓取gnss log
打开D级别，adb shell setprop persist.log.tag D
打开配置，setprop vendor.ford.gnss.log 1（配置完成，无需重启，重启后需要重新配置）
adb logcat &gt; location.log
3.搜索FordCarLocationManager关键字</v>
      </c>
      <c r="H26" s="36"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26" s="90" t="str">
        <v>PASS</v>
      </c>
      <c r="J26" s="36"/>
      <c r="K26" s="36"/>
      <c r="L26" s="36"/>
      <c r="M26" s="36"/>
      <c r="N26" s="36"/>
      <c r="O26" s="36"/>
      <c r="P26" s="41"/>
      <c r="Q26" s="37"/>
      <c r="R26" s="35"/>
    </row>
    <row customHeight="true" ht="46" r="27">
      <c r="A27" s="36" t="str">
        <v>..</v>
      </c>
      <c r="B27" s="36"/>
      <c r="C27" s="36" t="str">
        <v>未获取权限-LocationQuality</v>
      </c>
      <c r="D27" s="7" t="str">
        <v>百度地图没有获取location权限时，LocationQuality正确</v>
      </c>
      <c r="E27" s="77" t="str">
        <v>P2</v>
      </c>
      <c r="F27" s="49" t="str">
        <v>1.已抓取45e报文
2.已抓取gnss log
3.截取LocationQuality信息，45E的第一行</v>
      </c>
      <c r="G27" s="36" t="str">
        <v>1.查看LocationQuality信息的第7，8位数据
2.转换为10进制
【1.抓取can log(.asc)
2.抓取gnss log
打开D级别，adb shell setprop persist.log.tag D
打开配置，setprop vendor.ford.gnss.log 1
adb logcat &gt; location.log】</v>
      </c>
      <c r="H27" s="36" t="str">
        <v>2.都为00</v>
      </c>
      <c r="I27" s="90" t="str">
        <v>PASS</v>
      </c>
      <c r="J27" s="36"/>
      <c r="K27" s="36"/>
      <c r="L27" s="36"/>
      <c r="M27" s="36"/>
      <c r="N27" s="36"/>
      <c r="O27" s="36"/>
      <c r="P27" s="41"/>
      <c r="Q27" s="37"/>
      <c r="R27" s="35"/>
    </row>
    <row customHeight="true" ht="46" r="28">
      <c r="A28" s="36" t="str">
        <v>..</v>
      </c>
      <c r="B28" s="36"/>
      <c r="C28" s="36" t="str">
        <v>未获取权限-LocationQuality</v>
      </c>
      <c r="D28" s="7" t="str">
        <v>百度地图没有获取location权限时，LocationQuality-VeloAcc</v>
      </c>
      <c r="E28" s="77" t="str">
        <v>P2</v>
      </c>
      <c r="F28" s="49" t="str">
        <v>1.已抓取45e报文
2.已抓取gnss log
3.截取LocationQuality信息，45E的第一行</v>
      </c>
      <c r="G28" s="36" t="str">
        <v>1.查看LocationQuality信息的第6位数据
2.转换为10进制</v>
      </c>
      <c r="H28" s="36" t="str">
        <v>2.为00</v>
      </c>
      <c r="I28" s="90" t="str">
        <v>PASS</v>
      </c>
      <c r="J28" s="36"/>
      <c r="K28" s="36"/>
      <c r="L28" s="36"/>
      <c r="M28" s="36"/>
      <c r="N28" s="36"/>
      <c r="O28" s="36"/>
      <c r="P28" s="41"/>
      <c r="Q28" s="37"/>
      <c r="R28" s="35"/>
    </row>
    <row customHeight="true" ht="46" r="29">
      <c r="A29" s="36" t="str">
        <v>..</v>
      </c>
      <c r="B29" s="36"/>
      <c r="C29" s="36" t="str">
        <v>未获取权限-LocationQuality</v>
      </c>
      <c r="D29" s="7" t="str">
        <v>百度地图没有获取location权限时，LocationQuality-vdop</v>
      </c>
      <c r="E29" s="77" t="str">
        <v>P2</v>
      </c>
      <c r="F29" s="49" t="str">
        <v>1.已抓取45e报文
2.已抓取gnss log
3.截取LocationQuality信息，45E的第一行</v>
      </c>
      <c r="G29" s="36" t="str">
        <v>1.查看LocationQuality信息的第5位数据
2.转换为10进制
3.在gnss log中搜索fnvsoa.gnss或vdop ，找到vdop的值
4. 将vdop的值 * 10 得到的值
5.比较 步骤2和步骤4的值</v>
      </c>
      <c r="H29" s="36" t="str">
        <v>2.得到vDop的值
5.值相同</v>
      </c>
      <c r="I29" s="90" t="str">
        <v>PASS</v>
      </c>
      <c r="J29" s="36"/>
      <c r="K29" s="36"/>
      <c r="L29" s="36"/>
      <c r="M29" s="36"/>
      <c r="N29" s="36"/>
      <c r="O29" s="36"/>
      <c r="P29" s="41"/>
      <c r="Q29" s="37"/>
      <c r="R29" s="35"/>
    </row>
    <row customHeight="true" ht="46" r="30">
      <c r="A30" s="36" t="str">
        <v>..</v>
      </c>
      <c r="B30" s="36"/>
      <c r="C30" s="36" t="str">
        <v>未获取权限-LocationQuality</v>
      </c>
      <c r="D30" s="7" t="str">
        <v>百度地图没有获取location权限时，LocationQuality-hdop</v>
      </c>
      <c r="E30" s="77" t="str">
        <v>P2</v>
      </c>
      <c r="F30" s="49" t="str">
        <v>1.已抓取45e报文
2.已抓取gnss log
3.截取LocationQuality信息，45E的第一行</v>
      </c>
      <c r="G30" s="36" t="str">
        <v>1.查看LocationQuality信息的第4位数据
2.转换为10进制
3.在gnss log中搜索fnvsoa.gnss或hdop ，找到hdop的值 
4. 将hdop的值 * 10 得到的值
5.比较 步骤2和步骤4的值</v>
      </c>
      <c r="H30" s="36" t="str">
        <v>2.得到hDop的值
5.值相同</v>
      </c>
      <c r="I30" s="90" t="str">
        <v>PASS</v>
      </c>
      <c r="J30" s="36"/>
      <c r="K30" s="36"/>
      <c r="L30" s="36"/>
      <c r="M30" s="36"/>
      <c r="N30" s="36"/>
      <c r="O30" s="36"/>
      <c r="P30" s="41"/>
      <c r="Q30" s="37"/>
      <c r="R30" s="35"/>
    </row>
    <row customHeight="true" ht="46" r="31">
      <c r="A31" s="36" t="str">
        <v>..</v>
      </c>
      <c r="B31" s="36"/>
      <c r="C31" s="36" t="str">
        <v>未获取权限-LocationQuality</v>
      </c>
      <c r="D31" s="7" t="str">
        <v>百度地图没有获取location权限时，LocationQuality-pdop</v>
      </c>
      <c r="E31" s="77" t="str">
        <v>P2</v>
      </c>
      <c r="F31" s="49" t="str">
        <v>1.已抓取45e报文
2.已抓取gnss log
3.截取LocationQuality信息，45E的第一行</v>
      </c>
      <c r="G31" s="36" t="str">
        <v>1.查看LocationQuality信息的第3位数据
2.转换为10进制
3.在gnss log中搜索fnvsoa.gnss或pdop ，找到pdop的值
4. 将pdop的值 * 10 得到的值
5.比较 步骤2和步骤4的值</v>
      </c>
      <c r="H31" s="36" t="str">
        <v>2.得到pDop的值
5.值相同</v>
      </c>
      <c r="I31" s="90" t="str">
        <v>PASS</v>
      </c>
      <c r="J31" s="36"/>
      <c r="K31" s="36"/>
      <c r="L31" s="36"/>
      <c r="M31" s="36"/>
      <c r="N31" s="36"/>
      <c r="O31" s="36"/>
      <c r="P31" s="41"/>
      <c r="Q31" s="37"/>
      <c r="R31" s="35"/>
    </row>
    <row customHeight="true" ht="46" r="32">
      <c r="A32" s="36" t="str">
        <v>..</v>
      </c>
      <c r="B32" s="36"/>
      <c r="C32" s="36" t="str">
        <v>未获取权限-LocationQuality</v>
      </c>
      <c r="D32" s="7" t="str">
        <v>百度地图没有获取location权限时，LocationQuality-3D Estimated Error</v>
      </c>
      <c r="E32" s="77" t="str">
        <v>P2</v>
      </c>
      <c r="F32" s="49" t="str">
        <v>1.已抓取45e报文
2.已抓取gnss log
3.截取LocationQuality信息，45E的第一行</v>
      </c>
      <c r="G32" s="36" t="str">
        <v>1.查看LocationQuality信息的第2位数据
2.转换为10进制</v>
      </c>
      <c r="H32" s="36" t="str">
        <v>2.为00</v>
      </c>
      <c r="I32" s="90" t="str">
        <v>PASS</v>
      </c>
      <c r="J32" s="36"/>
      <c r="K32" s="36"/>
      <c r="L32" s="36"/>
      <c r="M32" s="36"/>
      <c r="N32" s="36"/>
      <c r="O32" s="36"/>
      <c r="P32" s="41"/>
      <c r="Q32" s="37"/>
      <c r="R32" s="35"/>
    </row>
    <row customHeight="true" ht="46" r="33">
      <c r="A33" s="36" t="str">
        <v>..</v>
      </c>
      <c r="B33" s="36"/>
      <c r="C33" s="36" t="str">
        <v>未获取权限-LocationQuality</v>
      </c>
      <c r="D33" s="7" t="str">
        <v>百度地图没有获取location权限时，LocationQuality-MsgType</v>
      </c>
      <c r="E33" s="77" t="str">
        <v>P0</v>
      </c>
      <c r="F33" s="49" t="str">
        <v>1.已抓取45e报文
2.已抓取gnss log
3.截取LocationQuality信息，45E的第一行</v>
      </c>
      <c r="G33" s="36" t="str">
        <v>1.查看LocationQuality信息的第1位数据</v>
      </c>
      <c r="H33" s="36" t="str">
        <v>1.为30</v>
      </c>
      <c r="I33" s="90" t="str">
        <v>PASS</v>
      </c>
      <c r="J33" s="36"/>
      <c r="K33" s="36"/>
      <c r="L33" s="36"/>
      <c r="M33" s="36"/>
      <c r="N33" s="36"/>
      <c r="O33" s="36"/>
      <c r="P33" s="41"/>
      <c r="Q33" s="37"/>
      <c r="R33" s="35"/>
    </row>
    <row customHeight="true" ht="46" r="34">
      <c r="A34" s="36" t="str">
        <v>..</v>
      </c>
      <c r="B34" s="36"/>
      <c r="C34" s="36" t="str">
        <v>未获取权限-SensorQuality</v>
      </c>
      <c r="D34" s="7" t="str">
        <v>百度地图没有获取location权限时，SensorQuality-NoiseWide+NoiseNar</v>
      </c>
      <c r="E34" s="77" t="str">
        <v>P2</v>
      </c>
      <c r="F34" s="49" t="str">
        <v>1.已抓取45e报文
2.已抓取gnss log
3.截取SensorQuality信息，45E的第二行</v>
      </c>
      <c r="G34" s="36" t="str">
        <v>1.查看SensorQuality信息的第6，7，8位数据
2.转换为10进制</v>
      </c>
      <c r="H34" s="36" t="str">
        <v>2.为00</v>
      </c>
      <c r="I34" s="90" t="str">
        <v>PASS</v>
      </c>
      <c r="J34" s="36"/>
      <c r="K34" s="36"/>
      <c r="L34" s="36"/>
      <c r="M34" s="36"/>
      <c r="N34" s="36"/>
      <c r="O34" s="36"/>
      <c r="P34" s="41"/>
      <c r="Q34" s="37"/>
      <c r="R34" s="35"/>
    </row>
    <row customHeight="true" ht="46" r="35">
      <c r="A35" s="36" t="str">
        <v>..</v>
      </c>
      <c r="B35" s="36"/>
      <c r="C35" s="36" t="str">
        <v>未获取权限-SensorQuality</v>
      </c>
      <c r="D35" s="7" t="str">
        <v>百度地图没有获取location权限时，SensorQuality-AGC</v>
      </c>
      <c r="E35" s="77" t="str">
        <v>P2</v>
      </c>
      <c r="F35" s="49" t="str">
        <v>1.已抓取45e报文
2.已抓取gnss log
3.截取SensorQuality信息，45E的第二行</v>
      </c>
      <c r="G35" s="36" t="str">
        <v>1.查看SensorQuality信息的第5位数据
2.转换为10进制</v>
      </c>
      <c r="H35" s="36" t="str">
        <v>2.为00</v>
      </c>
      <c r="I35" s="90" t="str">
        <v>PASS</v>
      </c>
      <c r="J35" s="36"/>
      <c r="K35" s="36"/>
      <c r="L35" s="36"/>
      <c r="M35" s="36"/>
      <c r="N35" s="36"/>
      <c r="O35" s="36"/>
      <c r="P35" s="41"/>
      <c r="Q35" s="37"/>
      <c r="R35" s="35"/>
    </row>
    <row customHeight="true" ht="46" r="36">
      <c r="A36" s="36" t="str">
        <v>..</v>
      </c>
      <c r="B36" s="36"/>
      <c r="C36" s="36" t="str">
        <v>未获取权限-SensorQuality</v>
      </c>
      <c r="D36" s="7" t="str">
        <v>百度地图没有获取location权限时，SensorQuality-JamDet</v>
      </c>
      <c r="E36" s="77" t="str">
        <v>P2</v>
      </c>
      <c r="F36" s="49" t="str">
        <v>1.已抓取45e报文
2.已抓取gnss log
3.截取SensorQuality信息，45E的第二行</v>
      </c>
      <c r="G36" s="36" t="str">
        <v>1.查看SensorQuality信息的第4位数据
2.转换为10进制</v>
      </c>
      <c r="H36" s="36" t="str">
        <v>2.为00</v>
      </c>
      <c r="I36" s="90" t="str">
        <v>PASS</v>
      </c>
      <c r="J36" s="36"/>
      <c r="K36" s="36"/>
      <c r="L36" s="36"/>
      <c r="M36" s="36"/>
      <c r="N36" s="36"/>
      <c r="O36" s="36"/>
      <c r="P36" s="41"/>
      <c r="Q36" s="37"/>
      <c r="R36" s="35"/>
    </row>
    <row customHeight="true" ht="46" r="37">
      <c r="A37" s="36" t="str">
        <v>..</v>
      </c>
      <c r="B37" s="36"/>
      <c r="C37" s="36" t="str">
        <v>未获取权限-SensorQuality</v>
      </c>
      <c r="D37" s="7" t="str">
        <v>百度地图没有获取location权限时，SensorQuality-WhlCircum</v>
      </c>
      <c r="E37" s="77" t="str">
        <v>P2</v>
      </c>
      <c r="F37" s="49" t="str">
        <v>1.已抓取45e报文
2.已抓取gnss log
3.截取SensorQuality信息，45E的第二行</v>
      </c>
      <c r="G37" s="36" t="str">
        <v>1.查看SensorQuality信息的第3位数据
2.转换为10进制</v>
      </c>
      <c r="H37" s="36" t="str">
        <v>2.为00</v>
      </c>
      <c r="I37" s="90" t="str">
        <v>PASS</v>
      </c>
      <c r="J37" s="36"/>
      <c r="K37" s="36"/>
      <c r="L37" s="36"/>
      <c r="M37" s="36"/>
      <c r="N37" s="36"/>
      <c r="O37" s="36"/>
      <c r="P37" s="41"/>
      <c r="Q37" s="37"/>
      <c r="R37" s="35"/>
    </row>
    <row customHeight="true" ht="46" r="38">
      <c r="A38" s="36" t="str">
        <v>..</v>
      </c>
      <c r="B38" s="36"/>
      <c r="C38" s="36" t="str">
        <v>未获取权限-SensorQuality</v>
      </c>
      <c r="D38" s="7" t="str">
        <v>百度地图没有获取location权限时，SensorQuality-Wheel Tick Calibration</v>
      </c>
      <c r="E38" s="77" t="str">
        <v>P2</v>
      </c>
      <c r="F38" s="49" t="str">
        <v>1.已抓取45e报文
2.已抓取gnss log
3.截取SensorQuality信息，45E的第二行</v>
      </c>
      <c r="G38" s="36" t="str">
        <v>1.查看SensorQuality信息的第2位数据
2.转换为10进制</v>
      </c>
      <c r="H38" s="36" t="str">
        <v>2.为00</v>
      </c>
      <c r="I38" s="90" t="str">
        <v>PASS</v>
      </c>
      <c r="J38" s="36"/>
      <c r="K38" s="36"/>
      <c r="L38" s="36"/>
      <c r="M38" s="36"/>
      <c r="N38" s="36"/>
      <c r="O38" s="36"/>
      <c r="P38" s="41"/>
      <c r="Q38" s="37"/>
      <c r="R38" s="35"/>
    </row>
    <row customHeight="true" ht="46" r="39">
      <c r="A39" s="36" t="str">
        <v>..</v>
      </c>
      <c r="B39" s="36"/>
      <c r="C39" s="36" t="str">
        <v>未获取权限-SensorQuality</v>
      </c>
      <c r="D39" s="7" t="str">
        <v>百度地图没有获取location权限时，SensorQuality-MsgType</v>
      </c>
      <c r="E39" s="77" t="str">
        <v>P0</v>
      </c>
      <c r="F39" s="49" t="str">
        <v>1.已抓取45e报文
2.已抓取gnss log
3.截取SensorQuality信息，45E的第二行</v>
      </c>
      <c r="G39" s="36" t="str">
        <v>1.查看SensorQuality信息的第1位数据</v>
      </c>
      <c r="H39" s="36" t="str">
        <v>1.为40</v>
      </c>
      <c r="I39" s="90" t="str">
        <v>PASS</v>
      </c>
      <c r="J39" s="36"/>
      <c r="K39" s="36"/>
      <c r="L39" s="36"/>
      <c r="M39" s="36"/>
      <c r="N39" s="36"/>
      <c r="O39" s="36"/>
      <c r="P39" s="41"/>
      <c r="Q39" s="37"/>
      <c r="R39" s="35"/>
    </row>
    <row customHeight="true" ht="46" r="40">
      <c r="A40" s="36" t="str">
        <v>..</v>
      </c>
      <c r="B40" s="36"/>
      <c r="C40" s="36" t="str">
        <v>未获取权限-MetaDataTime</v>
      </c>
      <c r="D40" s="7" t="str">
        <v>百度地图没有获取location权限时，Location3的偏转经纬度置为无效</v>
      </c>
      <c r="E40" s="77" t="str">
        <v>P3</v>
      </c>
      <c r="F40" s="49" t="str">
        <v>1.已抓取45e报文
2.已抓取gnss log
3.百度地图的权限丢失，截取MetaDataTime信息，45E的第三行</v>
      </c>
      <c r="G40" s="36" t="str">
        <v>1.查看MetaDataTime信息的第8位数据，转换为二进制，取后四位</v>
      </c>
      <c r="H40" s="36" t="str">
        <v>1.数值=0</v>
      </c>
      <c r="I40" s="90" t="str">
        <v>PASS</v>
      </c>
      <c r="J40" s="36"/>
      <c r="K40" s="36"/>
      <c r="L40" s="36"/>
      <c r="M40" s="36"/>
      <c r="N40" s="36"/>
      <c r="O40" s="36"/>
      <c r="P40" s="41"/>
      <c r="Q40" s="37"/>
      <c r="R40" s="35"/>
    </row>
    <row customHeight="true" ht="46" r="41">
      <c r="A41" s="36" t="str">
        <v>..</v>
      </c>
      <c r="B41" s="36"/>
      <c r="C41" s="36" t="str">
        <v>未获取权限-MetaDataTime</v>
      </c>
      <c r="D41" s="7" t="str">
        <v>百度地图没有获取location权限时，Location3的偏转经纬度置为无效</v>
      </c>
      <c r="E41" s="77" t="str">
        <v>P1</v>
      </c>
      <c r="F41" s="49" t="str">
        <v>1.已抓取45e报文
2.已抓取gnss log
3.百度地图的权限丢失，截取MetaDataTime信息，45E的第三行</v>
      </c>
      <c r="G41" s="36" t="str">
        <v>1.查看MetaDataTime信息的第8位数据，转换为二进制，取前四位</v>
      </c>
      <c r="H41" s="36" t="str">
        <v>3.查看45E Canlog的，MetaDataTime中的第8位，Valid Location Messages Bit Mask的Bit1=false or true（未获取过权限时，该字段无意义，可以为任意值）
（从右数第2位）</v>
      </c>
      <c r="I41" s="90" t="str">
        <v>PASS</v>
      </c>
      <c r="J41" s="36"/>
      <c r="K41" s="36"/>
      <c r="L41" s="36"/>
      <c r="M41" s="36"/>
      <c r="N41" s="36"/>
      <c r="O41" s="36"/>
      <c r="P41" s="41"/>
      <c r="Q41" s="37"/>
      <c r="R41" s="35"/>
    </row>
    <row customHeight="true" ht="46" r="42">
      <c r="A42" s="36" t="str">
        <v>..</v>
      </c>
      <c r="B42" s="36"/>
      <c r="C42" s="36" t="str">
        <v>未获取权限-MetaDataTime</v>
      </c>
      <c r="D42" s="7" t="str">
        <v>百度地图没有获取location权限时，MetaDataTime-Year</v>
      </c>
      <c r="E42" s="77" t="str">
        <v>P0</v>
      </c>
      <c r="F42" s="49" t="str">
        <v>1.已抓取45e报文
2.已抓取gnss log
3.截取MetaDataTime信息，45E的第三行</v>
      </c>
      <c r="G42" s="36" t="str">
        <v>1.查看MetaDataTime信息的第7位数据
2.转换为10进制
3.2014 加上步骤2的值
4.在gnss log中搜索FordCarLocationManage或者time ，找到time的值(是个时间戳)
5.将时间戳转换成 年月日时分秒</v>
      </c>
      <c r="H42" s="36" t="str">
        <v>5.年份一致</v>
      </c>
      <c r="I42" s="90" t="str">
        <v>PASS</v>
      </c>
      <c r="J42" s="36"/>
      <c r="K42" s="36"/>
      <c r="L42" s="36"/>
      <c r="M42" s="36"/>
      <c r="N42" s="36"/>
      <c r="O42" s="36"/>
      <c r="P42" s="41"/>
      <c r="Q42" s="37"/>
      <c r="R42" s="35"/>
    </row>
    <row customHeight="true" ht="46" r="43">
      <c r="A43" s="36" t="str">
        <v>..</v>
      </c>
      <c r="B43" s="36"/>
      <c r="C43" s="36" t="str">
        <v>未获取权限-MetaDataTime</v>
      </c>
      <c r="D43" s="7" t="str">
        <v>百度地图没有获取location权限时，MetaDataTime-Month</v>
      </c>
      <c r="E43" s="77" t="str">
        <v>P0</v>
      </c>
      <c r="F43" s="49" t="str">
        <v>1.已抓取45e报文
2.已抓取gnss log
3.截取MetaDataTime信息，45E的第三行</v>
      </c>
      <c r="G43" s="36" t="str">
        <v>1.查看MetaDataTime信息的第6位数据
2.转换为10进制
3.在gnss log中搜索FordCarLocationManage ，找到time的值
4.将时间戳转换成 年月日时分秒</v>
      </c>
      <c r="H43" s="36" t="str">
        <v>4.月份一致</v>
      </c>
      <c r="I43" s="90" t="str">
        <v>PASS</v>
      </c>
      <c r="J43" s="36"/>
      <c r="K43" s="36"/>
      <c r="L43" s="36"/>
      <c r="M43" s="36"/>
      <c r="N43" s="36"/>
      <c r="O43" s="36"/>
      <c r="P43" s="41"/>
      <c r="Q43" s="37"/>
      <c r="R43" s="35"/>
    </row>
    <row customHeight="true" ht="46" r="44">
      <c r="A44" s="36" t="str">
        <v>..</v>
      </c>
      <c r="B44" s="36"/>
      <c r="C44" s="36" t="str">
        <v>未获取权限-MetaDataTime</v>
      </c>
      <c r="D44" s="7" t="str">
        <v>百度地图没有获取location权限时，MetaDataTime-Day</v>
      </c>
      <c r="E44" s="77" t="str">
        <v>P0</v>
      </c>
      <c r="F44" s="49" t="str">
        <v>1.已抓取45e报文
2.已抓取gnss log
3.截取MetaDataTime信息，45E的第三行</v>
      </c>
      <c r="G44" s="36" t="str">
        <v>1.查看MetaDataTime信息的第5位数据
2.转换为10进制
3.在gnss log中搜索FordCarLocationManage ，找到time的值
4.将时间戳转换成 年月日时分秒</v>
      </c>
      <c r="H44" s="36" t="str">
        <v>4.日期一致</v>
      </c>
      <c r="I44" s="90" t="str">
        <v>PASS</v>
      </c>
      <c r="J44" s="36"/>
      <c r="K44" s="36"/>
      <c r="L44" s="36"/>
      <c r="M44" s="36"/>
      <c r="N44" s="36"/>
      <c r="O44" s="36"/>
      <c r="P44" s="41"/>
      <c r="Q44" s="37"/>
      <c r="R44" s="35"/>
    </row>
    <row customHeight="true" ht="46" r="45">
      <c r="A45" s="36" t="str">
        <v>..</v>
      </c>
      <c r="B45" s="36"/>
      <c r="C45" s="36" t="str">
        <v>未获取权限-MetaDataTime</v>
      </c>
      <c r="D45" s="7" t="str">
        <v>百度地图没有获取location权限时，MetaDataTime-Sec</v>
      </c>
      <c r="E45" s="77" t="str">
        <v>P0</v>
      </c>
      <c r="F45" s="49" t="str">
        <v>1.已抓取45e报文
2.已抓取gnss log
3.截取MetaDataTime信息，45E的第三行</v>
      </c>
      <c r="G45" s="36" t="str">
        <v>1.查看MetaDataTime信息的第4位数据
2.转换为10进制 
3.在gnss log中搜索FordCarLocationManage ，找到time的值
4.将时间戳转换成 年月日时分秒（时间戳转换为UTC时间，使用工具）</v>
      </c>
      <c r="H45" s="36" t="str">
        <v>4.秒一致</v>
      </c>
      <c r="I45" s="90" t="str">
        <v>PASS</v>
      </c>
      <c r="J45" s="36"/>
      <c r="K45" s="36"/>
      <c r="L45" s="36"/>
      <c r="M45" s="36"/>
      <c r="N45" s="36"/>
      <c r="O45" s="36"/>
      <c r="P45" s="41"/>
      <c r="Q45" s="37"/>
      <c r="R45" s="35"/>
    </row>
    <row customHeight="true" ht="46" r="46">
      <c r="A46" s="36" t="str">
        <v>..</v>
      </c>
      <c r="B46" s="36"/>
      <c r="C46" s="36" t="str">
        <v>未获取权限-MetaDataTime</v>
      </c>
      <c r="D46" s="7" t="str">
        <v>百度地图没有获取location权限时，MetaDataTime-Min</v>
      </c>
      <c r="E46" s="77" t="str">
        <v>P0</v>
      </c>
      <c r="F46" s="49" t="str">
        <v>1.已抓取45e报文
2.已抓取gnss log
3.截取MetaDataTime信息，45E的第三行</v>
      </c>
      <c r="G46" s="36" t="str">
        <v>1.查看MetaDataTime信息的第3位数据
2.转换为10进制 
3.在gnss log中搜索FordCarLocationManage ，找到time的值
4.将时间戳转换成 年月日时分秒</v>
      </c>
      <c r="H46" s="36" t="str">
        <v>4.分一致</v>
      </c>
      <c r="I46" s="90" t="str">
        <v>PASS</v>
      </c>
      <c r="J46" s="36"/>
      <c r="K46" s="36"/>
      <c r="L46" s="36"/>
      <c r="M46" s="36"/>
      <c r="N46" s="36"/>
      <c r="O46" s="36"/>
      <c r="P46" s="41"/>
      <c r="Q46" s="37"/>
      <c r="R46" s="35"/>
    </row>
    <row customHeight="true" ht="46" r="47">
      <c r="A47" s="36" t="str">
        <v>..</v>
      </c>
      <c r="B47" s="36"/>
      <c r="C47" s="36" t="str">
        <v>未获取权限-MetaDataTime</v>
      </c>
      <c r="D47" s="7" t="str">
        <v>百度地图没有获取location权限时，MetaDataTime-Hour</v>
      </c>
      <c r="E47" s="77" t="str">
        <v>P0</v>
      </c>
      <c r="F47" s="49" t="str">
        <v>1.已抓取45e报文
2.已抓取gnss log
3.截取MetaDataTime信息，45E的第三行</v>
      </c>
      <c r="G47" s="36" t="str">
        <v>1.查看MetaDataTime信息的第2位数据
2.转换为10进制 
3.在gnss log中搜索FordCarLocationManage ，找到time的值
4.将时间戳转换成 年月日时分秒（应该是UTC时间）</v>
      </c>
      <c r="H47" s="36" t="str">
        <v>4.时一致</v>
      </c>
      <c r="I47" s="90" t="str">
        <v>PASS</v>
      </c>
      <c r="J47" s="36"/>
      <c r="K47" s="36"/>
      <c r="L47" s="36"/>
      <c r="M47" s="36"/>
      <c r="N47" s="36"/>
      <c r="O47" s="36"/>
      <c r="P47" s="41"/>
      <c r="Q47" s="37"/>
      <c r="R47" s="35"/>
    </row>
    <row customHeight="true" ht="46" r="48">
      <c r="A48" s="36" t="str">
        <v>..</v>
      </c>
      <c r="B48" s="36"/>
      <c r="C48" s="36" t="str">
        <v>未获取权限-MetaDataTime</v>
      </c>
      <c r="D48" s="7" t="str">
        <v>百度地图没有获取location权限时，MetaDataTime</v>
      </c>
      <c r="E48" s="77" t="str">
        <v>P0</v>
      </c>
      <c r="F48" s="49" t="str">
        <v>1.已抓取45e报文
2.已抓取gnss log
3.截取MetaDataTime信息，45E的第三行</v>
      </c>
      <c r="G48" s="36" t="str">
        <v>1.查看MetaDataTime信息的第1位数据</v>
      </c>
      <c r="H48" s="36" t="str">
        <v>1.为03</v>
      </c>
      <c r="I48" s="90" t="str">
        <v>PASS</v>
      </c>
      <c r="J48" s="36"/>
      <c r="K48" s="36"/>
      <c r="L48" s="36"/>
      <c r="M48" s="36"/>
      <c r="N48" s="36"/>
      <c r="O48" s="36"/>
      <c r="P48" s="41"/>
      <c r="Q48" s="37"/>
      <c r="R48" s="35"/>
    </row>
    <row customHeight="true" ht="46" r="49">
      <c r="A49" s="36" t="str">
        <v>..</v>
      </c>
      <c r="B49" s="36"/>
      <c r="C49" s="36" t="str">
        <v>未获取权限-Location3</v>
      </c>
      <c r="D49" s="7" t="str">
        <v>百度地图没有获取location权限时，Location3=0</v>
      </c>
      <c r="E49" s="77" t="str">
        <v>P2</v>
      </c>
      <c r="F49" s="49" t="str">
        <v>1.已抓取45e报文
2.已抓取gnss log
3.截取Location3信息，45E的第八行</v>
      </c>
      <c r="G49" s="36" t="str">
        <v>1.查看Location3信息</v>
      </c>
      <c r="H49" s="36" t="str">
        <v>1.location3的值=0，MessageType=6（第一位是6）</v>
      </c>
      <c r="I49" s="90" t="str">
        <v>PASS</v>
      </c>
      <c r="J49" s="36"/>
      <c r="K49" s="36"/>
      <c r="L49" s="36"/>
      <c r="M49" s="36"/>
      <c r="N49" s="36"/>
      <c r="O49" s="36"/>
      <c r="P49" s="41"/>
      <c r="Q49" s="37"/>
      <c r="R49" s="35"/>
    </row>
    <row customHeight="true" ht="46" r="50">
      <c r="A50" s="36" t="str">
        <v>..</v>
      </c>
      <c r="B50" s="36"/>
      <c r="C50" s="36" t="str">
        <v>未获取权限-Location1</v>
      </c>
      <c r="D50" s="7" t="str">
        <v>百度地图没有获取location权限时，Location1</v>
      </c>
      <c r="E50" s="77" t="str">
        <v>P2</v>
      </c>
      <c r="F50" s="49" t="str">
        <v>1.已抓取45e报文
2.已抓取gnss log
3.截取Location1信息，45E的第四行</v>
      </c>
      <c r="G50" s="36" t="str">
        <v>1.查看Location1信息的第8位数据
2.转换为2进制 
3.在gnss log中搜索FordCarLocationManage或longitude，找到longitude的值</v>
      </c>
      <c r="H50" s="36" t="str">
        <v>3.longitude的值为正数，步骤2 的从右往左第四位数字为1
longitude的值为负数，步骤2 的倒数第四位数字为0</v>
      </c>
      <c r="I50" s="90" t="str">
        <v>PASS</v>
      </c>
      <c r="J50" s="36"/>
      <c r="K50" s="77" t="str">
        <v>13 FE</v>
      </c>
      <c r="L50" s="36"/>
      <c r="M50" s="36"/>
      <c r="N50" s="36"/>
      <c r="O50" s="36"/>
      <c r="P50" s="41"/>
      <c r="Q50" s="37"/>
      <c r="R50" s="35"/>
    </row>
    <row customHeight="true" ht="46" r="51">
      <c r="A51" s="36" t="str">
        <v>..</v>
      </c>
      <c r="B51" s="36"/>
      <c r="C51" s="36" t="str">
        <v>未获取权限-Location1</v>
      </c>
      <c r="D51" s="7" t="str">
        <v>百度地图没有获取location权限时，Location1-DegFrac</v>
      </c>
      <c r="E51" s="77" t="str">
        <v>P2</v>
      </c>
      <c r="F51" s="49" t="str">
        <v>1.已抓取45e报文
2.已抓取gnss log
3.截取Location1信息，45E的第四行</v>
      </c>
      <c r="G51" s="36" t="str">
        <v>1.查看Location1信息的第6，7，8位数据
2.转换为2进制
3.去掉后四位转换成十进制
4.在gnss log中搜索FordCarLocationManage 或longitude，找到longitude的值</v>
      </c>
      <c r="H51" s="36" t="str">
        <v>4.步骤3的值与log中longitude的小数点后6位一致（四舍五入）</v>
      </c>
      <c r="I51" s="90" t="str">
        <v>PASS</v>
      </c>
      <c r="J51" s="36"/>
      <c r="K51" s="36"/>
      <c r="L51" s="36"/>
      <c r="M51" s="36"/>
      <c r="N51" s="36"/>
      <c r="O51" s="36"/>
      <c r="P51" s="41"/>
      <c r="Q51" s="37"/>
      <c r="R51" s="35"/>
    </row>
    <row customHeight="true" ht="46" r="52">
      <c r="A52" s="36" t="str">
        <v>..</v>
      </c>
      <c r="B52" s="36"/>
      <c r="C52" s="36" t="str">
        <v>未获取权限-Location1</v>
      </c>
      <c r="D52" s="7" t="str">
        <v>百度地图没有获取location权限时，Location1-LongDegint</v>
      </c>
      <c r="E52" s="77" t="str">
        <v>P2</v>
      </c>
      <c r="F52" s="49" t="str">
        <v>1.已抓取45e报文
2.已抓取gnss log
3.截取Location1信息，45E的第四行</v>
      </c>
      <c r="G52" s="36" t="str">
        <v>1.查看Location1信息的第5位数据
2.转换为10进制
3.在gnss log中搜索FordCarLocationManage ，找到longitude的值</v>
      </c>
      <c r="H52" s="36" t="str">
        <v>3.步骤2的值与log中longitude的整数部分一致</v>
      </c>
      <c r="I52" s="90" t="str">
        <v>PASS</v>
      </c>
      <c r="J52" s="36"/>
      <c r="K52" s="36"/>
      <c r="L52" s="36"/>
      <c r="M52" s="36"/>
      <c r="N52" s="36"/>
      <c r="O52" s="36"/>
      <c r="P52" s="41"/>
      <c r="Q52" s="37"/>
      <c r="R52" s="35"/>
    </row>
    <row customHeight="true" ht="46" r="53">
      <c r="A53" s="36" t="str">
        <v>..</v>
      </c>
      <c r="B53" s="36"/>
      <c r="C53" s="36" t="str">
        <v>未获取权限-Location1</v>
      </c>
      <c r="D53" s="7" t="str">
        <v>百度地图没有获取location权限时，Location1-LatDegFrac</v>
      </c>
      <c r="E53" s="77" t="str">
        <v>P2</v>
      </c>
      <c r="F53" s="49" t="str">
        <v>1.已抓取45e报文
2.已抓取gnss log
3.截取Location1信息，45E的第四行</v>
      </c>
      <c r="G53" s="36" t="str">
        <v>1.查看Location1信息的第2，3，4位数据
2.转换为2进制
3取后20位转换成十进制 
4.在gnss log中搜索FordCarLocationManage或latitude ，找到latitude的值</v>
      </c>
      <c r="H53" s="36" t="str">
        <v>4.步骤2 的值与log中latitude的小数点后6位一致（四舍五入）</v>
      </c>
      <c r="I53" s="90" t="str">
        <v>PASS</v>
      </c>
      <c r="J53" s="36"/>
      <c r="K53" s="36"/>
      <c r="L53" s="36"/>
      <c r="M53" s="36"/>
      <c r="N53" s="36"/>
      <c r="O53" s="36"/>
      <c r="P53" s="41"/>
      <c r="Q53" s="37"/>
      <c r="R53" s="35"/>
    </row>
    <row customHeight="true" ht="46" r="54">
      <c r="A54" s="36" t="str">
        <v>..</v>
      </c>
      <c r="B54" s="36"/>
      <c r="C54" s="36" t="str">
        <v>未获取权限-Location1</v>
      </c>
      <c r="D54" s="7" t="str">
        <v>百度地图没有获取location权限时，Location1-LatSign</v>
      </c>
      <c r="E54" s="77" t="str">
        <v>P2</v>
      </c>
      <c r="F54" s="49" t="str">
        <v>1.已抓取45e报文
2.已抓取gnss log
3.截取Location1信息，45E的第四行</v>
      </c>
      <c r="G54" s="36" t="str">
        <v>1.查看Location1信息的第2，3，4位数据
2.转换为2进制，去掉后20位，只剩下高4位
3.在gnss log中搜索FordCarLocationManage ，找到latitude的值</v>
      </c>
      <c r="H54" s="36" t="str">
        <v>3.latitude为正，步骤2的从右往左第4位为1
latitude为负，步骤2的的第4位为0</v>
      </c>
      <c r="I54" s="90" t="str">
        <v>PASS</v>
      </c>
      <c r="J54" s="36"/>
      <c r="K54" s="36"/>
      <c r="L54" s="36"/>
      <c r="M54" s="36"/>
      <c r="N54" s="36"/>
      <c r="O54" s="36"/>
      <c r="P54" s="41"/>
      <c r="Q54" s="37"/>
      <c r="R54" s="35"/>
    </row>
    <row customHeight="true" ht="46" r="55">
      <c r="A55" s="36" t="str">
        <v>..</v>
      </c>
      <c r="B55" s="36"/>
      <c r="C55" s="36" t="str">
        <v>未获取权限-Location1</v>
      </c>
      <c r="D55" s="7" t="str">
        <v>百度地图没有获取location权限时，Location1-LatDegint</v>
      </c>
      <c r="E55" s="77" t="str">
        <v>P2</v>
      </c>
      <c r="F55" s="49" t="str">
        <v>1.已抓取45e报文
2.已抓取gnss log
3.截取Location1信息，45E的第四行</v>
      </c>
      <c r="G55" s="36" t="str">
        <v>1.查看Location1信息的第1，2位数据
2.转换为2进制
3.去掉后5位
4.取后7位转换成10进制
5.在gnss log中搜索FordCarLocationManage ，找到latitude的值</v>
      </c>
      <c r="H55" s="36" t="str">
        <v>5.与log中latitude的整数部分一致</v>
      </c>
      <c r="I55" s="90" t="str">
        <v>PASS</v>
      </c>
      <c r="J55" s="36"/>
      <c r="K55" s="36"/>
      <c r="L55" s="36"/>
      <c r="M55" s="36"/>
      <c r="N55" s="36"/>
      <c r="O55" s="36"/>
      <c r="P55" s="41"/>
      <c r="Q55" s="37"/>
      <c r="R55" s="35"/>
    </row>
    <row customHeight="true" ht="46" r="56">
      <c r="A56" s="36" t="str">
        <v>..</v>
      </c>
      <c r="B56" s="36"/>
      <c r="C56" s="36" t="str">
        <v>未获取权限-Location1</v>
      </c>
      <c r="D56" s="7" t="str">
        <v>百度地图没有获取location权限时，Location1-MsgType</v>
      </c>
      <c r="E56" s="77" t="str">
        <v>P0</v>
      </c>
      <c r="F56" s="49" t="str">
        <v>1.已抓取45e报文
2.已抓取gnss log
3.截取Location1信息，45E的第四行</v>
      </c>
      <c r="G56" s="36" t="str">
        <v>1.查看Location1信息的第1位数据</v>
      </c>
      <c r="H56" s="36" t="str">
        <v>1.为13</v>
      </c>
      <c r="I56" s="90" t="str">
        <v>PASS</v>
      </c>
      <c r="J56" s="36"/>
      <c r="K56" s="36"/>
      <c r="L56" s="36"/>
      <c r="M56" s="36"/>
      <c r="N56" s="36"/>
      <c r="O56" s="36"/>
      <c r="P56" s="41"/>
      <c r="Q56" s="37"/>
      <c r="R56" s="35"/>
    </row>
    <row customHeight="true" ht="78" r="57">
      <c r="A57" s="36" t="str">
        <v>..</v>
      </c>
      <c r="B57" s="36"/>
      <c r="C57" s="36" t="str">
        <v>未获取权限-Location2</v>
      </c>
      <c r="D57" s="7" t="str">
        <v>百度地图没有获取location权限时，Location2-compass</v>
      </c>
      <c r="E57" s="77" t="str">
        <v>P2</v>
      </c>
      <c r="F57" s="49" t="str">
        <v>1.已抓取45e报文
2.已抓取gnss log
3.截取Location2信息，45E的第五行</v>
      </c>
      <c r="G57" s="36" t="str">
        <v>1.查看Location2信息的第8位数据
2.转换为2进制
3.截取前四位转换成10进制
4.截取后四位转换成10进制
5.在gnss log中搜索FordCarLocationManage或GalileoSIS ，找到GalileoSIS，CompassSIS的值</v>
      </c>
      <c r="H57" s="36" t="str">
        <v>5.步骤3的值和GalileoSIS(num_gal_sv_used)一致
步骤4的值CompassSIS（num_bds_sv_used）一致【最大显示15，超过15仍然显示为15】</v>
      </c>
      <c r="I57" s="90" t="str">
        <v>PASS</v>
      </c>
      <c r="J57" s="36"/>
      <c r="K57" s="36"/>
      <c r="L57" s="36"/>
      <c r="M57" s="36"/>
      <c r="N57" s="36"/>
      <c r="O57" s="36"/>
      <c r="P57" s="41"/>
      <c r="Q57" s="37"/>
      <c r="R57" s="35"/>
    </row>
    <row customHeight="true" ht="79" r="58">
      <c r="A58" s="36" t="str">
        <v>..</v>
      </c>
      <c r="B58" s="36"/>
      <c r="C58" s="36" t="str">
        <v>未获取权限-Location2</v>
      </c>
      <c r="D58" s="7" t="str">
        <v>百度地图没有获取location权限时，Location2-compass</v>
      </c>
      <c r="E58" s="77" t="str">
        <v>P2</v>
      </c>
      <c r="F58" s="49" t="str">
        <v>1.已抓取45e报文
2.已抓取gnss log
3.截取Location2信息，45E的第五行</v>
      </c>
      <c r="G58" s="36" t="str">
        <v>1.查看Location2信息的第7位数据
2.转换为2进制
3.截取前四位转换成10进制
4.截取后四位转换成10进制
3.在gnss log中搜索FordCarLocationManage ，找到GPSSIS和GLONASSSIS的值</v>
      </c>
      <c r="H58" s="36" t="str">
        <v>5.步骤3的值GPSSIS（num_gps_sv_used）一致
步骤4的值GLONASSSIS（num_glo_sv_used）一致</v>
      </c>
      <c r="I58" s="90" t="str">
        <v>PASS</v>
      </c>
      <c r="J58" s="36"/>
      <c r="K58" s="36"/>
      <c r="L58" s="36"/>
      <c r="M58" s="36"/>
      <c r="N58" s="36"/>
      <c r="O58" s="36"/>
      <c r="P58" s="41"/>
      <c r="Q58" s="37"/>
      <c r="R58" s="35"/>
    </row>
    <row customHeight="true" ht="46" r="59">
      <c r="A59" s="36" t="str">
        <v>..</v>
      </c>
      <c r="B59" s="36"/>
      <c r="C59" s="36" t="str">
        <v>未获取权限-Location2</v>
      </c>
      <c r="D59" s="7" t="str">
        <v>百度地图没有获取location权限时，Location2-FixType</v>
      </c>
      <c r="E59" s="77" t="str">
        <v>P2</v>
      </c>
      <c r="F59" s="49" t="str">
        <v>1.已抓取45e报文
2.已抓取gnss log
3.截取Location2信息，45E的第五行</v>
      </c>
      <c r="G59" s="36" t="str">
        <v>1.查看Location2信息的第6位数据
2.转换为2进制 （8位）
3.取后4位转换成10进制</v>
      </c>
      <c r="H59" s="36" t="str">
        <v>3.为3</v>
      </c>
      <c r="I59" s="90" t="str">
        <v>PASS</v>
      </c>
      <c r="J59" s="36"/>
      <c r="K59" s="36"/>
      <c r="L59" s="36"/>
      <c r="M59" s="36"/>
      <c r="N59" s="36"/>
      <c r="O59" s="36"/>
      <c r="P59" s="41"/>
      <c r="Q59" s="37"/>
      <c r="R59" s="35"/>
    </row>
    <row customHeight="true" ht="46" r="60">
      <c r="A60" s="36" t="str">
        <v>..</v>
      </c>
      <c r="B60" s="36"/>
      <c r="C60" s="36" t="str">
        <v>未获取权限-Location2</v>
      </c>
      <c r="D60" s="7" t="str">
        <v>百度地图没有获取location权限时，Location2-CompDir</v>
      </c>
      <c r="E60" s="77" t="str">
        <v>P2</v>
      </c>
      <c r="F60" s="49" t="str">
        <v>1.已抓取45e报文
2.已抓取gnss log
3.截取Location2信息</v>
      </c>
      <c r="G60" s="36" t="str">
        <v>1.查看Location2信息的第6位数据
2.转换为2进制 （8位）
3.取高4位转换成10进制
4.在gnss log中搜索FordCarLocationManage ，找到compass_dir的值</v>
      </c>
      <c r="H60" s="36" t="str">
        <v>3.两边的值相同</v>
      </c>
      <c r="I60" s="90" t="str">
        <v>PASS</v>
      </c>
      <c r="J60" s="36"/>
      <c r="K60" s="36"/>
      <c r="L60" s="36"/>
      <c r="M60" s="36"/>
      <c r="N60" s="36"/>
      <c r="O60" s="36"/>
      <c r="P60" s="41"/>
      <c r="Q60" s="37"/>
      <c r="R60" s="35"/>
    </row>
    <row customHeight="true" ht="46" r="61">
      <c r="A61" s="36" t="str">
        <v>..</v>
      </c>
      <c r="B61" s="36"/>
      <c r="C61" s="36" t="str">
        <v>未获取权限-Location2</v>
      </c>
      <c r="D61" s="7" t="str">
        <v>百度地图没有获取location权限时，Location2-speed</v>
      </c>
      <c r="E61" s="77" t="str">
        <v>P2</v>
      </c>
      <c r="F61" s="49" t="str">
        <v>1.已抓取45e报文
2.已抓取gnss log
3.截取Location2信息，45E的第五行</v>
      </c>
      <c r="G61" s="36" t="str">
        <v>1.查看Location2信息的第3，4，5位数据
2.转换为2进制
3.取低12位转换成10进制
4.在gnss log中搜索FordCarLocationManage ，找到speed的值</v>
      </c>
      <c r="H61" s="36" t="str">
        <v>4.两边的值相同</v>
      </c>
      <c r="I61" s="90" t="str">
        <v>PASS</v>
      </c>
      <c r="J61" s="36"/>
      <c r="K61" s="36"/>
      <c r="L61" s="36"/>
      <c r="M61" s="36"/>
      <c r="N61" s="36"/>
      <c r="O61" s="36"/>
      <c r="P61" s="41"/>
      <c r="Q61" s="37"/>
      <c r="R61" s="35"/>
    </row>
    <row customHeight="true" ht="46" r="62">
      <c r="A62" s="36" t="str">
        <v>..</v>
      </c>
      <c r="B62" s="36"/>
      <c r="C62" s="36" t="str">
        <v>未获取权限-Location2</v>
      </c>
      <c r="D62" s="7" t="str">
        <v>百度地图没有获取location权限时，Location2-altitude</v>
      </c>
      <c r="E62" s="77" t="str">
        <v>P2</v>
      </c>
      <c r="F62" s="49" t="str">
        <v>1.已抓取45e报文
2.已抓取gnss log
3.截取Location2信息，45E的第五行</v>
      </c>
      <c r="G62" s="36" t="str">
        <v>1.查看Location2信息的第3，4，5位数据
2.转换为2进制 
3.去掉后13位转换成10进制。
4.在gnss log中搜索vendor.fnvsoa.gnss ，找到msl_altitude的值
（日志开关要打开打开配置，setprop vendor.ford.gnss.log ）</v>
      </c>
      <c r="H62" s="36" t="str">
        <v>4.(步骤3取值*5)-1000的数值和值msl_altitude的值，差距在5左右</v>
      </c>
      <c r="I62" s="90" t="str">
        <v>PASS</v>
      </c>
      <c r="J62" s="36"/>
      <c r="K62" s="36"/>
      <c r="L62" s="36"/>
      <c r="M62" s="36"/>
      <c r="N62" s="36"/>
      <c r="O62" s="36"/>
      <c r="P62" s="41"/>
      <c r="Q62" s="37"/>
      <c r="R62" s="35"/>
    </row>
    <row customHeight="true" ht="46" r="63">
      <c r="A63" s="36" t="str">
        <v>..</v>
      </c>
      <c r="B63" s="36"/>
      <c r="C63" s="36" t="str">
        <v>未获取权限-Location2</v>
      </c>
      <c r="D63" s="7" t="str">
        <v>百度地图没有获取location权限时，Location2-heading</v>
      </c>
      <c r="E63" s="77" t="str">
        <v>P2</v>
      </c>
      <c r="F63" s="49" t="str">
        <v>1.已抓取45e报文
2.已抓取gnss log
3.截取Location2信息，45E的第五行</v>
      </c>
      <c r="G63" s="36" t="str">
        <v>1.查看Location2信息的第1，2位数据
2.转换为2进制 (16位)
3.取低12位转换成10进制
4.在gnss log中搜索FordCarLocationManage ，找到heading的值</v>
      </c>
      <c r="H63" s="36" t="str">
        <v>4.数值相关10倍</v>
      </c>
      <c r="I63" s="90" t="str">
        <v>PASS</v>
      </c>
      <c r="J63" s="36"/>
      <c r="K63" s="36"/>
      <c r="L63" s="36"/>
      <c r="M63" s="36"/>
      <c r="N63" s="36"/>
      <c r="O63" s="36"/>
      <c r="P63" s="41"/>
      <c r="Q63" s="37"/>
      <c r="R63" s="35"/>
    </row>
    <row customHeight="true" ht="46" r="64">
      <c r="A64" s="36" t="str">
        <v>..</v>
      </c>
      <c r="B64" s="36"/>
      <c r="C64" s="36" t="str">
        <v>未获取权限-Location2</v>
      </c>
      <c r="D64" s="7" t="str">
        <v>百度地图没有获取location权限时，Location2-MsgType</v>
      </c>
      <c r="E64" s="77" t="str">
        <v>P1</v>
      </c>
      <c r="F64" s="49" t="str">
        <v>1.已抓取45e报文
2.已抓取gnss log
3.截取Location2信息，45E的第五行</v>
      </c>
      <c r="G64" s="36" t="str">
        <v>1.查看Location2信息的第1，2位数据
2.转换为2进制 (16位)
3.取高4位转换成10进制</v>
      </c>
      <c r="H64" s="36" t="str">
        <v>3.为2</v>
      </c>
      <c r="I64" s="90" t="str">
        <v>PASS</v>
      </c>
      <c r="J64" s="36"/>
      <c r="K64" s="36"/>
      <c r="L64" s="36"/>
      <c r="M64" s="36"/>
      <c r="N64" s="36"/>
      <c r="O64" s="36"/>
      <c r="P64" s="41"/>
      <c r="Q64" s="37"/>
      <c r="R64" s="35"/>
    </row>
    <row customHeight="true" ht="46" r="65">
      <c r="A65" s="36" t="str">
        <v>..</v>
      </c>
      <c r="B65" s="36"/>
      <c r="C65" s="36" t="str">
        <v>未获取权限-Location4</v>
      </c>
      <c r="D65" s="7" t="str">
        <v>百度地图没有获取location权限时，Location4</v>
      </c>
      <c r="E65" s="77" t="str">
        <v>P0</v>
      </c>
      <c r="F65" s="49" t="str">
        <v>1.已抓取45e报文
2.已抓取gnss log
3.截取Location4信息，45E的第六行</v>
      </c>
      <c r="G65" s="36" t="str">
        <v>1.查看Location4信息</v>
      </c>
      <c r="H65" s="36" t="str">
        <v>1.与Location1数据一致，MessageType=7（其第一位是7）</v>
      </c>
      <c r="I65" s="90" t="str">
        <v>PASS</v>
      </c>
      <c r="J65" s="36"/>
      <c r="K65" s="36"/>
      <c r="L65" s="36"/>
      <c r="M65" s="36"/>
      <c r="N65" s="36"/>
      <c r="O65" s="36"/>
      <c r="P65" s="41"/>
      <c r="Q65" s="37"/>
      <c r="R65" s="35"/>
    </row>
    <row customHeight="true" ht="46" r="66">
      <c r="A66" s="36" t="str">
        <v>..</v>
      </c>
      <c r="B66" s="36"/>
      <c r="C66" s="36" t="str">
        <v>未获取权限-Location5</v>
      </c>
      <c r="D66" s="7" t="str">
        <v>百度地图没有获取location权限时，Location5-LongSign</v>
      </c>
      <c r="E66" s="77" t="str">
        <v>P2</v>
      </c>
      <c r="F66" s="49" t="str">
        <v>1.已抓取45e报文
2.已抓取gnss log
3.截取Location5信息，45E的第七行</v>
      </c>
      <c r="G66" s="36" t="str">
        <v>1.查看Location5信息的第6，7，8位数据
2.转换为2进制后的值</v>
      </c>
      <c r="H66" s="36" t="str">
        <v>3.值的倒数第4位为0</v>
      </c>
      <c r="I66" s="90" t="str">
        <v>PASS</v>
      </c>
      <c r="J66" s="36"/>
      <c r="K66" s="36"/>
      <c r="L66" s="36"/>
      <c r="M66" s="36"/>
      <c r="N66" s="36"/>
      <c r="O66" s="36"/>
      <c r="P66" s="41"/>
      <c r="Q66" s="37"/>
      <c r="R66" s="35"/>
    </row>
    <row customHeight="true" ht="46" r="67">
      <c r="A67" s="36" t="str">
        <v>..</v>
      </c>
      <c r="B67" s="36"/>
      <c r="C67" s="36" t="str">
        <v>未获取权限-Location5</v>
      </c>
      <c r="D67" s="7" t="str">
        <v>百度地图没有获取location权限时，Location5-DegFrac</v>
      </c>
      <c r="E67" s="77" t="str">
        <v>P2</v>
      </c>
      <c r="F67" s="49" t="str">
        <v>1.已抓取45e报文
2.已抓取gnss log
3.截取Location5信息，45E的第七行</v>
      </c>
      <c r="G67" s="36" t="str">
        <v>1.查看Location5信息的第6，7，8位数据
2.转换为2进制的值
3.去掉步骤2值的低四位转换成十进制</v>
      </c>
      <c r="H67" s="36" t="str">
        <v>3.步骤3的值为210067</v>
      </c>
      <c r="I67" s="90" t="str">
        <v>PASS</v>
      </c>
      <c r="J67" s="36"/>
      <c r="K67" s="36"/>
      <c r="L67" s="36"/>
      <c r="M67" s="36"/>
      <c r="N67" s="36"/>
      <c r="O67" s="36"/>
      <c r="P67" s="41"/>
      <c r="Q67" s="37"/>
      <c r="R67" s="35"/>
    </row>
    <row customHeight="true" ht="46" r="68">
      <c r="A68" s="36" t="str">
        <v>..</v>
      </c>
      <c r="B68" s="36"/>
      <c r="C68" s="36" t="str">
        <v>未获取权限-Location5</v>
      </c>
      <c r="D68" s="7" t="str">
        <v>百度地图没有获取location权限时，Location5-LongDegint</v>
      </c>
      <c r="E68" s="77" t="str">
        <v>P0</v>
      </c>
      <c r="F68" s="49" t="str">
        <v>1.已抓取45e报文
2.已抓取gnss log
3.截取Location5信息，45E的第七行</v>
      </c>
      <c r="G68" s="36" t="str">
        <v>1.查看Location5信息的第5位数据
2.转换为10进制</v>
      </c>
      <c r="H68" s="36" t="str">
        <v>2.步骤2的值为83</v>
      </c>
      <c r="I68" s="90" t="str">
        <v>PASS</v>
      </c>
      <c r="J68" s="36"/>
      <c r="K68" s="36"/>
      <c r="L68" s="36"/>
      <c r="M68" s="36"/>
      <c r="N68" s="36"/>
      <c r="O68" s="36"/>
      <c r="P68" s="41"/>
      <c r="Q68" s="37"/>
      <c r="R68" s="35"/>
    </row>
    <row customHeight="true" ht="46" r="69">
      <c r="A69" s="36" t="str">
        <v>..</v>
      </c>
      <c r="B69" s="36"/>
      <c r="C69" s="36" t="str">
        <v>未获取权限-Location5</v>
      </c>
      <c r="D69" s="7" t="str">
        <v>百度地图没有获取location权限时，Location5-LatDegFrac</v>
      </c>
      <c r="E69" s="77" t="str">
        <v>P2</v>
      </c>
      <c r="F69" s="49" t="str">
        <v>1.已抓取45e报文
2.已抓取gnss log
3.截取Location5信息，45E的第七行</v>
      </c>
      <c r="G69" s="36" t="str">
        <v>1.查看Location5信息的第2，3，4位数据
2.转换为2进制 
3取低20位转换成十进制</v>
      </c>
      <c r="H69" s="36" t="str">
        <v>3.步骤3的值为313862</v>
      </c>
      <c r="I69" s="90" t="str">
        <v>PASS</v>
      </c>
      <c r="J69" s="36"/>
      <c r="K69" s="36"/>
      <c r="L69" s="36"/>
      <c r="M69" s="36"/>
      <c r="N69" s="36"/>
      <c r="O69" s="36"/>
      <c r="P69" s="41"/>
      <c r="Q69" s="37"/>
      <c r="R69" s="35"/>
    </row>
    <row customHeight="true" ht="46" r="70">
      <c r="A70" s="36" t="str">
        <v>..</v>
      </c>
      <c r="B70" s="36"/>
      <c r="C70" s="36" t="str">
        <v>未获取权限-Location5</v>
      </c>
      <c r="D70" s="7" t="str">
        <v>百度地图没有获取location权限时，Location5-LatSign</v>
      </c>
      <c r="E70" s="77" t="str">
        <v>P2</v>
      </c>
      <c r="F70" s="49" t="str">
        <v>1.已抓取45e报文
2.已抓取gnss log
3.截取Location5信息，45E的第七行</v>
      </c>
      <c r="G70" s="36" t="str">
        <v>1.查看Location5信息的第2，3，4位数据
2.转换为2进制 （24位）</v>
      </c>
      <c r="H70" s="36" t="str">
        <v>2.的第4位为1</v>
      </c>
      <c r="I70" s="90" t="str">
        <v>PASS</v>
      </c>
      <c r="J70" s="36"/>
      <c r="K70" s="36"/>
      <c r="L70" s="36"/>
      <c r="M70" s="36"/>
      <c r="N70" s="36"/>
      <c r="O70" s="36"/>
      <c r="P70" s="41"/>
      <c r="Q70" s="37"/>
      <c r="R70" s="35"/>
    </row>
    <row customHeight="true" ht="46" r="71">
      <c r="A71" s="36" t="str">
        <v>..</v>
      </c>
      <c r="B71" s="36"/>
      <c r="C71" s="36" t="str">
        <v>未获取权限-Location5</v>
      </c>
      <c r="D71" s="7" t="str">
        <v>百度地图没有获取location权限时，Location5-LatDegint</v>
      </c>
      <c r="E71" s="77" t="str">
        <v>P2</v>
      </c>
      <c r="F71" s="49" t="str">
        <v>1.已抓取45e报文
2.已抓取gnss log
3.截取Location5信息，45E的第七行</v>
      </c>
      <c r="G71" s="36" t="str">
        <v>1.查看Location5信息的第1，2位数据
2.转换为2进制 （16位）
3.去掉后5位
4.取低7位转换成10进制</v>
      </c>
      <c r="H71" s="36" t="str">
        <v>5.为42</v>
      </c>
      <c r="I71" s="90" t="str">
        <v>PASS</v>
      </c>
      <c r="J71" s="36"/>
      <c r="K71" s="36"/>
      <c r="L71" s="36"/>
      <c r="M71" s="36"/>
      <c r="N71" s="36"/>
      <c r="O71" s="36"/>
      <c r="P71" s="41"/>
      <c r="Q71" s="37"/>
      <c r="R71" s="35"/>
    </row>
    <row customHeight="true" ht="46" r="72">
      <c r="A72" s="36" t="str">
        <v>..</v>
      </c>
      <c r="B72" s="36"/>
      <c r="C72" s="36" t="str">
        <v>未获取权限-Location5</v>
      </c>
      <c r="D72" s="7" t="str">
        <v>百度地图没有获取location权限时，Location5-MsgType</v>
      </c>
      <c r="E72" s="77" t="str">
        <v>P2</v>
      </c>
      <c r="F72" s="49" t="str">
        <v>1.已抓取45e报文
2.已抓取gnss log
3.截取Location5信息，45E的第七行</v>
      </c>
      <c r="G72" s="36" t="str">
        <v>1.查看Location5信息的第1，2位数据
2.转换为2进制 （16位）
3.去掉后12位转换成10进制</v>
      </c>
      <c r="H72" s="36" t="str">
        <v>3.为8</v>
      </c>
      <c r="I72" s="90" t="str">
        <v>PASS</v>
      </c>
      <c r="J72" s="36"/>
      <c r="K72" s="36"/>
      <c r="L72" s="36"/>
      <c r="M72" s="36"/>
      <c r="N72" s="36"/>
      <c r="O72" s="36"/>
      <c r="P72" s="41"/>
      <c r="Q72" s="37"/>
      <c r="R72" s="35"/>
    </row>
    <row customHeight="true" ht="126" r="73">
      <c r="A73" s="36" t="str">
        <v>..</v>
      </c>
      <c r="B73" s="36"/>
      <c r="C73" s="36" t="str">
        <v>未获取权限-时间间隔</v>
      </c>
      <c r="D73" s="36" t="str">
        <v>未点击百度地图，Can消息间隔时间是1s</v>
      </c>
      <c r="E73" s="77" t="str">
        <v>P3</v>
      </c>
      <c r="F73" s="49" t="str">
        <v>1.已抓取45e报文
2.已抓取gnss log</v>
      </c>
      <c r="G73" s="36" t="str">
        <v>查看两次45E报文信息</v>
      </c>
      <c r="H73" s="36" t="str">
        <v>两个45E的差异是1s</v>
      </c>
      <c r="I73" s="90" t="str">
        <v>PASS</v>
      </c>
      <c r="J73" s="36"/>
      <c r="K73" s="36"/>
      <c r="L73" s="36"/>
      <c r="M73" s="36"/>
      <c r="N73" s="36"/>
      <c r="O73" s="36"/>
      <c r="P73" s="41"/>
      <c r="Q73" s="37"/>
      <c r="R73" s="35"/>
    </row>
    <row customHeight="true" ht="18" r="74">
      <c r="A74" s="92" t="str">
        <v>.</v>
      </c>
      <c r="B74" s="92" t="str">
        <v>百度权限丢失场景</v>
      </c>
      <c r="C74" s="92"/>
      <c r="D74" s="91"/>
      <c r="E74" s="95"/>
      <c r="F74" s="96"/>
      <c r="G74" s="92"/>
      <c r="H74" s="92"/>
      <c r="I74" s="93"/>
      <c r="J74" s="92"/>
      <c r="K74" s="92"/>
      <c r="L74" s="92"/>
      <c r="M74" s="92"/>
      <c r="N74" s="92"/>
      <c r="O74" s="92"/>
      <c r="P74" s="97"/>
      <c r="Q74" s="98"/>
      <c r="R74" s="94"/>
    </row>
    <row customHeight="true" ht="101" r="75">
      <c r="A75" s="36" t="str">
        <v>..</v>
      </c>
      <c r="B75" s="36"/>
      <c r="C75" s="36" t="str">
        <v>中间丢失-Location3</v>
      </c>
      <c r="D75" s="7" t="str">
        <v>百度地图的权限丢失，Location3的偏转经纬度置为无效</v>
      </c>
      <c r="E75" s="77" t="str">
        <v>P3</v>
      </c>
      <c r="F75" s="49" t="str">
        <v>1.已抓取45e报文
2.已抓取gnss log
3.百度地图的权限丢失，截取MetaDataTime信息，45E的第三行</v>
      </c>
      <c r="G75" s="36" t="str">
        <v>1.查看MetaDataTime信息的第8位数据，转换为二进制，取后四位</v>
      </c>
      <c r="H75" s="36" t="str">
        <v>1.数值=0</v>
      </c>
      <c r="I75" s="90" t="str">
        <v>FAIL</v>
      </c>
      <c r="J75" s="36" t="str">
        <v>APIMCIM-29632 【U611】【黑盒】【必现】【GNSS】百度权限丢失后，日志中无法找到百度权限丢失点</v>
      </c>
      <c r="K75" s="36"/>
      <c r="L75" s="36"/>
      <c r="M75" s="36"/>
      <c r="N75" s="36"/>
      <c r="O75" s="36"/>
      <c r="P75" s="41"/>
      <c r="Q75" s="37"/>
      <c r="R75" s="35"/>
    </row>
    <row customHeight="true" ht="101" r="76">
      <c r="A76" s="36" t="str">
        <v>..</v>
      </c>
      <c r="B76" s="36"/>
      <c r="C76" s="36" t="str">
        <v>中间丢失-Location3</v>
      </c>
      <c r="D76" s="7" t="str">
        <v>百度地图的权限丢失，Location3的偏转经纬度置为无效</v>
      </c>
      <c r="E76" s="77" t="str">
        <v>P1</v>
      </c>
      <c r="F76" s="49" t="str">
        <v>1.已抓取45e报文
2.已抓取gnss log
3.百度地图的权限丢失，截取MetaDataTime信息，45E的第三行</v>
      </c>
      <c r="G76" s="36" t="str">
        <v>1.查看MetaDataTime信息的第8位数据，转换为二进制，取前四位</v>
      </c>
      <c r="H76" s="36" t="str">
        <v>3.查看45E Canlog的，MetaDataTime中的第8位，Valid Location Messages Bit Mask的Bit1=false（表示Location3的偏转经纬度无效）
（从右数第2位）</v>
      </c>
      <c r="I76" s="90" t="str">
        <v>BLOCK</v>
      </c>
      <c r="J76" s="36" t="str">
        <v>APIMCIM-29632 【U611】【黑盒】【必现】【GNSS】百度权限丢失后，日志中无法找到百度权限丢失点</v>
      </c>
      <c r="K76" s="36"/>
      <c r="L76" s="36"/>
      <c r="M76" s="36"/>
      <c r="N76" s="36"/>
      <c r="O76" s="36"/>
      <c r="P76" s="41"/>
      <c r="Q76" s="37"/>
      <c r="R76" s="35"/>
    </row>
    <row customHeight="true" ht="68" r="77">
      <c r="A77" s="36" t="str">
        <v>..</v>
      </c>
      <c r="B77" s="36"/>
      <c r="C77" s="36" t="str">
        <v>中间丢失-Location3</v>
      </c>
      <c r="D77" s="7" t="str">
        <v>百度地图的权限丢失，偏移经纬度的值为丢失权限前下发的最后一次经纬度Location3</v>
      </c>
      <c r="E77" s="77" t="str">
        <v>P1</v>
      </c>
      <c r="F77" s="49" t="str">
        <v>1.已抓取45e报文
2.已抓取gnss log
3.百度地图的权限丢失，截取MetaDataTime信息，45E的第八行</v>
      </c>
      <c r="G77" s="36" t="str">
        <v>1.获取到第一次变为无效值的45E的canlog信号location3的值，对比上一次的有效值信息location3的值</v>
      </c>
      <c r="H77" s="36" t="str">
        <v>1.两次location3的数据保持一致</v>
      </c>
      <c r="I77" s="90" t="str">
        <v>BLOCK</v>
      </c>
      <c r="J77" s="36" t="str">
        <v>APIMCIM-29632 【U611】【黑盒】【必现】【GNSS】百度权限丢失后，日志中无法找到百度权限丢失点</v>
      </c>
      <c r="K77" s="36"/>
      <c r="L77" s="36"/>
      <c r="M77" s="36"/>
      <c r="N77" s="36"/>
      <c r="O77" s="36"/>
      <c r="P77" s="41"/>
      <c r="Q77" s="37"/>
      <c r="R77" s="35"/>
    </row>
    <row customHeight="true" ht="68" r="78">
      <c r="A78" s="36" t="str">
        <v>..</v>
      </c>
      <c r="B78" s="36"/>
      <c r="C78" s="36" t="str">
        <v>中间丢失-Location1</v>
      </c>
      <c r="D78" s="7" t="str">
        <v>百度地图的权限丢失，经纬度的值为丢失权限前下发的最后一次经纬度Location1</v>
      </c>
      <c r="E78" s="77" t="str">
        <v>P1</v>
      </c>
      <c r="F78" s="49" t="str">
        <v>1.已抓取45e报文
2.已抓取gnss log
3.百度地图的权限丢失，截取MetaDataTime信息，45E的第八行</v>
      </c>
      <c r="G78" s="36" t="str">
        <v>1.获取到第一次变为无效值的45E的canlog信号location1的值，对比上一次的有效值信息location1的值</v>
      </c>
      <c r="H78" s="36" t="str">
        <v>1.两次location1的数据保持一致</v>
      </c>
      <c r="I78" s="90" t="str">
        <v>BLOCK</v>
      </c>
      <c r="J78" s="36" t="str">
        <v>APIMCIM-29632 【U611】【黑盒】【必现】【GNSS】百度权限丢失后，日志中无法找到百度权限丢失点</v>
      </c>
      <c r="K78" s="36"/>
      <c r="L78" s="36"/>
      <c r="M78" s="36"/>
      <c r="N78" s="36"/>
      <c r="O78" s="36"/>
      <c r="P78" s="41"/>
      <c r="Q78" s="37"/>
      <c r="R78" s="35"/>
    </row>
    <row customHeight="true" ht="18" r="79">
      <c r="A79" s="92" t="str">
        <v>.</v>
      </c>
      <c r="B79" s="92" t="str">
        <v>获取到百度权限后</v>
      </c>
      <c r="C79" s="92"/>
      <c r="D79" s="91"/>
      <c r="E79" s="95"/>
      <c r="F79" s="96"/>
      <c r="G79" s="92"/>
      <c r="H79" s="92"/>
      <c r="I79" s="93"/>
      <c r="J79" s="92"/>
      <c r="K79" s="92"/>
      <c r="L79" s="92"/>
      <c r="M79" s="92"/>
      <c r="N79" s="92"/>
      <c r="O79" s="92"/>
      <c r="P79" s="97"/>
      <c r="Q79" s="98"/>
      <c r="R79" s="94"/>
    </row>
    <row customHeight="true" ht="118" r="80">
      <c r="A80" s="36" t="str">
        <v>..</v>
      </c>
      <c r="B80" s="36"/>
      <c r="C80" s="36" t="str">
        <v>有权限-service</v>
      </c>
      <c r="D80" s="7" t="str">
        <v>百度地图有location权限时，Location Service显示</v>
      </c>
      <c r="E80" s="77" t="str">
        <v>P0</v>
      </c>
      <c r="F80" s="49" t="str">
        <v>1.车机正常
2.鲨鱼鳍天线连接
3.连接网络
4.打开百度地图，进行导航</v>
      </c>
      <c r="G80" s="36" t="str">
        <v>1.抓取can log(.asc)
2.抓取gnss log
打开D级别，adb shell setprop persist.log.tag D
打开配置，setprop vendor.ford.gnss.log 1（配置完成，无需重启，重启后需要重新配置）
adb logcat &gt; location.log
3.搜索FordCarLocationManager关键字</v>
      </c>
      <c r="H80" s="36"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80" s="90" t="str">
        <v>PASS</v>
      </c>
      <c r="J80" s="36"/>
      <c r="K80" s="36"/>
      <c r="L80" s="36"/>
      <c r="M80" s="36"/>
      <c r="N80" s="36"/>
      <c r="O80" s="36"/>
      <c r="P80" s="41"/>
      <c r="Q80" s="77"/>
      <c r="R80" s="36"/>
    </row>
    <row customHeight="true" ht="46" r="81">
      <c r="A81" s="36" t="str">
        <v>..</v>
      </c>
      <c r="B81" s="36"/>
      <c r="C81" s="36" t="str">
        <v>有权限-LocationQuality</v>
      </c>
      <c r="D81" s="7" t="str">
        <v>百度地图有location权限时，LocationQuality正确</v>
      </c>
      <c r="E81" s="77" t="str">
        <v>P2</v>
      </c>
      <c r="F81" s="49" t="str">
        <v>1.已抓取45e报文
2.已抓取gnss log
3.截取LocationQuality信息，45E的第一行</v>
      </c>
      <c r="G81" s="36" t="str">
        <v>1.查看LocationQuality信息的第7，8位数据
2.转换为10进制
【1.抓取can log(.asc)
2.抓取gnss log
打开D级别，adb shell setprop persist.log.tag D
打开配置，setprop vendor.ford.gnss.log 1
adb logcat &gt; location.log】</v>
      </c>
      <c r="H81" s="36" t="str">
        <v>2.都为00</v>
      </c>
      <c r="I81" s="90" t="str">
        <v>PASS</v>
      </c>
      <c r="J81" s="36"/>
      <c r="K81" s="36"/>
      <c r="L81" s="36"/>
      <c r="M81" s="36"/>
      <c r="N81" s="36"/>
      <c r="O81" s="36"/>
      <c r="P81" s="41"/>
      <c r="Q81" s="77"/>
      <c r="R81" s="36"/>
    </row>
    <row customHeight="true" ht="46" r="82">
      <c r="A82" s="36" t="str">
        <v>..</v>
      </c>
      <c r="B82" s="36"/>
      <c r="C82" s="36" t="str">
        <v>有权限-LocationQuality</v>
      </c>
      <c r="D82" s="7" t="str">
        <v>百度地图有location权限时，LocationQuality-VeloAcc</v>
      </c>
      <c r="E82" s="77" t="str">
        <v>P2</v>
      </c>
      <c r="F82" s="49" t="str">
        <v>1.已抓取45e报文
2.已抓取gnss log
3.截取LocationQuality信息，45E的第一行</v>
      </c>
      <c r="G82" s="36" t="str">
        <v>1.查看LocationQuality信息的第6位数据
2.转换为10进制</v>
      </c>
      <c r="H82" s="36" t="str">
        <v>2.为00</v>
      </c>
      <c r="I82" s="90" t="str">
        <v>PASS</v>
      </c>
      <c r="J82" s="36"/>
      <c r="K82" s="36"/>
      <c r="L82" s="36"/>
      <c r="M82" s="36"/>
      <c r="N82" s="36"/>
      <c r="O82" s="36"/>
      <c r="P82" s="41"/>
      <c r="Q82" s="77"/>
      <c r="R82" s="36"/>
    </row>
    <row customHeight="true" ht="76" r="83">
      <c r="A83" s="36" t="str">
        <v>..</v>
      </c>
      <c r="B83" s="36"/>
      <c r="C83" s="36" t="str">
        <v>有权限-LocationQuality</v>
      </c>
      <c r="D83" s="7" t="str">
        <v>百度地图有location权限时，LocationQuality-vdop</v>
      </c>
      <c r="E83" s="77" t="str">
        <v>P2</v>
      </c>
      <c r="F83" s="49" t="str">
        <v>1.已抓取45e报文
2.已抓取gnss log
3.截取LocationQuality信息，45E的第一行</v>
      </c>
      <c r="G83" s="36" t="str">
        <v>1.查看LocationQuality信息的第5位数据
2.转换为10进制
3.在gnss log中搜索fnvsoa.gnss或vdop ，找到vdop的值
4. 将vdop的值 * 10 得到的值
5.比较 步骤2和步骤4的值</v>
      </c>
      <c r="H83" s="36" t="str">
        <v>2.得到vDop的值
5.值相同</v>
      </c>
      <c r="I83" s="90" t="str">
        <v>PASS</v>
      </c>
      <c r="J83" s="36"/>
      <c r="K83" s="36"/>
      <c r="L83" s="36"/>
      <c r="M83" s="36"/>
      <c r="N83" s="36"/>
      <c r="O83" s="36"/>
      <c r="P83" s="41"/>
      <c r="Q83" s="77"/>
      <c r="R83" s="36"/>
    </row>
    <row customHeight="true" ht="76" r="84">
      <c r="A84" s="36" t="str">
        <v>..</v>
      </c>
      <c r="B84" s="36"/>
      <c r="C84" s="36" t="str">
        <v>有权限-LocationQuality</v>
      </c>
      <c r="D84" s="7" t="str">
        <v>百度地图有location权限时，LocationQuality-hdop</v>
      </c>
      <c r="E84" s="77" t="str">
        <v>P2</v>
      </c>
      <c r="F84" s="49" t="str">
        <v>1.已抓取45e报文
2.已抓取gnss log
3.截取LocationQuality信息，45E的第一行</v>
      </c>
      <c r="G84" s="36" t="str">
        <v>1.查看LocationQuality信息的第4位数据
2.转换为10进制
3.在gnss log中搜索fnvsoa.gnss或hdop ，找到hdop的值 
4. 将hdop的值 * 10 得到的值
5.比较 步骤2和步骤4的值</v>
      </c>
      <c r="H84" s="36" t="str">
        <v>2.得到hDop的值
5.值相同</v>
      </c>
      <c r="I84" s="90" t="str">
        <v>PASS</v>
      </c>
      <c r="J84" s="36"/>
      <c r="K84" s="36"/>
      <c r="L84" s="36"/>
      <c r="M84" s="36"/>
      <c r="N84" s="36"/>
      <c r="O84" s="36"/>
      <c r="P84" s="41"/>
      <c r="Q84" s="77"/>
      <c r="R84" s="36"/>
    </row>
    <row customHeight="true" ht="76" r="85">
      <c r="A85" s="36" t="str">
        <v>..</v>
      </c>
      <c r="B85" s="36"/>
      <c r="C85" s="36" t="str">
        <v>有权限-LocationQuality</v>
      </c>
      <c r="D85" s="7" t="str">
        <v>百度地图有location权限时，LocationQuality-pdop</v>
      </c>
      <c r="E85" s="77" t="str">
        <v>P2</v>
      </c>
      <c r="F85" s="49" t="str">
        <v>1.已抓取45e报文
2.已抓取gnss log
3.截取LocationQuality信息，45E的第一行</v>
      </c>
      <c r="G85" s="36" t="str">
        <v>1.查看LocationQuality信息的第3位数据
2.转换为10进制
3.在gnss log中搜索fnvsoa.gnss或pdop ，找到pdop的值
4. 将pdop的值 * 10 得到的值
5.比较 步骤2和步骤4的值</v>
      </c>
      <c r="H85" s="36" t="str">
        <v>2.得到pDop的值
5.值相同</v>
      </c>
      <c r="I85" s="90" t="str">
        <v>PASS</v>
      </c>
      <c r="J85" s="36"/>
      <c r="K85" s="36"/>
      <c r="L85" s="36"/>
      <c r="M85" s="36"/>
      <c r="N85" s="36"/>
      <c r="O85" s="36"/>
      <c r="P85" s="41"/>
      <c r="Q85" s="77"/>
      <c r="R85" s="36"/>
    </row>
    <row customHeight="true" ht="46" r="86">
      <c r="A86" s="36" t="str">
        <v>..</v>
      </c>
      <c r="B86" s="36"/>
      <c r="C86" s="36" t="str">
        <v>有权限-LocationQuality</v>
      </c>
      <c r="D86" s="7" t="str">
        <v>百度地图有location权限时，LocationQuality-3D Estimated Error</v>
      </c>
      <c r="E86" s="77" t="str">
        <v>P2</v>
      </c>
      <c r="F86" s="49" t="str">
        <v>1.已抓取45e报文
2.已抓取gnss log
3.截取LocationQuality信息，45E的第一行</v>
      </c>
      <c r="G86" s="36" t="str">
        <v>1.查看LocationQuality信息的第2位数据
2.转换为10进制</v>
      </c>
      <c r="H86" s="36" t="str">
        <v>2.为00</v>
      </c>
      <c r="I86" s="90" t="str">
        <v>PASS</v>
      </c>
      <c r="J86" s="36"/>
      <c r="K86" s="36"/>
      <c r="L86" s="36"/>
      <c r="M86" s="36"/>
      <c r="N86" s="36"/>
      <c r="O86" s="36"/>
      <c r="P86" s="41"/>
      <c r="Q86" s="77"/>
      <c r="R86" s="36"/>
    </row>
    <row customHeight="true" ht="46" r="87">
      <c r="A87" s="36" t="str">
        <v>..</v>
      </c>
      <c r="B87" s="36"/>
      <c r="C87" s="36" t="str">
        <v>有权限-LocationQuality</v>
      </c>
      <c r="D87" s="7" t="str">
        <v>百度地图有location权限时，LocationQuality-MsgType</v>
      </c>
      <c r="E87" s="77" t="str">
        <v>P0</v>
      </c>
      <c r="F87" s="49" t="str">
        <v>1.已抓取45e报文
2.已抓取gnss log
3.截取LocationQuality信息，45E的第一行</v>
      </c>
      <c r="G87" s="36" t="str">
        <v>1.查看LocationQuality信息的第1位数据</v>
      </c>
      <c r="H87" s="36" t="str">
        <v>1.为30</v>
      </c>
      <c r="I87" s="90" t="str">
        <v>PASS</v>
      </c>
      <c r="J87" s="36"/>
      <c r="K87" s="36"/>
      <c r="L87" s="36"/>
      <c r="M87" s="36"/>
      <c r="N87" s="36"/>
      <c r="O87" s="36"/>
      <c r="P87" s="41"/>
      <c r="Q87" s="77"/>
      <c r="R87" s="36"/>
    </row>
    <row customHeight="true" ht="46" r="88">
      <c r="A88" s="36" t="str">
        <v>..</v>
      </c>
      <c r="B88" s="36"/>
      <c r="C88" s="36" t="str">
        <v>有权限-SensorQuality</v>
      </c>
      <c r="D88" s="7" t="str">
        <v>百度地图有location权限时，SensorQuality-NoiseWide+NoiseNar</v>
      </c>
      <c r="E88" s="77" t="str">
        <v>P2</v>
      </c>
      <c r="F88" s="49" t="str">
        <v>1.已抓取45e报文
2.已抓取gnss log
3.截取SensorQuality信息，45E的第二行</v>
      </c>
      <c r="G88" s="36" t="str">
        <v>1.查看SensorQuality信息的第6，7，8位数据
2.转换为10进制</v>
      </c>
      <c r="H88" s="36" t="str">
        <v>2.为00</v>
      </c>
      <c r="I88" s="90" t="str">
        <v>PASS</v>
      </c>
      <c r="J88" s="36"/>
      <c r="K88" s="36"/>
      <c r="L88" s="36"/>
      <c r="M88" s="36"/>
      <c r="N88" s="36"/>
      <c r="O88" s="36"/>
      <c r="P88" s="41"/>
      <c r="Q88" s="77"/>
      <c r="R88" s="36"/>
    </row>
    <row customHeight="true" ht="46" r="89">
      <c r="A89" s="36" t="str">
        <v>..</v>
      </c>
      <c r="B89" s="36"/>
      <c r="C89" s="36" t="str">
        <v>有权限-SensorQuality</v>
      </c>
      <c r="D89" s="7" t="str">
        <v>百度地图有location权限时，SensorQuality-AGC</v>
      </c>
      <c r="E89" s="77" t="str">
        <v>P2</v>
      </c>
      <c r="F89" s="49" t="str">
        <v>1.已抓取45e报文
2.已抓取gnss log
3.截取SensorQuality信息，45E的第二行</v>
      </c>
      <c r="G89" s="36" t="str">
        <v>1.查看SensorQuality信息的第5位数据
2.转换为10进制</v>
      </c>
      <c r="H89" s="36" t="str">
        <v>2.为00</v>
      </c>
      <c r="I89" s="90" t="str">
        <v>PASS</v>
      </c>
      <c r="J89" s="36"/>
      <c r="K89" s="36"/>
      <c r="L89" s="36"/>
      <c r="M89" s="36"/>
      <c r="N89" s="36"/>
      <c r="O89" s="36"/>
      <c r="P89" s="41"/>
      <c r="Q89" s="77"/>
      <c r="R89" s="36"/>
    </row>
    <row customHeight="true" ht="46" r="90">
      <c r="A90" s="36" t="str">
        <v>..</v>
      </c>
      <c r="B90" s="36"/>
      <c r="C90" s="36" t="str">
        <v>有权限-SensorQuality</v>
      </c>
      <c r="D90" s="7" t="str">
        <v>百度地图有location权限时，SensorQuality-JamDet</v>
      </c>
      <c r="E90" s="77" t="str">
        <v>P2</v>
      </c>
      <c r="F90" s="49" t="str">
        <v>1.已抓取45e报文
2.已抓取gnss log
3.截取SensorQuality信息，45E的第二行</v>
      </c>
      <c r="G90" s="36" t="str">
        <v>1.查看SensorQuality信息的第4位数据
2.转换为10进制</v>
      </c>
      <c r="H90" s="36" t="str">
        <v>2.为00</v>
      </c>
      <c r="I90" s="90" t="str">
        <v>PASS</v>
      </c>
      <c r="J90" s="36"/>
      <c r="K90" s="36"/>
      <c r="L90" s="36"/>
      <c r="M90" s="36"/>
      <c r="N90" s="36"/>
      <c r="O90" s="36"/>
      <c r="P90" s="41"/>
      <c r="Q90" s="77"/>
      <c r="R90" s="36"/>
    </row>
    <row customHeight="true" ht="46" r="91">
      <c r="A91" s="36" t="str">
        <v>..</v>
      </c>
      <c r="B91" s="36"/>
      <c r="C91" s="36" t="str">
        <v>有权限-SensorQuality</v>
      </c>
      <c r="D91" s="7" t="str">
        <v>百度地图有location权限时，SensorQuality-WhlCircum</v>
      </c>
      <c r="E91" s="77" t="str">
        <v>P2</v>
      </c>
      <c r="F91" s="49" t="str">
        <v>1.已抓取45e报文
2.已抓取gnss log
3.截取SensorQuality信息，45E的第二行</v>
      </c>
      <c r="G91" s="36" t="str">
        <v>1.查看SensorQuality信息的第3位数据
2.转换为10进制</v>
      </c>
      <c r="H91" s="36" t="str">
        <v>2.为00</v>
      </c>
      <c r="I91" s="90" t="str">
        <v>PASS</v>
      </c>
      <c r="J91" s="36"/>
      <c r="K91" s="36"/>
      <c r="L91" s="36"/>
      <c r="M91" s="36"/>
      <c r="N91" s="36"/>
      <c r="O91" s="36"/>
      <c r="P91" s="41"/>
      <c r="Q91" s="77"/>
      <c r="R91" s="36"/>
    </row>
    <row customHeight="true" ht="46" r="92">
      <c r="A92" s="36" t="str">
        <v>..</v>
      </c>
      <c r="B92" s="36"/>
      <c r="C92" s="36" t="str">
        <v>有权限-SensorQuality</v>
      </c>
      <c r="D92" s="7" t="str">
        <v>百度地图有location权限时，SensorQuality-Wheel Tick Calibration</v>
      </c>
      <c r="E92" s="77" t="str">
        <v>P2</v>
      </c>
      <c r="F92" s="49" t="str">
        <v>1.已抓取45e报文
2.已抓取gnss log
3.截取SensorQuality信息，45E的第二行</v>
      </c>
      <c r="G92" s="36" t="str">
        <v>1.查看SensorQuality信息的第2位数据
2.转换为10进制</v>
      </c>
      <c r="H92" s="36" t="str">
        <v>2.为00</v>
      </c>
      <c r="I92" s="90" t="str">
        <v>PASS</v>
      </c>
      <c r="J92" s="36"/>
      <c r="K92" s="36"/>
      <c r="L92" s="36"/>
      <c r="M92" s="36"/>
      <c r="N92" s="36"/>
      <c r="O92" s="36"/>
      <c r="P92" s="41"/>
      <c r="Q92" s="77"/>
      <c r="R92" s="36"/>
    </row>
    <row customHeight="true" ht="46" r="93">
      <c r="A93" s="36" t="str">
        <v>..</v>
      </c>
      <c r="B93" s="36"/>
      <c r="C93" s="36" t="str">
        <v>有权限-SensorQuality</v>
      </c>
      <c r="D93" s="7" t="str">
        <v>百度地图有location权限时，SensorQuality-MsgType</v>
      </c>
      <c r="E93" s="77" t="str">
        <v>P0</v>
      </c>
      <c r="F93" s="49" t="str">
        <v>1.已抓取45e报文
2.已抓取gnss log
3.截取SensorQuality信息，45E的第二行</v>
      </c>
      <c r="G93" s="36" t="str">
        <v>1.查看SensorQuality信息的第1位数据</v>
      </c>
      <c r="H93" s="36" t="str">
        <v>1.为40</v>
      </c>
      <c r="I93" s="90" t="str">
        <v>PASS</v>
      </c>
      <c r="J93" s="36"/>
      <c r="K93" s="36"/>
      <c r="L93" s="36"/>
      <c r="M93" s="36"/>
      <c r="N93" s="36"/>
      <c r="O93" s="36"/>
      <c r="P93" s="41"/>
      <c r="Q93" s="77"/>
      <c r="R93" s="36"/>
    </row>
    <row customHeight="true" ht="73" r="94">
      <c r="A94" s="36" t="str">
        <v>..</v>
      </c>
      <c r="B94" s="36"/>
      <c r="C94" s="36" t="str">
        <v>有权限-MetaDataTime</v>
      </c>
      <c r="D94" s="7" t="str">
        <v>百度地图有location权限时，MetaDataTime-后四位</v>
      </c>
      <c r="E94" s="77" t="str">
        <v>P0</v>
      </c>
      <c r="F94" s="49" t="str">
        <v>1.已抓取45e报文
2.已抓取gnss log
3.截取MetaDataTime信息，45E的第三行</v>
      </c>
      <c r="G94" s="36" t="str">
        <v>1.查看MetaDataTime信息的第8位数据，转换为二进制，取后四位</v>
      </c>
      <c r="H94" s="36" t="str">
        <v>1.数值=0</v>
      </c>
      <c r="I94" s="90" t="str">
        <v>PASS</v>
      </c>
      <c r="J94" s="36"/>
      <c r="K94" s="36"/>
      <c r="L94" s="36"/>
      <c r="M94" s="36"/>
      <c r="N94" s="36"/>
      <c r="O94" s="36"/>
      <c r="P94" s="41"/>
      <c r="Q94" s="77"/>
      <c r="R94" s="36"/>
    </row>
    <row customHeight="true" ht="73" r="95">
      <c r="A95" s="36" t="str">
        <v>..</v>
      </c>
      <c r="B95" s="36"/>
      <c r="C95" s="36" t="str">
        <v>有权限-MetaDataTime</v>
      </c>
      <c r="D95" s="7" t="str">
        <v>百度地图有location权限时，MetaDataTime-Location3为有效</v>
      </c>
      <c r="E95" s="77" t="str">
        <v>P0</v>
      </c>
      <c r="F95" s="49" t="str">
        <v>1.已抓取45e报文
2.已抓取gnss log
3.截取MetaDataTime信息，45E的第三行</v>
      </c>
      <c r="G95" s="36" t="str">
        <v>1.查看MetaDataTime信息的第8位数据，转换为二进制，取前四位</v>
      </c>
      <c r="H95" s="36" t="str">
        <v>3.查看45E Canlog的，MetaDataTime中的第8位，Valid Location Messages Bit Mask的Bit1=true（表示Location3的偏转经纬度有效）
（从右数第2位）</v>
      </c>
      <c r="I95" s="90" t="str">
        <v>PASS</v>
      </c>
      <c r="J95" s="36"/>
      <c r="K95" s="36"/>
      <c r="L95" s="36"/>
      <c r="M95" s="36"/>
      <c r="N95" s="36"/>
      <c r="O95" s="36"/>
      <c r="P95" s="41"/>
      <c r="Q95" s="77"/>
      <c r="R95" s="36"/>
    </row>
    <row customHeight="true" ht="92" r="96">
      <c r="A96" s="36" t="str">
        <v>..</v>
      </c>
      <c r="B96" s="36"/>
      <c r="C96" s="36" t="str">
        <v>有权限-MetaDataTime</v>
      </c>
      <c r="D96" s="7" t="str">
        <v>百度地图有location权限时，MetaDataTime-Year</v>
      </c>
      <c r="E96" s="77" t="str">
        <v>P0</v>
      </c>
      <c r="F96" s="49" t="str">
        <v>1.已抓取45e报文
2.已抓取gnss log
3.截取MetaDataTime信息，45E的第三行</v>
      </c>
      <c r="G96" s="36" t="str">
        <v>1.查看MetaDataTime信息的第7位数据
2.转换为10进制
3.2014 加上步骤2的值
4.在gnss log中搜索FordCarLocationManage或者time ，找到time的值(是个时间戳)
5.将时间戳转换成 年月日时分秒</v>
      </c>
      <c r="H96" s="36" t="str">
        <v>5.年份一致</v>
      </c>
      <c r="I96" s="90" t="str">
        <v>PASS</v>
      </c>
      <c r="J96" s="36"/>
      <c r="K96" s="36"/>
      <c r="L96" s="36"/>
      <c r="M96" s="36"/>
      <c r="N96" s="36"/>
      <c r="O96" s="36"/>
      <c r="P96" s="41"/>
      <c r="Q96" s="77"/>
      <c r="R96" s="36"/>
    </row>
    <row customHeight="true" ht="61" r="97">
      <c r="A97" s="36" t="str">
        <v>..</v>
      </c>
      <c r="B97" s="36"/>
      <c r="C97" s="36" t="str">
        <v>有权限-MetaDataTime</v>
      </c>
      <c r="D97" s="7" t="str">
        <v>百度地图有location权限时，MetaDataTime-Month</v>
      </c>
      <c r="E97" s="77" t="str">
        <v>P0</v>
      </c>
      <c r="F97" s="49" t="str">
        <v>1.已抓取45e报文
2.已抓取gnss log
3.截取MetaDataTime信息，45E的第三行</v>
      </c>
      <c r="G97" s="36" t="str">
        <v>1.查看MetaDataTime信息的第6位数据
2.转换为10进制
3.在gnss log中搜索FordCarLocationManage ，找到time的值
4.将时间戳转换成 年月日时分秒</v>
      </c>
      <c r="H97" s="36" t="str">
        <v>4.月份一致</v>
      </c>
      <c r="I97" s="90" t="str">
        <v>PASS</v>
      </c>
      <c r="J97" s="36"/>
      <c r="K97" s="36"/>
      <c r="L97" s="36"/>
      <c r="M97" s="36"/>
      <c r="N97" s="36"/>
      <c r="O97" s="36"/>
      <c r="P97" s="41"/>
      <c r="Q97" s="77"/>
      <c r="R97" s="36"/>
    </row>
    <row customHeight="true" ht="61" r="98">
      <c r="A98" s="36" t="str">
        <v>..</v>
      </c>
      <c r="B98" s="36"/>
      <c r="C98" s="36" t="str">
        <v>有权限-MetaDataTime</v>
      </c>
      <c r="D98" s="7" t="str">
        <v>百度地图有location权限时，MetaDataTime-Day</v>
      </c>
      <c r="E98" s="77" t="str">
        <v>P0</v>
      </c>
      <c r="F98" s="49" t="str">
        <v>1.已抓取45e报文
2.已抓取gnss log
3.截取MetaDataTime信息，45E的第三行</v>
      </c>
      <c r="G98" s="36" t="str">
        <v>1.查看MetaDataTime信息的第5位数据
2.转换为10进制
3.在gnss log中搜索FordCarLocationManage ，找到time的值
4.将时间戳转换成 年月日时分秒</v>
      </c>
      <c r="H98" s="36" t="str">
        <v>4.日期一致</v>
      </c>
      <c r="I98" s="90" t="str">
        <v>PASS</v>
      </c>
      <c r="J98" s="36"/>
      <c r="K98" s="36"/>
      <c r="L98" s="36"/>
      <c r="M98" s="36"/>
      <c r="N98" s="36"/>
      <c r="O98" s="36"/>
      <c r="P98" s="41"/>
      <c r="Q98" s="77"/>
      <c r="R98" s="36"/>
    </row>
    <row customHeight="true" ht="61" r="99">
      <c r="A99" s="36" t="str">
        <v>..</v>
      </c>
      <c r="B99" s="36"/>
      <c r="C99" s="36" t="str">
        <v>有权限-MetaDataTime</v>
      </c>
      <c r="D99" s="7" t="str">
        <v>百度地图有location权限时，MetaDataTime-Sec</v>
      </c>
      <c r="E99" s="77" t="str">
        <v>P0</v>
      </c>
      <c r="F99" s="49" t="str">
        <v>1.已抓取45e报文
2.已抓取gnss log
3.截取MetaDataTime信息，45E的第三行</v>
      </c>
      <c r="G99" s="36" t="str">
        <v>1.查看MetaDataTime信息的第4位数据
2.转换为10进制 
3.在gnss log中搜索FordCarLocationManage ，找到time的值
4.将时间戳转换成 年月日时分秒（时间戳转换为UTC时间，使用工具）</v>
      </c>
      <c r="H99" s="36" t="str">
        <v>4.秒一致</v>
      </c>
      <c r="I99" s="90" t="str">
        <v>PASS</v>
      </c>
      <c r="J99" s="36"/>
      <c r="K99" s="36"/>
      <c r="L99" s="36"/>
      <c r="M99" s="36"/>
      <c r="N99" s="36"/>
      <c r="O99" s="36"/>
      <c r="P99" s="41"/>
      <c r="Q99" s="77"/>
      <c r="R99" s="36"/>
    </row>
    <row customHeight="true" ht="61" r="100">
      <c r="A100" s="36" t="str">
        <v>..</v>
      </c>
      <c r="B100" s="36"/>
      <c r="C100" s="36" t="str">
        <v>有权限-MetaDataTime</v>
      </c>
      <c r="D100" s="7" t="str">
        <v>百度地图有location权限时，MetaDataTime-Min</v>
      </c>
      <c r="E100" s="77" t="str">
        <v>P0</v>
      </c>
      <c r="F100" s="49" t="str">
        <v>1.已抓取45e报文
2.已抓取gnss log
3.截取MetaDataTime信息，45E的第三行</v>
      </c>
      <c r="G100" s="36" t="str">
        <v>1.查看MetaDataTime信息的第3位数据
2.转换为10进制 
3.在gnss log中搜索FordCarLocationManage ，找到time的值
4.将时间戳转换成 年月日时分秒</v>
      </c>
      <c r="H100" s="36" t="str">
        <v>4.分一致</v>
      </c>
      <c r="I100" s="90" t="str">
        <v>PASS</v>
      </c>
      <c r="J100" s="36"/>
      <c r="K100" s="36"/>
      <c r="L100" s="36"/>
      <c r="M100" s="36"/>
      <c r="N100" s="36"/>
      <c r="O100" s="36"/>
      <c r="P100" s="41"/>
      <c r="Q100" s="77"/>
      <c r="R100" s="36"/>
    </row>
    <row customHeight="true" ht="61" r="101">
      <c r="A101" s="36" t="str">
        <v>..</v>
      </c>
      <c r="B101" s="36"/>
      <c r="C101" s="36" t="str">
        <v>有权限-MetaDataTime</v>
      </c>
      <c r="D101" s="7" t="str">
        <v>百度地图有location权限时，MetaDataTime-Hour</v>
      </c>
      <c r="E101" s="77" t="str">
        <v>P0</v>
      </c>
      <c r="F101" s="49" t="str">
        <v>1.已抓取45e报文
2.已抓取gnss log
3.截取MetaDataTime信息，45E的第三行</v>
      </c>
      <c r="G101" s="36" t="str">
        <v>1.查看MetaDataTime信息的第2位数据
2.转换为10进制 
3.在gnss log中搜索FordCarLocationManage ，找到time的值
4.将时间戳转换成 年月日时分秒（应该是UTC时间）</v>
      </c>
      <c r="H101" s="36" t="str">
        <v>4.时一致</v>
      </c>
      <c r="I101" s="90" t="str">
        <v>PASS</v>
      </c>
      <c r="J101" s="36"/>
      <c r="K101" s="36"/>
      <c r="L101" s="36"/>
      <c r="M101" s="36"/>
      <c r="N101" s="36"/>
      <c r="O101" s="36"/>
      <c r="P101" s="41"/>
      <c r="Q101" s="77"/>
      <c r="R101" s="36"/>
    </row>
    <row customHeight="true" ht="46" r="102">
      <c r="A102" s="36" t="str">
        <v>..</v>
      </c>
      <c r="B102" s="36"/>
      <c r="C102" s="36" t="str">
        <v>有权限-MetaDataTime</v>
      </c>
      <c r="D102" s="7" t="str">
        <v>百度地图有location权限时，MetaDataTime</v>
      </c>
      <c r="E102" s="77" t="str">
        <v>P0</v>
      </c>
      <c r="F102" s="49" t="str">
        <v>1.已抓取45e报文
2.已抓取gnss log
3.截取MetaDataTime信息，45E的第三行</v>
      </c>
      <c r="G102" s="36" t="str">
        <v>1.查看MetaDataTime信息的第1位数据</v>
      </c>
      <c r="H102" s="36" t="str">
        <v>1.为03</v>
      </c>
      <c r="I102" s="90" t="str">
        <v>PASS</v>
      </c>
      <c r="J102" s="36"/>
      <c r="K102" s="36"/>
      <c r="L102" s="36"/>
      <c r="M102" s="36"/>
      <c r="N102" s="36"/>
      <c r="O102" s="36"/>
      <c r="P102" s="41"/>
      <c r="Q102" s="77"/>
      <c r="R102" s="36"/>
    </row>
    <row customHeight="true" ht="92" r="103">
      <c r="A103" s="36" t="str">
        <v>..</v>
      </c>
      <c r="B103" s="36"/>
      <c r="C103" s="36" t="str">
        <v>有权限-Location3</v>
      </c>
      <c r="D103" s="7" t="str">
        <v>百度地图有location权限时，Location3</v>
      </c>
      <c r="E103" s="77" t="str">
        <v>P2</v>
      </c>
      <c r="F103" s="49" t="str">
        <v>1.已抓取45e报文
2.已抓取gnss log
3.截取Location3信息，45E的第八行</v>
      </c>
      <c r="G103" s="36" t="str">
        <v>1.查看Location3信息
分析方式与Location1一致，但是location3对应的是偏移经纬度，对应字段是beforePushLocationShiftedData chinalongitude字段【63开头的】</v>
      </c>
      <c r="H103" s="36" t="str">
        <v>1.与Location1数据一致，MessageType=6（第一位是6）</v>
      </c>
      <c r="I103" s="90" t="str">
        <v>PASS</v>
      </c>
      <c r="J103" s="36"/>
      <c r="K103" s="36" t="str">
        <v>参考数据：d 8 63 FE D7 A2 76 BA 2B A8  Location3
d 8 13 FE DF 81 76 B8 E5 48  Location1</v>
      </c>
      <c r="L103" s="36"/>
      <c r="M103" s="36"/>
      <c r="N103" s="36"/>
      <c r="O103" s="36"/>
      <c r="P103" s="41"/>
      <c r="Q103" s="77"/>
      <c r="R103" s="36"/>
    </row>
    <row customHeight="true" ht="98" r="104">
      <c r="A104" s="36" t="str">
        <v>..</v>
      </c>
      <c r="B104" s="36"/>
      <c r="C104" s="36" t="str">
        <v>有权限-Location1</v>
      </c>
      <c r="D104" s="7" t="str">
        <v>百度地图有location权限时，Location1</v>
      </c>
      <c r="E104" s="77" t="str">
        <v>P2</v>
      </c>
      <c r="F104" s="49" t="str">
        <v>1.已抓取45e报文
2.已抓取gnss log
3.截取Location1信息，45E的第四行</v>
      </c>
      <c r="G104" s="36" t="str">
        <v>1.查看Location1信息的第8位数据
2.转换为2进制 
3.在gnss log中搜索FordCarLocationManage或longitude，找到longitude的值</v>
      </c>
      <c r="H104" s="36" t="str">
        <v>3.longitude的值为正数，步骤2 的从右往左第四位数字为1
longitude的值为负数，步骤2 的倒数第四位数字为0</v>
      </c>
      <c r="I104" s="90" t="str">
        <v>PASS</v>
      </c>
      <c r="J104" s="36"/>
      <c r="K104" s="36"/>
      <c r="L104" s="36"/>
      <c r="M104" s="36"/>
      <c r="N104" s="36"/>
      <c r="O104" s="36"/>
      <c r="P104" s="41"/>
      <c r="Q104" s="77"/>
      <c r="R104" s="36"/>
    </row>
    <row customHeight="true" ht="76" r="105">
      <c r="A105" s="36" t="str">
        <v>..</v>
      </c>
      <c r="B105" s="36"/>
      <c r="C105" s="36" t="str">
        <v>有权限-Location1</v>
      </c>
      <c r="D105" s="7" t="str">
        <v>百度地图有location权限时，Location1-DegFrac</v>
      </c>
      <c r="E105" s="77" t="str">
        <v>P2</v>
      </c>
      <c r="F105" s="49" t="str">
        <v>1.已抓取45e报文
2.已抓取gnss log
3.截取Location1信息，45E的第四行</v>
      </c>
      <c r="G105" s="36" t="str">
        <v>1.查看Location1信息的第6，7，8位数据
2.转换为2进制
3.去掉后四位转换成十进制
4.在gnss log中搜索FordCarLocationManage 或longitude，找到longitude的值</v>
      </c>
      <c r="H105" s="36" t="str">
        <v>4.步骤3的值与log中longitude的小数点后6位一致（四舍五入）</v>
      </c>
      <c r="I105" s="90" t="str">
        <v>PASS</v>
      </c>
      <c r="J105" s="36"/>
      <c r="K105" s="36"/>
      <c r="L105" s="36"/>
      <c r="M105" s="36"/>
      <c r="N105" s="36"/>
      <c r="O105" s="36"/>
      <c r="P105" s="41"/>
      <c r="Q105" s="77"/>
      <c r="R105" s="36"/>
    </row>
    <row customHeight="true" ht="46" r="106">
      <c r="A106" s="36" t="str">
        <v>..</v>
      </c>
      <c r="B106" s="36"/>
      <c r="C106" s="36" t="str">
        <v>有权限-Location1</v>
      </c>
      <c r="D106" s="7" t="str">
        <v>百度地图有location权限时，Location1-LongDegint</v>
      </c>
      <c r="E106" s="77" t="str">
        <v>P2</v>
      </c>
      <c r="F106" s="49" t="str">
        <v>1.已抓取45e报文
2.已抓取gnss log
3.截取Location1信息，45E的第四行</v>
      </c>
      <c r="G106" s="36" t="str">
        <v>1.查看Location1信息的第5位数据
2.转换为10进制
3.在gnss log中搜索FordCarLocationManage ，找到longitude的值</v>
      </c>
      <c r="H106" s="36" t="str">
        <v>3.步骤2的值与log中longitude的整数部分一致</v>
      </c>
      <c r="I106" s="90" t="str">
        <v>PASS</v>
      </c>
      <c r="J106" s="36"/>
      <c r="K106" s="36"/>
      <c r="L106" s="36"/>
      <c r="M106" s="36"/>
      <c r="N106" s="36"/>
      <c r="O106" s="36"/>
      <c r="P106" s="41"/>
      <c r="Q106" s="77"/>
      <c r="R106" s="36"/>
    </row>
    <row customHeight="true" ht="61" r="107">
      <c r="A107" s="36" t="str">
        <v>..</v>
      </c>
      <c r="B107" s="36"/>
      <c r="C107" s="36" t="str">
        <v>有权限-Location1</v>
      </c>
      <c r="D107" s="7" t="str">
        <v>百度地图有location权限时，Location1-LatDegFrac</v>
      </c>
      <c r="E107" s="77" t="str">
        <v>P2</v>
      </c>
      <c r="F107" s="49" t="str">
        <v>1.已抓取45e报文
2.已抓取gnss log
3.截取Location1信息，45E的第四行</v>
      </c>
      <c r="G107" s="36" t="str">
        <v>1.查看Location1信息的第2，3，4位数据
2.转换为2进制
3取后20位转换成十进制 
4.在gnss log中搜索FordCarLocationManage或latitude ，找到latitude的值</v>
      </c>
      <c r="H107" s="36" t="str">
        <v>4.步骤2 的值与log中latitude的小数点后6位一致（四舍五入）</v>
      </c>
      <c r="I107" s="90" t="str">
        <v>PASS</v>
      </c>
      <c r="J107" s="36"/>
      <c r="K107" s="36"/>
      <c r="L107" s="36"/>
      <c r="M107" s="36"/>
      <c r="N107" s="36"/>
      <c r="O107" s="36"/>
      <c r="P107" s="41"/>
      <c r="Q107" s="77"/>
      <c r="R107" s="36"/>
    </row>
    <row customHeight="true" ht="46" r="108">
      <c r="A108" s="36" t="str">
        <v>..</v>
      </c>
      <c r="B108" s="36"/>
      <c r="C108" s="36" t="str">
        <v>有权限-Location1</v>
      </c>
      <c r="D108" s="7" t="str">
        <v>百度地图有location权限时，Location1-LatSign</v>
      </c>
      <c r="E108" s="77" t="str">
        <v>P2</v>
      </c>
      <c r="F108" s="49" t="str">
        <v>1.已抓取45e报文
2.已抓取gnss log
3.截取Location1信息，45E的第四行</v>
      </c>
      <c r="G108" s="36" t="str">
        <v>1.查看Location1信息的第2，3，4位数据
2.转换为2进制，去掉后20位，只剩下高4位
3.在gnss log中搜索FordCarLocationManage ，找到latitude的值</v>
      </c>
      <c r="H108" s="36" t="str">
        <v>3.latitude为正，步骤2的从右往左第4位为1
latitude为负，步骤2的的第4位为0</v>
      </c>
      <c r="I108" s="90" t="str">
        <v>PASS</v>
      </c>
      <c r="J108" s="36"/>
      <c r="K108" s="36"/>
      <c r="L108" s="36"/>
      <c r="M108" s="36"/>
      <c r="N108" s="36"/>
      <c r="O108" s="36"/>
      <c r="P108" s="41"/>
      <c r="Q108" s="77"/>
      <c r="R108" s="36"/>
    </row>
    <row customHeight="true" ht="76" r="109">
      <c r="A109" s="36" t="str">
        <v>..</v>
      </c>
      <c r="B109" s="36"/>
      <c r="C109" s="36" t="str">
        <v>有权限-Location1</v>
      </c>
      <c r="D109" s="7" t="str">
        <v>百度地图有location权限时，Location1-LatDegint</v>
      </c>
      <c r="E109" s="77" t="str">
        <v>P2</v>
      </c>
      <c r="F109" s="49" t="str">
        <v>1.已抓取45e报文
2.已抓取gnss log
3.截取Location1信息，45E的第四行</v>
      </c>
      <c r="G109" s="36" t="str">
        <v>1.查看Location1信息的第1，2位数据
2.转换为2进制
3.去掉后5位
4.取后7位转换成10进制
5.在gnss log中搜索FordCarLocationManage ，找到latitude的值</v>
      </c>
      <c r="H109" s="36" t="str">
        <v>5.与log中latitude的整数部分一致</v>
      </c>
      <c r="I109" s="90" t="str">
        <v>PASS</v>
      </c>
      <c r="J109" s="36"/>
      <c r="K109" s="36"/>
      <c r="L109" s="36"/>
      <c r="M109" s="36"/>
      <c r="N109" s="36"/>
      <c r="O109" s="36"/>
      <c r="P109" s="41"/>
      <c r="Q109" s="77"/>
      <c r="R109" s="36"/>
    </row>
    <row customHeight="true" ht="46" r="110">
      <c r="A110" s="36" t="str">
        <v>..</v>
      </c>
      <c r="B110" s="36"/>
      <c r="C110" s="36" t="str">
        <v>有权限-Location1</v>
      </c>
      <c r="D110" s="7" t="str">
        <v>百度地图有location权限时，Location1-MsgType</v>
      </c>
      <c r="E110" s="77" t="str">
        <v>P0</v>
      </c>
      <c r="F110" s="49" t="str">
        <v>1.已抓取45e报文
2.已抓取gnss log
3.截取Location1信息，45E的第四行</v>
      </c>
      <c r="G110" s="36" t="str">
        <v>1.查看Location1信息的第1位数据</v>
      </c>
      <c r="H110" s="36" t="str">
        <v>1.为13</v>
      </c>
      <c r="I110" s="90" t="str">
        <v>PASS</v>
      </c>
      <c r="J110" s="36"/>
      <c r="K110" s="36"/>
      <c r="L110" s="36"/>
      <c r="M110" s="36"/>
      <c r="N110" s="36"/>
      <c r="O110" s="36"/>
      <c r="P110" s="41"/>
      <c r="Q110" s="77"/>
      <c r="R110" s="36"/>
    </row>
    <row customHeight="true" ht="92" r="111">
      <c r="A111" s="36" t="str">
        <v>..</v>
      </c>
      <c r="B111" s="36"/>
      <c r="C111" s="36" t="str">
        <v>有权限-Location2</v>
      </c>
      <c r="D111" s="7" t="str">
        <v>百度地图有location权限时，Location2-compass</v>
      </c>
      <c r="E111" s="77" t="str">
        <v>P2</v>
      </c>
      <c r="F111" s="49" t="str">
        <v>1.已抓取45e报文
2.已抓取gnss log
3.截取Location2信息，45E的第五行</v>
      </c>
      <c r="G111" s="36" t="str">
        <v>1.查看Location2信息的第8位数据
2.转换为2进制
3.截取前四位转换成10进制
4.截取后四位转换成10进制
5.在gnss log中搜索FordCarLocationManage或GalileoSIS ，找到GalileoSIS，CompassSIS的值</v>
      </c>
      <c r="H111" s="36" t="str">
        <v>5.步骤3的值和GalileoSIS(num_gal_sv_used)一致
步骤4的值CompassSIS（num_bds_sv_used）一致【最大显示15，超过15仍然显示为15】</v>
      </c>
      <c r="I111" s="90" t="str">
        <v>PASS</v>
      </c>
      <c r="J111" s="36"/>
      <c r="K111" s="7" t="str">
        <v>参考数据：20 00</v>
      </c>
      <c r="L111" s="36"/>
      <c r="M111" s="36"/>
      <c r="N111" s="36"/>
      <c r="O111" s="36"/>
      <c r="P111" s="41"/>
      <c r="Q111" s="77"/>
      <c r="R111" s="36"/>
    </row>
    <row customHeight="true" ht="92" r="112">
      <c r="A112" s="36" t="str">
        <v>..</v>
      </c>
      <c r="B112" s="36"/>
      <c r="C112" s="36" t="str">
        <v>有权限-Location2</v>
      </c>
      <c r="D112" s="7" t="str">
        <v>百度地图有location权限时，Location2-compass</v>
      </c>
      <c r="E112" s="77" t="str">
        <v>P2</v>
      </c>
      <c r="F112" s="49" t="str">
        <v>1.已抓取45e报文
2.已抓取gnss log
3.截取Location2信息，45E的第五行</v>
      </c>
      <c r="G112" s="36" t="str">
        <v>1.查看Location2信息的第7位数据
2.转换为2进制
3.截取前四位转换成10进制
4.截取后四位转换成10进制
3.在gnss log中搜索FordCarLocationManage ，找到GPSSIS和GLONASSSIS的值</v>
      </c>
      <c r="H112" s="36" t="str">
        <v>5.步骤3的值GPSSIS（num_gps_sv_used）一致
步骤4的值GLONASSSIS（num_glo_sv_used）一致</v>
      </c>
      <c r="I112" s="90" t="str">
        <v>PASS</v>
      </c>
      <c r="J112" s="36"/>
      <c r="K112" s="7" t="str">
        <v>参考数据：20 00</v>
      </c>
      <c r="L112" s="36"/>
      <c r="M112" s="36"/>
      <c r="N112" s="36"/>
      <c r="O112" s="36"/>
      <c r="P112" s="41"/>
      <c r="Q112" s="77"/>
      <c r="R112" s="36"/>
    </row>
    <row customHeight="true" ht="46" r="113">
      <c r="A113" s="36" t="str">
        <v>..</v>
      </c>
      <c r="B113" s="36"/>
      <c r="C113" s="36" t="str">
        <v>有权限-Location2</v>
      </c>
      <c r="D113" s="7" t="str">
        <v>百度地图有location权限时，Location2-FixType</v>
      </c>
      <c r="E113" s="77" t="str">
        <v>P2</v>
      </c>
      <c r="F113" s="49" t="str">
        <v>1.已抓取45e报文
2.已抓取gnss log
3.截取Location2信息，45E的第五行</v>
      </c>
      <c r="G113" s="36" t="str">
        <v>1.查看Location2信息的第6位数据
2.转换为2进制 （8位）
3.取后4位转换成10进制</v>
      </c>
      <c r="H113" s="36" t="str">
        <v>3.为3</v>
      </c>
      <c r="I113" s="90" t="str">
        <v>PASS</v>
      </c>
      <c r="J113" s="36"/>
      <c r="K113" s="36"/>
      <c r="L113" s="36"/>
      <c r="M113" s="36"/>
      <c r="N113" s="36"/>
      <c r="O113" s="36"/>
      <c r="P113" s="41"/>
      <c r="Q113" s="77"/>
      <c r="R113" s="36"/>
    </row>
    <row customHeight="true" ht="61" r="114">
      <c r="A114" s="36" t="str">
        <v>..</v>
      </c>
      <c r="B114" s="36"/>
      <c r="C114" s="36" t="str">
        <v>有权限-Location2</v>
      </c>
      <c r="D114" s="7" t="str">
        <v>百度地图有location权限时，Location2-CompDir</v>
      </c>
      <c r="E114" s="77" t="str">
        <v>P2</v>
      </c>
      <c r="F114" s="49" t="str">
        <v>1.已抓取45e报文
2.已抓取gnss log
3.截取Location2信息</v>
      </c>
      <c r="G114" s="36" t="str">
        <v>1.查看Location2信息的第6位数据
2.转换为2进制 （8位）
3.取高4位转换成10进制
4.在gnss log中搜索FordCarLocationManage ，找到compass_dir的值</v>
      </c>
      <c r="H114" s="36" t="str">
        <v>3.值相同</v>
      </c>
      <c r="I114" s="90" t="str">
        <v>PASS</v>
      </c>
      <c r="J114" s="36"/>
      <c r="K114" s="36"/>
      <c r="L114" s="36"/>
      <c r="M114" s="36"/>
      <c r="N114" s="36"/>
      <c r="O114" s="36"/>
      <c r="P114" s="41"/>
      <c r="Q114" s="77"/>
      <c r="R114" s="36"/>
    </row>
    <row customHeight="true" ht="61" r="115">
      <c r="A115" s="36" t="str">
        <v>..</v>
      </c>
      <c r="B115" s="36"/>
      <c r="C115" s="36" t="str">
        <v>有权限-Location2</v>
      </c>
      <c r="D115" s="7" t="str">
        <v>百度地图有location权限时，Location2-speed</v>
      </c>
      <c r="E115" s="77" t="str">
        <v>P2</v>
      </c>
      <c r="F115" s="49" t="str">
        <v>1.已抓取45e报文
2.已抓取gnss log
3.截取Location2信息，45E的第五行</v>
      </c>
      <c r="G115" s="36" t="str">
        <v>1.查看Location2信息的第3，4，5位数据
2.转换为2进制
3.取低12位转换成10进制
4.在gnss log中搜索FordCarLocationManage ，找到speed的值</v>
      </c>
      <c r="H115" s="36" t="str">
        <v>4.值相同</v>
      </c>
      <c r="I115" s="90" t="str">
        <v>PASS</v>
      </c>
      <c r="J115" s="36"/>
      <c r="K115" s="36"/>
      <c r="L115" s="36"/>
      <c r="M115" s="36"/>
      <c r="N115" s="36"/>
      <c r="O115" s="36"/>
      <c r="P115" s="41"/>
      <c r="Q115" s="77"/>
      <c r="R115" s="36"/>
    </row>
    <row customHeight="true" ht="98" r="116">
      <c r="A116" s="36" t="str">
        <v>..</v>
      </c>
      <c r="B116" s="36"/>
      <c r="C116" s="36" t="str">
        <v>有权限-Location2</v>
      </c>
      <c r="D116" s="7" t="str">
        <v>百度地图有location权限时，Location2-altitude</v>
      </c>
      <c r="E116" s="77" t="str">
        <v>P2</v>
      </c>
      <c r="F116" s="49" t="str">
        <v>1.已抓取45e报文
2.已抓取gnss log
3.截取Location2信息，45E的第五行</v>
      </c>
      <c r="G116" s="36" t="str">
        <v>1.查看Location2信息的第3，4，5位数据
2.转换为2进制 
3.去掉后13位转换成10进制。
4.在gnss log中搜索vendor.fnvsoa.gnss ，找到msl_altitude的值
（日志开关要打开打开配置，setprop vendor.ford.gnss.log ）</v>
      </c>
      <c r="H116" s="36" t="str">
        <v>4.(步骤3取值*5)-1000的数值和值msl_altitude的值，差距在5左右</v>
      </c>
      <c r="I116" s="90" t="str">
        <v>PASS</v>
      </c>
      <c r="J116" s="36"/>
      <c r="K116" s="36"/>
      <c r="L116" s="36"/>
      <c r="M116" s="36"/>
      <c r="N116" s="36"/>
      <c r="O116" s="36"/>
      <c r="P116" s="41"/>
      <c r="Q116" s="77"/>
      <c r="R116" s="36"/>
    </row>
    <row customHeight="true" ht="61" r="117">
      <c r="A117" s="36" t="str">
        <v>..</v>
      </c>
      <c r="B117" s="36"/>
      <c r="C117" s="36" t="str">
        <v>有权限-Location2</v>
      </c>
      <c r="D117" s="7" t="str">
        <v>百度地图有location权限时，Location2-heading</v>
      </c>
      <c r="E117" s="77" t="str">
        <v>P2</v>
      </c>
      <c r="F117" s="49" t="str">
        <v>1.已抓取45e报文
2.已抓取gnss log
3.截取Location2信息，45E的第五行</v>
      </c>
      <c r="G117" s="36" t="str">
        <v>1.查看Location2信息的第1，2位数据
2.转换为2进制 (16位)
3.取低12位转换成10进制
4.在gnss log中搜索FordCarLocationManage ，找到heading的值</v>
      </c>
      <c r="H117" s="36" t="str">
        <v>4.数值相关10倍</v>
      </c>
      <c r="I117" s="90" t="str">
        <v>PASS</v>
      </c>
      <c r="J117" s="82"/>
      <c r="K117" s="36" t="str">
        <v>参考数据：20 00</v>
      </c>
      <c r="L117" s="36"/>
      <c r="M117" s="36"/>
      <c r="N117" s="36"/>
      <c r="O117" s="36"/>
      <c r="P117" s="41"/>
      <c r="Q117" s="77"/>
      <c r="R117" s="36"/>
    </row>
    <row customHeight="true" ht="46" r="118">
      <c r="A118" s="36" t="str">
        <v>..</v>
      </c>
      <c r="B118" s="36"/>
      <c r="C118" s="36" t="str">
        <v>有权限-Location2</v>
      </c>
      <c r="D118" s="7" t="str">
        <v>百度地图有location权限时，Location2-MsgType</v>
      </c>
      <c r="E118" s="77" t="str">
        <v>P1</v>
      </c>
      <c r="F118" s="49" t="str">
        <v>1.已抓取45e报文
2.已抓取gnss log
3.截取Location2信息，45E的第五行</v>
      </c>
      <c r="G118" s="36" t="str">
        <v>1.查看Location2信息的第1，2位数据
2.转换为2进制 (16位)
3.取高4位转换成10进制</v>
      </c>
      <c r="H118" s="36" t="str">
        <v>3.为2</v>
      </c>
      <c r="I118" s="90" t="str">
        <v>PASS</v>
      </c>
      <c r="J118" s="36"/>
      <c r="K118" s="36" t="str">
        <v>参考数据：20 00</v>
      </c>
      <c r="L118" s="36"/>
      <c r="M118" s="36"/>
      <c r="N118" s="36"/>
      <c r="O118" s="36"/>
      <c r="P118" s="41"/>
      <c r="Q118" s="77"/>
      <c r="R118" s="36"/>
    </row>
    <row customHeight="true" ht="46" r="119">
      <c r="A119" s="36" t="str">
        <v>..</v>
      </c>
      <c r="B119" s="36"/>
      <c r="C119" s="36" t="str">
        <v>有权限-Location4</v>
      </c>
      <c r="D119" s="7" t="str">
        <v>百度地图有location权限时，Location4</v>
      </c>
      <c r="E119" s="77" t="str">
        <v>P0</v>
      </c>
      <c r="F119" s="49" t="str">
        <v>1.已抓取45e报文
2.已抓取gnss log
3.截取Location4信息，45E的第六行</v>
      </c>
      <c r="G119" s="36" t="str">
        <v>1.查看Location4信息</v>
      </c>
      <c r="H119" s="36" t="str">
        <v>1.与Location1数据一致，MessageType=7（其第一位是7）</v>
      </c>
      <c r="I119" s="90" t="str">
        <v>PASS</v>
      </c>
      <c r="J119" s="36"/>
      <c r="K119" s="36"/>
      <c r="L119" s="36"/>
      <c r="M119" s="36"/>
      <c r="N119" s="36"/>
      <c r="O119" s="36"/>
      <c r="P119" s="41"/>
      <c r="Q119" s="77"/>
      <c r="R119" s="36"/>
    </row>
    <row customHeight="true" ht="46" r="120">
      <c r="A120" s="36" t="str">
        <v>..</v>
      </c>
      <c r="B120" s="36"/>
      <c r="C120" s="36" t="str">
        <v>有权限-Location5</v>
      </c>
      <c r="D120" s="7" t="str">
        <v>百度地图有location权限时，Location5-LongSign</v>
      </c>
      <c r="E120" s="77" t="str">
        <v>P2</v>
      </c>
      <c r="F120" s="49" t="str">
        <v>1.已抓取45e报文
2.已抓取gnss log
3.截取Location5信息，45E的第七行</v>
      </c>
      <c r="G120" s="36" t="str">
        <v>1.查看Location5信息的第6，7，8位数据
2.转换为2进制后的值</v>
      </c>
      <c r="H120" s="36" t="str">
        <v>3.值的倒数第4位为0</v>
      </c>
      <c r="I120" s="90" t="str">
        <v>PASS</v>
      </c>
      <c r="J120" s="36"/>
      <c r="K120" s="36" t="str">
        <v>参考数据：85 54 CA 06 53 33 49 30  Location5</v>
      </c>
      <c r="L120" s="36"/>
      <c r="M120" s="36"/>
      <c r="N120" s="36"/>
      <c r="O120" s="36"/>
      <c r="P120" s="41"/>
      <c r="Q120" s="77"/>
      <c r="R120" s="36"/>
    </row>
    <row customHeight="true" ht="46" r="121">
      <c r="A121" s="36" t="str">
        <v>..</v>
      </c>
      <c r="B121" s="36"/>
      <c r="C121" s="36" t="str">
        <v>有权限-Location5</v>
      </c>
      <c r="D121" s="7" t="str">
        <v>百度地图有location权限时，Location5-DegFrac</v>
      </c>
      <c r="E121" s="77" t="str">
        <v>P2</v>
      </c>
      <c r="F121" s="49" t="str">
        <v>1.已抓取45e报文
2.已抓取gnss log
3.截取Location5信息，45E的第七行</v>
      </c>
      <c r="G121" s="36" t="str">
        <v>1.查看Location5信息的第6，7，8位数据
2.转换为2进制的值
3.去掉步骤2值的低四位转换成十进制</v>
      </c>
      <c r="H121" s="36" t="str">
        <v>3.步骤3的值为210067</v>
      </c>
      <c r="I121" s="90" t="str">
        <v>PASS</v>
      </c>
      <c r="J121" s="36"/>
      <c r="K121" s="36" t="str">
        <v>参考数据：85 54 CA 06 53 33 49 30  Location5</v>
      </c>
      <c r="L121" s="36"/>
      <c r="M121" s="36"/>
      <c r="N121" s="36"/>
      <c r="O121" s="36"/>
      <c r="P121" s="41"/>
      <c r="Q121" s="77"/>
      <c r="R121" s="36"/>
    </row>
    <row customHeight="true" ht="46" r="122">
      <c r="A122" s="36" t="str">
        <v>..</v>
      </c>
      <c r="B122" s="36"/>
      <c r="C122" s="36" t="str">
        <v>有权限-Location5</v>
      </c>
      <c r="D122" s="7" t="str">
        <v>百度地图有location权限时，Location5-LongDegint</v>
      </c>
      <c r="E122" s="77" t="str">
        <v>P0</v>
      </c>
      <c r="F122" s="49" t="str">
        <v>1.已抓取45e报文
2.已抓取gnss log
3.截取Location5信息，45E的第七行</v>
      </c>
      <c r="G122" s="36" t="str">
        <v>1.查看Location5信息的第5位数据
2.转换为10进制</v>
      </c>
      <c r="H122" s="36" t="str">
        <v>2.步骤2的值为83</v>
      </c>
      <c r="I122" s="90" t="str">
        <v>PASS</v>
      </c>
      <c r="J122" s="36"/>
      <c r="K122" s="36" t="str">
        <v>参考数据：85 54 CA 06 53 33 49 30  Location5</v>
      </c>
      <c r="L122" s="36"/>
      <c r="M122" s="36"/>
      <c r="N122" s="36"/>
      <c r="O122" s="36"/>
      <c r="P122" s="41"/>
      <c r="Q122" s="77"/>
      <c r="R122" s="36"/>
    </row>
    <row customHeight="true" ht="46" r="123">
      <c r="A123" s="36" t="str">
        <v>..</v>
      </c>
      <c r="B123" s="36"/>
      <c r="C123" s="36" t="str">
        <v>有权限-Location5</v>
      </c>
      <c r="D123" s="7" t="str">
        <v>百度地图有location权限时，Location5-LatDegFrac</v>
      </c>
      <c r="E123" s="77" t="str">
        <v>P2</v>
      </c>
      <c r="F123" s="49" t="str">
        <v>1.已抓取45e报文
2.已抓取gnss log
3.截取Location5信息，45E的第七行</v>
      </c>
      <c r="G123" s="36" t="str">
        <v>1.查看Location5信息的第2，3，4位数据
2.转换为2进制 
3取低20位转换成十进制</v>
      </c>
      <c r="H123" s="36" t="str">
        <v>3.步骤3的值为313862</v>
      </c>
      <c r="I123" s="90" t="str">
        <v>PASS</v>
      </c>
      <c r="J123" s="36"/>
      <c r="K123" s="36" t="str">
        <v>参考数据：85 54 CA 06 53 33 49 30  Location5</v>
      </c>
      <c r="L123" s="36"/>
      <c r="M123" s="36"/>
      <c r="N123" s="36"/>
      <c r="O123" s="36"/>
      <c r="P123" s="41"/>
      <c r="Q123" s="77"/>
      <c r="R123" s="36"/>
    </row>
    <row customHeight="true" ht="46" r="124">
      <c r="A124" s="36" t="str">
        <v>..</v>
      </c>
      <c r="B124" s="36"/>
      <c r="C124" s="36" t="str">
        <v>有权限-Location5</v>
      </c>
      <c r="D124" s="7" t="str">
        <v>百度地图有location权限时，Location5-LatSign</v>
      </c>
      <c r="E124" s="77" t="str">
        <v>P2</v>
      </c>
      <c r="F124" s="49" t="str">
        <v>1.已抓取45e报文
2.已抓取gnss log
3.截取Location5信息，45E的第七行</v>
      </c>
      <c r="G124" s="36" t="str">
        <v>1.查看Location5信息的第2，3，4位数据
2.转换为2进制 （24位）</v>
      </c>
      <c r="H124" s="36" t="str">
        <v>2.的第4位为1</v>
      </c>
      <c r="I124" s="90" t="str">
        <v>PASS</v>
      </c>
      <c r="J124" s="36"/>
      <c r="K124" s="36" t="str">
        <v>参考数据：85 54 CA 06 53 33 49 30  Location5</v>
      </c>
      <c r="L124" s="36"/>
      <c r="M124" s="36"/>
      <c r="N124" s="36"/>
      <c r="O124" s="36"/>
      <c r="P124" s="41"/>
      <c r="Q124" s="77"/>
      <c r="R124" s="36"/>
    </row>
    <row customHeight="true" ht="61" r="125">
      <c r="A125" s="36" t="str">
        <v>..</v>
      </c>
      <c r="B125" s="36"/>
      <c r="C125" s="36" t="str">
        <v>有权限-Location5</v>
      </c>
      <c r="D125" s="7" t="str">
        <v>百度地图有location权限时，Location5-LatDegint</v>
      </c>
      <c r="E125" s="77" t="str">
        <v>P2</v>
      </c>
      <c r="F125" s="49" t="str">
        <v>1.已抓取45e报文
2.已抓取gnss log
3.截取Location5信息，45E的第七行</v>
      </c>
      <c r="G125" s="36" t="str">
        <v>1.查看Location5信息的第1，2位数据
2.转换为2进制 （16位）
3.去掉后5位
4.取低7位转换成10进制</v>
      </c>
      <c r="H125" s="36" t="str">
        <v>5.为42</v>
      </c>
      <c r="I125" s="90" t="str">
        <v>PASS</v>
      </c>
      <c r="J125" s="36"/>
      <c r="K125" s="36" t="str">
        <v>参考数据：85 54 CA 06 53 33 49 30  Location5</v>
      </c>
      <c r="L125" s="36"/>
      <c r="M125" s="36"/>
      <c r="N125" s="36"/>
      <c r="O125" s="36"/>
      <c r="P125" s="41"/>
      <c r="Q125" s="77"/>
      <c r="R125" s="36"/>
    </row>
    <row customHeight="true" ht="46" r="126">
      <c r="A126" s="36" t="str">
        <v>..</v>
      </c>
      <c r="B126" s="36"/>
      <c r="C126" s="36" t="str">
        <v>有权限-Location5</v>
      </c>
      <c r="D126" s="7" t="str">
        <v>百度地图有location权限时，Location5-MsgType</v>
      </c>
      <c r="E126" s="77" t="str">
        <v>P2</v>
      </c>
      <c r="F126" s="49" t="str">
        <v>1.已抓取45e报文
2.已抓取gnss log
3.截取Location5信息，45E的第七行</v>
      </c>
      <c r="G126" s="36" t="str">
        <v>1.查看Location5信息的第1，2位数据
2.转换为2进制 （16位）
3.去掉后12位转换成10进制</v>
      </c>
      <c r="H126" s="36" t="str">
        <v>3.为8</v>
      </c>
      <c r="I126" s="90" t="str">
        <v>PASS</v>
      </c>
      <c r="J126" s="36"/>
      <c r="K126" s="36" t="str">
        <v>参考数据：85 54 CA 06 53 33 49 30  Location5</v>
      </c>
      <c r="L126" s="36"/>
      <c r="M126" s="36"/>
      <c r="N126" s="36"/>
      <c r="O126" s="36"/>
      <c r="P126" s="41"/>
      <c r="Q126" s="77"/>
      <c r="R126" s="36"/>
    </row>
    <row customHeight="true" ht="175" r="127">
      <c r="A127" s="36" t="str">
        <v>..</v>
      </c>
      <c r="B127" s="36"/>
      <c r="C127" s="36" t="str">
        <v>有权限-信号间隔</v>
      </c>
      <c r="D127" s="7" t="str">
        <v>百度地图有location权限时，发送到ECG的日志间隔为100s</v>
      </c>
      <c r="E127" s="77" t="str">
        <v>P3</v>
      </c>
      <c r="F127" s="49" t="str">
        <v>1.环境正常，有GNSS日志
2.日志是D等级adb shell setprop persist.log.tag D
打开了百度地图</v>
      </c>
      <c r="G127" s="36" t="str">
        <v>1.截取ECG和TCU的日志，在message中加入关键字SERVICES/DATA/UNIFIED_GNSS_LOC_SHIFTED
2.logcat | grep "fnvsoa.gnss"，和查看关键字logcat|grep "beforePushLocationShiftedData”配合查看结果
ECG时间查看：ssh -i ECG_SSH root@10.1.0.1，然后再date</v>
      </c>
      <c r="H127" s="36" t="str">
        <v>1.消息不断刷新，且间隔在100毫秒左右，是每两个Send消息之间的间隔
2.日志的时间=北京时间-8
ECG的时间=北京时间
屏幕上的时间=北京时间</v>
      </c>
      <c r="I127" s="90" t="str">
        <v>PASS</v>
      </c>
      <c r="J127" s="36"/>
      <c r="K127" s="36"/>
      <c r="L127" s="36"/>
      <c r="M127" s="36"/>
      <c r="N127" s="36"/>
      <c r="O127" s="36"/>
      <c r="P127" s="41"/>
      <c r="Q127" s="77"/>
      <c r="R127" s="36"/>
    </row>
  </sheetData>
  <dataValidations count="2">
    <dataValidation allowBlank="true" errorStyle="stop" showErrorMessage="true" sqref="I2:I20 I25:I127" type="list">
      <formula1>"PASS,FAIL,BLOCK,NT"</formula1>
    </dataValidation>
    <dataValidation allowBlank="true" errorStyle="stop" showErrorMessage="true" sqref="L21 M21" type="list">
      <formula1>"是,否"</formula1>
    </dataValidation>
  </dataValidations>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87" t="str">
        <v>Step</v>
      </c>
      <c r="B1" s="87" t="str">
        <v>Feature ID</v>
      </c>
      <c r="C1" s="87" t="str">
        <v>需求ID</v>
      </c>
      <c r="D1" s="87" t="str">
        <v>标题</v>
      </c>
      <c r="E1" s="87" t="str">
        <v>优先级</v>
      </c>
      <c r="F1" s="87" t="str">
        <v>前提条件</v>
      </c>
      <c r="G1" s="87" t="str">
        <v>操作步骤</v>
      </c>
      <c r="H1" s="87" t="str">
        <v>预期结果</v>
      </c>
      <c r="I1" s="87" t="str">
        <v>验证结果</v>
      </c>
      <c r="J1" s="107" t="str">
        <v>FAIL/BLOCK/NT/NA
原因</v>
      </c>
      <c r="K1" s="85" t="str">
        <v>备注</v>
      </c>
      <c r="L1" s="86" t="str">
        <v>适用车型
718</v>
      </c>
      <c r="M1" s="86" t="str">
        <v>适用车型
707</v>
      </c>
      <c r="N1" s="86" t="str">
        <v>适用车型
U6</v>
      </c>
      <c r="O1" s="85" t="str">
        <v>交付节点</v>
      </c>
      <c r="P1" s="108" t="str">
        <v>测试日期</v>
      </c>
      <c r="Q1" s="85" t="str">
        <v>测试人员</v>
      </c>
      <c r="R1" s="85" t="str">
        <v>测试版本</v>
      </c>
    </row>
    <row customHeight="true" ht="30" r="2">
      <c r="A2" s="36"/>
      <c r="B2" s="36" t="str">
        <v>BezelDiagnostics_0</v>
      </c>
      <c r="C2" s="36" t="str">
        <v>1.BezelDiagnostics入口</v>
      </c>
      <c r="D2" s="36" t="str">
        <v>分屏状态下，入口正确，界面显示正确（U6特有）</v>
      </c>
      <c r="E2" s="36" t="str">
        <v>P0</v>
      </c>
      <c r="F2" s="49" t="str">
        <v>1.处于分屏状态</v>
      </c>
      <c r="G2" s="36" t="str">
        <v>1.主驾驶模式进入
2.副驾驶模式进入</v>
      </c>
      <c r="H2" s="36" t="str">
        <v>1.显示TCU Diagnostics和ECG Diagnostics显示正常，且在主驾位置上
2.显示TCU Diagnostics和ECG Diagnostics显示正常，且在副驾位置上</v>
      </c>
      <c r="I2" s="36" t="str">
        <v>PASS</v>
      </c>
      <c r="J2" s="36"/>
      <c r="K2" s="36"/>
      <c r="L2" s="36"/>
      <c r="M2" s="36"/>
      <c r="N2" s="36"/>
      <c r="O2" s="36" t="str">
        <v>R05</v>
      </c>
      <c r="P2" s="103">
        <v>45208</v>
      </c>
      <c r="Q2" s="36" t="str">
        <v>赵雅非</v>
      </c>
      <c r="R2" s="104" t="str">
        <v>SOC：20231008_LC_R05_ENG00
MCU: 20231008_LC_R05_ENG00</v>
      </c>
    </row>
    <row customHeight="true" ht="36" r="3">
      <c r="A3" s="36"/>
      <c r="B3" s="35"/>
      <c r="C3" s="36" t="str">
        <v>1.BezelDiagnostics入口</v>
      </c>
      <c r="D3" s="35" t="str">
        <v>切换为精简模式，功能不受影响</v>
      </c>
      <c r="E3" s="2" t="str">
        <v>P1</v>
      </c>
      <c r="F3" s="49" t="str">
        <v>1.车机供电正常</v>
      </c>
      <c r="G3" s="35" t="str">
        <v>1.切换为精简模式再切回来普通模式</v>
      </c>
      <c r="H3" s="35" t="str">
        <v>1.功能不受影响</v>
      </c>
      <c r="I3" s="36" t="str">
        <v>PASS</v>
      </c>
      <c r="J3" s="36"/>
      <c r="K3" s="2"/>
      <c r="L3" s="2"/>
      <c r="M3" s="2"/>
      <c r="N3" s="2"/>
      <c r="O3" s="36" t="str">
        <v>R05</v>
      </c>
      <c r="P3" s="103">
        <v>45208</v>
      </c>
      <c r="Q3" s="36" t="str">
        <v>赵雅非</v>
      </c>
      <c r="R3" s="104" t="str">
        <v>SOC：20231008_LC_R05_ENG00
MCU: 20231008_LC_R05_ENG00</v>
      </c>
    </row>
    <row customHeight="true" ht="30" r="4">
      <c r="A4" s="36"/>
      <c r="B4" s="36" t="str">
        <v>BezelDiagnostics_0</v>
      </c>
      <c r="C4" s="36" t="str">
        <v>1.BezelDiagnostics入口</v>
      </c>
      <c r="D4" s="36" t="str">
        <v>Bezel Diagnostics入口</v>
      </c>
      <c r="E4" s="36" t="str">
        <v>P0</v>
      </c>
      <c r="F4" s="49" t="str">
        <v>1.车机供电正常</v>
      </c>
      <c r="G4" s="36" t="str">
        <v>1.打开工程模式
2.查看界面显示</v>
      </c>
      <c r="H4" s="36" t="str">
        <v>1.进入Bezel Diagnostics
2.显示TCU Diagnostics和ECG Diagnostics两个选项</v>
      </c>
      <c r="I4" s="36" t="str">
        <v>PASS</v>
      </c>
      <c r="J4" s="36"/>
      <c r="K4" s="36"/>
      <c r="L4" s="36"/>
      <c r="M4" s="36"/>
      <c r="N4" s="36"/>
      <c r="O4" s="36" t="str">
        <v>R05</v>
      </c>
      <c r="P4" s="103">
        <v>45208</v>
      </c>
      <c r="Q4" s="36" t="str">
        <v>赵雅非</v>
      </c>
      <c r="R4" s="104" t="str">
        <v>SOC：20231008_LC_R05_ENG00
MCU: 20231008_LC_R05_ENG00</v>
      </c>
    </row>
    <row customHeight="true" ht="30" r="5">
      <c r="A5" s="36"/>
      <c r="B5" s="36" t="str">
        <v>BezelDiagnostics_1</v>
      </c>
      <c r="C5" s="36" t="str">
        <v>1.BezelDiagnostics入口</v>
      </c>
      <c r="D5" s="36" t="str">
        <v>从Bezel Diagnostics界面返回controller页面</v>
      </c>
      <c r="E5" s="36" t="str">
        <v>P1</v>
      </c>
      <c r="F5" s="49" t="str">
        <v>1.车机供电正常</v>
      </c>
      <c r="G5" s="36" t="str">
        <v>1.打开工程模式
2.按下左上角的返回按钮</v>
      </c>
      <c r="H5" s="36" t="str">
        <v>1.进入Bezel Diagnostics
2.返回controller页面</v>
      </c>
      <c r="I5" s="36" t="str">
        <v>PASS</v>
      </c>
      <c r="J5" s="36"/>
      <c r="K5" s="36"/>
      <c r="L5" s="36"/>
      <c r="M5" s="36"/>
      <c r="N5" s="36"/>
      <c r="O5" s="36" t="str">
        <v>R05</v>
      </c>
      <c r="P5" s="103">
        <v>45208</v>
      </c>
      <c r="Q5" s="36" t="str">
        <v>赵雅非</v>
      </c>
      <c r="R5" s="104" t="str">
        <v>SOC：20231008_LC_R05_ENG00
MCU: 20231008_LC_R05_ENG00</v>
      </c>
    </row>
    <row customHeight="true" ht="44" r="6">
      <c r="A6" s="36"/>
      <c r="B6" s="36" t="str">
        <v>BezelDiagnostics_2</v>
      </c>
      <c r="C6" s="36" t="str">
        <v>2.TCU Diagnostics界面显示</v>
      </c>
      <c r="D6" s="36" t="str">
        <v>进入TCU Diagnostics界面</v>
      </c>
      <c r="E6" s="36" t="str">
        <v>P0</v>
      </c>
      <c r="F6" s="49" t="str">
        <v>1.车机供电正常
2.打开工程模式
3.进入Bezel Diagnostics界面</v>
      </c>
      <c r="G6" s="36" t="str">
        <v>1.点击TCU Diagnostics选项</v>
      </c>
      <c r="H6" s="36" t="str">
        <v>1.进入TCU Diagnostics界面</v>
      </c>
      <c r="I6" s="36" t="str">
        <v>PASS</v>
      </c>
      <c r="J6" s="36"/>
      <c r="K6" s="36"/>
      <c r="L6" s="36"/>
      <c r="M6" s="36"/>
      <c r="N6" s="36"/>
      <c r="O6" s="36" t="str">
        <v>R05</v>
      </c>
      <c r="P6" s="103">
        <v>45208</v>
      </c>
      <c r="Q6" s="36" t="str">
        <v>赵雅非</v>
      </c>
      <c r="R6" s="104" t="str">
        <v>SOC：20231008_LC_R05_ENG00
MCU: 20231008_LC_R05_ENG00</v>
      </c>
    </row>
    <row customHeight="true" ht="44" r="7">
      <c r="A7" s="36"/>
      <c r="B7" s="36" t="str">
        <v>BezelDiagnostics_3</v>
      </c>
      <c r="C7" s="36" t="str">
        <v>2.TCU Diagnostics界面显示</v>
      </c>
      <c r="D7" s="36" t="str">
        <v>从TCU Diagnostics界面返回Bezel Diagnostics界面</v>
      </c>
      <c r="E7" s="36" t="str">
        <v>P1</v>
      </c>
      <c r="F7" s="49" t="str">
        <v>1.车机供电正常
2.打开工程模式
3.进入Bezel Diagnostics界面</v>
      </c>
      <c r="G7" s="36" t="str">
        <v>1.点击TCU Diagnostics选项
2.按下左上角的返回按钮</v>
      </c>
      <c r="H7" s="36" t="str">
        <v>1.返回Bezel Diagnostics界面</v>
      </c>
      <c r="I7" s="36" t="str">
        <v>PASS</v>
      </c>
      <c r="J7" s="36"/>
      <c r="K7" s="36"/>
      <c r="L7" s="36"/>
      <c r="M7" s="36"/>
      <c r="N7" s="36"/>
      <c r="O7" s="36" t="str">
        <v>R05</v>
      </c>
      <c r="P7" s="103">
        <v>45208</v>
      </c>
      <c r="Q7" s="36" t="str">
        <v>赵雅非</v>
      </c>
      <c r="R7" s="104" t="str">
        <v>SOC：20231008_LC_R05_ENG00
MCU: 20231008_LC_R05_ENG00</v>
      </c>
    </row>
    <row customHeight="true" ht="112" r="8">
      <c r="A8" s="36"/>
      <c r="B8" s="36" t="str">
        <v>BezelDiagnostics_4</v>
      </c>
      <c r="C8" s="36" t="str">
        <v>2.TCU Diagnostics界面显示</v>
      </c>
      <c r="D8" s="36" t="str">
        <v>TCU Diagnostics界面显示</v>
      </c>
      <c r="E8" s="36" t="str">
        <v>P0</v>
      </c>
      <c r="F8" s="49" t="str">
        <v>1.车机供电正常
2.打开工程模式
3.进入TCU Diagnostics界面</v>
      </c>
      <c r="G8" s="36" t="str">
        <v>1.查看TCU Diagnostics界面显示</v>
      </c>
      <c r="H8" s="36"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36" t="str">
        <v>PASS</v>
      </c>
      <c r="J8" s="36"/>
      <c r="K8" s="36"/>
      <c r="L8" s="36"/>
      <c r="M8" s="36"/>
      <c r="N8" s="36"/>
      <c r="O8" s="36" t="str">
        <v>R05</v>
      </c>
      <c r="P8" s="103">
        <v>45208</v>
      </c>
      <c r="Q8" s="36" t="str">
        <v>赵雅非</v>
      </c>
      <c r="R8" s="104" t="str">
        <v>SOC：20231008_LC_R05_ENG00
MCU: 20231008_LC_R05_ENG00</v>
      </c>
    </row>
    <row customHeight="true" ht="44" r="9">
      <c r="A9" s="36"/>
      <c r="B9" s="36" t="str">
        <v>BezelDiagnostics_5</v>
      </c>
      <c r="C9" s="36" t="str">
        <v>2.TCU Diagnostics界面显示</v>
      </c>
      <c r="D9" s="36" t="str">
        <v>ModemSoftwareNumber数据显示</v>
      </c>
      <c r="E9" s="36" t="str">
        <v>P1</v>
      </c>
      <c r="F9" s="49" t="str">
        <v>1.车机供电正常
2.打开工程模式
3.进入TCU Diagnostics界面</v>
      </c>
      <c r="G9" s="36" t="str">
        <v>1.查看ModemSoftwareNumber数据显示</v>
      </c>
      <c r="H9" s="36" t="str">
        <v>1.显示数据</v>
      </c>
      <c r="I9" s="36" t="str">
        <v>PASS</v>
      </c>
      <c r="J9" s="36"/>
      <c r="K9" s="36"/>
      <c r="L9" s="36"/>
      <c r="M9" s="36"/>
      <c r="N9" s="36"/>
      <c r="O9" s="36" t="str">
        <v>R05</v>
      </c>
      <c r="P9" s="103">
        <v>45208</v>
      </c>
      <c r="Q9" s="36" t="str">
        <v>赵雅非</v>
      </c>
      <c r="R9" s="104" t="str">
        <v>SOC：20231008_LC_R05_ENG00
MCU: 20231008_LC_R05_ENG00</v>
      </c>
    </row>
    <row customHeight="true" ht="44" r="10">
      <c r="A10" s="36"/>
      <c r="B10" s="36" t="str">
        <v>BezelDiagnostics_6</v>
      </c>
      <c r="C10" s="36" t="str">
        <v>2.TCU Diagnostics界面显示</v>
      </c>
      <c r="D10" s="36" t="str">
        <v>ImesiSv数据显示</v>
      </c>
      <c r="E10" s="36" t="str">
        <v>P1</v>
      </c>
      <c r="F10" s="49" t="str">
        <v>1.车机供电正常
2.打开工程模式
3.进入TCU Diagnostics界面</v>
      </c>
      <c r="G10" s="36" t="str">
        <v>1.查看ImesiSv数据显示</v>
      </c>
      <c r="H10" s="36" t="str">
        <v>1.显示数据</v>
      </c>
      <c r="I10" s="36" t="str">
        <v>PASS</v>
      </c>
      <c r="J10" s="36"/>
      <c r="K10" s="36"/>
      <c r="L10" s="36"/>
      <c r="M10" s="36"/>
      <c r="N10" s="36"/>
      <c r="O10" s="36" t="str">
        <v>R05</v>
      </c>
      <c r="P10" s="103">
        <v>45208</v>
      </c>
      <c r="Q10" s="36" t="str">
        <v>赵雅非</v>
      </c>
      <c r="R10" s="104" t="str">
        <v>SOC：20231008_LC_R05_ENG00
MCU: 20231008_LC_R05_ENG00</v>
      </c>
    </row>
    <row customHeight="true" ht="44" r="11">
      <c r="A11" s="36"/>
      <c r="B11" s="36" t="str">
        <v>BezelDiagnostics_7</v>
      </c>
      <c r="C11" s="36" t="str">
        <v>2.TCU Diagnostics界面显示</v>
      </c>
      <c r="D11" s="36" t="str">
        <v>Nas/Service Status数据显示</v>
      </c>
      <c r="E11" s="36" t="str">
        <v>P1</v>
      </c>
      <c r="F11" s="49" t="str">
        <v>1.车机供电正常
2.打开工程模式
3.进入TCU Diagnostics界面</v>
      </c>
      <c r="G11" s="36" t="str">
        <v>1.查看Nas/Service Status数据显示</v>
      </c>
      <c r="H11" s="36" t="str">
        <v>1.显示数据</v>
      </c>
      <c r="I11" s="36" t="str">
        <v>PASS</v>
      </c>
      <c r="J11" s="106"/>
      <c r="K11" s="36"/>
      <c r="L11" s="36"/>
      <c r="M11" s="36"/>
      <c r="N11" s="36"/>
      <c r="O11" s="36" t="str">
        <v>R05</v>
      </c>
      <c r="P11" s="103">
        <v>45208</v>
      </c>
      <c r="Q11" s="36" t="str">
        <v>赵雅非</v>
      </c>
      <c r="R11" s="104" t="str">
        <v>SOC：20231008_LC_R05_ENG00
MCU: 20231008_LC_R05_ENG00</v>
      </c>
    </row>
    <row customHeight="true" ht="44" r="12">
      <c r="A12" s="36"/>
      <c r="B12" s="36" t="str">
        <v>BezelDiagnostics_8</v>
      </c>
      <c r="C12" s="36" t="str">
        <v>2.TCU Diagnostics界面显示</v>
      </c>
      <c r="D12" s="36" t="str">
        <v>ServiceCellInfoRAT数据显示</v>
      </c>
      <c r="E12" s="36" t="str">
        <v>P1</v>
      </c>
      <c r="F12" s="49" t="str">
        <v>1.车机供电正常
2.打开工程模式
3.进入TCU Diagnostics界面</v>
      </c>
      <c r="G12" s="36" t="str">
        <v>1.查看ServiceCellInfoRAT数据显示</v>
      </c>
      <c r="H12" s="36" t="str">
        <v>1.显示数据</v>
      </c>
      <c r="I12" s="36" t="str">
        <v>PASS</v>
      </c>
      <c r="J12" s="36"/>
      <c r="K12" s="36"/>
      <c r="L12" s="36"/>
      <c r="M12" s="36"/>
      <c r="N12" s="36"/>
      <c r="O12" s="36" t="str">
        <v>R05</v>
      </c>
      <c r="P12" s="103">
        <v>45208</v>
      </c>
      <c r="Q12" s="36" t="str">
        <v>赵雅非</v>
      </c>
      <c r="R12" s="104" t="str">
        <v>SOC：20231008_LC_R05_ENG00
MCU: 20231008_LC_R05_ENG00</v>
      </c>
    </row>
    <row customHeight="true" ht="44" r="13">
      <c r="A13" s="36"/>
      <c r="B13" s="36" t="str">
        <v>BezelDiagnostics_9</v>
      </c>
      <c r="C13" s="36" t="str">
        <v>2.TCU Diagnostics界面显示</v>
      </c>
      <c r="D13" s="36" t="str">
        <v>ServiceCellInfoCelld数据显示</v>
      </c>
      <c r="E13" s="36" t="str">
        <v>P1</v>
      </c>
      <c r="F13" s="49" t="str">
        <v>1.车机供电正常
2.打开工程模式
3.进入TCU Diagnostics界面</v>
      </c>
      <c r="G13" s="36" t="str">
        <v>1.查看ServiceCellInfoCelld数据显示</v>
      </c>
      <c r="H13" s="36" t="str">
        <v>1.显示数据</v>
      </c>
      <c r="I13" s="36" t="str">
        <v>PASS</v>
      </c>
      <c r="J13" s="36"/>
      <c r="K13" s="36"/>
      <c r="L13" s="36"/>
      <c r="M13" s="36"/>
      <c r="N13" s="36"/>
      <c r="O13" s="36" t="str">
        <v>R05</v>
      </c>
      <c r="P13" s="103">
        <v>45208</v>
      </c>
      <c r="Q13" s="36" t="str">
        <v>赵雅非</v>
      </c>
      <c r="R13" s="104" t="str">
        <v>SOC：20231008_LC_R05_ENG00
MCU: 20231008_LC_R05_ENG00</v>
      </c>
    </row>
    <row customHeight="true" ht="44" r="14">
      <c r="A14" s="36"/>
      <c r="B14" s="36" t="str">
        <v>BezelDiagnostics_10</v>
      </c>
      <c r="C14" s="36" t="str">
        <v>2.TCU Diagnostics界面显示</v>
      </c>
      <c r="D14" s="36" t="str">
        <v>C&amp;C APN数据显示</v>
      </c>
      <c r="E14" s="36" t="str">
        <v>P1</v>
      </c>
      <c r="F14" s="49" t="str">
        <v>1.车机供电正常
2.打开工程模式
3.进入TCU Diagnostics界面</v>
      </c>
      <c r="G14" s="36" t="str">
        <v>1.查看C&amp;C APN数据显示</v>
      </c>
      <c r="H14" s="36" t="str">
        <v>1.显示数据</v>
      </c>
      <c r="I14" s="36" t="str">
        <v>PASS</v>
      </c>
      <c r="J14" s="36"/>
      <c r="K14" s="36"/>
      <c r="L14" s="36"/>
      <c r="M14" s="36"/>
      <c r="N14" s="36"/>
      <c r="O14" s="36" t="str">
        <v>R05</v>
      </c>
      <c r="P14" s="103">
        <v>45208</v>
      </c>
      <c r="Q14" s="36" t="str">
        <v>赵雅非</v>
      </c>
      <c r="R14" s="104" t="str">
        <v>SOC：20231008_LC_R05_ENG00
MCU: 20231008_LC_R05_ENG00</v>
      </c>
    </row>
    <row customHeight="true" ht="44" r="15">
      <c r="A15" s="36"/>
      <c r="B15" s="36" t="str">
        <v>BezelDiagnostics_11</v>
      </c>
      <c r="C15" s="36" t="str">
        <v>2.TCU Diagnostics界面显示</v>
      </c>
      <c r="D15" s="36" t="str">
        <v>APN数据显示</v>
      </c>
      <c r="E15" s="36" t="str">
        <v>P1</v>
      </c>
      <c r="F15" s="49" t="str">
        <v>1.车机供电正常
2.打开工程模式
3.进入TCU Diagnostics界面</v>
      </c>
      <c r="G15" s="36" t="str">
        <v>1.查看APN数据显示</v>
      </c>
      <c r="H15" s="36" t="str">
        <v>1.显示数据</v>
      </c>
      <c r="I15" s="36" t="str">
        <v>PASS</v>
      </c>
      <c r="J15" s="36"/>
      <c r="K15" s="36"/>
      <c r="L15" s="36"/>
      <c r="M15" s="36"/>
      <c r="N15" s="36"/>
      <c r="O15" s="36" t="str">
        <v>R05</v>
      </c>
      <c r="P15" s="103">
        <v>45208</v>
      </c>
      <c r="Q15" s="36" t="str">
        <v>赵雅非</v>
      </c>
      <c r="R15" s="104" t="str">
        <v>SOC：20231008_LC_R05_ENG00
MCU: 20231008_LC_R05_ENG00</v>
      </c>
    </row>
    <row customHeight="true" ht="73" r="16">
      <c r="A16" s="36"/>
      <c r="B16" s="36" t="str">
        <v>BezelDiagnostics_12</v>
      </c>
      <c r="C16" s="36" t="str">
        <v>2.TCU Diagnostics界面显示</v>
      </c>
      <c r="D16" s="36" t="str" xml:space="preserve">
        <v> active_dtc
   desc
   num
   state
数据显示</v>
      </c>
      <c r="E16" s="36" t="str">
        <v>P1</v>
      </c>
      <c r="F16" s="49" t="str">
        <v>1.车机供电正常
2.打开工程模式
3.进入TCU Diagnostics界面</v>
      </c>
      <c r="G16" s="36" t="str">
        <v>1.查看 active_dtc
   desc
   num
   state
数据显示</v>
      </c>
      <c r="H16" s="36" t="str">
        <v>1.显示数据</v>
      </c>
      <c r="I16" s="36" t="str">
        <v>PASS</v>
      </c>
      <c r="J16" s="36"/>
      <c r="K16" s="36"/>
      <c r="L16" s="36"/>
      <c r="M16" s="36"/>
      <c r="N16" s="36"/>
      <c r="O16" s="36" t="str">
        <v>R05</v>
      </c>
      <c r="P16" s="103">
        <v>45208</v>
      </c>
      <c r="Q16" s="36" t="str">
        <v>赵雅非</v>
      </c>
      <c r="R16" s="104" t="str">
        <v>SOC：20231008_LC_R05_ENG00
MCU: 20231008_LC_R05_ENG00</v>
      </c>
    </row>
    <row customHeight="true" ht="73" r="17">
      <c r="A17" s="36"/>
      <c r="B17" s="36" t="str">
        <v>BezelDiagnostics_13</v>
      </c>
      <c r="C17" s="36" t="str">
        <v>2.TCU Diagnostics界面显示</v>
      </c>
      <c r="D17" s="36" t="str">
        <v>confirmed_dtc
   desc
   num
   state
数据显示</v>
      </c>
      <c r="E17" s="36" t="str">
        <v>P1</v>
      </c>
      <c r="F17" s="49" t="str">
        <v>1.车机供电正常
2.打开工程模式
3.进入TCU Diagnostics界面</v>
      </c>
      <c r="G17" s="36" t="str">
        <v>1.查看confirmed_dtc
   desc
   num
   state
数据显示</v>
      </c>
      <c r="H17" s="36" t="str">
        <v>1.显示数据</v>
      </c>
      <c r="I17" s="36" t="str">
        <v>PASS</v>
      </c>
      <c r="J17" s="36"/>
      <c r="K17" s="36"/>
      <c r="L17" s="36"/>
      <c r="M17" s="36"/>
      <c r="N17" s="36"/>
      <c r="O17" s="36" t="str">
        <v>R05</v>
      </c>
      <c r="P17" s="103">
        <v>45208</v>
      </c>
      <c r="Q17" s="36" t="str">
        <v>赵雅非</v>
      </c>
      <c r="R17" s="104" t="str">
        <v>SOC：20231008_LC_R05_ENG00
MCU: 20231008_LC_R05_ENG00</v>
      </c>
    </row>
    <row customHeight="true" ht="44" r="18">
      <c r="A18" s="36"/>
      <c r="B18" s="36" t="str">
        <v>BezelDiagnostics_14</v>
      </c>
      <c r="C18" s="36" t="str">
        <v>2.TCU Diagnostics界面显示</v>
      </c>
      <c r="D18" s="36" t="str">
        <v>ProvisioningStatus数据显示</v>
      </c>
      <c r="E18" s="36" t="str">
        <v>P1</v>
      </c>
      <c r="F18" s="49" t="str">
        <v>1.车机供电正常
2.打开工程模式
3.进入TCU Diagnostics界面</v>
      </c>
      <c r="G18" s="36" t="str">
        <v>1.查看ProvisioningStatus数据显示</v>
      </c>
      <c r="H18" s="36" t="str">
        <v>1.显示数据</v>
      </c>
      <c r="I18" s="36" t="str">
        <v>PASS</v>
      </c>
      <c r="J18" s="36"/>
      <c r="K18" s="36"/>
      <c r="L18" s="36"/>
      <c r="M18" s="36"/>
      <c r="N18" s="36"/>
      <c r="O18" s="36" t="str">
        <v>R05</v>
      </c>
      <c r="P18" s="103">
        <v>45208</v>
      </c>
      <c r="Q18" s="36" t="str">
        <v>赵雅非</v>
      </c>
      <c r="R18" s="104" t="str">
        <v>SOC：20231008_LC_R05_ENG00
MCU: 20231008_LC_R05_ENG00</v>
      </c>
    </row>
    <row customHeight="true" ht="44" r="19">
      <c r="A19" s="36"/>
      <c r="B19" s="36" t="str">
        <v>BezelDiagnostics_15</v>
      </c>
      <c r="C19" s="36" t="str">
        <v>2.TCU Diagnostics界面显示</v>
      </c>
      <c r="D19" s="36" t="str">
        <v>VmcuSoftwareNumber数据显示</v>
      </c>
      <c r="E19" s="36" t="str">
        <v>P1</v>
      </c>
      <c r="F19" s="49" t="str">
        <v>1.车机供电正常
2.打开工程模式
3.进入TCU Diagnostics界面</v>
      </c>
      <c r="G19" s="36" t="str">
        <v>1.查看VmcuSoftwareNumber数据显示</v>
      </c>
      <c r="H19" s="36" t="str">
        <v>1.显示数据</v>
      </c>
      <c r="I19" s="36" t="str">
        <v>PASS</v>
      </c>
      <c r="J19" s="36"/>
      <c r="K19" s="36"/>
      <c r="L19" s="36"/>
      <c r="M19" s="36"/>
      <c r="N19" s="36"/>
      <c r="O19" s="36" t="str">
        <v>R05</v>
      </c>
      <c r="P19" s="103">
        <v>45208</v>
      </c>
      <c r="Q19" s="36" t="str">
        <v>赵雅非</v>
      </c>
      <c r="R19" s="104" t="str">
        <v>SOC：20231008_LC_R05_ENG00
MCU: 20231008_LC_R05_ENG00</v>
      </c>
    </row>
    <row customHeight="true" ht="44" r="20">
      <c r="A20" s="36"/>
      <c r="B20" s="36" t="str">
        <v>BezelDiagnostics_16</v>
      </c>
      <c r="C20" s="36" t="str">
        <v>2.TCU Diagnostics界面显示</v>
      </c>
      <c r="D20" s="36" t="str">
        <v>HardwarePartNumber数据显示</v>
      </c>
      <c r="E20" s="36" t="str">
        <v>P1</v>
      </c>
      <c r="F20" s="49" t="str">
        <v>1.车机供电正常
2.打开工程模式
3.进入TCU Diagnostics界面</v>
      </c>
      <c r="G20" s="36" t="str">
        <v>1.查看HardwarePartNumber数据显示</v>
      </c>
      <c r="H20" s="36" t="str">
        <v>1.显示数据</v>
      </c>
      <c r="I20" s="36" t="str">
        <v>PASS</v>
      </c>
      <c r="J20" s="36"/>
      <c r="K20" s="36"/>
      <c r="L20" s="36"/>
      <c r="M20" s="36"/>
      <c r="N20" s="36"/>
      <c r="O20" s="36" t="str">
        <v>R05</v>
      </c>
      <c r="P20" s="103">
        <v>45208</v>
      </c>
      <c r="Q20" s="36" t="str">
        <v>赵雅非</v>
      </c>
      <c r="R20" s="104" t="str">
        <v>SOC：20231008_LC_R05_ENG00
MCU: 20231008_LC_R05_ENG00</v>
      </c>
    </row>
    <row customHeight="true" ht="44" r="21">
      <c r="A21" s="36"/>
      <c r="B21" s="36" t="str">
        <v>BezelDiagnostics_17</v>
      </c>
      <c r="C21" s="36" t="str">
        <v>2.TCU Diagnostics界面显示</v>
      </c>
      <c r="D21" s="36" t="str">
        <v>IccId数据显示</v>
      </c>
      <c r="E21" s="36" t="str">
        <v>P1</v>
      </c>
      <c r="F21" s="49" t="str">
        <v>1.车机供电正常
2.打开工程模式
3.进入TCU Diagnostics界面</v>
      </c>
      <c r="G21" s="36" t="str">
        <v>1.查看IccId数据显示</v>
      </c>
      <c r="H21" s="36" t="str">
        <v>1.显示数据</v>
      </c>
      <c r="I21" s="36" t="str">
        <v>PASS</v>
      </c>
      <c r="J21" s="36"/>
      <c r="K21" s="36"/>
      <c r="L21" s="36"/>
      <c r="M21" s="36"/>
      <c r="N21" s="36"/>
      <c r="O21" s="36" t="str">
        <v>R05</v>
      </c>
      <c r="P21" s="103">
        <v>45208</v>
      </c>
      <c r="Q21" s="36" t="str">
        <v>赵雅非</v>
      </c>
      <c r="R21" s="104" t="str">
        <v>SOC：20231008_LC_R05_ENG00
MCU: 20231008_LC_R05_ENG00</v>
      </c>
    </row>
    <row customHeight="true" ht="44" r="22">
      <c r="A22" s="36"/>
      <c r="B22" s="36" t="str">
        <v>BezelDiagnostics_18</v>
      </c>
      <c r="C22" s="36" t="str">
        <v>2.TCU Diagnostics界面显示</v>
      </c>
      <c r="D22" s="36" t="str">
        <v>AP SW Number数据显示</v>
      </c>
      <c r="E22" s="36" t="str">
        <v>P1</v>
      </c>
      <c r="F22" s="49" t="str">
        <v>1.车机供电正常
2.打开工程模式
3.进入TCU Diagnostics界面</v>
      </c>
      <c r="G22" s="36" t="str">
        <v>1.查看AP SW Number数据显示</v>
      </c>
      <c r="H22" s="36" t="str">
        <v>1.显示数据</v>
      </c>
      <c r="I22" s="36" t="str">
        <v>PASS</v>
      </c>
      <c r="J22" s="36"/>
      <c r="K22" s="36"/>
      <c r="L22" s="36"/>
      <c r="M22" s="36"/>
      <c r="N22" s="36"/>
      <c r="O22" s="36" t="str">
        <v>R05</v>
      </c>
      <c r="P22" s="103">
        <v>45208</v>
      </c>
      <c r="Q22" s="36" t="str">
        <v>赵雅非</v>
      </c>
      <c r="R22" s="104" t="str">
        <v>SOC：20231008_LC_R05_ENG00
MCU: 20231008_LC_R05_ENG00</v>
      </c>
    </row>
    <row customHeight="true" ht="44" r="23">
      <c r="A23" s="36"/>
      <c r="B23" s="36" t="str">
        <v>BezelDiagnostics_19</v>
      </c>
      <c r="C23" s="36" t="str">
        <v>2.TCU Diagnostics界面显示</v>
      </c>
      <c r="D23" s="36" t="str">
        <v>AP PART Number数据显示</v>
      </c>
      <c r="E23" s="36" t="str">
        <v>P1</v>
      </c>
      <c r="F23" s="49" t="str">
        <v>1.车机供电正常
2.打开工程模式
3.进入TCU Diagnostics界面</v>
      </c>
      <c r="G23" s="36" t="str">
        <v>1.查看AP PART Number数据显示</v>
      </c>
      <c r="H23" s="36" t="str">
        <v>1.显示数据</v>
      </c>
      <c r="I23" s="36" t="str">
        <v>PASS</v>
      </c>
      <c r="J23" s="36"/>
      <c r="K23" s="36"/>
      <c r="L23" s="36"/>
      <c r="M23" s="36"/>
      <c r="N23" s="36"/>
      <c r="O23" s="36" t="str">
        <v>R05</v>
      </c>
      <c r="P23" s="103">
        <v>45208</v>
      </c>
      <c r="Q23" s="36" t="str">
        <v>赵雅非</v>
      </c>
      <c r="R23" s="104" t="str">
        <v>SOC：20231008_LC_R05_ENG00
MCU: 20231008_LC_R05_ENG00</v>
      </c>
    </row>
    <row customHeight="true" ht="44" r="24">
      <c r="A24" s="36"/>
      <c r="B24" s="36" t="str">
        <v>BezelDiagnostics_20</v>
      </c>
      <c r="C24" s="36" t="str">
        <v>2.TCU Diagnostics界面显示</v>
      </c>
      <c r="D24" s="36" t="str">
        <v>AP Bootloader SW Number数据显示</v>
      </c>
      <c r="E24" s="36" t="str">
        <v>P1</v>
      </c>
      <c r="F24" s="49" t="str">
        <v>1.车机供电正常
2.打开工程模式
3.进入TCU Diagnostics界面</v>
      </c>
      <c r="G24" s="36" t="str">
        <v>1.查看AP Bootloader SW Number数据显示</v>
      </c>
      <c r="H24" s="36" t="str">
        <v>1.显示数据</v>
      </c>
      <c r="I24" s="36" t="str">
        <v>PASS</v>
      </c>
      <c r="J24" s="36"/>
      <c r="K24" s="36"/>
      <c r="L24" s="36"/>
      <c r="M24" s="36"/>
      <c r="N24" s="36"/>
      <c r="O24" s="36" t="str">
        <v>R05</v>
      </c>
      <c r="P24" s="103">
        <v>45208</v>
      </c>
      <c r="Q24" s="36" t="str">
        <v>赵雅非</v>
      </c>
      <c r="R24" s="104" t="str">
        <v>SOC：20231008_LC_R05_ENG00
MCU: 20231008_LC_R05_ENG00</v>
      </c>
    </row>
    <row customHeight="true" ht="44" r="25">
      <c r="A25" s="36"/>
      <c r="B25" s="36" t="str">
        <v>BezelDiagnostics_21</v>
      </c>
      <c r="C25" s="36" t="str">
        <v>2.TCU Diagnostics界面显示</v>
      </c>
      <c r="D25" s="36" t="str">
        <v>AP Bootloader Part Number数据显示</v>
      </c>
      <c r="E25" s="36" t="str">
        <v>P1</v>
      </c>
      <c r="F25" s="49" t="str">
        <v>1.车机供电正常
2.打开工程模式
3.进入TCU Diagnostics界面</v>
      </c>
      <c r="G25" s="36" t="str">
        <v>1.查看AP Bootloader Part Number数据显示</v>
      </c>
      <c r="H25" s="36" t="str">
        <v>1.显示数据</v>
      </c>
      <c r="I25" s="36" t="str">
        <v>PASS</v>
      </c>
      <c r="J25" s="36"/>
      <c r="K25" s="36"/>
      <c r="L25" s="36"/>
      <c r="M25" s="36"/>
      <c r="N25" s="36"/>
      <c r="O25" s="36" t="str">
        <v>R05</v>
      </c>
      <c r="P25" s="103">
        <v>45208</v>
      </c>
      <c r="Q25" s="36" t="str">
        <v>赵雅非</v>
      </c>
      <c r="R25" s="104" t="str">
        <v>SOC：20231008_LC_R05_ENG00
MCU: 20231008_LC_R05_ENG00</v>
      </c>
    </row>
    <row customHeight="true" ht="44" r="26">
      <c r="A26" s="36"/>
      <c r="B26" s="36" t="str">
        <v>BezelDiagnostics_22</v>
      </c>
      <c r="C26" s="36" t="str">
        <v>2.TCU Diagnostics界面显示</v>
      </c>
      <c r="D26" s="36" t="str">
        <v>VMCU Part Number数据显示</v>
      </c>
      <c r="E26" s="36" t="str">
        <v>P1</v>
      </c>
      <c r="F26" s="49" t="str">
        <v>1.车机供电正常
2.打开工程模式
3.进入TCU Diagnostics界面</v>
      </c>
      <c r="G26" s="36" t="str">
        <v>1.查看VMCU Part Number数据显示</v>
      </c>
      <c r="H26" s="36" t="str">
        <v>1.显示数据</v>
      </c>
      <c r="I26" s="36" t="str">
        <v>PASS</v>
      </c>
      <c r="J26" s="36"/>
      <c r="K26" s="36"/>
      <c r="L26" s="36"/>
      <c r="M26" s="36"/>
      <c r="N26" s="36"/>
      <c r="O26" s="36" t="str">
        <v>R05</v>
      </c>
      <c r="P26" s="103">
        <v>45208</v>
      </c>
      <c r="Q26" s="36" t="str">
        <v>赵雅非</v>
      </c>
      <c r="R26" s="104" t="str">
        <v>SOC：20231008_LC_R05_ENG00
MCU: 20231008_LC_R05_ENG00</v>
      </c>
    </row>
    <row customHeight="true" ht="44" r="27">
      <c r="A27" s="36"/>
      <c r="B27" s="36" t="str">
        <v>BezelDiagnostics_23</v>
      </c>
      <c r="C27" s="36" t="str">
        <v>2.TCU Diagnostics界面显示</v>
      </c>
      <c r="D27" s="36" t="str">
        <v>VMCU Bootloader SW Version Number数据显示</v>
      </c>
      <c r="E27" s="36" t="str">
        <v>P1</v>
      </c>
      <c r="F27" s="49" t="str">
        <v>1.车机供电正常
2.打开工程模式
3.进入TCU Diagnostics界面</v>
      </c>
      <c r="G27" s="36" t="str">
        <v>1.查看VMCU Bootloader SW Version Numbe数据显示</v>
      </c>
      <c r="H27" s="36" t="str">
        <v>1.显示数据</v>
      </c>
      <c r="I27" s="36" t="str">
        <v>PASS</v>
      </c>
      <c r="J27" s="36"/>
      <c r="K27" s="36"/>
      <c r="L27" s="36"/>
      <c r="M27" s="36"/>
      <c r="N27" s="36"/>
      <c r="O27" s="36" t="str">
        <v>R05</v>
      </c>
      <c r="P27" s="103">
        <v>45208</v>
      </c>
      <c r="Q27" s="36" t="str">
        <v>赵雅非</v>
      </c>
      <c r="R27" s="104" t="str">
        <v>SOC：20231008_LC_R05_ENG00
MCU: 20231008_LC_R05_ENG00</v>
      </c>
    </row>
    <row customHeight="true" ht="44" r="28">
      <c r="A28" s="36"/>
      <c r="B28" s="36" t="str">
        <v>BezelDiagnostics_24</v>
      </c>
      <c r="C28" s="36" t="str">
        <v>2.TCU Diagnostics界面显示</v>
      </c>
      <c r="D28" s="36" t="str">
        <v>VMCU Bootloader Part Number数据显示</v>
      </c>
      <c r="E28" s="36" t="str">
        <v>P1</v>
      </c>
      <c r="F28" s="49" t="str">
        <v>1.车机供电正常
2.打开工程模式
3.进入TCU Diagnostics界面</v>
      </c>
      <c r="G28" s="36" t="str">
        <v>1.查看VMCU Bootloader Part Number数据显示</v>
      </c>
      <c r="H28" s="36" t="str">
        <v>1.显示数据</v>
      </c>
      <c r="I28" s="36" t="str">
        <v>PASS</v>
      </c>
      <c r="J28" s="36"/>
      <c r="K28" s="36"/>
      <c r="L28" s="36"/>
      <c r="M28" s="36"/>
      <c r="N28" s="36"/>
      <c r="O28" s="36" t="str">
        <v>R05</v>
      </c>
      <c r="P28" s="103">
        <v>45208</v>
      </c>
      <c r="Q28" s="36" t="str">
        <v>赵雅非</v>
      </c>
      <c r="R28" s="104" t="str">
        <v>SOC：20231008_LC_R05_ENG00
MCU: 20231008_LC_R05_ENG00</v>
      </c>
    </row>
    <row customHeight="true" ht="44" r="29">
      <c r="A29" s="36"/>
      <c r="B29" s="36" t="str">
        <v>BezelDiagnostics_25</v>
      </c>
      <c r="C29" s="36" t="str">
        <v>2.TCU Diagnostics界面显示</v>
      </c>
      <c r="D29" s="36" t="str">
        <v>ModemPartNumber数据显示</v>
      </c>
      <c r="E29" s="36" t="str">
        <v>P1</v>
      </c>
      <c r="F29" s="49" t="str">
        <v>1.车机供电正常
2.打开工程模式
3.进入TCU Diagnostics界面</v>
      </c>
      <c r="G29" s="36" t="str">
        <v>1.查看ModemPartNumber数据显示</v>
      </c>
      <c r="H29" s="36" t="str">
        <v>1.显示数据</v>
      </c>
      <c r="I29" s="36" t="str">
        <v>PASS</v>
      </c>
      <c r="J29" s="36"/>
      <c r="K29" s="36"/>
      <c r="L29" s="36"/>
      <c r="M29" s="36"/>
      <c r="N29" s="36"/>
      <c r="O29" s="36" t="str">
        <v>R05</v>
      </c>
      <c r="P29" s="103">
        <v>45208</v>
      </c>
      <c r="Q29" s="36" t="str">
        <v>赵雅非</v>
      </c>
      <c r="R29" s="104" t="str">
        <v>SOC：20231008_LC_R05_ENG00
MCU: 20231008_LC_R05_ENG00</v>
      </c>
    </row>
    <row customHeight="true" ht="44" r="30">
      <c r="A30" s="36"/>
      <c r="B30" s="36" t="str">
        <v>BezelDiagnostics_26</v>
      </c>
      <c r="C30" s="36" t="str">
        <v>2.TCU Diagnostics界面显示</v>
      </c>
      <c r="D30" s="36" t="str">
        <v>Esn数据显示</v>
      </c>
      <c r="E30" s="36" t="str">
        <v>P1</v>
      </c>
      <c r="F30" s="49" t="str">
        <v>1.车机供电正常
2.打开工程模式
3.进入TCU Diagnostics界面</v>
      </c>
      <c r="G30" s="36" t="str">
        <v>1.查看Esn数据显示</v>
      </c>
      <c r="H30" s="36" t="str">
        <v>1.显示数据</v>
      </c>
      <c r="I30" s="36" t="str">
        <v>PASS</v>
      </c>
      <c r="J30" s="36"/>
      <c r="K30" s="36"/>
      <c r="L30" s="36"/>
      <c r="M30" s="36"/>
      <c r="N30" s="36"/>
      <c r="O30" s="36" t="str">
        <v>R05</v>
      </c>
      <c r="P30" s="103">
        <v>45208</v>
      </c>
      <c r="Q30" s="36" t="str">
        <v>赵雅非</v>
      </c>
      <c r="R30" s="104" t="str">
        <v>SOC：20231008_LC_R05_ENG00
MCU: 20231008_LC_R05_ENG00</v>
      </c>
    </row>
    <row customHeight="true" ht="44" r="31">
      <c r="A31" s="36"/>
      <c r="B31" s="36" t="str">
        <v>BezelDiagnostics_27</v>
      </c>
      <c r="C31" s="36" t="str">
        <v>3.ECG Diagnostics界面显示</v>
      </c>
      <c r="D31" s="36" t="str">
        <v>进入ECG Diagnostics界面</v>
      </c>
      <c r="E31" s="36" t="str">
        <v>P0</v>
      </c>
      <c r="F31" s="49" t="str">
        <v>1.车机供电正常
2.打开工程模式
3.进入Bezel Diagnostics界面</v>
      </c>
      <c r="G31" s="36" t="str">
        <v>1.点击ECG Diagnostics选项</v>
      </c>
      <c r="H31" s="36" t="str">
        <v>1.进入ECG Diagnostics界面</v>
      </c>
      <c r="I31" s="36" t="str">
        <v>PASS</v>
      </c>
      <c r="J31" s="36"/>
      <c r="K31" s="36"/>
      <c r="L31" s="36"/>
      <c r="M31" s="36"/>
      <c r="N31" s="36"/>
      <c r="O31" s="36" t="str">
        <v>R05</v>
      </c>
      <c r="P31" s="103">
        <v>45208</v>
      </c>
      <c r="Q31" s="36" t="str">
        <v>赵雅非</v>
      </c>
      <c r="R31" s="104" t="str">
        <v>SOC：20231008_LC_R05_ENG00
MCU: 20231008_LC_R05_ENG00</v>
      </c>
    </row>
    <row customHeight="true" ht="44" r="32">
      <c r="A32" s="36"/>
      <c r="B32" s="36" t="str">
        <v>BezelDiagnostics_28</v>
      </c>
      <c r="C32" s="36" t="str">
        <v>3.ECG Diagnostics界面显示</v>
      </c>
      <c r="D32" s="36" t="str">
        <v>从ECG Diagnostics界面返回Bezel Diagnostics界面</v>
      </c>
      <c r="E32" s="36" t="str">
        <v>P1</v>
      </c>
      <c r="F32" s="49" t="str">
        <v>1.车机供电正常
2.打开工程模式
3.进入Bezel Diagnostics界面</v>
      </c>
      <c r="G32" s="36" t="str">
        <v>1.点击ECG Diagnostics选项
2.按下左上角的返回按钮</v>
      </c>
      <c r="H32" s="36" t="str">
        <v>1.返回Bezel Diagnostics界面</v>
      </c>
      <c r="I32" s="36" t="str">
        <v>PASS</v>
      </c>
      <c r="J32" s="36"/>
      <c r="K32" s="36"/>
      <c r="L32" s="36"/>
      <c r="M32" s="36"/>
      <c r="N32" s="36"/>
      <c r="O32" s="36" t="str">
        <v>R05</v>
      </c>
      <c r="P32" s="103">
        <v>45208</v>
      </c>
      <c r="Q32" s="36" t="str">
        <v>赵雅非</v>
      </c>
      <c r="R32" s="104" t="str">
        <v>SOC：20231008_LC_R05_ENG00
MCU: 20231008_LC_R05_ENG00</v>
      </c>
    </row>
    <row customHeight="true" ht="270" r="33">
      <c r="A33" s="36"/>
      <c r="B33" s="36" t="str">
        <v>BezelDiagnostics_29</v>
      </c>
      <c r="C33" s="36" t="str">
        <v>3.ECG Diagnostics界面显示</v>
      </c>
      <c r="D33" s="36" t="str">
        <v>ECG Diagnostics界面显示</v>
      </c>
      <c r="E33" s="36" t="str">
        <v>P0</v>
      </c>
      <c r="F33" s="49" t="str">
        <v>1.车机供电正常
2.打开工程模式
3.进入ECG Diagnostics界面</v>
      </c>
      <c r="G33" s="36" t="str">
        <v>1.查看ECG Diagnostics界面显示</v>
      </c>
      <c r="H33" s="36"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36" t="str">
        <v>PASS</v>
      </c>
      <c r="J33" s="36"/>
      <c r="K33" s="36"/>
      <c r="L33" s="36"/>
      <c r="M33" s="36"/>
      <c r="N33" s="36"/>
      <c r="O33" s="36" t="str">
        <v>R05</v>
      </c>
      <c r="P33" s="103">
        <v>45208</v>
      </c>
      <c r="Q33" s="36" t="str">
        <v>赵雅非</v>
      </c>
      <c r="R33" s="104" t="str">
        <v>SOC：20231008_LC_R05_ENG00
MCU: 20231008_LC_R05_ENG00</v>
      </c>
    </row>
    <row customHeight="true" ht="44" r="34">
      <c r="A34" s="36"/>
      <c r="B34" s="36" t="str">
        <v>BezelDiagnostics_30</v>
      </c>
      <c r="C34" s="36" t="str">
        <v>3.ECG Diagnostics界面显示</v>
      </c>
      <c r="D34" s="36" t="str">
        <v>MemoryUsed数据显示</v>
      </c>
      <c r="E34" s="36" t="str">
        <v>P1</v>
      </c>
      <c r="F34" s="49" t="str">
        <v>1.车机供电正常
2.打开工程模式
3.进入ECG Diagnostics界面</v>
      </c>
      <c r="G34" s="36" t="str">
        <v>1.查看MemoryUsed数据显示</v>
      </c>
      <c r="H34" s="36" t="str">
        <v>1.显示数据，百分比</v>
      </c>
      <c r="I34" s="36" t="str">
        <v>PASS</v>
      </c>
      <c r="J34" s="36"/>
      <c r="K34" s="36"/>
      <c r="L34" s="36"/>
      <c r="M34" s="36"/>
      <c r="N34" s="36"/>
      <c r="O34" s="36" t="str">
        <v>R05</v>
      </c>
      <c r="P34" s="103">
        <v>45208</v>
      </c>
      <c r="Q34" s="36" t="str">
        <v>赵雅非</v>
      </c>
      <c r="R34" s="104" t="str">
        <v>SOC：20231008_LC_R05_ENG00
MCU: 20231008_LC_R05_ENG00</v>
      </c>
    </row>
    <row customHeight="true" ht="44" r="35">
      <c r="A35" s="36"/>
      <c r="B35" s="36" t="str">
        <v>BezelDiagnostics_31</v>
      </c>
      <c r="C35" s="36" t="str">
        <v>3.ECG Diagnostics界面显示</v>
      </c>
      <c r="D35" s="36" t="str">
        <v>ProcessorUasge数据显示</v>
      </c>
      <c r="E35" s="36" t="str">
        <v>P1</v>
      </c>
      <c r="F35" s="49" t="str">
        <v>1.车机供电正常
2.打开工程模式
3.进入ECG Diagnostics界面</v>
      </c>
      <c r="G35" s="36" t="str">
        <v>1.查看ProcessorUasge数据显示</v>
      </c>
      <c r="H35" s="36" t="str">
        <v>1.显示数据，百分比</v>
      </c>
      <c r="I35" s="36" t="str">
        <v>PASS</v>
      </c>
      <c r="J35" s="36"/>
      <c r="K35" s="36"/>
      <c r="L35" s="36"/>
      <c r="M35" s="36"/>
      <c r="N35" s="36"/>
      <c r="O35" s="36" t="str">
        <v>R05</v>
      </c>
      <c r="P35" s="103">
        <v>45208</v>
      </c>
      <c r="Q35" s="36" t="str">
        <v>赵雅非</v>
      </c>
      <c r="R35" s="104" t="str">
        <v>SOC：20231008_LC_R05_ENG00
MCU: 20231008_LC_R05_ENG00</v>
      </c>
    </row>
    <row customHeight="true" ht="44" r="36">
      <c r="A36" s="36"/>
      <c r="B36" s="36" t="str">
        <v>BezelDiagnostics_32</v>
      </c>
      <c r="C36" s="36" t="str">
        <v>3.ECG Diagnostics界面显示</v>
      </c>
      <c r="D36" s="36" t="str">
        <v>FlashMemoryUsage数据显示</v>
      </c>
      <c r="E36" s="36" t="str">
        <v>P1</v>
      </c>
      <c r="F36" s="49" t="str">
        <v>1.车机供电正常
2.打开工程模式
3.进入ECG Diagnostics界面</v>
      </c>
      <c r="G36" s="36" t="str">
        <v>1.查看FlashMemoryUsager数据显示</v>
      </c>
      <c r="H36" s="36" t="str">
        <v>1.显示数据，百分比</v>
      </c>
      <c r="I36" s="36" t="str">
        <v>PASS</v>
      </c>
      <c r="J36" s="36"/>
      <c r="K36" s="36"/>
      <c r="L36" s="36"/>
      <c r="M36" s="36"/>
      <c r="N36" s="36"/>
      <c r="O36" s="36" t="str">
        <v>R05</v>
      </c>
      <c r="P36" s="103">
        <v>45208</v>
      </c>
      <c r="Q36" s="36" t="str">
        <v>赵雅非</v>
      </c>
      <c r="R36" s="104" t="str">
        <v>SOC：20231008_LC_R05_ENG00
MCU: 20231008_LC_R05_ENG00</v>
      </c>
    </row>
    <row customHeight="true" ht="44" r="37">
      <c r="A37" s="36"/>
      <c r="B37" s="36" t="str">
        <v>BezelDiagnostics_33</v>
      </c>
      <c r="C37" s="36" t="str">
        <v>3.ECG Diagnostics界面显示</v>
      </c>
      <c r="D37" s="36" t="str">
        <v>ConnectionStatus数据显示</v>
      </c>
      <c r="E37" s="36" t="str">
        <v>P1</v>
      </c>
      <c r="F37" s="49" t="str">
        <v>1.车机供电正常
2.打开工程模式
3.进入ECG Diagnostics界面</v>
      </c>
      <c r="G37" s="36" t="str">
        <v>1.查看ConnectionStatus数据显示</v>
      </c>
      <c r="H37" s="36" t="str">
        <v>1.显示数据</v>
      </c>
      <c r="I37" s="36" t="str">
        <v>PASS</v>
      </c>
      <c r="J37" s="36"/>
      <c r="K37" s="36"/>
      <c r="L37" s="36"/>
      <c r="M37" s="36"/>
      <c r="N37" s="36"/>
      <c r="O37" s="36" t="str">
        <v>R05</v>
      </c>
      <c r="P37" s="103">
        <v>45208</v>
      </c>
      <c r="Q37" s="36" t="str">
        <v>赵雅非</v>
      </c>
      <c r="R37" s="104" t="str">
        <v>SOC：20231008_LC_R05_ENG00
MCU: 20231008_LC_R05_ENG00</v>
      </c>
    </row>
    <row customHeight="true" ht="44" r="38">
      <c r="A38" s="36"/>
      <c r="B38" s="36" t="str">
        <v>BezelDiagnostics_34</v>
      </c>
      <c r="C38" s="36" t="str">
        <v>3.ECG Diagnostics界面显示</v>
      </c>
      <c r="D38" s="36" t="str">
        <v>ProvisioningStatus数据显示</v>
      </c>
      <c r="E38" s="36" t="str">
        <v>P1</v>
      </c>
      <c r="F38" s="49" t="str">
        <v>1.车机供电正常
2.打开工程模式
3.进入ECG Diagnostics界面</v>
      </c>
      <c r="G38" s="36" t="str">
        <v>1.查看ProvisioningStatus数据显示</v>
      </c>
      <c r="H38" s="36" t="str">
        <v>1.显示数据</v>
      </c>
      <c r="I38" s="36" t="str">
        <v>PASS</v>
      </c>
      <c r="J38" s="36"/>
      <c r="K38" s="36"/>
      <c r="L38" s="36"/>
      <c r="M38" s="36"/>
      <c r="N38" s="36"/>
      <c r="O38" s="36" t="str">
        <v>R05</v>
      </c>
      <c r="P38" s="103">
        <v>45208</v>
      </c>
      <c r="Q38" s="36" t="str">
        <v>赵雅非</v>
      </c>
      <c r="R38" s="104" t="str">
        <v>SOC：20231008_LC_R05_ENG00
MCU: 20231008_LC_R05_ENG00</v>
      </c>
    </row>
    <row customHeight="true" ht="44" r="39">
      <c r="A39" s="36"/>
      <c r="B39" s="36" t="str">
        <v>BezelDiagnostics_35</v>
      </c>
      <c r="C39" s="36" t="str">
        <v>3.ECG Diagnostics界面显示</v>
      </c>
      <c r="D39" s="36" t="str">
        <v>HardwarePartNumber数据显示</v>
      </c>
      <c r="E39" s="36" t="str">
        <v>P1</v>
      </c>
      <c r="F39" s="49" t="str">
        <v>1.车机供电正常
2.打开工程模式
3.进入ECG Diagnostics界面</v>
      </c>
      <c r="G39" s="36" t="str">
        <v>1.查看HardwarePartNumber数据显示</v>
      </c>
      <c r="H39" s="36" t="str">
        <v>1.显示数据</v>
      </c>
      <c r="I39" s="36" t="str">
        <v>PASS</v>
      </c>
      <c r="J39" s="36"/>
      <c r="K39" s="36"/>
      <c r="L39" s="36"/>
      <c r="M39" s="36"/>
      <c r="N39" s="36"/>
      <c r="O39" s="36" t="str">
        <v>R05</v>
      </c>
      <c r="P39" s="103">
        <v>45208</v>
      </c>
      <c r="Q39" s="36" t="str">
        <v>赵雅非</v>
      </c>
      <c r="R39" s="104" t="str">
        <v>SOC：20231008_LC_R05_ENG00
MCU: 20231008_LC_R05_ENG00</v>
      </c>
    </row>
    <row customHeight="true" ht="44" r="40">
      <c r="A40" s="36"/>
      <c r="B40" s="36" t="str">
        <v>BezelDiagnostics_36</v>
      </c>
      <c r="C40" s="36" t="str">
        <v>3.ECG Diagnostics界面显示</v>
      </c>
      <c r="D40" s="36" t="str">
        <v>VmcuSoftwarePartNumber数据显示</v>
      </c>
      <c r="E40" s="36" t="str">
        <v>P1</v>
      </c>
      <c r="F40" s="49" t="str">
        <v>1.车机供电正常
2.打开工程模式
3.进入ECG Diagnostics界面</v>
      </c>
      <c r="G40" s="36" t="str">
        <v>1.查看VmcuSoftwarePart Number数据显示</v>
      </c>
      <c r="H40" s="36" t="str">
        <v>1.显示数据</v>
      </c>
      <c r="I40" s="36" t="str">
        <v>PASS</v>
      </c>
      <c r="J40" s="36"/>
      <c r="K40" s="36"/>
      <c r="L40" s="36"/>
      <c r="M40" s="36"/>
      <c r="N40" s="36"/>
      <c r="O40" s="36" t="str">
        <v>R05</v>
      </c>
      <c r="P40" s="103">
        <v>45208</v>
      </c>
      <c r="Q40" s="36" t="str">
        <v>赵雅非</v>
      </c>
      <c r="R40" s="104" t="str">
        <v>SOC：20231008_LC_R05_ENG00
MCU: 20231008_LC_R05_ENG00</v>
      </c>
    </row>
    <row customHeight="true" ht="44" r="41">
      <c r="A41" s="36"/>
      <c r="B41" s="36" t="str">
        <v>BezelDiagnostics_37</v>
      </c>
      <c r="C41" s="36" t="str">
        <v>3.ECG Diagnostics界面显示</v>
      </c>
      <c r="D41" s="36" t="str">
        <v>VMCU Configuraton Part Number数据显示</v>
      </c>
      <c r="E41" s="36" t="str">
        <v>P1</v>
      </c>
      <c r="F41" s="49" t="str">
        <v>1.车机供电正常
2.打开工程模式
3.进入ECG Diagnostics界面</v>
      </c>
      <c r="G41" s="36" t="str">
        <v>1.查看VMCU Configuraton Part Number数据显示</v>
      </c>
      <c r="H41" s="36" t="str">
        <v>1.显示数据</v>
      </c>
      <c r="I41" s="36" t="str">
        <v>PASS</v>
      </c>
      <c r="J41" s="36"/>
      <c r="K41" s="36"/>
      <c r="L41" s="36"/>
      <c r="M41" s="36"/>
      <c r="N41" s="36"/>
      <c r="O41" s="36" t="str">
        <v>R05</v>
      </c>
      <c r="P41" s="103">
        <v>45208</v>
      </c>
      <c r="Q41" s="36" t="str">
        <v>赵雅非</v>
      </c>
      <c r="R41" s="104" t="str">
        <v>SOC：20231008_LC_R05_ENG00
MCU: 20231008_LC_R05_ENG00</v>
      </c>
    </row>
    <row customHeight="true" ht="44" r="42">
      <c r="A42" s="36"/>
      <c r="B42" s="36" t="str">
        <v>BezelDiagnostics_38</v>
      </c>
      <c r="C42" s="36" t="str">
        <v>3.ECG Diagnostics界面显示</v>
      </c>
      <c r="D42" s="36" t="str">
        <v>AP Software Part Number数据显示</v>
      </c>
      <c r="E42" s="36" t="str">
        <v>P1</v>
      </c>
      <c r="F42" s="49" t="str">
        <v>1.车机供电正常
2.打开工程模式
3.进入ECG Diagnostics界面</v>
      </c>
      <c r="G42" s="36" t="str">
        <v>1.查看AP Software Part Number数据显示</v>
      </c>
      <c r="H42" s="36" t="str">
        <v>1.显示数据</v>
      </c>
      <c r="I42" s="36" t="str">
        <v>PASS</v>
      </c>
      <c r="J42" s="36"/>
      <c r="K42" s="36"/>
      <c r="L42" s="36"/>
      <c r="M42" s="36"/>
      <c r="N42" s="36"/>
      <c r="O42" s="36" t="str">
        <v>R05</v>
      </c>
      <c r="P42" s="103">
        <v>45208</v>
      </c>
      <c r="Q42" s="36" t="str">
        <v>赵雅非</v>
      </c>
      <c r="R42" s="104" t="str">
        <v>SOC：20231008_LC_R05_ENG00
MCU: 20231008_LC_R05_ENG00</v>
      </c>
    </row>
    <row customHeight="true" ht="44" r="43">
      <c r="A43" s="36"/>
      <c r="B43" s="36" t="str">
        <v>BezelDiagnostics_39</v>
      </c>
      <c r="C43" s="36" t="str">
        <v>3.ECG Diagnostics界面显示</v>
      </c>
      <c r="D43" s="36" t="str">
        <v>ApConfigurationPartNumber数据显示</v>
      </c>
      <c r="E43" s="36" t="str">
        <v>P1</v>
      </c>
      <c r="F43" s="49" t="str">
        <v>1.车机供电正常
2.打开工程模式
3.进入ECG Diagnostics界面</v>
      </c>
      <c r="G43" s="36" t="str">
        <v>ApConfigurationPartNumber数据显示</v>
      </c>
      <c r="H43" s="36" t="str">
        <v>显示数据</v>
      </c>
      <c r="I43" s="36" t="str">
        <v>PASS</v>
      </c>
      <c r="J43" s="36"/>
      <c r="K43" s="36"/>
      <c r="L43" s="36"/>
      <c r="M43" s="36"/>
      <c r="N43" s="36"/>
      <c r="O43" s="36" t="str">
        <v>R05</v>
      </c>
      <c r="P43" s="103">
        <v>45208</v>
      </c>
      <c r="Q43" s="36" t="str">
        <v>赵雅非</v>
      </c>
      <c r="R43" s="104" t="str">
        <v>SOC：20231008_LC_R05_ENG00
MCU: 20231008_LC_R05_ENG00</v>
      </c>
    </row>
    <row customHeight="true" ht="44" r="44">
      <c r="A44" s="36"/>
      <c r="B44" s="36" t="str">
        <v>BezelDiagnostics_40</v>
      </c>
      <c r="C44" s="36" t="str">
        <v>3.ECG Diagnostics界面显示</v>
      </c>
      <c r="D44" s="36" t="str">
        <v>AP Bootloader Software Number数据显示</v>
      </c>
      <c r="E44" s="36" t="str">
        <v>P1</v>
      </c>
      <c r="F44" s="49" t="str">
        <v>1.车机供电正常
2.打开工程模式
3.进入ECG Diagnostics界面</v>
      </c>
      <c r="G44" s="36" t="str">
        <v>1.查看AP Bootloader Software Number数据显示</v>
      </c>
      <c r="H44" s="36" t="str">
        <v>1.显示数据</v>
      </c>
      <c r="I44" s="36" t="str">
        <v>PASS</v>
      </c>
      <c r="J44" s="36"/>
      <c r="K44" s="36"/>
      <c r="L44" s="36"/>
      <c r="M44" s="36"/>
      <c r="N44" s="36"/>
      <c r="O44" s="36" t="str">
        <v>R05</v>
      </c>
      <c r="P44" s="103">
        <v>45208</v>
      </c>
      <c r="Q44" s="36" t="str">
        <v>赵雅非</v>
      </c>
      <c r="R44" s="104" t="str">
        <v>SOC：20231008_LC_R05_ENG00
MCU: 20231008_LC_R05_ENG00</v>
      </c>
    </row>
    <row customHeight="true" ht="44" r="45">
      <c r="A45" s="36"/>
      <c r="B45" s="36" t="str">
        <v>BezelDiagnostics_41</v>
      </c>
      <c r="C45" s="36" t="str">
        <v>3.ECG Diagnostics界面显示</v>
      </c>
      <c r="D45" s="36" t="str">
        <v>AP Bootloader Part Number数据显示</v>
      </c>
      <c r="E45" s="36" t="str">
        <v>P1</v>
      </c>
      <c r="F45" s="49" t="str">
        <v>1.车机供电正常
2.打开工程模式
3.进入ECG Diagnostics界面</v>
      </c>
      <c r="G45" s="36" t="str">
        <v>1.AP Bootloader Part Number数据显示</v>
      </c>
      <c r="H45" s="36" t="str">
        <v>显示数据</v>
      </c>
      <c r="I45" s="36" t="str">
        <v>PASS</v>
      </c>
      <c r="J45" s="36"/>
      <c r="K45" s="36"/>
      <c r="L45" s="36"/>
      <c r="M45" s="36"/>
      <c r="N45" s="36"/>
      <c r="O45" s="36" t="str">
        <v>R05</v>
      </c>
      <c r="P45" s="103">
        <v>45208</v>
      </c>
      <c r="Q45" s="36" t="str">
        <v>赵雅非</v>
      </c>
      <c r="R45" s="104" t="str">
        <v>SOC：20231008_LC_R05_ENG00
MCU: 20231008_LC_R05_ENG00</v>
      </c>
    </row>
    <row customHeight="true" ht="44" r="46">
      <c r="A46" s="36"/>
      <c r="B46" s="36" t="str">
        <v>BezelDiagnostics_42</v>
      </c>
      <c r="C46" s="36" t="str">
        <v>3.ECG Diagnostics界面显示</v>
      </c>
      <c r="D46" s="36" t="str">
        <v>Esn数据显示</v>
      </c>
      <c r="E46" s="36" t="str">
        <v>P1</v>
      </c>
      <c r="F46" s="49" t="str">
        <v>1.车机供电正常
2.打开工程模式
3.进入ECG Diagnostics界面</v>
      </c>
      <c r="G46" s="36" t="str">
        <v>查看Esn数据显示</v>
      </c>
      <c r="H46" s="36" t="str">
        <v>显示数据</v>
      </c>
      <c r="I46" s="36" t="str">
        <v>PASS</v>
      </c>
      <c r="J46" s="36"/>
      <c r="K46" s="36"/>
      <c r="L46" s="36"/>
      <c r="M46" s="36"/>
      <c r="N46" s="36"/>
      <c r="O46" s="36" t="str">
        <v>R05</v>
      </c>
      <c r="P46" s="103">
        <v>45208</v>
      </c>
      <c r="Q46" s="36" t="str">
        <v>赵雅非</v>
      </c>
      <c r="R46" s="104" t="str">
        <v>SOC：20231008_LC_R05_ENG00
MCU: 20231008_LC_R05_ENG00</v>
      </c>
    </row>
    <row customHeight="true" ht="44" r="47">
      <c r="A47" s="36"/>
      <c r="B47" s="36" t="str">
        <v>BezelDiagnostics_43</v>
      </c>
      <c r="C47" s="36" t="str">
        <v>3.ECG Diagnostics界面显示</v>
      </c>
      <c r="D47" s="36" t="str">
        <v>ApplicationPartNumber数据显示</v>
      </c>
      <c r="E47" s="36" t="str">
        <v>P1</v>
      </c>
      <c r="F47" s="49" t="str">
        <v>1.车机供电正常
2.打开工程模式
3.进入ECG Diagnostics界面</v>
      </c>
      <c r="G47" s="36" t="str">
        <v>查看ApplicationPartNumber数据显示</v>
      </c>
      <c r="H47" s="36" t="str">
        <v>显示数据</v>
      </c>
      <c r="I47" s="36" t="str">
        <v>PASS</v>
      </c>
      <c r="J47" s="36"/>
      <c r="K47" s="36"/>
      <c r="L47" s="36"/>
      <c r="M47" s="36"/>
      <c r="N47" s="36"/>
      <c r="O47" s="36" t="str">
        <v>R05</v>
      </c>
      <c r="P47" s="103">
        <v>45208</v>
      </c>
      <c r="Q47" s="36" t="str">
        <v>赵雅非</v>
      </c>
      <c r="R47" s="104" t="str">
        <v>SOC：20231008_LC_R05_ENG00
MCU: 20231008_LC_R05_ENG00</v>
      </c>
    </row>
    <row customHeight="true" ht="44" r="48">
      <c r="A48" s="36"/>
      <c r="B48" s="36" t="str">
        <v>BezelDiagnostics_44</v>
      </c>
      <c r="C48" s="36" t="str">
        <v>3.ECG Diagnostics界面显示</v>
      </c>
      <c r="D48" s="36" t="str">
        <v>ApplicationPartNumber2数据显示</v>
      </c>
      <c r="E48" s="36" t="str">
        <v>P1</v>
      </c>
      <c r="F48" s="49" t="str">
        <v>1.车机供电正常
2.打开工程模式
3.进入ECG Diagnostics界面</v>
      </c>
      <c r="G48" s="36" t="str">
        <v>查看ApplicationPartNumber2数据显示</v>
      </c>
      <c r="H48" s="36" t="str">
        <v>显示数据</v>
      </c>
      <c r="I48" s="36" t="str">
        <v>PASS</v>
      </c>
      <c r="J48" s="36"/>
      <c r="K48" s="36"/>
      <c r="L48" s="36"/>
      <c r="M48" s="36"/>
      <c r="N48" s="36"/>
      <c r="O48" s="36" t="str">
        <v>R05</v>
      </c>
      <c r="P48" s="103">
        <v>45208</v>
      </c>
      <c r="Q48" s="36" t="str">
        <v>赵雅非</v>
      </c>
      <c r="R48" s="104" t="str">
        <v>SOC：20231008_LC_R05_ENG00
MCU: 20231008_LC_R05_ENG00</v>
      </c>
    </row>
    <row customHeight="true" ht="44" r="49">
      <c r="A49" s="36"/>
      <c r="B49" s="36" t="str">
        <v>BezelDiagnostics_45</v>
      </c>
      <c r="C49" s="36" t="str">
        <v>3.ECG Diagnostics界面显示</v>
      </c>
      <c r="D49" s="36" t="str">
        <v>Provision URL数据显示</v>
      </c>
      <c r="E49" s="36" t="str">
        <v>P1</v>
      </c>
      <c r="F49" s="49" t="str">
        <v>1.车机供电正常
2.打开工程模式
3.进入ECG Diagnostics界面</v>
      </c>
      <c r="G49" s="36" t="str">
        <v>查看Provision URL数据显示</v>
      </c>
      <c r="H49" s="36" t="str">
        <v>显示数据</v>
      </c>
      <c r="I49" s="36" t="str">
        <v>PASS</v>
      </c>
      <c r="J49" s="36"/>
      <c r="K49" s="36"/>
      <c r="L49" s="36"/>
      <c r="M49" s="36"/>
      <c r="N49" s="36"/>
      <c r="O49" s="36" t="str">
        <v>R05</v>
      </c>
      <c r="P49" s="103">
        <v>45208</v>
      </c>
      <c r="Q49" s="36" t="str">
        <v>赵雅非</v>
      </c>
      <c r="R49" s="104" t="str">
        <v>SOC：20231008_LC_R05_ENG00
MCU: 20231008_LC_R05_ENG00</v>
      </c>
    </row>
    <row customHeight="true" ht="44" r="50">
      <c r="A50" s="36"/>
      <c r="B50" s="36" t="str">
        <v>BezelDiagnostics_46</v>
      </c>
      <c r="C50" s="36" t="str">
        <v>3.ECG Diagnostics界面显示</v>
      </c>
      <c r="D50" s="36" t="str">
        <v>HomeURL数据显示</v>
      </c>
      <c r="E50" s="36" t="str">
        <v>P1</v>
      </c>
      <c r="F50" s="49" t="str">
        <v>1.车机供电正常
2.打开工程模式
3.进入ECG Diagnostics界面</v>
      </c>
      <c r="G50" s="36" t="str">
        <v>查看HomeURL数据显示</v>
      </c>
      <c r="H50" s="36" t="str">
        <v>显示数据</v>
      </c>
      <c r="I50" s="36" t="str">
        <v>PASS</v>
      </c>
      <c r="J50" s="36"/>
      <c r="K50" s="36"/>
      <c r="L50" s="36"/>
      <c r="M50" s="36"/>
      <c r="N50" s="36"/>
      <c r="O50" s="36" t="str">
        <v>R05</v>
      </c>
      <c r="P50" s="103">
        <v>45208</v>
      </c>
      <c r="Q50" s="36" t="str">
        <v>赵雅非</v>
      </c>
      <c r="R50" s="104" t="str">
        <v>SOC：20231008_LC_R05_ENG00
MCU: 20231008_LC_R05_ENG00</v>
      </c>
    </row>
    <row customHeight="true" ht="139" r="51">
      <c r="A51" s="37"/>
      <c r="B51" s="36" t="str">
        <v>BezelDiagnostics_46</v>
      </c>
      <c r="C51" s="36" t="str">
        <v>STR</v>
      </c>
      <c r="D51" s="36" t="str">
        <v>工程模式菜单中，进退STR后，停留在lancher界面（718特有）</v>
      </c>
      <c r="E51" s="36" t="str">
        <v>P0</v>
      </c>
      <c r="F51" s="36" t="str">
        <v>1.Power=RUN
2.3B2 IGN=RUN
3.DE06，STRmode默认为0（disable），需要配置成1~5任意数字之间</v>
      </c>
      <c r="G51" s="36" t="str">
        <v>1.进入工程模式，然后进入STR模式（3B2 IGN=OFF,Delay_CC=OFF，断开CAN信号）
2.退出STR模式：3B2 IGN=RUN</v>
      </c>
      <c r="H51" s="36" t="str">
        <v>1.大概等待80s进入STR模式，电流应在60毫安左右（正常标准在10毫安）
2.IVI正常启动，停留在launcher界面，未在工程模式内</v>
      </c>
      <c r="I51" s="37" t="str">
        <v>NA</v>
      </c>
      <c r="J51" s="37"/>
      <c r="K51" s="37"/>
      <c r="L51" s="37" t="str">
        <v>是</v>
      </c>
      <c r="M51" s="37"/>
      <c r="N51" s="37"/>
      <c r="O51" s="37"/>
      <c r="P51" s="105"/>
      <c r="Q51" s="37"/>
      <c r="R51" s="48"/>
      <c r="S51" s="37"/>
    </row>
    <row customHeight="true" ht="175" r="52">
      <c r="A52" s="37"/>
      <c r="B52" s="36" t="str">
        <v>BezelDiagnostics_46</v>
      </c>
      <c r="C52" s="36" t="str">
        <v>STR</v>
      </c>
      <c r="D52" s="36" t="str">
        <v>进退STR后，工程模式ECG数据正常（718特有）</v>
      </c>
      <c r="E52" s="36" t="str">
        <v>P0</v>
      </c>
      <c r="F52" s="36" t="str">
        <v>1.Power=RUN
2.3B2 IGN=RUN
3.DE06，STRmode默认为0（disable），需要配置成1~5任意数字之间</v>
      </c>
      <c r="G52" s="36" t="str">
        <v>1.进入STR模式（3B2 IGN=OFF,Delay_CC=OFF，断开CAN信号）
2.退出STR模式：3B2 IGN=RUN
3.查看工程模式ECG数据</v>
      </c>
      <c r="H52" s="36" t="str">
        <v>1.大概等待80s进入STR模式，电流应在60毫安左右（正常标准在10毫安）
2.IVI正常启动，停留在launcher界面，未在工程模式内
3.工程模式-ECG数据正常</v>
      </c>
      <c r="I52" s="37" t="str">
        <v>NA</v>
      </c>
      <c r="J52" s="37"/>
      <c r="K52" s="37"/>
      <c r="L52" s="37" t="str">
        <v>是</v>
      </c>
      <c r="M52" s="37"/>
      <c r="N52" s="37"/>
      <c r="O52" s="37"/>
      <c r="P52" s="105"/>
      <c r="Q52" s="37"/>
      <c r="R52" s="48"/>
      <c r="S52" s="37"/>
    </row>
    <row customHeight="true" ht="175" r="53">
      <c r="A53" s="37"/>
      <c r="B53" s="36" t="str">
        <v>BezelDiagnostics_46</v>
      </c>
      <c r="C53" s="36" t="str">
        <v>STR</v>
      </c>
      <c r="D53" s="36" t="str">
        <v>进退STR后，工程模式TCU数据正常（718特有）</v>
      </c>
      <c r="E53" s="36" t="str">
        <v>P0</v>
      </c>
      <c r="F53" s="36" t="str">
        <v>1.Power=RUN
2.3B2 IGN=RUN
3.DE06，STRmode默认为0（disable），需要配置成1~5任意数字之间</v>
      </c>
      <c r="G53" s="36" t="str">
        <v>1.进入STR模式（3B2 IGN=OFF,Delay_CC=OFF，断开CAN信号）
2.退出STR模式：3B2 IGN=RUN
3.查看工程模式TCU数据</v>
      </c>
      <c r="H53" s="36" t="str">
        <v>1.大概等待80s进入STR模式，电流应在60毫安左右（正常标准在10毫安）
2.IVI正常启动，停留在launcher界面，未在工程模式内
3.工程模式-TCU数据正常</v>
      </c>
      <c r="I53" s="37" t="str">
        <v>NA</v>
      </c>
      <c r="J53" s="37"/>
      <c r="K53" s="37"/>
      <c r="L53" s="37" t="str">
        <v>是</v>
      </c>
      <c r="M53" s="37"/>
      <c r="N53" s="37"/>
      <c r="O53" s="37"/>
      <c r="P53" s="105"/>
      <c r="Q53" s="37"/>
      <c r="R53" s="48"/>
      <c r="S53" s="37"/>
    </row>
  </sheetData>
  <conditionalFormatting sqref="J2:J2">
    <cfRule dxfId="149" operator="equal" priority="2" stopIfTrue="true" type="cellIs">
      <formula>"NA"</formula>
    </cfRule>
  </conditionalFormatting>
  <conditionalFormatting sqref="J2:J2">
    <cfRule dxfId="150" operator="equal" priority="3" stopIfTrue="true" type="cellIs">
      <formula>"Block"</formula>
    </cfRule>
  </conditionalFormatting>
  <conditionalFormatting sqref="J2:J2">
    <cfRule dxfId="151" operator="equal" priority="4" stopIfTrue="true" type="cellIs">
      <formula>"Fail"</formula>
    </cfRule>
  </conditionalFormatting>
  <conditionalFormatting sqref="J2:J2">
    <cfRule dxfId="152" operator="equal" priority="5" stopIfTrue="true" type="cellIs">
      <formula>"Pass"</formula>
    </cfRule>
  </conditionalFormatting>
  <conditionalFormatting sqref="K2:M2">
    <cfRule dxfId="153" operator="equal" priority="6" stopIfTrue="true" type="cellIs">
      <formula>"NA"</formula>
    </cfRule>
  </conditionalFormatting>
  <conditionalFormatting sqref="K2:M2">
    <cfRule dxfId="154" operator="equal" priority="7" stopIfTrue="true" type="cellIs">
      <formula>"Block"</formula>
    </cfRule>
  </conditionalFormatting>
  <conditionalFormatting sqref="K2:M2">
    <cfRule dxfId="155" operator="equal" priority="8" stopIfTrue="true" type="cellIs">
      <formula>"Fail"</formula>
    </cfRule>
  </conditionalFormatting>
  <conditionalFormatting sqref="K2:M2">
    <cfRule dxfId="156" operator="equal" priority="9" stopIfTrue="true" type="cellIs">
      <formula>"Pass"</formula>
    </cfRule>
  </conditionalFormatting>
  <conditionalFormatting sqref="J27:J27">
    <cfRule dxfId="157" operator="equal" priority="10" stopIfTrue="true" type="cellIs">
      <formula>"NA"</formula>
    </cfRule>
  </conditionalFormatting>
  <conditionalFormatting sqref="J27:J27">
    <cfRule dxfId="158" operator="equal" priority="11" stopIfTrue="true" type="cellIs">
      <formula>"Block"</formula>
    </cfRule>
  </conditionalFormatting>
  <conditionalFormatting sqref="J27:J27">
    <cfRule dxfId="159" operator="equal" priority="12" stopIfTrue="true" type="cellIs">
      <formula>"Fail"</formula>
    </cfRule>
  </conditionalFormatting>
  <conditionalFormatting sqref="J27:J27">
    <cfRule dxfId="160" operator="equal" priority="13" stopIfTrue="true" type="cellIs">
      <formula>"Pass"</formula>
    </cfRule>
  </conditionalFormatting>
  <conditionalFormatting sqref="J30:J30">
    <cfRule dxfId="161" operator="equal" priority="14" stopIfTrue="true" type="cellIs">
      <formula>"NA"</formula>
    </cfRule>
  </conditionalFormatting>
  <conditionalFormatting sqref="J30:J30">
    <cfRule dxfId="162" operator="equal" priority="15" stopIfTrue="true" type="cellIs">
      <formula>"Block"</formula>
    </cfRule>
  </conditionalFormatting>
  <conditionalFormatting sqref="J30:J30">
    <cfRule dxfId="163" operator="equal" priority="16" stopIfTrue="true" type="cellIs">
      <formula>"Fail"</formula>
    </cfRule>
  </conditionalFormatting>
  <conditionalFormatting sqref="J30:J30">
    <cfRule dxfId="164" operator="equal" priority="17" stopIfTrue="true" type="cellIs">
      <formula>"Pass"</formula>
    </cfRule>
  </conditionalFormatting>
  <conditionalFormatting sqref="J31:J31">
    <cfRule dxfId="165" operator="equal" priority="18" stopIfTrue="true" type="cellIs">
      <formula>"NA"</formula>
    </cfRule>
  </conditionalFormatting>
  <conditionalFormatting sqref="J31:J31">
    <cfRule dxfId="166" operator="equal" priority="19" stopIfTrue="true" type="cellIs">
      <formula>"Block"</formula>
    </cfRule>
  </conditionalFormatting>
  <conditionalFormatting sqref="J31:J31">
    <cfRule dxfId="167" operator="equal" priority="20" stopIfTrue="true" type="cellIs">
      <formula>"Fail"</formula>
    </cfRule>
  </conditionalFormatting>
  <conditionalFormatting sqref="J31:J31">
    <cfRule dxfId="168" operator="equal" priority="21" stopIfTrue="true" type="cellIs">
      <formula>"Pass"</formula>
    </cfRule>
  </conditionalFormatting>
  <conditionalFormatting sqref="J4:J12">
    <cfRule dxfId="169" operator="equal" priority="22" stopIfTrue="true" type="cellIs">
      <formula>"NA"</formula>
    </cfRule>
  </conditionalFormatting>
  <conditionalFormatting sqref="J4:J12">
    <cfRule dxfId="170" operator="equal" priority="23" stopIfTrue="true" type="cellIs">
      <formula>"Block"</formula>
    </cfRule>
  </conditionalFormatting>
  <conditionalFormatting sqref="J4:J12">
    <cfRule dxfId="171" operator="equal" priority="24" stopIfTrue="true" type="cellIs">
      <formula>"Fail"</formula>
    </cfRule>
  </conditionalFormatting>
  <conditionalFormatting sqref="J4:J12">
    <cfRule dxfId="172" operator="equal" priority="25" stopIfTrue="true" type="cellIs">
      <formula>"Pass"</formula>
    </cfRule>
  </conditionalFormatting>
  <conditionalFormatting sqref="J29:J29">
    <cfRule dxfId="173" operator="equal" priority="26" stopIfTrue="true" type="cellIs">
      <formula>"NA"</formula>
    </cfRule>
  </conditionalFormatting>
  <conditionalFormatting sqref="J29:J29">
    <cfRule dxfId="174" operator="equal" priority="27" stopIfTrue="true" type="cellIs">
      <formula>"Block"</formula>
    </cfRule>
  </conditionalFormatting>
  <conditionalFormatting sqref="J29:J29">
    <cfRule dxfId="175" operator="equal" priority="28" stopIfTrue="true" type="cellIs">
      <formula>"Fail"</formula>
    </cfRule>
  </conditionalFormatting>
  <conditionalFormatting sqref="J29:J29">
    <cfRule dxfId="176" operator="equal" priority="29" stopIfTrue="true" type="cellIs">
      <formula>"Pass"</formula>
    </cfRule>
  </conditionalFormatting>
  <conditionalFormatting sqref="J13:J26 K4:M4 J28:J28">
    <cfRule dxfId="177" operator="equal" priority="30" stopIfTrue="true" type="cellIs">
      <formula>"NA"</formula>
    </cfRule>
  </conditionalFormatting>
  <conditionalFormatting sqref="J13:J26 K4:M4 J28:J28">
    <cfRule dxfId="178" operator="equal" priority="31" stopIfTrue="true" type="cellIs">
      <formula>"Block"</formula>
    </cfRule>
  </conditionalFormatting>
  <conditionalFormatting sqref="J13:J26 K4:M4 J28:J28">
    <cfRule dxfId="179" operator="equal" priority="32" stopIfTrue="true" type="cellIs">
      <formula>"Fail"</formula>
    </cfRule>
  </conditionalFormatting>
  <conditionalFormatting sqref="J13:J26 K4:M4 J28:J28">
    <cfRule dxfId="180" operator="equal" priority="33" stopIfTrue="true" type="cellIs">
      <formula>"Pass"</formula>
    </cfRule>
  </conditionalFormatting>
  <dataValidations count="3">
    <dataValidation allowBlank="true" errorStyle="stop" showErrorMessage="true" sqref="E2 E4:E50" type="list">
      <formula1>"P0,P1,P2,P3"</formula1>
    </dataValidation>
    <dataValidation allowBlank="true" errorStyle="stop" showErrorMessage="true" sqref="N2 N4:N50 L2:L50 M2:M50" type="list">
      <formula1>"是,否"</formula1>
    </dataValidation>
    <dataValidation allowBlank="true" errorStyle="stop" showErrorMessage="true" sqref="I2:I50" type="list">
      <formula1>"PASS,FAIL,BLOCK,NT"</formula1>
    </dataValidation>
  </dataValidations>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110" t="str">
        <v>CaseID</v>
      </c>
      <c r="B1" s="110" t="str">
        <v>Feature ID_1</v>
      </c>
      <c r="C1" s="110" t="str">
        <v>需求ID</v>
      </c>
      <c r="D1" s="110" t="str">
        <v>标题</v>
      </c>
      <c r="E1" s="110" t="str">
        <v>前提条件</v>
      </c>
      <c r="F1" s="110" t="str">
        <v>操作步骤</v>
      </c>
      <c r="G1" s="110" t="str">
        <v>预期结果</v>
      </c>
      <c r="H1" s="110" t="str">
        <v>模拟方法</v>
      </c>
      <c r="I1" s="111" t="str">
        <v>优先级</v>
      </c>
      <c r="J1" s="113" t="str">
        <v>验证结果</v>
      </c>
      <c r="K1" s="113" t="str">
        <v>FAIL/BLOCK/NT/NA
原因</v>
      </c>
      <c r="L1" s="113" t="str">
        <v>备注</v>
      </c>
      <c r="M1" s="114" t="str">
        <v>适用车型
718</v>
      </c>
      <c r="N1" s="114" t="str">
        <v>适用车型
707</v>
      </c>
      <c r="O1" s="114" t="str">
        <v>适用车型
U6</v>
      </c>
      <c r="P1" s="112" t="str">
        <v>交付节点</v>
      </c>
      <c r="Q1" s="112" t="str">
        <v>测试日期</v>
      </c>
      <c r="R1" s="112" t="str">
        <v>测试人员</v>
      </c>
      <c r="S1" s="112" t="str">
        <v>测试版本</v>
      </c>
      <c r="T1" s="35"/>
    </row>
    <row customHeight="true" ht="105" r="2">
      <c r="A2" s="36">
        <v>1</v>
      </c>
      <c r="B2" s="36" t="str">
        <v>SYNC+_Z0023</v>
      </c>
      <c r="C2" s="36" t="str">
        <v>4.1.1 数据使用统计和上传</v>
      </c>
      <c r="D2" s="36" t="str">
        <v>IVI(FWK)执行数据使用统计</v>
      </c>
      <c r="E2" s="36" t="str">
        <v>车机使用互联网</v>
      </c>
      <c r="F2" s="36" t="str">
        <v>1.车辆igniton on
</v>
      </c>
      <c r="G2" s="36" t="str">
        <v>1.adb shell
ifconfig
查看对应网口的RX和TX是否在变化（rmnet_data1的RX和TX是否有数据)
</v>
      </c>
      <c r="H2" s="36" t="str">
        <v>1.数据会大小变化</v>
      </c>
      <c r="I2" s="36" t="str">
        <v>P0</v>
      </c>
      <c r="J2" s="36" t="str">
        <v>PASS</v>
      </c>
      <c r="K2" s="109"/>
      <c r="L2" s="109"/>
      <c r="M2" s="36" t="str">
        <v>√</v>
      </c>
      <c r="N2" s="109"/>
      <c r="O2" s="36"/>
      <c r="P2" s="36"/>
      <c r="Q2" s="36"/>
      <c r="R2" s="36"/>
      <c r="S2" s="109"/>
      <c r="T2" s="35"/>
    </row>
    <row customHeight="true" ht="105" r="3">
      <c r="A3" s="36">
        <v>2</v>
      </c>
      <c r="B3" s="36" t="str">
        <v>SYNC+_Z0023</v>
      </c>
      <c r="C3" s="36" t="str">
        <v>4.1.5 订阅状态同步</v>
      </c>
      <c r="D3" s="36" t="str">
        <v>
CarrierManager在igniton on时从云端获取应用列表（调用RetrieveSubscriptionUsage）</v>
      </c>
      <c r="E3" s="36" t="str">
        <v>1. 车机系统已开启
2. 车机系统已联网
3. 车机处于开发环境
4. Account可登录</v>
      </c>
      <c r="F3" s="36" t="str">
        <v>1.车辆igniton on
</v>
      </c>
      <c r="G3" s="36" t="str">
        <v>通过CarrierManager打印的logcat来查看：logcat|grep -iE fordcarrier
关键字：收到点火信号</v>
      </c>
      <c r="H3" s="36" t="str">
        <v>1.通过CarrierManager打印的logcat来查看：logcat|grep -iE fordcarrier
关键字：收到点火信号</v>
      </c>
      <c r="I3" s="36" t="str">
        <v>P0</v>
      </c>
      <c r="J3" s="36" t="str">
        <v>PASS</v>
      </c>
      <c r="K3" s="109"/>
      <c r="L3" s="109"/>
      <c r="M3" s="36" t="str">
        <v>√</v>
      </c>
      <c r="N3" s="109"/>
      <c r="O3" s="36"/>
      <c r="P3" s="36"/>
      <c r="Q3" s="36"/>
      <c r="R3" s="36"/>
      <c r="S3" s="109"/>
      <c r="T3" s="35"/>
    </row>
    <row customHeight="true" ht="175" r="4">
      <c r="A4" s="36">
        <v>3</v>
      </c>
      <c r="B4" s="36" t="str">
        <v>SYNC+_Z0023</v>
      </c>
      <c r="C4" s="36" t="str">
        <v>4.1.5 订阅状态同步</v>
      </c>
      <c r="D4" s="36" t="str">
        <v>
CarrierManager在igniton on时从云端获取应用列表的每个应用状态status，
并设置每个应用的上网权限
（备注：调用RetrieveSubscriptionUsage）</v>
      </c>
      <c r="E4" s="36" t="str">
        <v>1. 车机系统已开启
2. 车机系统已联网
3. 车机处于开发环境
4. Account可登录</v>
      </c>
      <c r="F4" s="36" t="str">
        <v>1.车辆igniton on
CarrierManager可正常获取数据
</v>
      </c>
      <c r="G4" s="36" t="str">
        <v>1.log打印：检测消息队列是否存在消息:</v>
      </c>
      <c r="H4" s="36" t="str">
        <v>1.通过CarrierManager打印的logcat来查看，中科提供logcat字段定义。
关键字：retrieveSubscriptionUsage
（FordC</v>
      </c>
      <c r="I4" s="36" t="str">
        <v>P0</v>
      </c>
      <c r="J4" s="36" t="str">
        <v>PASS</v>
      </c>
      <c r="K4" s="109"/>
      <c r="L4" s="109"/>
      <c r="M4" s="36" t="str">
        <v>√</v>
      </c>
      <c r="N4" s="109"/>
      <c r="O4" s="36"/>
      <c r="P4" s="36"/>
      <c r="Q4" s="36"/>
      <c r="R4" s="36"/>
      <c r="S4" s="109"/>
      <c r="T4" s="35"/>
    </row>
    <row customHeight="true" ht="175" r="5">
      <c r="A5" s="36">
        <v>4</v>
      </c>
      <c r="B5" s="36" t="str">
        <v>SYNC+_Z0023</v>
      </c>
      <c r="C5" s="36"/>
      <c r="D5" s="36" t="str">
        <v>
CarrierManager在igniton on时从云端获取应用列表的每个应用状态status，
并设置每个应用的上网权限
（备注：调用RetrieveSubscriptionUsage）</v>
      </c>
      <c r="E5" s="36" t="str">
        <v>1. 车机系统已开启
2. 车机系统已联网
3. 车机处于开发环境
4. Account可登录</v>
      </c>
      <c r="F5" s="36" t="str">
        <v>1.车辆igniton on
CarrierManager首次拉取数据
</v>
      </c>
      <c r="G5" s="36" t="str">
        <v>1.log打印首次拉取云端列表和状态</v>
      </c>
      <c r="H5" s="36"/>
      <c r="I5" s="36" t="str">
        <v>P0</v>
      </c>
      <c r="J5" s="36" t="str">
        <v>PASS</v>
      </c>
      <c r="K5" s="36"/>
      <c r="L5" s="36"/>
      <c r="M5" s="36"/>
      <c r="N5" s="109"/>
      <c r="O5" s="36"/>
      <c r="P5" s="36"/>
      <c r="Q5" s="36"/>
      <c r="R5" s="36"/>
      <c r="S5" s="109"/>
      <c r="T5" s="35"/>
    </row>
    <row customHeight="true" ht="88" r="6">
      <c r="A6" s="36">
        <v>5</v>
      </c>
      <c r="B6" s="36" t="str">
        <v>SYNC+_Z0023</v>
      </c>
      <c r="C6" s="36" t="str">
        <v>4.1.6 订阅状态同步的重试机制</v>
      </c>
      <c r="D6" s="36" t="str">
        <v>CarrierManager在igniton on时，从云端获取应用列表或者状态失败后，每1分钟一次重新获取</v>
      </c>
      <c r="E6" s="36" t="str">
        <v>1. 车机系统已开启
2. 车机系统未联网
3. 车机处于开发环境
4. Account可登录</v>
      </c>
      <c r="F6" s="36" t="str">
        <v>1.车辆igniton on
</v>
      </c>
      <c r="G6" s="36" t="str">
        <v>1.在获取云端数据失败时， CarrierManager可正常开启1分钟轮询机制：拉取云端列表和状态失败，开始1分钟倒计时</v>
      </c>
      <c r="H6" s="36"/>
      <c r="I6" s="36" t="str">
        <v>P1</v>
      </c>
      <c r="J6" s="36" t="str">
        <v>PASS</v>
      </c>
      <c r="K6" s="36"/>
      <c r="L6" s="36"/>
      <c r="M6" s="36" t="str">
        <v>√</v>
      </c>
      <c r="N6" s="109"/>
      <c r="O6" s="36"/>
      <c r="P6" s="36"/>
      <c r="Q6" s="36"/>
      <c r="R6" s="36"/>
      <c r="S6" s="109"/>
      <c r="T6" s="35"/>
    </row>
    <row customHeight="true" ht="88" r="7">
      <c r="A7" s="36">
        <v>6</v>
      </c>
      <c r="B7" s="36" t="str">
        <v>SYNC+_Z0023</v>
      </c>
      <c r="C7" s="36"/>
      <c r="D7" s="36" t="str">
        <v>igniton on时，拉取云端数据失败后，1分钟倒计时结束, 开始重新拉取云端列表和状态</v>
      </c>
      <c r="E7" s="36" t="str">
        <v>1. 车机系统已开启
2. 车机系统未联网
3. 车机处于开发环境
4. Account可登录</v>
      </c>
      <c r="F7" s="36" t="str">
        <v>1.车辆igniton on
2.拉取失败后等待1min
</v>
      </c>
      <c r="G7" s="36" t="str">
        <v>1.log打印重试机制：1分钟倒计时结束, 开始重新拉取云端列表和状态</v>
      </c>
      <c r="H7" s="36"/>
      <c r="I7" s="36" t="str">
        <v>P0</v>
      </c>
      <c r="J7" s="36" t="str">
        <v>PASS</v>
      </c>
      <c r="K7" s="36"/>
      <c r="L7" s="36"/>
      <c r="M7" s="36"/>
      <c r="N7" s="109"/>
      <c r="O7" s="36"/>
      <c r="P7" s="36"/>
      <c r="Q7" s="36"/>
      <c r="R7" s="36"/>
      <c r="S7" s="109"/>
      <c r="T7" s="35"/>
    </row>
    <row customHeight="true" ht="88" r="8">
      <c r="A8" s="36">
        <v>7</v>
      </c>
      <c r="B8" s="36" t="str">
        <v>SYNC+_Z0023</v>
      </c>
      <c r="C8" s="36"/>
      <c r="D8" s="36" t="str">
        <v>1min内，熄火点火查看云端拉取情况</v>
      </c>
      <c r="E8" s="36" t="str">
        <v>1. 车机系统已开启
2. 车机系统已联网
3. 车机处于开发环境
4. Account可登录</v>
      </c>
      <c r="F8" s="36" t="str">
        <v>1.IG=ON，云端数据拉取失败
2.1min内熄火-再点火打断1min倒计时
</v>
      </c>
      <c r="G8" s="36" t="str">
        <v>2.点火周期后重新拉取，计时重新开始</v>
      </c>
      <c r="H8" s="36"/>
      <c r="I8" s="36" t="str">
        <v>P0</v>
      </c>
      <c r="J8" s="36" t="str">
        <v>PASS</v>
      </c>
      <c r="K8" s="36"/>
      <c r="L8" s="36"/>
      <c r="M8" s="36"/>
      <c r="N8" s="109"/>
      <c r="O8" s="36"/>
      <c r="P8" s="36"/>
      <c r="Q8" s="36"/>
      <c r="R8" s="36"/>
      <c r="S8" s="109"/>
      <c r="T8" s="35"/>
    </row>
    <row customHeight="true" ht="262" r="9">
      <c r="A9" s="36">
        <v>8</v>
      </c>
      <c r="B9" s="36" t="str">
        <v>SYNC+_Z0023</v>
      </c>
      <c r="C9" s="36" t="str">
        <v>4.1.1 数据使用统计和上传</v>
      </c>
      <c r="D9" s="36" t="str">
        <v>CarierManager 在 igniton on时，每30分钟一次查询应用列表的数据使用情况</v>
      </c>
      <c r="E9" s="36" t="str">
        <v>1. 车机系统已开启
2. 车机系统已联网
3. 车机处于开发环境
4. Account可登录</v>
      </c>
      <c r="F9" s="36" t="str">
        <v>1.车辆igniton on
保持使用30min 查看是否上传信息</v>
      </c>
      <c r="G9" s="36" t="str">
        <v>1. 点火状态下，每30分钟一次上传消息，内容：[{"appId":"com.baidu.naviauto","usedUsage":16144},{"appId":"com.baidu.car.radio","usedUsage":42144},{"appId":"com.yfve.dlna","usedUsage":0},{"appId":"com.yfve.upnpservice","usedUsage":0},{"appId":"com.baidu.car.radio2","usedUsage":23567},{"appId":"com.baidu.iov.dueros.videos","usedUsage":0}]</v>
      </c>
      <c r="H9" s="36"/>
      <c r="I9" s="36" t="str">
        <v>P1</v>
      </c>
      <c r="J9" s="36" t="str">
        <v>PASS</v>
      </c>
      <c r="K9" s="36"/>
      <c r="L9" s="36"/>
      <c r="M9" s="36" t="str">
        <v>√</v>
      </c>
      <c r="N9" s="109"/>
      <c r="O9" s="36"/>
      <c r="P9" s="36"/>
      <c r="Q9" s="36"/>
      <c r="R9" s="36"/>
      <c r="S9" s="109"/>
      <c r="T9" s="35"/>
    </row>
    <row customHeight="true" ht="105" r="10">
      <c r="A10" s="36">
        <v>9</v>
      </c>
      <c r="B10" s="36" t="str">
        <v>SYNC+_Z0023</v>
      </c>
      <c r="C10" s="36" t="str">
        <v>4.1.1 数据使用统计和上传</v>
      </c>
      <c r="D10" s="36" t="str">
        <v>CarierManager 在 igniton on时，每30分钟上传成功</v>
      </c>
      <c r="E10" s="36" t="str">
        <v>1. 车机系统已开启
2. 车机系统已联网
3. 车机处于开发环境
4. Account可登录</v>
      </c>
      <c r="F10" s="36" t="str">
        <v>1.车辆igniton on
2.保持30min，log查看是否向云端上传数据</v>
      </c>
      <c r="G10" s="36" t="str">
        <v>1. CarrierManager 在点火状态下可正常开启30分钟轮询机制
2.log打印：点火状态下，每30分钟一次上传消息已成功</v>
      </c>
      <c r="H10" s="36"/>
      <c r="I10" s="36" t="str">
        <v>P0</v>
      </c>
      <c r="J10" s="36" t="str">
        <v>PASS</v>
      </c>
      <c r="K10" s="109"/>
      <c r="L10" s="109"/>
      <c r="M10" s="36" t="str">
        <v>√</v>
      </c>
      <c r="N10" s="109"/>
      <c r="O10" s="36"/>
      <c r="P10" s="36"/>
      <c r="Q10" s="36"/>
      <c r="R10" s="36"/>
      <c r="S10" s="109"/>
      <c r="T10" s="35"/>
    </row>
    <row customHeight="true" ht="88" r="11">
      <c r="A11" s="36">
        <v>10</v>
      </c>
      <c r="B11" s="36" t="str">
        <v>SYNC+_Z0023</v>
      </c>
      <c r="C11" s="36"/>
      <c r="D11" s="36" t="str">
        <v>30min上传失败，不再重试，等待下一个30min</v>
      </c>
      <c r="E11" s="36" t="str">
        <v>1. 车机系统已开启
2. 车机无网络
3. 车机处于开发环境
4. Account可登录
5.流量没有被限制</v>
      </c>
      <c r="F11" s="36" t="str">
        <v>1.车辆igniton on状态保持30min</v>
      </c>
      <c r="G11" s="36" t="str">
        <v>1，失败不会再次尝试，等待下一个30min再次上传</v>
      </c>
      <c r="H11" s="36"/>
      <c r="I11" s="36" t="str">
        <v>P0</v>
      </c>
      <c r="J11" s="36" t="str">
        <v>PASS</v>
      </c>
      <c r="K11" s="109"/>
      <c r="L11" s="109"/>
      <c r="M11" s="36"/>
      <c r="N11" s="109"/>
      <c r="O11" s="36"/>
      <c r="P11" s="36"/>
      <c r="Q11" s="36"/>
      <c r="R11" s="36"/>
      <c r="S11" s="109"/>
      <c r="T11" s="35"/>
    </row>
    <row customHeight="true" ht="88" r="12">
      <c r="A12" s="36">
        <v>11</v>
      </c>
      <c r="B12" s="36" t="str">
        <v>SYNC+_Z0023</v>
      </c>
      <c r="C12" s="36" t="str">
        <v>4.1.13推送服务通知后找回订阅状态</v>
      </c>
      <c r="D12" s="36" t="str">
        <v>CarrierManager 在 igniton on时，用户购买流量</v>
      </c>
      <c r="E12" s="36" t="str">
        <v>1. 车机系统已开启
2. 车机系统已联网
3. 车机处于开发环境
4. Account可登录
5.流量没有被限制</v>
      </c>
      <c r="F12" s="36" t="str">
        <v>1.车辆igniton on
2.用户在手机端购买流量套餐
</v>
      </c>
      <c r="G12" s="36" t="str">
        <v>1. CarrierManger可正常接收云端的推送消息：收到云端推送, 开始重新拉取云端列表和状态。列表内流量数值增加</v>
      </c>
      <c r="H12" s="36"/>
      <c r="I12" s="36" t="str">
        <v>P3</v>
      </c>
      <c r="J12" s="36" t="str">
        <v>PASS</v>
      </c>
      <c r="K12" s="36"/>
      <c r="L12" s="109"/>
      <c r="M12" s="36" t="str">
        <v>√</v>
      </c>
      <c r="N12" s="109"/>
      <c r="O12" s="36"/>
      <c r="P12" s="36"/>
      <c r="Q12" s="36"/>
      <c r="R12" s="36"/>
      <c r="S12" s="109"/>
      <c r="T12" s="35"/>
    </row>
    <row customHeight="true" ht="123" r="13">
      <c r="A13" s="36">
        <v>12</v>
      </c>
      <c r="B13" s="36" t="str">
        <v>SYNC+_Z0023</v>
      </c>
      <c r="C13" s="36" t="str">
        <v>4.2.3通知订阅变更</v>
      </c>
      <c r="D13" s="36" t="str">
        <v>流量被限制时用户购买流量，变更服务</v>
      </c>
      <c r="E13" s="36" t="str">
        <v>1. 车机系统已开启
2. 车机系统已联网
3. 车机处于开发环境
4. Account可登录
5.流量已被限制</v>
      </c>
      <c r="F13" s="36" t="str">
        <v>1.车辆igniton on
2.用户在手机端购买流量套餐
</v>
      </c>
      <c r="G13" s="36" t="str">
        <v>1. CarrierManger可正常接收云端的推送消息：收到云端推送, 开始重新拉取云端列表和状态：列表内流量增加且状态变更为可用
2. 获取到状态后，可以正常的设置应用的上网权限</v>
      </c>
      <c r="H13" s="36"/>
      <c r="I13" s="35" t="str">
        <v>P3</v>
      </c>
      <c r="J13" s="36" t="str">
        <v>PASS</v>
      </c>
      <c r="K13" s="36"/>
      <c r="L13" s="109"/>
      <c r="M13" s="36" t="str">
        <v>√</v>
      </c>
      <c r="N13" s="109"/>
      <c r="O13" s="36"/>
      <c r="P13" s="36"/>
      <c r="Q13" s="36"/>
      <c r="R13" s="36"/>
      <c r="S13" s="109"/>
      <c r="T13" s="35"/>
    </row>
    <row customHeight="true" ht="70" r="14">
      <c r="A14" s="36">
        <v>13</v>
      </c>
      <c r="B14" s="36" t="str">
        <v>SYNC+_Z0023</v>
      </c>
      <c r="C14" s="36" t="str">
        <v>4.1.1 数据使用统计和上传</v>
      </c>
      <c r="D14" s="36" t="str">
        <v>igniton off ，收到熄火信号</v>
      </c>
      <c r="E14" s="36" t="str">
        <v>1. 车机系统已开启
2. 车机系统已联网
3. 车机处于开发环境
4. Account可登录</v>
      </c>
      <c r="F14" s="36" t="str">
        <v>1.车辆igniton off
</v>
      </c>
      <c r="G14" s="36" t="str">
        <v>1. log打印：CarrierManager 收到熄火信号</v>
      </c>
      <c r="H14" s="36"/>
      <c r="I14" s="36" t="str">
        <v>P1</v>
      </c>
      <c r="J14" s="36" t="str">
        <v>PASS</v>
      </c>
      <c r="K14" s="36"/>
      <c r="L14" s="109"/>
      <c r="M14" s="36" t="str">
        <v>√</v>
      </c>
      <c r="N14" s="109"/>
      <c r="O14" s="36"/>
      <c r="P14" s="36"/>
      <c r="Q14" s="36"/>
      <c r="R14" s="36"/>
      <c r="S14" s="109"/>
      <c r="T14" s="35"/>
    </row>
    <row customHeight="true" ht="278" r="15">
      <c r="A15" s="36">
        <v>14</v>
      </c>
      <c r="B15" s="36" t="str">
        <v>SYNC+_Z0023</v>
      </c>
      <c r="C15" s="36" t="str">
        <v>4.1.1 数据使用统计和上传</v>
      </c>
      <c r="D15" s="36" t="str">
        <v>igniton off 时, 将应用列表的数据使用情况上报云端</v>
      </c>
      <c r="E15" s="36" t="str">
        <v>1. 车机系统已开启
2. 车机系统已联网
3. 车机处于开发环境
4. Account可登录</v>
      </c>
      <c r="F15" s="36" t="str">
        <v>1.车辆igniton off
</v>
      </c>
      <c r="G15" s="36" t="str">
        <v>1.上传熄火后的数据，次数:1,内容:[{"appId":"com.baidu.naviauto","usedUsage":7465},{"appId":"com.baidu.car.radio","usedUsage":10993},{"appId":"com.yfve.dlna","usedUsage":0},{"appId":"com.yfve.upnpservice","usedUsage":18787},{"appId":"com.baidu.car.radio2","usedUsage":613},{"appId":"com.baidu.iov.dueros.videos","usedUsage":63}]</v>
      </c>
      <c r="H15" s="36"/>
      <c r="I15" s="36" t="str">
        <v>P0</v>
      </c>
      <c r="J15" s="36" t="str">
        <v>PASS</v>
      </c>
      <c r="K15" s="109"/>
      <c r="L15" s="109"/>
      <c r="M15" s="36" t="str">
        <v>√</v>
      </c>
      <c r="N15" s="109"/>
      <c r="O15" s="36"/>
      <c r="P15" s="36"/>
      <c r="Q15" s="36"/>
      <c r="R15" s="36"/>
      <c r="S15" s="109"/>
      <c r="T15" s="35"/>
    </row>
    <row customHeight="true" ht="70" r="16">
      <c r="A16" s="36">
        <v>15</v>
      </c>
      <c r="B16" s="36" t="str">
        <v>SYNC+_Z0023</v>
      </c>
      <c r="C16" s="36"/>
      <c r="D16" s="36" t="str">
        <v>上传熄火后的数据已成功</v>
      </c>
      <c r="E16" s="36" t="str">
        <v>1. 车机系统已开启
2. 车机系统已联网
3. 车机处于开发环境
4. Account可登录</v>
      </c>
      <c r="F16" s="36" t="str">
        <v>1.车辆igniton off
2.等待上传成功</v>
      </c>
      <c r="G16" s="36" t="str">
        <v>2.log打印：上传熄火后的数据已成功</v>
      </c>
      <c r="H16" s="36"/>
      <c r="I16" s="36" t="str">
        <v>P0</v>
      </c>
      <c r="J16" s="36" t="str">
        <v>PASS</v>
      </c>
      <c r="K16" s="109"/>
      <c r="L16" s="109"/>
      <c r="M16" s="36"/>
      <c r="N16" s="109"/>
      <c r="O16" s="36"/>
      <c r="P16" s="36"/>
      <c r="Q16" s="36"/>
      <c r="R16" s="36"/>
      <c r="S16" s="109"/>
      <c r="T16" s="35"/>
    </row>
    <row customHeight="true" ht="105" r="17">
      <c r="A17" s="36">
        <v>16</v>
      </c>
      <c r="B17" s="36" t="str">
        <v>SYNC+_Z0023</v>
      </c>
      <c r="C17" s="36" t="str">
        <v>4.1.8特性使用分析上传重试机制</v>
      </c>
      <c r="D17" s="36" t="str">
        <v>CarrierManager在igniton off 时, 云端上传失败后，每3min重试一次</v>
      </c>
      <c r="E17" s="36" t="str">
        <v>1. 车机系统已开启
2. 车机系统未联网
3. 车机处于开发环境
4. Account可登录</v>
      </c>
      <c r="F17" s="36" t="str">
        <v>1.车辆igniton off
2.上传失败，等待3min后再次尝试上传</v>
      </c>
      <c r="G17" s="36" t="str">
        <v>1. CarrierManager在熄火后将流量使用情况上报到云端失败后，立即开启每3min重试机制，log记录失败次数：上传熄火后的数据，次数:%s,内容:</v>
      </c>
      <c r="H17" s="36"/>
      <c r="I17" s="36" t="str">
        <v>P1</v>
      </c>
      <c r="J17" s="36" t="str">
        <v>PASS</v>
      </c>
      <c r="K17" s="109"/>
      <c r="L17" s="109"/>
      <c r="M17" s="36" t="str">
        <v>√</v>
      </c>
      <c r="N17" s="109"/>
      <c r="O17" s="36"/>
      <c r="P17" s="36"/>
      <c r="Q17" s="36"/>
      <c r="R17" s="36"/>
      <c r="S17" s="109"/>
      <c r="T17" s="35"/>
    </row>
    <row customHeight="true" ht="105" r="18">
      <c r="A18" s="36">
        <v>17</v>
      </c>
      <c r="B18" s="36" t="str">
        <v>SYNC+_Z0023</v>
      </c>
      <c r="C18" s="36" t="str">
        <v>4.1.2 数据使用情况上传的重试机制</v>
      </c>
      <c r="D18" s="36" t="str">
        <v>CarrierManager在igniton off 时, 将应用列表的数据使用信息上报IVISL的云端失败后开启轮询机制重试3次</v>
      </c>
      <c r="E18" s="36" t="str">
        <v>1. 车机系统已开启
2. 车机系统未联网
3. 车机处于开发环境
4. Account可登录</v>
      </c>
      <c r="F18" s="36" t="str">
        <v>1.车辆igniton off
2.上传失败后再次尝试3次上传</v>
      </c>
      <c r="G18" s="36" t="str">
        <v>CarrierManager在熄火后将流量使用情况上报到云端失败后，立即开启重试3次机制：
上传熄火后的数据，次数:1~4,内容:xxxxx</v>
      </c>
      <c r="H18" s="36"/>
      <c r="I18" s="36" t="str">
        <v>P1</v>
      </c>
      <c r="J18" s="36" t="str">
        <v>PASS</v>
      </c>
      <c r="K18" s="109"/>
      <c r="L18" s="109"/>
      <c r="M18" s="36" t="str">
        <v>√</v>
      </c>
      <c r="N18" s="109"/>
      <c r="O18" s="36"/>
      <c r="P18" s="36"/>
      <c r="Q18" s="36"/>
      <c r="R18" s="36"/>
      <c r="S18" s="109"/>
      <c r="T18" s="35"/>
    </row>
    <row customHeight="true" ht="70" r="19">
      <c r="A19" s="36">
        <v>18</v>
      </c>
      <c r="B19" s="36"/>
      <c r="C19" s="36"/>
      <c r="D19" s="36" t="str">
        <v>重试3次均失败将本次信息保存在消息队列中</v>
      </c>
      <c r="E19" s="36" t="str">
        <v>1. 车机系统已开启
2. 车机系统未联网
3. 车机处于开发环境
4. Account可登录</v>
      </c>
      <c r="F19" s="36" t="str">
        <v>1.车辆igniton off
2.上传失败后再次尝试3次上传均失败后</v>
      </c>
      <c r="G19" s="36" t="str">
        <v>2.上传熄火后的数据，次数已达上限，消息存入消息队列</v>
      </c>
      <c r="H19" s="36"/>
      <c r="I19" s="36" t="str">
        <v>P1</v>
      </c>
      <c r="J19" s="36" t="str">
        <v>PASS</v>
      </c>
      <c r="K19" s="109"/>
      <c r="L19" s="109"/>
      <c r="M19" s="36"/>
      <c r="N19" s="109"/>
      <c r="O19" s="36"/>
      <c r="P19" s="36"/>
      <c r="Q19" s="36"/>
      <c r="R19" s="36"/>
      <c r="S19" s="109"/>
      <c r="T19" s="35"/>
    </row>
    <row customHeight="true" ht="348" r="20">
      <c r="A20" s="36">
        <v>19</v>
      </c>
      <c r="B20" s="36" t="str">
        <v>SYNC+_Z0023</v>
      </c>
      <c r="C20" s="36" t="str">
        <v>4.1.2 数据使用情况上传的重试机制</v>
      </c>
      <c r="D20" s="36" t="str">
        <v>CarrierManager在igniton on 时, 获取消息队列，查看队列中是否存在消息，如果存在将消息立即上报到云端</v>
      </c>
      <c r="E20" s="36" t="str">
        <v>1. 车机系统已开启
2. 车机系统已联网
3. 车机处于开发环境
4. Account可登录</v>
      </c>
      <c r="F20" s="36" t="str">
        <v>1.车辆igniton on
</v>
      </c>
      <c r="G20" s="36"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6"/>
      <c r="I20" s="36" t="str">
        <v>P0</v>
      </c>
      <c r="J20" s="36" t="str">
        <v>PASS</v>
      </c>
      <c r="K20" s="109"/>
      <c r="L20" s="109"/>
      <c r="M20" s="36" t="str">
        <v>√</v>
      </c>
      <c r="N20" s="109"/>
      <c r="O20" s="36"/>
      <c r="P20" s="36"/>
      <c r="Q20" s="36"/>
      <c r="R20" s="36"/>
      <c r="S20" s="109"/>
      <c r="T20" s="35"/>
    </row>
    <row customHeight="true" ht="88" r="21">
      <c r="A21" s="36">
        <v>20</v>
      </c>
      <c r="B21" s="36"/>
      <c r="C21" s="36"/>
      <c r="D21" s="36" t="str">
        <v>存在消息队列开始上传：上传消息队列的数据，次数:x</v>
      </c>
      <c r="E21" s="36" t="str">
        <v>1. 车机系统已开启
2. 车机系统已联网
3. 车机处于开发环境
4. Account可登录
5.已存在消息队列</v>
      </c>
      <c r="F21" s="36" t="str">
        <v>1.车辆igniton on
2.查看是上传消息队列数据</v>
      </c>
      <c r="G21" s="36" t="str">
        <v>2.上传消息队列的数据，次数:x</v>
      </c>
      <c r="H21" s="36"/>
      <c r="I21" s="36" t="str">
        <v>P0</v>
      </c>
      <c r="J21" s="36" t="str">
        <v>PASS</v>
      </c>
      <c r="K21" s="109"/>
      <c r="L21" s="109"/>
      <c r="M21" s="36"/>
      <c r="N21" s="109"/>
      <c r="O21" s="36"/>
      <c r="P21" s="36"/>
      <c r="Q21" s="36"/>
      <c r="R21" s="36"/>
      <c r="S21" s="109"/>
      <c r="T21" s="35"/>
    </row>
    <row customHeight="true" ht="88" r="22">
      <c r="A22" s="36">
        <v>21</v>
      </c>
      <c r="B22" s="36"/>
      <c r="C22" s="36"/>
      <c r="D22" s="36" t="str">
        <v>上传消息队列成功</v>
      </c>
      <c r="E22" s="36" t="str">
        <v>1. 车机系统已开启
2. 车机系统已联网
3. 车机处于开发环境
4. Account可登录
5.已存在消息队列</v>
      </c>
      <c r="F22" s="36" t="str">
        <v>1.车辆igniton on
2.查看是否上传成功</v>
      </c>
      <c r="G22" s="36" t="str">
        <v>2.上传消息队列的数据已成功</v>
      </c>
      <c r="H22" s="36"/>
      <c r="I22" s="36" t="str">
        <v>P0</v>
      </c>
      <c r="J22" s="36" t="str">
        <v>PASS</v>
      </c>
      <c r="K22" s="109"/>
      <c r="L22" s="109"/>
      <c r="M22" s="36"/>
      <c r="N22" s="109"/>
      <c r="O22" s="36"/>
      <c r="P22" s="36"/>
      <c r="Q22" s="36"/>
      <c r="R22" s="36"/>
      <c r="S22" s="109"/>
      <c r="T22" s="35"/>
    </row>
    <row customHeight="true" ht="105" r="23">
      <c r="A23" s="36">
        <v>22</v>
      </c>
      <c r="B23" s="36" t="str">
        <v>SYNC+_Z0023</v>
      </c>
      <c r="C23" s="36" t="str">
        <v>4.1.2 数据使用情况上传的重试机制</v>
      </c>
      <c r="D23" s="36" t="str">
        <v>流量统计过程中进入STR，退出STR后继续进行流量统计（718特有）</v>
      </c>
      <c r="E23" s="36" t="str">
        <v>1.Power=RUN
2.流量统计中
3.3B2 IGN=RUN
4.DE06，STRmode默认为0（disable），需要配置成1~5任意数字之间</v>
      </c>
      <c r="F23" s="36" t="str">
        <v>1.流量统计中，进入STR模式（3B2 IGN=OFF,Delay_CC=OFF，断开CAN信号）
2.退出STR模式：3B2 IGN=RUN</v>
      </c>
      <c r="G23" s="36" t="str">
        <v>1.大概等待80s进入STR模式，电流应在43毫安左右（正常标准在10毫安）
2.IVI正常启动，停留在launcher界面，查看流量统计不受影响，统计中</v>
      </c>
      <c r="H23" s="36"/>
      <c r="I23" s="36" t="str">
        <v>P0</v>
      </c>
      <c r="J23" s="36" t="str">
        <v>PASS</v>
      </c>
      <c r="K23" s="109"/>
      <c r="L23" s="109"/>
      <c r="M23" s="36" t="str">
        <v>√</v>
      </c>
      <c r="N23" s="109"/>
      <c r="O23" s="36"/>
      <c r="P23" s="36"/>
      <c r="Q23" s="36"/>
      <c r="R23" s="36"/>
      <c r="S23" s="109"/>
      <c r="T23" s="35"/>
    </row>
    <row customHeight="true" ht="70" r="24">
      <c r="A24" s="36">
        <v>23</v>
      </c>
      <c r="B24" s="36"/>
      <c r="C24" s="36" t="str">
        <v>4.1.2 数据使用情况上传的重试机制</v>
      </c>
      <c r="D24" s="36" t="str">
        <v>上传消息队列失败开始轮询机制，每3min重试一次</v>
      </c>
      <c r="E24" s="36" t="str">
        <v>1. 车机系统已开启
2. 车机系统未联网
3. 车机处于开发环境
4. Account可登录</v>
      </c>
      <c r="F24" s="36" t="str">
        <v>1.无网环境下IG=OFF 上传数据失败3次
2.IG=run查看消息队列上传失败</v>
      </c>
      <c r="G24" s="36" t="str">
        <v>2.有上传失败的消息队列，上传失败后，3min再次进行消息队列上传开始轮询</v>
      </c>
      <c r="H24" s="36"/>
      <c r="I24" s="36" t="str">
        <v>P0</v>
      </c>
      <c r="J24" s="36" t="str">
        <v>PASS</v>
      </c>
      <c r="K24" s="109"/>
      <c r="L24" s="109"/>
      <c r="M24" s="36"/>
      <c r="N24" s="109"/>
      <c r="O24" s="36"/>
      <c r="P24" s="36"/>
      <c r="Q24" s="36"/>
      <c r="R24" s="36"/>
      <c r="S24" s="109"/>
      <c r="T24" s="35"/>
    </row>
    <row customHeight="true" ht="88" r="25">
      <c r="A25" s="36">
        <v>24</v>
      </c>
      <c r="B25" s="36" t="str">
        <v>SYNC+_Z0023</v>
      </c>
      <c r="C25" s="36" t="str">
        <v>4.1.2 数据使用情况上传的重试机制</v>
      </c>
      <c r="D25" s="36" t="str">
        <v>上传消息队列的数据，次数已达上限，消息存入消息队列</v>
      </c>
      <c r="E25" s="36" t="str">
        <v>1. 车机系统已开启
2. 车机系统已联网
3. 车机处于开发环境
4. Account可登录
5.存在消息队列</v>
      </c>
      <c r="F25" s="36" t="str">
        <v>1.无网络环境下-IG=RUN
2.查看消息队列上传失败3次后log打印</v>
      </c>
      <c r="G25" s="36" t="str">
        <v>2.上传消息队列的数据，次数已达上限，消息存入消息队列</v>
      </c>
      <c r="H25" s="36"/>
      <c r="I25" s="36" t="str">
        <v>P0</v>
      </c>
      <c r="J25" s="36" t="str">
        <v>PASS</v>
      </c>
      <c r="K25" s="109"/>
      <c r="L25" s="109"/>
      <c r="M25" s="36"/>
      <c r="N25" s="109"/>
      <c r="O25" s="36"/>
      <c r="P25" s="36"/>
      <c r="Q25" s="36"/>
      <c r="R25" s="36"/>
      <c r="S25" s="109"/>
      <c r="T25" s="35"/>
    </row>
    <row customHeight="true" ht="88" r="26">
      <c r="A26" s="36">
        <v>25</v>
      </c>
      <c r="B26" s="36" t="str">
        <v>SYNC+_Z0023</v>
      </c>
      <c r="C26" s="36"/>
      <c r="D26" s="36" t="str">
        <v>熄火火状态下，每30分钟一次上传消息，内容：</v>
      </c>
      <c r="E26" s="36" t="str">
        <v>1. 车机系统已开启
2. 车机系统已联网
3. 车机处于开发环境
4. Account可登录
5.存在消息队列</v>
      </c>
      <c r="F26" s="36" t="str">
        <v>1.IG=OFF ，等待30min</v>
      </c>
      <c r="G26" s="36" t="str">
        <v>1.熄火火状态下，每30分钟一次上传消息，内容：</v>
      </c>
      <c r="H26" s="36"/>
      <c r="I26" s="36" t="str">
        <v>P0</v>
      </c>
      <c r="J26" s="36" t="str">
        <v>PASS</v>
      </c>
      <c r="K26" s="109"/>
      <c r="L26" s="109"/>
      <c r="M26" s="36"/>
      <c r="N26" s="109"/>
      <c r="O26" s="36"/>
      <c r="P26" s="36"/>
      <c r="Q26" s="36"/>
      <c r="R26" s="36"/>
      <c r="S26" s="109"/>
      <c r="T26" s="35"/>
    </row>
    <row customHeight="true" ht="88" r="27">
      <c r="A27" s="36">
        <v>26</v>
      </c>
      <c r="B27" s="36" t="str">
        <v>SYNC+_Z0023</v>
      </c>
      <c r="C27" s="36"/>
      <c r="D27" s="36" t="str">
        <v>熄火状态下，每30分钟一次上传消息已成功</v>
      </c>
      <c r="E27" s="36" t="str">
        <v>1. 车机系统已开启
2. 车机系统已联网
3. 车机处于开发环境
4. Account可登录
5.存在消息队列</v>
      </c>
      <c r="F27" s="36" t="str">
        <v>1.IG=OFF ，等待30min</v>
      </c>
      <c r="G27" s="36" t="str">
        <v>1.熄火状态下，每30分钟一次上传消息已成功</v>
      </c>
      <c r="H27" s="36"/>
      <c r="I27" s="36" t="str">
        <v>P0</v>
      </c>
      <c r="J27" s="36" t="str">
        <v>PASS</v>
      </c>
      <c r="K27" s="109"/>
      <c r="L27" s="109"/>
      <c r="M27" s="36"/>
      <c r="N27" s="109"/>
      <c r="O27" s="36"/>
      <c r="P27" s="36"/>
      <c r="Q27" s="36"/>
      <c r="R27" s="36"/>
      <c r="S27" s="109"/>
      <c r="T27" s="35"/>
    </row>
  </sheetData>
  <conditionalFormatting sqref="M1:M1">
    <cfRule dxfId="181" operator="equal" priority="2" stopIfTrue="true" type="cellIs">
      <formula>"NT"</formula>
    </cfRule>
  </conditionalFormatting>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11" t="str">
        <v>Case ID</v>
      </c>
      <c r="B1" s="111" t="str">
        <v>FeatureID</v>
      </c>
      <c r="C1" s="111" t="str">
        <v>标题</v>
      </c>
      <c r="D1" s="111" t="str">
        <v>前提条件</v>
      </c>
      <c r="E1" s="111" t="str">
        <v>操作步骤</v>
      </c>
      <c r="F1" s="111" t="str">
        <v>预期结果</v>
      </c>
      <c r="G1" s="111" t="str">
        <v>优先级</v>
      </c>
      <c r="H1" s="111" t="str">
        <v>用例类型</v>
      </c>
      <c r="I1" s="111" t="str">
        <v>测试方式</v>
      </c>
      <c r="J1" s="116" t="str">
        <v>验证结果</v>
      </c>
      <c r="K1" s="116" t="str">
        <v>FAIL/BLOCK/NT/NA
原因</v>
      </c>
      <c r="L1" s="86" t="str">
        <v>适用车型
718</v>
      </c>
      <c r="M1" s="86" t="str">
        <v>适用车型
707</v>
      </c>
      <c r="N1" s="115" t="str">
        <v>适用车型
U6</v>
      </c>
      <c r="O1" s="111" t="str">
        <v>交付节点</v>
      </c>
      <c r="P1" s="111" t="str">
        <v>测试日期</v>
      </c>
      <c r="Q1" s="111" t="str">
        <v>测试人员</v>
      </c>
      <c r="R1" s="111" t="str">
        <v>测试版本</v>
      </c>
      <c r="S1" s="111" t="str">
        <v>测试环境</v>
      </c>
    </row>
    <row customHeight="true" ht="65" r="2">
      <c r="A2" s="36">
        <v>1</v>
      </c>
      <c r="B2" s="36" t="str">
        <v>SYNC+_0021</v>
      </c>
      <c r="C2" s="36" t="str">
        <v>开关默认状态</v>
      </c>
      <c r="D2" s="36" t="str">
        <v>1.进入系统设置</v>
      </c>
      <c r="E2" s="36" t="str">
        <v>1.点击更多连接-媒体投射</v>
      </c>
      <c r="F2" s="36" t="str">
        <v>1.显示媒体投射开关。默认为关</v>
      </c>
      <c r="G2" s="36" t="str">
        <v>P1</v>
      </c>
      <c r="H2" s="36" t="str">
        <v>功能测试</v>
      </c>
      <c r="I2" s="36" t="str">
        <v>手动测试</v>
      </c>
      <c r="J2" s="117" t="str">
        <v>PASS</v>
      </c>
      <c r="K2" s="36"/>
      <c r="L2" s="36"/>
      <c r="M2" s="84"/>
      <c r="N2" s="118"/>
      <c r="O2" s="77"/>
      <c r="P2" s="77"/>
      <c r="Q2" s="77"/>
      <c r="R2" s="77"/>
      <c r="S2" s="77"/>
    </row>
    <row customHeight="true" ht="41" r="3">
      <c r="A3" s="36">
        <v>2</v>
      </c>
      <c r="B3" s="36" t="str">
        <v>SYNC+_0021</v>
      </c>
      <c r="C3" s="36" t="str">
        <v>媒体投射可以打开</v>
      </c>
      <c r="D3" s="36" t="str">
        <v>1.系统设置-更多连接-媒体投射</v>
      </c>
      <c r="E3" s="36" t="str">
        <v>1.打开媒体投射开关</v>
      </c>
      <c r="F3" s="36" t="str">
        <v>1.开关成功打开，显示手机热点模式和车辆热点模式两个开关</v>
      </c>
      <c r="G3" s="36" t="str">
        <v>P0</v>
      </c>
      <c r="H3" s="36" t="str">
        <v>功能测试</v>
      </c>
      <c r="I3" s="36" t="str">
        <v>手动测试</v>
      </c>
      <c r="J3" s="117" t="str">
        <v>PASS</v>
      </c>
      <c r="K3" s="36"/>
      <c r="L3" s="36"/>
      <c r="M3" s="84"/>
      <c r="N3" s="118"/>
      <c r="O3" s="77"/>
      <c r="P3" s="77"/>
      <c r="Q3" s="77"/>
      <c r="R3" s="77"/>
      <c r="S3" s="77"/>
    </row>
    <row customHeight="true" ht="41" r="4">
      <c r="A4" s="36">
        <v>3</v>
      </c>
      <c r="B4" s="36" t="str">
        <v>SYNC+_0021</v>
      </c>
      <c r="C4" s="36" t="str">
        <v>媒体投射可以关闭</v>
      </c>
      <c r="D4" s="36" t="str">
        <v>1.系统设置-更多连接-媒体投射</v>
      </c>
      <c r="E4" s="36" t="str">
        <v>1.关闭媒体投射开关</v>
      </c>
      <c r="F4" s="36" t="str">
        <v>1.开关成功关闭，不显示模式</v>
      </c>
      <c r="G4" s="36" t="str">
        <v>P1</v>
      </c>
      <c r="H4" s="36" t="str">
        <v>功能测试</v>
      </c>
      <c r="I4" s="36" t="str">
        <v>手动测试</v>
      </c>
      <c r="J4" s="117" t="str">
        <v>PASS</v>
      </c>
      <c r="K4" s="36"/>
      <c r="L4" s="36"/>
      <c r="M4" s="84"/>
      <c r="N4" s="118"/>
      <c r="O4" s="77"/>
      <c r="P4" s="77"/>
      <c r="Q4" s="77"/>
      <c r="R4" s="77"/>
      <c r="S4" s="77"/>
    </row>
    <row customHeight="true" ht="41" r="5">
      <c r="A5" s="36">
        <v>4</v>
      </c>
      <c r="B5" s="36" t="str">
        <v>SYNC+_0021</v>
      </c>
      <c r="C5" s="36" t="str">
        <v>手机热点模式打开</v>
      </c>
      <c r="D5" s="36" t="str">
        <v>1..已打开媒体投射</v>
      </c>
      <c r="E5" s="36" t="str">
        <v>1.打开车辆热点模式开关</v>
      </c>
      <c r="F5" s="36" t="str">
        <v>1.开关成功打开，显示网络列表</v>
      </c>
      <c r="G5" s="36" t="str">
        <v>P0</v>
      </c>
      <c r="H5" s="36" t="str">
        <v>功能测试</v>
      </c>
      <c r="I5" s="36" t="str">
        <v>手动测试</v>
      </c>
      <c r="J5" s="117" t="str">
        <v>PASS</v>
      </c>
      <c r="K5" s="36"/>
      <c r="L5" s="36"/>
      <c r="M5" s="84"/>
      <c r="N5" s="118"/>
      <c r="O5" s="77"/>
      <c r="P5" s="77"/>
      <c r="Q5" s="77"/>
      <c r="R5" s="77"/>
      <c r="S5" s="77"/>
    </row>
    <row customHeight="true" ht="41" r="6">
      <c r="A6" s="36">
        <v>5</v>
      </c>
      <c r="B6" s="36" t="str">
        <v>SYNC+_0021</v>
      </c>
      <c r="C6" s="36" t="str">
        <v>手机热点模式关闭</v>
      </c>
      <c r="D6" s="36" t="str">
        <v>1..已打开媒体投射</v>
      </c>
      <c r="E6" s="36" t="str">
        <v>1.关闭车辆热点模式开关</v>
      </c>
      <c r="F6" s="36" t="str">
        <v>1.开关成功关闭，不显示网络列表</v>
      </c>
      <c r="G6" s="36" t="str">
        <v>P1</v>
      </c>
      <c r="H6" s="36" t="str">
        <v>功能测试</v>
      </c>
      <c r="I6" s="36" t="str">
        <v>手动测试</v>
      </c>
      <c r="J6" s="117" t="str">
        <v>PASS</v>
      </c>
      <c r="K6" s="36"/>
      <c r="L6" s="36"/>
      <c r="M6" s="84"/>
      <c r="N6" s="118"/>
      <c r="O6" s="77"/>
      <c r="P6" s="77"/>
      <c r="Q6" s="77"/>
      <c r="R6" s="77"/>
      <c r="S6" s="77"/>
    </row>
    <row customHeight="true" ht="41" r="7">
      <c r="A7" s="36">
        <v>6</v>
      </c>
      <c r="B7" s="36" t="str">
        <v>SYNC+_0021</v>
      </c>
      <c r="C7" s="36" t="str">
        <v>搜索手机热点</v>
      </c>
      <c r="D7" s="36" t="str">
        <v>1.已打开媒体投射
2.已打开手机热点模式</v>
      </c>
      <c r="E7" s="36" t="str">
        <v>1.车机端搜索热点</v>
      </c>
      <c r="F7" s="36" t="str">
        <v>1.可以搜索到手机热点</v>
      </c>
      <c r="G7" s="36" t="str">
        <v>P0</v>
      </c>
      <c r="H7" s="36" t="str">
        <v>功能测试</v>
      </c>
      <c r="I7" s="36" t="str">
        <v>手动测试</v>
      </c>
      <c r="J7" s="117" t="str">
        <v>PASS</v>
      </c>
      <c r="K7" s="36"/>
      <c r="L7" s="36"/>
      <c r="M7" s="84"/>
      <c r="N7" s="118"/>
      <c r="O7" s="77"/>
      <c r="P7" s="77"/>
      <c r="Q7" s="77"/>
      <c r="R7" s="77"/>
      <c r="S7" s="77"/>
    </row>
    <row customHeight="true" ht="41" r="8">
      <c r="A8" s="36">
        <v>7</v>
      </c>
      <c r="B8" s="36" t="str">
        <v>SYNC+_0021</v>
      </c>
      <c r="C8" s="36" t="str">
        <v>可以连接设备</v>
      </c>
      <c r="D8" s="36" t="str">
        <v>1.已打开媒体投射
2.已打开手机热点模式</v>
      </c>
      <c r="E8" s="36" t="str">
        <v>1.车机输入密码连接手机热点</v>
      </c>
      <c r="F8" s="36" t="str">
        <v>1.成功连接</v>
      </c>
      <c r="G8" s="36" t="str">
        <v>P0</v>
      </c>
      <c r="H8" s="36" t="str">
        <v>功能测试</v>
      </c>
      <c r="I8" s="36" t="str">
        <v>手动测试</v>
      </c>
      <c r="J8" s="117" t="str">
        <v>PASS</v>
      </c>
      <c r="K8" s="36"/>
      <c r="L8" s="36"/>
      <c r="M8" s="84"/>
      <c r="N8" s="118"/>
      <c r="O8" s="77"/>
      <c r="P8" s="77"/>
      <c r="Q8" s="77"/>
      <c r="R8" s="77"/>
      <c r="S8" s="77"/>
    </row>
    <row customHeight="true" ht="41" r="9">
      <c r="A9" s="36">
        <v>8</v>
      </c>
      <c r="B9" s="36" t="str">
        <v>SYNC+_0021</v>
      </c>
      <c r="C9" s="36" t="str">
        <v>图片投屏</v>
      </c>
      <c r="D9" s="36" t="str">
        <v>1.已打开媒体投射
2.已打开手机热点模式
3.手机已连接热点</v>
      </c>
      <c r="E9" s="36" t="str">
        <v>1.打开手机中图片</v>
      </c>
      <c r="F9" s="36" t="str">
        <v>1.成功投射在车机上</v>
      </c>
      <c r="G9" s="36" t="str">
        <v>P2</v>
      </c>
      <c r="H9" s="36" t="str">
        <v>功能测试</v>
      </c>
      <c r="I9" s="36" t="str">
        <v>手动测试</v>
      </c>
      <c r="J9" s="117" t="str">
        <v>PASS</v>
      </c>
      <c r="K9" s="36"/>
      <c r="L9" s="36"/>
      <c r="M9" s="84"/>
      <c r="N9" s="118"/>
      <c r="O9" s="77"/>
      <c r="P9" s="77"/>
      <c r="Q9" s="77"/>
      <c r="R9" s="77"/>
      <c r="S9" s="77"/>
    </row>
    <row customHeight="true" ht="41" r="10">
      <c r="A10" s="36">
        <v>9</v>
      </c>
      <c r="B10" s="36" t="str">
        <v>SYNC+_0021</v>
      </c>
      <c r="C10" s="36" t="str">
        <v>退出图片投屏</v>
      </c>
      <c r="D10" s="36" t="str">
        <v>1.已打开媒体投射
2.已打开手机热点模式
3.手机已连接热点
4.图片全屏投屏中</v>
      </c>
      <c r="E10" s="36" t="str">
        <v>1.点击×</v>
      </c>
      <c r="F10" s="36" t="str">
        <v>1.退出图片投屏</v>
      </c>
      <c r="G10" s="36" t="str">
        <v>P2</v>
      </c>
      <c r="H10" s="36" t="str">
        <v>功能测试</v>
      </c>
      <c r="I10" s="36" t="str">
        <v>手动测试</v>
      </c>
      <c r="J10" s="117" t="str">
        <v>PASS</v>
      </c>
      <c r="K10" s="36"/>
      <c r="L10" s="36"/>
      <c r="M10" s="84"/>
      <c r="N10" s="118"/>
      <c r="O10" s="77"/>
      <c r="P10" s="77"/>
      <c r="Q10" s="77"/>
      <c r="R10" s="77"/>
      <c r="S10" s="77"/>
    </row>
    <row customHeight="true" ht="41" r="11">
      <c r="A11" s="36">
        <v>10</v>
      </c>
      <c r="B11" s="36" t="str">
        <v>SYNC+_0021</v>
      </c>
      <c r="C11" s="36" t="str">
        <v>音乐投屏</v>
      </c>
      <c r="D11" s="36" t="str">
        <v>1.已打开媒体投射
2.已打开手机热点模式
3.手机已连接热点</v>
      </c>
      <c r="E11" s="36" t="str">
        <v>1.播放手机中本地音乐</v>
      </c>
      <c r="F11" s="36" t="str">
        <v>1.成功投射在车机上，加载出音乐</v>
      </c>
      <c r="G11" s="36" t="str">
        <v>P2</v>
      </c>
      <c r="H11" s="36" t="str">
        <v>功能测试</v>
      </c>
      <c r="I11" s="36" t="str">
        <v>手动测试</v>
      </c>
      <c r="J11" s="117" t="str">
        <v>PASS</v>
      </c>
      <c r="K11" s="36"/>
      <c r="L11" s="36"/>
      <c r="M11" s="84"/>
      <c r="N11" s="118"/>
      <c r="O11" s="77"/>
      <c r="P11" s="77"/>
      <c r="Q11" s="77"/>
      <c r="R11" s="77"/>
      <c r="S11" s="77"/>
    </row>
    <row customHeight="true" ht="41" r="12">
      <c r="A12" s="36">
        <v>11</v>
      </c>
      <c r="B12" s="36" t="str">
        <v>SYNC+_0021</v>
      </c>
      <c r="C12" s="36" t="str">
        <v>退出音乐投屏</v>
      </c>
      <c r="D12" s="36" t="str">
        <v>1.已打开媒体投射
2.已打开手机热点模式
3.手机已连接热点
4.音乐投屏中</v>
      </c>
      <c r="E12" s="36" t="str">
        <v>1.点击×</v>
      </c>
      <c r="F12" s="36" t="str">
        <v>1.退出音乐投屏</v>
      </c>
      <c r="G12" s="36" t="str">
        <v>P2</v>
      </c>
      <c r="H12" s="36" t="str">
        <v>功能测试</v>
      </c>
      <c r="I12" s="36" t="str">
        <v>手动测试</v>
      </c>
      <c r="J12" s="117" t="str">
        <v>PASS</v>
      </c>
      <c r="K12" s="36"/>
      <c r="L12" s="36"/>
      <c r="M12" s="84"/>
      <c r="N12" s="118"/>
      <c r="O12" s="77"/>
      <c r="P12" s="77"/>
      <c r="Q12" s="77"/>
      <c r="R12" s="77"/>
      <c r="S12" s="77"/>
    </row>
    <row customHeight="true" ht="41" r="13">
      <c r="A13" s="36">
        <v>12</v>
      </c>
      <c r="B13" s="36" t="str">
        <v>SYNC+_0021</v>
      </c>
      <c r="C13" s="36" t="str">
        <v>视频投屏</v>
      </c>
      <c r="D13" s="36" t="str">
        <v>1.已打开媒体投射
2.已打开手机热点模式
3.手机已连接热点</v>
      </c>
      <c r="E13" s="36" t="str">
        <v>1.播放手机中本地视频</v>
      </c>
      <c r="F13" s="36" t="str">
        <v>1.成功投射在车机上，加载出视频（视频名称）</v>
      </c>
      <c r="G13" s="36" t="str">
        <v>P0</v>
      </c>
      <c r="H13" s="36" t="str">
        <v>功能测试</v>
      </c>
      <c r="I13" s="36" t="str">
        <v>手动测试</v>
      </c>
      <c r="J13" s="117" t="str">
        <v>PASS</v>
      </c>
      <c r="K13" s="36"/>
      <c r="L13" s="36"/>
      <c r="M13" s="84"/>
      <c r="N13" s="118"/>
      <c r="O13" s="77"/>
      <c r="P13" s="77"/>
      <c r="Q13" s="77"/>
      <c r="R13" s="77"/>
      <c r="S13" s="77"/>
    </row>
    <row customHeight="true" ht="41" r="14">
      <c r="A14" s="36">
        <v>13</v>
      </c>
      <c r="B14" s="36" t="str">
        <v>SYNC+_0021</v>
      </c>
      <c r="C14" s="36" t="str">
        <v>视频投屏</v>
      </c>
      <c r="D14" s="36" t="str">
        <v>1.已打开媒体投射
2.已打开手机热点模式
3.手机已连接热点</v>
      </c>
      <c r="E14" s="36" t="str">
        <v>1.播放在线视频</v>
      </c>
      <c r="F14" s="36" t="str">
        <v>1.成功投射在车机上，加载出视频（视频名称）</v>
      </c>
      <c r="G14" s="36" t="str">
        <v>P0</v>
      </c>
      <c r="H14" s="36" t="str">
        <v>功能测试</v>
      </c>
      <c r="I14" s="36" t="str">
        <v>手动测试</v>
      </c>
      <c r="J14" s="117" t="str">
        <v>PASS</v>
      </c>
      <c r="K14" s="36"/>
      <c r="L14" s="36"/>
      <c r="M14" s="84"/>
      <c r="N14" s="118"/>
      <c r="O14" s="77"/>
      <c r="P14" s="77"/>
      <c r="Q14" s="77"/>
      <c r="R14" s="77"/>
      <c r="S14" s="77"/>
    </row>
    <row customHeight="true" ht="41" r="15">
      <c r="A15" s="36">
        <v>14</v>
      </c>
      <c r="B15" s="36" t="str">
        <v>SYNC+_0021</v>
      </c>
      <c r="C15" s="36" t="str">
        <v>退出视频投屏</v>
      </c>
      <c r="D15" s="36" t="str">
        <v>1.已打开媒体投射
2.已打开手机热点模式
3.手机已连接热点
4.视频投屏中</v>
      </c>
      <c r="E15" s="36" t="str">
        <v>1.点击×</v>
      </c>
      <c r="F15" s="36" t="str">
        <v>1.退出视频投屏</v>
      </c>
      <c r="G15" s="36" t="str">
        <v>P2</v>
      </c>
      <c r="H15" s="36" t="str">
        <v>功能测试</v>
      </c>
      <c r="I15" s="36" t="str">
        <v>手动测试</v>
      </c>
      <c r="J15" s="117" t="str">
        <v>PASS</v>
      </c>
      <c r="K15" s="36"/>
      <c r="L15" s="36"/>
      <c r="M15" s="84"/>
      <c r="N15" s="118"/>
      <c r="O15" s="77"/>
      <c r="P15" s="77"/>
      <c r="Q15" s="77"/>
      <c r="R15" s="77"/>
      <c r="S15" s="77"/>
    </row>
    <row customHeight="true" ht="41" r="16">
      <c r="A16" s="36">
        <v>15</v>
      </c>
      <c r="B16" s="36" t="str">
        <v>SYNC+_0021</v>
      </c>
      <c r="C16" s="36" t="str">
        <v>手机和车机同时连接第三方热点图片投屏</v>
      </c>
      <c r="D16" s="36" t="str">
        <v>1.已打开媒体投射
2.车机已连接第三方热点
3.手机已连接第三方热点</v>
      </c>
      <c r="E16" s="36" t="str">
        <v>1.打开手机中图片</v>
      </c>
      <c r="F16" s="36" t="str">
        <v>1.成功投射在车机上</v>
      </c>
      <c r="G16" s="36" t="str">
        <v>P2</v>
      </c>
      <c r="H16" s="36" t="str">
        <v>功能测试</v>
      </c>
      <c r="I16" s="36" t="str">
        <v>手动测试</v>
      </c>
      <c r="J16" s="117" t="str">
        <v>PASS</v>
      </c>
      <c r="K16" s="36"/>
      <c r="L16" s="36"/>
      <c r="M16" s="84"/>
      <c r="N16" s="118"/>
      <c r="O16" s="77"/>
      <c r="P16" s="77"/>
      <c r="Q16" s="77"/>
      <c r="R16" s="77"/>
      <c r="S16" s="77"/>
    </row>
    <row customHeight="true" ht="41" r="17">
      <c r="A17" s="36">
        <v>16</v>
      </c>
      <c r="B17" s="36" t="str">
        <v>SYNC+_0021</v>
      </c>
      <c r="C17" s="36" t="str">
        <v>手机和车机同时连接第三方热点退出图片投屏</v>
      </c>
      <c r="D17" s="36" t="str">
        <v>1.已打开媒体投射
2.车机已连接第三方热点
3.手机已连接第三方热点</v>
      </c>
      <c r="E17" s="36" t="str">
        <v>1.点击×</v>
      </c>
      <c r="F17" s="36" t="str">
        <v>1.退出图片投屏</v>
      </c>
      <c r="G17" s="36" t="str">
        <v>P2</v>
      </c>
      <c r="H17" s="36" t="str">
        <v>功能测试</v>
      </c>
      <c r="I17" s="36" t="str">
        <v>手动测试</v>
      </c>
      <c r="J17" s="117" t="str">
        <v>PASS</v>
      </c>
      <c r="K17" s="36"/>
      <c r="L17" s="36"/>
      <c r="M17" s="84"/>
      <c r="N17" s="118"/>
      <c r="O17" s="77"/>
      <c r="P17" s="77"/>
      <c r="Q17" s="77"/>
      <c r="R17" s="77"/>
      <c r="S17" s="77"/>
    </row>
    <row customHeight="true" ht="41" r="18">
      <c r="A18" s="36">
        <v>17</v>
      </c>
      <c r="B18" s="36" t="str">
        <v>SYNC+_0021</v>
      </c>
      <c r="C18" s="36" t="str">
        <v>手机和车机同时连接第三方热点音乐投屏</v>
      </c>
      <c r="D18" s="36" t="str">
        <v>1.已打开媒体投射
2.车机已连接第三方热点
3.手机已连接第三方热点</v>
      </c>
      <c r="E18" s="36" t="str">
        <v>1.播放手机中本地音乐</v>
      </c>
      <c r="F18" s="36" t="str">
        <v>1.成功投射在车机上，加载出音乐</v>
      </c>
      <c r="G18" s="36" t="str">
        <v>P2</v>
      </c>
      <c r="H18" s="36" t="str">
        <v>功能测试</v>
      </c>
      <c r="I18" s="36" t="str">
        <v>手动测试</v>
      </c>
      <c r="J18" s="117" t="str">
        <v>PASS</v>
      </c>
      <c r="K18" s="36"/>
      <c r="L18" s="36"/>
      <c r="M18" s="84"/>
      <c r="N18" s="118"/>
      <c r="O18" s="77"/>
      <c r="P18" s="77"/>
      <c r="Q18" s="77"/>
      <c r="R18" s="77"/>
      <c r="S18" s="77"/>
    </row>
    <row customHeight="true" ht="41" r="19">
      <c r="A19" s="36">
        <v>18</v>
      </c>
      <c r="B19" s="36" t="str">
        <v>SYNC+_0021</v>
      </c>
      <c r="C19" s="36" t="str">
        <v>手机和车机同时连接第三方热点退出音乐投屏</v>
      </c>
      <c r="D19" s="36" t="str">
        <v>1.已打开媒体投射
2.车机已连接第三方热点
3.手机已连接第三方热点</v>
      </c>
      <c r="E19" s="36" t="str">
        <v>1.点击×</v>
      </c>
      <c r="F19" s="36" t="str">
        <v>1.退出音乐投屏</v>
      </c>
      <c r="G19" s="36" t="str">
        <v>P2</v>
      </c>
      <c r="H19" s="36" t="str">
        <v>功能测试</v>
      </c>
      <c r="I19" s="36" t="str">
        <v>手动测试</v>
      </c>
      <c r="J19" s="117" t="str">
        <v>PASS</v>
      </c>
      <c r="K19" s="36"/>
      <c r="L19" s="36"/>
      <c r="M19" s="84"/>
      <c r="N19" s="118"/>
      <c r="O19" s="77"/>
      <c r="P19" s="77"/>
      <c r="Q19" s="77"/>
      <c r="R19" s="77"/>
      <c r="S19" s="77"/>
    </row>
    <row customHeight="true" ht="41" r="20">
      <c r="A20" s="36">
        <v>19</v>
      </c>
      <c r="B20" s="36" t="str">
        <v>SYNC+_0021</v>
      </c>
      <c r="C20" s="36" t="str">
        <v>手机和车机同时连接第三方热点视频投屏</v>
      </c>
      <c r="D20" s="36" t="str">
        <v>1.已打开媒体投射
2.车机已连接第三方热点
3.手机已连接第三方热点</v>
      </c>
      <c r="E20" s="36" t="str">
        <v>1.播放手机中本地视频</v>
      </c>
      <c r="F20" s="36" t="str">
        <v>1.成功投射在车机上，加载出视频（视频名称）</v>
      </c>
      <c r="G20" s="36" t="str">
        <v>P2</v>
      </c>
      <c r="H20" s="36" t="str">
        <v>功能测试</v>
      </c>
      <c r="I20" s="36" t="str">
        <v>手动测试</v>
      </c>
      <c r="J20" s="117" t="str">
        <v>PASS</v>
      </c>
      <c r="K20" s="36"/>
      <c r="L20" s="36"/>
      <c r="M20" s="84"/>
      <c r="N20" s="118"/>
      <c r="O20" s="77"/>
      <c r="P20" s="77"/>
      <c r="Q20" s="77"/>
      <c r="R20" s="77"/>
      <c r="S20" s="77"/>
    </row>
    <row customHeight="true" ht="41" r="21">
      <c r="A21" s="36">
        <v>20</v>
      </c>
      <c r="B21" s="36" t="str">
        <v>SYNC+_0021</v>
      </c>
      <c r="C21" s="36" t="str">
        <v>手机和车机同时连接第三方热点视频投屏</v>
      </c>
      <c r="D21" s="36" t="str">
        <v>1.已打开媒体投射
2.车机已连接第三方热点
3.手机已连接第三方热点</v>
      </c>
      <c r="E21" s="36" t="str">
        <v>1.播放在线视频</v>
      </c>
      <c r="F21" s="36" t="str">
        <v>1.成功投射在车机上，加载出视频（视频名称）</v>
      </c>
      <c r="G21" s="36" t="str">
        <v>P2</v>
      </c>
      <c r="H21" s="36" t="str">
        <v>功能测试</v>
      </c>
      <c r="I21" s="36" t="str">
        <v>手动测试</v>
      </c>
      <c r="J21" s="117" t="str">
        <v>PASS</v>
      </c>
      <c r="K21" s="36"/>
      <c r="L21" s="36"/>
      <c r="M21" s="84"/>
      <c r="N21" s="118"/>
      <c r="O21" s="77"/>
      <c r="P21" s="77"/>
      <c r="Q21" s="77"/>
      <c r="R21" s="77"/>
      <c r="S21" s="77"/>
    </row>
    <row customHeight="true" ht="41" r="22">
      <c r="A22" s="36">
        <v>21</v>
      </c>
      <c r="B22" s="36" t="str">
        <v>SYNC+_0021</v>
      </c>
      <c r="C22" s="36" t="str">
        <v>手机和车机同时连接第三方热点退出视频投屏</v>
      </c>
      <c r="D22" s="36" t="str">
        <v>1.已打开媒体投射
2.车机已连接第三方热点
3.手机已连接第三方热点</v>
      </c>
      <c r="E22" s="36" t="str">
        <v>1.点击×</v>
      </c>
      <c r="F22" s="36" t="str">
        <v>1.退出视频投屏</v>
      </c>
      <c r="G22" s="36" t="str">
        <v>P2</v>
      </c>
      <c r="H22" s="36" t="str">
        <v>功能测试</v>
      </c>
      <c r="I22" s="36" t="str">
        <v>手动测试</v>
      </c>
      <c r="J22" s="117" t="str">
        <v>PASS</v>
      </c>
      <c r="K22" s="36"/>
      <c r="L22" s="36"/>
      <c r="M22" s="84"/>
      <c r="N22" s="118"/>
      <c r="O22" s="77"/>
      <c r="P22" s="77"/>
      <c r="Q22" s="77"/>
      <c r="R22" s="77"/>
      <c r="S22" s="77"/>
    </row>
    <row customHeight="true" ht="41" r="23">
      <c r="A23" s="36">
        <v>22</v>
      </c>
      <c r="B23" s="36" t="str">
        <v>SYNC+_0021</v>
      </c>
      <c r="C23" s="36" t="str">
        <v>车辆热点模式打开</v>
      </c>
      <c r="D23" s="36" t="str">
        <v>1..已打开媒体投射</v>
      </c>
      <c r="E23" s="36" t="str">
        <v>1.打开车辆热点模式开关</v>
      </c>
      <c r="F23" s="36" t="str">
        <v>1.开关成功打开，显示网络信息（网络名称，密码，安全类型）和保存按钮</v>
      </c>
      <c r="G23" s="36" t="str">
        <v>P0</v>
      </c>
      <c r="H23" s="36" t="str">
        <v>功能测试</v>
      </c>
      <c r="I23" s="36" t="str">
        <v>手动测试</v>
      </c>
      <c r="J23" s="117" t="str">
        <v>PASS</v>
      </c>
      <c r="K23" s="36"/>
      <c r="L23" s="36"/>
      <c r="M23" s="84"/>
      <c r="N23" s="118"/>
      <c r="O23" s="77"/>
      <c r="P23" s="77"/>
      <c r="Q23" s="77"/>
      <c r="R23" s="77"/>
      <c r="S23" s="77"/>
    </row>
    <row customHeight="true" ht="41" r="24">
      <c r="A24" s="36">
        <v>23</v>
      </c>
      <c r="B24" s="36" t="str">
        <v>SYNC+_0021</v>
      </c>
      <c r="C24" s="36" t="str">
        <v>车辆热点模式关闭</v>
      </c>
      <c r="D24" s="36" t="str">
        <v>1..已打开媒体投射</v>
      </c>
      <c r="E24" s="36" t="str">
        <v>1.关闭车辆热点模式开关</v>
      </c>
      <c r="F24" s="36" t="str">
        <v>1.开关成功关闭，不显示网络信息</v>
      </c>
      <c r="G24" s="36" t="str">
        <v>P1</v>
      </c>
      <c r="H24" s="36" t="str">
        <v>功能测试</v>
      </c>
      <c r="I24" s="36" t="str">
        <v>手动测试</v>
      </c>
      <c r="J24" s="117" t="str">
        <v>PASS</v>
      </c>
      <c r="K24" s="36"/>
      <c r="L24" s="36"/>
      <c r="M24" s="84"/>
      <c r="N24" s="118"/>
      <c r="O24" s="77"/>
      <c r="P24" s="77"/>
      <c r="Q24" s="77"/>
      <c r="R24" s="77"/>
      <c r="S24" s="77"/>
    </row>
    <row customHeight="true" ht="41" r="25">
      <c r="A25" s="36">
        <v>24</v>
      </c>
      <c r="B25" s="36" t="str">
        <v>SYNC+_0021</v>
      </c>
      <c r="C25" s="36" t="str">
        <v>搜索车机热点</v>
      </c>
      <c r="D25" s="36" t="str">
        <v>1.已打开媒体投射
2.已打开车辆热点模式</v>
      </c>
      <c r="E25" s="36" t="str">
        <v>1.手机端搜索热点</v>
      </c>
      <c r="F25" s="36" t="str">
        <v>1.可以搜索到车机热点</v>
      </c>
      <c r="G25" s="36" t="str">
        <v>P0</v>
      </c>
      <c r="H25" s="36" t="str">
        <v>功能测试</v>
      </c>
      <c r="I25" s="36" t="str">
        <v>手动测试</v>
      </c>
      <c r="J25" s="117" t="str">
        <v>PASS</v>
      </c>
      <c r="K25" s="36"/>
      <c r="L25" s="36"/>
      <c r="M25" s="84"/>
      <c r="N25" s="118"/>
      <c r="O25" s="77"/>
      <c r="P25" s="77"/>
      <c r="Q25" s="77"/>
      <c r="R25" s="77"/>
      <c r="S25" s="77"/>
    </row>
    <row customHeight="true" ht="41" r="26">
      <c r="A26" s="36">
        <v>25</v>
      </c>
      <c r="B26" s="36" t="str">
        <v>SYNC+_0021</v>
      </c>
      <c r="C26" s="36" t="str">
        <v>可以连接设备</v>
      </c>
      <c r="D26" s="36" t="str">
        <v>1.已打开媒体投射
2.已打开车辆热点模式</v>
      </c>
      <c r="E26" s="36" t="str">
        <v>1.手机输入密码连接车辆热点</v>
      </c>
      <c r="F26" s="36" t="str">
        <v>1.成功连接</v>
      </c>
      <c r="G26" s="36" t="str">
        <v>P0</v>
      </c>
      <c r="H26" s="36" t="str">
        <v>功能测试</v>
      </c>
      <c r="I26" s="36" t="str">
        <v>手动测试</v>
      </c>
      <c r="J26" s="117" t="str">
        <v>PASS</v>
      </c>
      <c r="K26" s="36"/>
      <c r="L26" s="36"/>
      <c r="M26" s="84"/>
      <c r="N26" s="118"/>
      <c r="O26" s="77"/>
      <c r="P26" s="77"/>
      <c r="Q26" s="77"/>
      <c r="R26" s="77"/>
      <c r="S26" s="77"/>
    </row>
    <row customHeight="true" ht="41" r="27">
      <c r="A27" s="36">
        <v>26</v>
      </c>
      <c r="B27" s="36" t="str">
        <v>SYNC+_0021</v>
      </c>
      <c r="C27" s="36" t="str">
        <v>图片投屏</v>
      </c>
      <c r="D27" s="36" t="str">
        <v>1.已打开媒体投射
2.已打开车辆热点模式
3.手机已连接热点</v>
      </c>
      <c r="E27" s="36" t="str">
        <v>1.打开手机中图片</v>
      </c>
      <c r="F27" s="36" t="str">
        <v>1.成功投射在车机上</v>
      </c>
      <c r="G27" s="36" t="str">
        <v>P2</v>
      </c>
      <c r="H27" s="36" t="str">
        <v>功能测试</v>
      </c>
      <c r="I27" s="36" t="str">
        <v>手动测试</v>
      </c>
      <c r="J27" s="117" t="str">
        <v>PASS</v>
      </c>
      <c r="K27" s="36"/>
      <c r="L27" s="36"/>
      <c r="M27" s="84"/>
      <c r="N27" s="118"/>
      <c r="O27" s="77"/>
      <c r="P27" s="77"/>
      <c r="Q27" s="77"/>
      <c r="R27" s="77"/>
      <c r="S27" s="77"/>
    </row>
    <row customHeight="true" ht="41" r="28">
      <c r="A28" s="36">
        <v>27</v>
      </c>
      <c r="B28" s="36" t="str">
        <v>SYNC+_0021</v>
      </c>
      <c r="C28" s="36" t="str">
        <v>退出图片投屏</v>
      </c>
      <c r="D28" s="36" t="str">
        <v>1.已打开媒体投射
2.已打开车辆热点模式
3.手机已连接热点
4.图片全屏投屏中</v>
      </c>
      <c r="E28" s="36" t="str">
        <v>1.点击×</v>
      </c>
      <c r="F28" s="36" t="str">
        <v>1.退出图片投屏</v>
      </c>
      <c r="G28" s="36" t="str">
        <v>P2</v>
      </c>
      <c r="H28" s="36" t="str">
        <v>功能测试</v>
      </c>
      <c r="I28" s="36" t="str">
        <v>手动测试</v>
      </c>
      <c r="J28" s="117" t="str">
        <v>PASS</v>
      </c>
      <c r="K28" s="36"/>
      <c r="L28" s="36"/>
      <c r="M28" s="84"/>
      <c r="N28" s="118"/>
      <c r="O28" s="77"/>
      <c r="P28" s="77"/>
      <c r="Q28" s="77"/>
      <c r="R28" s="77"/>
      <c r="S28" s="77"/>
    </row>
    <row customHeight="true" ht="41" r="29">
      <c r="A29" s="36">
        <v>28</v>
      </c>
      <c r="B29" s="36" t="str">
        <v>SYNC+_0021</v>
      </c>
      <c r="C29" s="36" t="str">
        <v>音乐投屏</v>
      </c>
      <c r="D29" s="36" t="str">
        <v>1.已打开媒体投射
2.已打开车辆热点模式
3.手机已连接热点</v>
      </c>
      <c r="E29" s="36" t="str">
        <v>1.播放手机中本地音乐</v>
      </c>
      <c r="F29" s="36" t="str">
        <v>1.成功投射在车机上，加载出音乐</v>
      </c>
      <c r="G29" s="36" t="str">
        <v>P2</v>
      </c>
      <c r="H29" s="36" t="str">
        <v>功能测试</v>
      </c>
      <c r="I29" s="36" t="str">
        <v>手动测试</v>
      </c>
      <c r="J29" s="117" t="str">
        <v>PASS</v>
      </c>
      <c r="K29" s="36"/>
      <c r="L29" s="36"/>
      <c r="M29" s="84"/>
      <c r="N29" s="118"/>
      <c r="O29" s="77"/>
      <c r="P29" s="77"/>
      <c r="Q29" s="77"/>
      <c r="R29" s="77"/>
      <c r="S29" s="77"/>
    </row>
    <row customHeight="true" ht="41" r="30">
      <c r="A30" s="36">
        <v>29</v>
      </c>
      <c r="B30" s="36" t="str">
        <v>SYNC+_0021</v>
      </c>
      <c r="C30" s="36" t="str">
        <v>退出音乐投屏</v>
      </c>
      <c r="D30" s="36" t="str">
        <v>1.已打开媒体投射
2.已打开车辆热点模式
3.手机已连接热点
4.音乐投屏中</v>
      </c>
      <c r="E30" s="36" t="str">
        <v>1.点击×</v>
      </c>
      <c r="F30" s="36" t="str">
        <v>1.退出音乐投屏</v>
      </c>
      <c r="G30" s="36" t="str">
        <v>P2</v>
      </c>
      <c r="H30" s="36" t="str">
        <v>功能测试</v>
      </c>
      <c r="I30" s="36" t="str">
        <v>手动测试</v>
      </c>
      <c r="J30" s="117" t="str">
        <v>PASS</v>
      </c>
      <c r="K30" s="36"/>
      <c r="L30" s="36"/>
      <c r="M30" s="84"/>
      <c r="N30" s="118"/>
      <c r="O30" s="77"/>
      <c r="P30" s="77"/>
      <c r="Q30" s="77"/>
      <c r="R30" s="77"/>
      <c r="S30" s="77"/>
    </row>
    <row customHeight="true" ht="41" r="31">
      <c r="A31" s="36">
        <v>30</v>
      </c>
      <c r="B31" s="36" t="str">
        <v>SYNC+_0021</v>
      </c>
      <c r="C31" s="36" t="str">
        <v>视频投屏</v>
      </c>
      <c r="D31" s="36" t="str">
        <v>1.已打开媒体投射
2.已打开车辆热点模式
3.手机已连接热点</v>
      </c>
      <c r="E31" s="36" t="str">
        <v>1.播放手机中本地视频</v>
      </c>
      <c r="F31" s="36" t="str">
        <v>1.成功投射在车机上，加载出视频（视频名称）</v>
      </c>
      <c r="G31" s="36" t="str">
        <v>P0</v>
      </c>
      <c r="H31" s="36" t="str">
        <v>功能测试</v>
      </c>
      <c r="I31" s="36" t="str">
        <v>手动测试</v>
      </c>
      <c r="J31" s="117" t="str">
        <v>PASS</v>
      </c>
      <c r="K31" s="36"/>
      <c r="L31" s="36"/>
      <c r="M31" s="84"/>
      <c r="N31" s="118"/>
      <c r="O31" s="77"/>
      <c r="P31" s="77"/>
      <c r="Q31" s="77"/>
      <c r="R31" s="77"/>
      <c r="S31" s="77"/>
    </row>
    <row customHeight="true" ht="41" r="32">
      <c r="A32" s="36">
        <v>31</v>
      </c>
      <c r="B32" s="36" t="str">
        <v>SYNC+_0021</v>
      </c>
      <c r="C32" s="36" t="str">
        <v>视频投屏</v>
      </c>
      <c r="D32" s="36" t="str">
        <v>1.已打开媒体投射
2.已打开车辆热点模式
3.手机已连接热点</v>
      </c>
      <c r="E32" s="36" t="str">
        <v>1.播放在线视频</v>
      </c>
      <c r="F32" s="36" t="str">
        <v>1.成功投射在车机上，加载出视频（视频名称）</v>
      </c>
      <c r="G32" s="36" t="str">
        <v>P0</v>
      </c>
      <c r="H32" s="36" t="str">
        <v>功能测试</v>
      </c>
      <c r="I32" s="36" t="str">
        <v>手动测试</v>
      </c>
      <c r="J32" s="117" t="str">
        <v>PASS</v>
      </c>
      <c r="K32" s="36"/>
      <c r="L32" s="36"/>
      <c r="M32" s="84"/>
      <c r="N32" s="118"/>
      <c r="O32" s="77"/>
      <c r="P32" s="77"/>
      <c r="Q32" s="77"/>
      <c r="R32" s="77"/>
      <c r="S32" s="77"/>
    </row>
    <row customHeight="true" ht="41" r="33">
      <c r="A33" s="52">
        <v>32</v>
      </c>
      <c r="B33" s="52" t="str">
        <v>SYNC+_0021</v>
      </c>
      <c r="C33" s="52" t="str">
        <v>退出视频投屏</v>
      </c>
      <c r="D33" s="52" t="str">
        <v>1.已打开媒体投射
2.已打开车辆热点模式
3.手机已连接热点
4.视频投屏中</v>
      </c>
      <c r="E33" s="52" t="str">
        <v>1.点击×</v>
      </c>
      <c r="F33" s="52" t="str">
        <v>1.退出视频投屏</v>
      </c>
      <c r="G33" s="52" t="str">
        <v>P2</v>
      </c>
      <c r="H33" s="52" t="str">
        <v>功能测试</v>
      </c>
      <c r="I33" s="52" t="str">
        <v>手动测试</v>
      </c>
      <c r="J33" s="117" t="str">
        <v>PASS</v>
      </c>
      <c r="K33" s="52"/>
      <c r="L33" s="52"/>
      <c r="M33" s="121"/>
      <c r="N33" s="120"/>
      <c r="O33" s="119"/>
      <c r="P33" s="119"/>
      <c r="Q33" s="119"/>
      <c r="R33" s="119"/>
      <c r="S33" s="119"/>
    </row>
    <row customHeight="true" ht="36" r="34">
      <c r="A34" s="77"/>
      <c r="B34" s="52" t="str">
        <v>SYNC+_0021</v>
      </c>
      <c r="C34" s="36" t="str">
        <v>切换主题查看DLNA状态</v>
      </c>
      <c r="D34" s="36" t="str">
        <v>1.已打开媒体投射</v>
      </c>
      <c r="E34" s="36" t="str">
        <v>1.切换主题
2.查看DLNA界面</v>
      </c>
      <c r="F34" s="36" t="str">
        <v>2.DLNA界面开关可以正常使用，弹窗边框颜色与主题颜色一致</v>
      </c>
      <c r="G34" s="52" t="str">
        <v>P2</v>
      </c>
      <c r="H34" s="52" t="str">
        <v>功能测试</v>
      </c>
      <c r="I34" s="52" t="str">
        <v>手动测试</v>
      </c>
      <c r="J34" s="117" t="str">
        <v>PASS</v>
      </c>
      <c r="K34" s="77"/>
      <c r="L34" s="77"/>
      <c r="M34" s="77"/>
      <c r="N34" s="77"/>
      <c r="O34" s="77"/>
      <c r="P34" s="77"/>
      <c r="Q34" s="77"/>
      <c r="R34" s="77"/>
      <c r="S34" s="77"/>
    </row>
    <row customHeight="true" ht="53" r="35">
      <c r="A35" s="77"/>
      <c r="B35" s="52" t="str">
        <v>SYNC+_0021</v>
      </c>
      <c r="C35" s="36" t="str">
        <v>分屏操作对DLNA的影响（U6）</v>
      </c>
      <c r="D35" s="36" t="str">
        <v>1.已打开媒体投射</v>
      </c>
      <c r="E35" s="36" t="str">
        <v>1.进入分屏
2.查看DLNA弹窗显示</v>
      </c>
      <c r="F35" s="52" t="str">
        <v>2.主驾侧操作开关，出现的弹窗显示在主驾侧（副驾侧操作开关，出现的弹窗显示在副驾侧）</v>
      </c>
      <c r="G35" s="52" t="str">
        <v>P1</v>
      </c>
      <c r="H35" s="52" t="str">
        <v>功能测试</v>
      </c>
      <c r="I35" s="52" t="str">
        <v>手动测试</v>
      </c>
      <c r="J35" s="117" t="str">
        <v>PASS</v>
      </c>
      <c r="K35" s="77"/>
      <c r="L35" s="77"/>
      <c r="M35" s="77"/>
      <c r="N35" s="77"/>
      <c r="O35" s="77"/>
      <c r="P35" s="77"/>
      <c r="Q35" s="77"/>
      <c r="R35" s="77"/>
      <c r="S35" s="77"/>
    </row>
    <row customHeight="true" ht="36" r="36">
      <c r="A36" s="36"/>
      <c r="B36" s="36"/>
      <c r="C36" s="36" t="str">
        <v>切换为精简模式，功能不受影响</v>
      </c>
      <c r="D36" s="49" t="str">
        <v>1.车机供电正常</v>
      </c>
      <c r="E36" s="36" t="str">
        <v>1.切换为精简模式再切回来普通模式</v>
      </c>
      <c r="F36" s="36" t="str">
        <v>1.功能不受影响</v>
      </c>
      <c r="G36" s="52" t="str">
        <v>P1</v>
      </c>
      <c r="H36" s="52" t="str">
        <v>功能测试</v>
      </c>
      <c r="I36" s="52" t="str">
        <v>手动测试</v>
      </c>
      <c r="J36" s="117" t="str">
        <v>PASS</v>
      </c>
      <c r="K36" s="36"/>
      <c r="L36" s="36"/>
      <c r="M36" s="36"/>
      <c r="N36" s="36"/>
      <c r="O36" s="36"/>
      <c r="P36" s="36"/>
      <c r="Q36" s="77"/>
      <c r="R36" s="36"/>
    </row>
    <row customHeight="true" ht="18" r="37"/>
    <row customHeight="true" ht="18" r="38"/>
    <row customHeight="true" ht="18" r="39"/>
    <row customHeight="true" ht="18" r="40"/>
    <row customHeight="true" ht="18" r="41"/>
    <row customHeight="true" ht="18" r="42"/>
    <row customHeight="true" ht="18" r="43"/>
    <row customHeight="true" ht="18" r="44"/>
    <row customHeight="true" ht="18" r="45"/>
    <row customHeight="true" ht="18" r="46"/>
    <row customHeight="true" ht="48" r="47"/>
    <row customHeight="true" ht="4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sheetData>
  <dataValidations count="1">
    <dataValidation allowBlank="true" errorStyle="stop" showErrorMessage="true" sqref="L36 M36" type="list">
      <formula1>"是,否"</formula1>
    </dataValidation>
  </dataValidations>
  <drawing r:id="rId1"/>
  <picture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