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8 DownLoad\"/>
    </mc:Choice>
  </mc:AlternateContent>
  <bookViews>
    <workbookView xWindow="0" yWindow="0" windowWidth="20490" windowHeight="7035" activeTab="1"/>
  </bookViews>
  <sheets>
    <sheet name="首页" sheetId="2" r:id="rId1"/>
    <sheet name="Smoke用例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<sst xmlns="http://schemas.openxmlformats.org/spreadsheetml/2006/main" count="1248" uniqueCount="677">
  <si>
    <t>Ford Phase5 Smoke测试报告（U611_R05HF）</t>
  </si>
  <si>
    <t>基本信息</t>
  </si>
  <si>
    <t>软件版本</t>
  </si>
  <si>
    <t>MCU：20231121_LC_R05_ENG00
SOC：20231121_LC_R05_ENG00
ECG：ECG2-launch-EX2_5-Bundle-Release_EH_maps-2.0.5.1287
TCU：TCU2-EX2_5-modem6_Bundle_Release_China-2.4.5.612</t>
  </si>
  <si>
    <t>测试日期</t>
  </si>
  <si>
    <t>2023/11/22~2023/11/24</t>
  </si>
  <si>
    <t>硬件版本</t>
  </si>
  <si>
    <t>B1</t>
  </si>
  <si>
    <t>测试人员</t>
  </si>
  <si>
    <t>赵雅非/俞乾/关满意</t>
  </si>
  <si>
    <t>测试方法</t>
  </si>
  <si>
    <t>Manual</t>
  </si>
  <si>
    <t>测试环境</t>
  </si>
  <si>
    <t>台架</t>
  </si>
  <si>
    <t>测试范围</t>
  </si>
  <si>
    <t>1.针对R05 FIP进行基本功能测试
2.此次测试不包括UI
3.只包含创达开发范围，非创达开发范围不进行测试</t>
  </si>
  <si>
    <t>测试结果汇总</t>
  </si>
  <si>
    <t>分类</t>
  </si>
  <si>
    <t>用例总数</t>
  </si>
  <si>
    <t>Pass</t>
  </si>
  <si>
    <t>Fail</t>
  </si>
  <si>
    <t>Block</t>
  </si>
  <si>
    <t>NT</t>
  </si>
  <si>
    <t>RUN RATE
计算方式：
(Pass+Fail+Block+Not Test)/(Total)</t>
  </si>
  <si>
    <t>Pass Rate
计算方式：Pass/(Total）</t>
  </si>
  <si>
    <t>Pass Rate
计算方式：Pass/(Total-Not Test）</t>
  </si>
  <si>
    <t>备注</t>
  </si>
  <si>
    <t>Smoke</t>
  </si>
  <si>
    <t>关键问题&amp;风险</t>
  </si>
  <si>
    <t>无</t>
  </si>
  <si>
    <t>模块</t>
  </si>
  <si>
    <t>影响Case数</t>
  </si>
  <si>
    <t>BugID</t>
  </si>
  <si>
    <t>历史or新增</t>
  </si>
  <si>
    <t>详细描述</t>
  </si>
  <si>
    <t>严重程度</t>
  </si>
  <si>
    <t>状态</t>
  </si>
  <si>
    <t>预期解决计划</t>
  </si>
  <si>
    <t>HAVC</t>
  </si>
  <si>
    <t>FCIVIOS-17364</t>
  </si>
  <si>
    <t>新增</t>
  </si>
  <si>
    <t>FCIVIOS-17364 【U611】【必现】【HVAC】【黑盒】设置华摄氏度状态下，拖动后排温度值，显示有误</t>
  </si>
  <si>
    <t>P2</t>
  </si>
  <si>
    <t>TODO</t>
  </si>
  <si>
    <t>Case ID</t>
  </si>
  <si>
    <t>需求ID</t>
  </si>
  <si>
    <t>标题</t>
  </si>
  <si>
    <t>前提条件</t>
  </si>
  <si>
    <t>操作步骤</t>
  </si>
  <si>
    <t>预期结果</t>
  </si>
  <si>
    <t>测试结果</t>
  </si>
  <si>
    <t>bugID+描述</t>
  </si>
  <si>
    <t>bug等级</t>
  </si>
  <si>
    <t>测试版本</t>
  </si>
  <si>
    <t>空调面板</t>
  </si>
  <si>
    <t>关闭空调面板</t>
  </si>
  <si>
    <t>1.车机供电正常
2.IG ON状态</t>
  </si>
  <si>
    <t>1.已经调起空调面板，未操作12秒时
2.持续操作空调面板</t>
  </si>
  <si>
    <t>1.自动收起空调面板
2.不会自动收起空调面板</t>
  </si>
  <si>
    <t>俞乾</t>
  </si>
  <si>
    <t>1.IG ON状态显示空调面板
2.变为IG OFF状态
3. 再次点击下箭头</t>
  </si>
  <si>
    <t>1.自动收起空调面板
2.不可调起空调面板，toast提示：”此状态下，该功能不可用“</t>
  </si>
  <si>
    <t>前窗除霜icon Rx信号</t>
  </si>
  <si>
    <t>1.车机供电正常
2.进入空调界面</t>
  </si>
  <si>
    <t>1.模拟ECU发送信号: 360h Windscreen_Btn_Stt=0x0
2.模拟ECU发送信号: 360h Windscreen_Btn_Stt=0x1</t>
  </si>
  <si>
    <t>1.前窗除霜icon按钮关闭状态
2.前窗除霜icon按钮开启状态</t>
  </si>
  <si>
    <t>水平吹风（对脸吹） Rx信号</t>
  </si>
  <si>
    <t>1.车机供电正常
2.信号正常
3.进入空调界面</t>
  </si>
  <si>
    <t>1.模拟ECU发送信号: 360 Panel_Btn_Stt=0x0
2.模拟ECU发送信号: 360 Panel_Btn_Stt=0x1</t>
  </si>
  <si>
    <t>1.水平吹风按钮关闭状态
2.水平吹风按钮开启状态</t>
  </si>
  <si>
    <t>制冷（A/C） Rx信号（Inactive）</t>
  </si>
  <si>
    <t>1.模拟ECU发送信号: 360h AC_Btn_Stt=0x0
2.模拟ECU发送信号: 360h AC_Btn_Stt=0x1</t>
  </si>
  <si>
    <t>1.空调制冷按钮关闭状态
2.空调制冷按钮开启状态</t>
  </si>
  <si>
    <t>Auto模式默认模式</t>
  </si>
  <si>
    <t>1.进入空调设置页面查看空调AUTO开关状态</t>
  </si>
  <si>
    <t>1.显示空调AUTO开关关闭</t>
  </si>
  <si>
    <t>Auto分级-不显示设置 配置项</t>
  </si>
  <si>
    <t>1.配置配置字DE04 Byte:2  Start Bit:7  Length:2 Climate auto levels=0x0: Disabled
2.查看空调Auto分级显示</t>
  </si>
  <si>
    <t>2.不显示选项</t>
  </si>
  <si>
    <t>Auto分级-显示3个等级设置 配置项</t>
  </si>
  <si>
    <t>1.配置配置字DE04 Byte:2  Start Bit:7  Length:2 Climate auto levels=0x1: 3 levels
2.查看空调Auto分级显示</t>
  </si>
  <si>
    <t>2.显示3个等级选项</t>
  </si>
  <si>
    <t>Auto - 信号关闭-RX</t>
  </si>
  <si>
    <t>1.模拟ECU发送信号:
360h Front_AUTO_Btn_Stt = Enabled_Inactive or Disabled
360h Front_AUTO_Blwr_Lvl=0x0：off
2.查看空调AUTO状态</t>
  </si>
  <si>
    <t>2.关闭选项被选中</t>
  </si>
  <si>
    <t>Auto - 信号开启-2挡-RX</t>
  </si>
  <si>
    <t>1.模拟ECU发送信号: 
360h (Front_AUTO_Btn_Stt 
= Enabled_Active or Unused
360h Front_AUTO_Blwr_Lvl=0x2：Medium
2.查看Auto三个档位状态</t>
  </si>
  <si>
    <t>2.2档选项被选中</t>
  </si>
  <si>
    <t>AAR智能馨风配置</t>
  </si>
  <si>
    <t>1.车机供电正常</t>
  </si>
  <si>
    <t>1.配置配置字
./yfdbus_send AI.lv.ipcl.out vip2gip_diag 0x01,0x01,0xDE,0x04,0x03,0x00,0x08,0x00</t>
  </si>
  <si>
    <t>1.显示智能馨风</t>
  </si>
  <si>
    <t>AAR智能馨风入口</t>
  </si>
  <si>
    <t>1.进入空调设置页面
2.单击智能馨风icon</t>
  </si>
  <si>
    <t>2.进入智能馨风功能界面</t>
  </si>
  <si>
    <t>后排空调</t>
  </si>
  <si>
    <t>后排空调-电源按钮-Rx</t>
  </si>
  <si>
    <t>1.车机供电正常
2.配置正常
3.IG ON状态</t>
  </si>
  <si>
    <t>1.模拟ECU发送信号: 0x35D Rr_Power_Btn_Stt=on
2.模拟ECU发送信号: 0x35D Rr_Power_Btn_Stt=off</t>
  </si>
  <si>
    <t>1.电源按钮开启
2.电源按钮关闭</t>
  </si>
  <si>
    <t>后排空调-锁定按钮-Rx</t>
  </si>
  <si>
    <t>1.车机供电正常
2.后排空调界面</t>
  </si>
  <si>
    <t>1.模拟ECU发送信号: 36Dh Rr_Lock_Btn_Stt=2(Inactive)
2.模拟ECU发送信号: 36Dh Rr_Lock_Btn_Stt=1(Active)</t>
  </si>
  <si>
    <t>1.后排空调未锁定状态
2.后排空调锁定状态，按钮高亮</t>
  </si>
  <si>
    <t>后排空调-温度调节-Rx</t>
  </si>
  <si>
    <t>1.模拟ECU发送信号: 
1）第二排空调温度第一位数字显示情况:0x35D Rr_LHS_Set_Temp_Dig1
2）第二排空调温度第二位数字显示情况:
0x35D Rr_LHS_Set_Temp_Dig2
3）第二排空调温度起第三位数字（小数点后一位）显示情况:
0x35D Rr_LHS_Set_Temp_Dig3</t>
  </si>
  <si>
    <t>1.温度滑动条对应变化</t>
  </si>
  <si>
    <t>后排空调-风量调节-Rx</t>
  </si>
  <si>
    <t>1.模拟ECU发送信号: 
0x35D Rr_Blower_Indicate</t>
  </si>
  <si>
    <t>1.风量滑动条变化</t>
  </si>
  <si>
    <t>Launcher</t>
  </si>
  <si>
    <t>车辆卡片详情说明</t>
  </si>
  <si>
    <t>1.进入Launcher界面
2.授权所有app权限
3.账号显示已登录（账号设置名名称）</t>
  </si>
  <si>
    <t>1.进入Launcher界面查看车辆卡片显示</t>
  </si>
  <si>
    <t>1.车辆卡片显示车模展示、个人中心（个人中心显示用户头像与用户名称）、天气、车内/车外PM2.5、城市限行提示，</t>
  </si>
  <si>
    <t>1.进入Launcher界面
2.授权所有app权限
3.未登录账号</t>
  </si>
  <si>
    <t>1.时间在5：00（包含）-12：00（不包含）区间内
2.点击登录</t>
  </si>
  <si>
    <t>1.车辆卡片个人中心显示“上午好，林肯”字样默认头像，副标题显示“点击登录”字样
2.点击进入个人中登录界面</t>
  </si>
  <si>
    <t>所用应用卡片</t>
  </si>
  <si>
    <t>1.进入Launcher界面</t>
  </si>
  <si>
    <t>1.查看所有应用卡片显示
2.点击所有应用图标
3.点击编辑按钮
4.点击返回</t>
  </si>
  <si>
    <t>1.卡片显示名称：所有应用，所有应用图标，编辑按钮
2.进入所有应用界面
3.进入所有应用编辑界面，界面显示有本地应用和小程序两个Tab；
4.界面会到Launcher界面</t>
  </si>
  <si>
    <t>所用应用界面</t>
  </si>
  <si>
    <t>1.切换本地应用和小程序Tab页</t>
  </si>
  <si>
    <t>1.进入所有应用界面显示小程序Tab页
2.点击本地应用</t>
  </si>
  <si>
    <t>1.切换到小程序界面
2.切换到本地应用界面</t>
  </si>
  <si>
    <t>1.所有应用编辑界面在进入另一个界面点击home键</t>
  </si>
  <si>
    <t>1.进入应用编辑界面点击空调界面，再点击home键，进入launcher界面卡片显示</t>
  </si>
  <si>
    <t>1.launcher界面卡片排序与之前一致</t>
  </si>
  <si>
    <t>1.驾驶模式为独立模式-主驾侧显示
2.车型为U611 MCA
3.添加应用到launcher显示</t>
  </si>
  <si>
    <t>1.所有应用界面点击编辑按钮
1.1点击添加应用图标
1.2点击移除图标
1.3拖动应用卡片位置
1.4移除图标置灰显示
2.查看launcher界面显示</t>
  </si>
  <si>
    <t>1.进入编辑界面显示应用卡片显示已添加到首页的功能列表、所有应用卡片显示未添加到首页的功能列表
1.1应用添加在首页
1.2移除的应用不在首页显示
1.3首页卡片将按照拖动卡片的顺序排列卡片入口
1.4不可以移除卡片
2首页默认为8张卡片，排序为车辆卡片、百度地图、随心听、电话、随心看、爱车探索、自由秘境</t>
  </si>
  <si>
    <t>1.进入所有应用界面</t>
  </si>
  <si>
    <t>1.点击搜索按钮</t>
  </si>
  <si>
    <t>1.进入搜索界面</t>
  </si>
  <si>
    <t>搜索界面-卡片名称</t>
  </si>
  <si>
    <t>1.搜索卡片名称
例如:“舒享时氛”
2.点击该卡片
3.点击返回</t>
  </si>
  <si>
    <t>1.列表展示-舒享时氛卡片
2.跳转舒享时氛应用
3.返回到上一页，页面正常显示</t>
  </si>
  <si>
    <t>搜索界面-输入10个字符</t>
  </si>
  <si>
    <t>1.进入搜索界面
2.字符为中文+英文组合</t>
  </si>
  <si>
    <t>1.输入搜索内容为“中文4个 文字+英文2个字母”10个字符</t>
  </si>
  <si>
    <t>1.搜索可以输入“中文+英文”10个字符</t>
  </si>
  <si>
    <t>AAR</t>
  </si>
  <si>
    <t>进入智能新风</t>
  </si>
  <si>
    <t>1.车机供电正常
2.信号正常</t>
  </si>
  <si>
    <t>1.点击桌面快捷按钮进入AAR/语音指令“打开智能新风”
2.点击空调界面的AAR图标</t>
  </si>
  <si>
    <t>1&amp;2正常进入AAR</t>
  </si>
  <si>
    <t>通过横幅消息通知-空气过滤状态进入AAR</t>
  </si>
  <si>
    <t>智能新风消息弹出，用户点击直接进入AAR界面</t>
  </si>
  <si>
    <t>空气过滤状态-完成</t>
  </si>
  <si>
    <t>dbus模拟：
1.PM25诊断信号: any
374 PmSnsCabn_D_Stat
2.空调电源信号 : on
360 Front_Power_Btn_Stt
3.PM2.5数值:0~35
374 PmCabn_Conc_Actl
目前需先设置大于50，再设回小于35才触发弹窗</t>
  </si>
  <si>
    <t>出现空气过滤完成弹窗</t>
  </si>
  <si>
    <t>AAR-智能新风界面显示PM2.5信息，优</t>
  </si>
  <si>
    <t>地区＋PM2.5[0-35）+优绿色显示
dbus模拟：
374 PmCabn_Conc_Actl</t>
  </si>
  <si>
    <t>显示对应PM2.5信息</t>
  </si>
  <si>
    <t>AAR主界面，点击开启座舱新风Rx</t>
  </si>
  <si>
    <t>座舱新风 ：
36D AAR_Btn_Stt</t>
  </si>
  <si>
    <t>按钮正常打开关闭</t>
  </si>
  <si>
    <t>开启/关闭语音提示（默认开启）</t>
  </si>
  <si>
    <t>空调-AAR图标-设置开启/关闭语音提示</t>
  </si>
  <si>
    <t>AAR主界面，点击开启/关闭座舱新风TX</t>
  </si>
  <si>
    <t>点击座舱新风按钮</t>
  </si>
  <si>
    <t>362 Frt_Btn_Status_1st信号下发</t>
  </si>
  <si>
    <t>无线充电</t>
  </si>
  <si>
    <t>充电进行中</t>
  </si>
  <si>
    <t>1.车机供电正常
2.信号正常
3.未在安全界面</t>
  </si>
  <si>
    <t>1.输入
./yfdbus_send AI.lv.ipcl.out vip2gip_VehicleNetwork 0x02,0x21,0x40,0x11,0x40,0x00,0x00,0x02(
2-charging in progress,
4-metal object detected
6-misalignment
)
3F6</t>
  </si>
  <si>
    <t>1.车机界面显示toast”无线充电已启用“
2.状态栏显示状态图标，动画显示充电状态</t>
  </si>
  <si>
    <t>充电终止</t>
  </si>
  <si>
    <t>1.输入
3F6 WrlssAcsyChrgr_D_Stat
./yfdbus_send AI.lv.ipcl.out vip2gip_VehicleNetwork 0x02,0x21,0x40,0x11,0x40,0x00,0x00,0x04(
2-charging in progress,
4-metal object detected
6-misalignment
)
or
./yfdbus_send AI.lv.ipcl.out vip2gip_VehicleNetwork 0x02,0x21,0x40,0x11,0x40,0x00,0x00,0x06</t>
  </si>
  <si>
    <t>1.充电终止，出现弹窗提示
2.点击知道了退出弹窗，点击空白处无法退出</t>
  </si>
  <si>
    <t>驾驶信息</t>
  </si>
  <si>
    <t>IOD显示-数量勾选</t>
  </si>
  <si>
    <t>1.车机供电正常
2.进入驾驶信息显示页面</t>
  </si>
  <si>
    <t>1.勾选项数量=7
2.勾选项数量=8
3.已勾选2项，取消勾选其中一个</t>
  </si>
  <si>
    <t>1.出现弹窗“屏幕显示数量已达最大”以及"确定"Button
2.出现弹窗“增加前请先取消一个现有选择”以及"确定"Button
3.出现弹窗“必须至少选择2个”以及"确定"Button</t>
  </si>
  <si>
    <t>关满意</t>
  </si>
  <si>
    <t>行车电脑1（最多勾选四项）</t>
  </si>
  <si>
    <t>1.进入行车电脑1</t>
  </si>
  <si>
    <t>1.行车电脑1页面显示：
重置数据：重置所有数据、重置短程里程、重置平均车速、重置平均油耗
配置视图：短程里程表、里程计时器、平均车速、平均油耗、瞬时油耗（U611没有平均车速）</t>
  </si>
  <si>
    <t>行车电脑1-数量勾选</t>
  </si>
  <si>
    <t>1.勾选项数量=3
2.勾选项数量=4
3.已勾选1项，取消勾选</t>
  </si>
  <si>
    <t>1.出现弹窗“屏幕显示数量已达最大”以及"确定"Button
2.出现弹窗“增加前请先取消一个现有选择”以及"确定"Button
3.出现弹窗“必须至少选择一个”以及"确定"Button</t>
  </si>
  <si>
    <t>行车电脑1-重置所有数据-重置成功</t>
  </si>
  <si>
    <t>1.车机供电正常
2.进入车辆控制-车辆设置-驾驶信息-重置数据显示页面
3.行车电脑1已有数据</t>
  </si>
  <si>
    <t>1.点击重置所有数据，查看界面显示
2.点击确定按钮，查看界面显示
3.收到重置成功信号（TBD），查看界面显示</t>
  </si>
  <si>
    <t>1.弹出弹窗提示，显示与UI一致
2.底部显示“重置中...”toast弹窗2s
3.“重置中...”toast弹窗2s后；再根据期间收到的信号给与相应的toast提示“数据重置成功！”，行车电脑1的短程里程已重置</t>
  </si>
  <si>
    <t>行车电脑1-重置短程里程-重置成功</t>
  </si>
  <si>
    <t>1.点击重置短程里程，查看界面显示
2.点击确定按钮，查看界面显示
3.收到重置成功信号（TBD），查看界面显示</t>
  </si>
  <si>
    <t>行车电脑2（最多勾选四项）</t>
  </si>
  <si>
    <t>1.进入行车电脑2</t>
  </si>
  <si>
    <t>1.行车电脑2页面显示：
重置数据：重置所有数据、重置短程里程、重置平均车速、重置平均油耗
配置视图：短程里程表、里程计时器、平均车速、平均油耗、瞬时油耗（U611没有平均车速）</t>
  </si>
  <si>
    <t>AudioSettings</t>
  </si>
  <si>
    <t>进入音效设置界面，显示正常</t>
  </si>
  <si>
    <t>1.车机已上电</t>
  </si>
  <si>
    <t>1.点击设置图标
2.点击音效设置</t>
  </si>
  <si>
    <t>1.进入设置界面，默认系统设置
2.进入音效设置界面，无异常闪退</t>
  </si>
  <si>
    <t>触摸提示音可开启/关闭</t>
  </si>
  <si>
    <t>1.车机已上电
2.设置-系统设置-音效设置界面</t>
  </si>
  <si>
    <t>1.点击触摸提示音</t>
  </si>
  <si>
    <t>1.可正常开启/关闭</t>
  </si>
  <si>
    <t>音量设置界面，调节音量，查看音量变化</t>
  </si>
  <si>
    <t>1.点击音量设置选项
2.调节媒体音量</t>
  </si>
  <si>
    <t>1.进入音量设置界面
2.音量条可正常调节</t>
  </si>
  <si>
    <t>音量调节界面显示无异常</t>
  </si>
  <si>
    <t>1.点击音量调节选项
2.查看界面显示</t>
  </si>
  <si>
    <t>1.正常进入音量调节界面，无闪退
2.界面显示正常，无重叠、阴影、显示不完整等现象</t>
  </si>
  <si>
    <t>均衡器界面显示无异常</t>
  </si>
  <si>
    <t>1.点击均衡器选项
2.查看界面显示</t>
  </si>
  <si>
    <t>1.正常进入均衡器界面，无闪退
2.界面显示正常，无重叠、阴影、显示不完整等现象</t>
  </si>
  <si>
    <t>平衡/衰减界面显示无异常</t>
  </si>
  <si>
    <t>1.点击平衡/衰减选项
2.查看界面显示</t>
  </si>
  <si>
    <t>1.进入平衡/衰减界面
2.界面显示正常，无重叠、阴影、显示不完整等现象</t>
  </si>
  <si>
    <t>音效设置各页面音量调节效果</t>
  </si>
  <si>
    <t>1.调节各音量调节选项</t>
  </si>
  <si>
    <t>1.音量播放效果正常</t>
  </si>
  <si>
    <t>车速音量调整</t>
  </si>
  <si>
    <t>1.选择高/低/中
2.调整车速</t>
  </si>
  <si>
    <t>2.音量跟随车速变化</t>
  </si>
  <si>
    <t>Audio 外置（12ch）</t>
  </si>
  <si>
    <t>1.音源播放正常</t>
  </si>
  <si>
    <t>Audio 外置（24h）</t>
  </si>
  <si>
    <t>外置时播放各音源及setting设置音量</t>
  </si>
  <si>
    <t>VHA</t>
  </si>
  <si>
    <t>进入VHA界面</t>
  </si>
  <si>
    <t>1.进入全部应用页面</t>
  </si>
  <si>
    <t>1.点击车辆状况应用图标\最近app入口
2.语音：打开车辆状况
3.检查VHA界面显示</t>
  </si>
  <si>
    <t>1.进入VHA界面（不论VHA APP是否首次被打开，进入VHA后停留在胎压监测tab）
2.成功进入vha页面
3.在护航详情显示胎压监测、车辆养护、续航里程分页</t>
  </si>
  <si>
    <t>胎压监测系统状态-胎压检测系统状态正常</t>
  </si>
  <si>
    <t>1.车机供电正常;
2.已配置胎压监测
3.连接CAN工具</t>
  </si>
  <si>
    <t>1.配置胎压状态为工作中 3B4h Tire_Press_System_Stat=0x4（./yfdbus_send AI.lv.ipcl.out vip2gip_VehicleNetwork 0x02,0x21,0x40,0x04,0x70,0x00,0x00,0x04）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</si>
  <si>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</si>
  <si>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进入续航里程界面/车辆健康界面</t>
  </si>
  <si>
    <t>1.进入VHA界面</t>
  </si>
  <si>
    <t>1.点击护航里程子菜单
2.查看显示</t>
  </si>
  <si>
    <t>1.进入护航详情界面
2.右边显示胎压监测、车辆养护、续航里程</t>
  </si>
  <si>
    <t>交通标志识别-启用交通标志识别</t>
  </si>
  <si>
    <t>启用交通标志识别-配置</t>
  </si>
  <si>
    <t>1.配置配置字配置配置字DE08, BYTE10, BIT 3 Traffic Sign Recognition =0
DE08 BYTE 8 BIT 0 TSR NCAP Adaptations = 0 (Disabled) and
DE08 Byte 20, Bit 7 Speed Limit Menu= 0（Disable）
2.配置配置字DE08, BYTE10, BIT 3 Traffic Sign Recognition = 1 (enabled)
DE08 BYTE 8 BIT 0 TSR NCAP Adaptations = 0 (Disabled) and
DE08 Byte 20, Bit 7 Speed Limit Menu= 0（Disable）</t>
  </si>
  <si>
    <t>1.不显示交通标志识别选项
2.显示交通标志识别选项（与车速限制辅助互斥）</t>
  </si>
  <si>
    <t>启用交通标志识别-RX</t>
  </si>
  <si>
    <t>1.模拟ECU发送信号:
0x3D8FeatNoIpmaActl=0x0809
0x3D8FeatConfigIpmaActl=0x01
0x3D8PersIndexIpma_D_Actl=0x04
2.查看开启开关选项状态
3.模拟ECU发送信号:
0x3D8FeatNoIpmaActl=0x0809
0x3D8FeatConfigIpmaActl=0x00
0x3D8PersIndexIpma_D_Actl=0x04
4.查看关闭开关选项状态</t>
  </si>
  <si>
    <t>2.开启选项为开
4.关闭选项为关</t>
  </si>
  <si>
    <t xml:space="preserve"> 牵引力控制（TCS）</t>
  </si>
  <si>
    <t>牵引力控制（TCS）—配置</t>
  </si>
  <si>
    <t>1.车机供电正常
2.信号正常
3.进入辅助驾驶页面</t>
  </si>
  <si>
    <t>1.配置配置字DE08AdvanceTracControlFunction=0x0:Disable
DE08AdvanceTracControlFunction=0x1:Enable
2.查看牵引力控制（TCS）选项是否显示</t>
  </si>
  <si>
    <t>2.0x0:Disable：不显示牵引力控制（TCS）选项
   0x1:Enable：显示牵引力控制（TCS）选项</t>
  </si>
  <si>
    <t>牵引力控制（TCS）Rx逻辑</t>
  </si>
  <si>
    <t>1.车机供电正常
2.信号正常
3.进入辅助驾驶页面
4.配置牵引力控制（TCS）显示设置</t>
  </si>
  <si>
    <t>1.模拟ECU发送信号:
0x416DrvSlipCtlMde_D_Ind=0x00
2.查看牵引力控制（TCS）开关选项状态
3.模拟ECU发送信号:
0x416DrvSlipCtlMde_D_Ind=0x01
4.查看牵引力控制（TCS）开关选项状态</t>
  </si>
  <si>
    <t>2.牵引力控制（TCS）选项为开
4.牵引力控制（TCS）选项为关</t>
  </si>
  <si>
    <t xml:space="preserve"> 自动驻车</t>
  </si>
  <si>
    <t>自动驻车-Rx</t>
  </si>
  <si>
    <t>1.车机供电正常
2.信号正常
3.进入辅助驾驶界面</t>
  </si>
  <si>
    <t>1.模拟ECU发送信号:
0x41EAutoHoldSwMde_B_Ind=0x1
2.查看自动驻车开关选项状态
3.模拟ECU发送信号:
0x41EAutoHoldSwMde_B_Ind=0x0
4.查看自动驻车开关选项状态</t>
  </si>
  <si>
    <t>2.自动驻车选项为开
4.自动驻车选项为关</t>
  </si>
  <si>
    <t>自动启停</t>
  </si>
  <si>
    <t>车辆设置 Auto StartStop（On/off）   自动启停</t>
  </si>
  <si>
    <t>1.车机供电正常
2.支持配置</t>
  </si>
  <si>
    <t>1.点击自动启停开关
2.发送
0x166 StopStrtDrvMde_D_Indic=0x00/0x01
3.开关为关时,点击自动启停，查看车机发出的请求信号
4.开关为开时,点击自动启停，查看车机发出的请求信号</t>
  </si>
  <si>
    <t>1.界面显示状态不变
2.可正常开启/关闭
3.信号0x105 StopStrtDrvMde_B_RqBtn3c=0x1
4.信号0x105 StopStrtDrvMde_B_RqBtn3c=0x1
（点击开关Tx下发信号值为1——pressed，由MCU置零）</t>
  </si>
  <si>
    <t>车速限制辅助</t>
  </si>
  <si>
    <t>1.点击各个开关
2.发送车速限制模式：0x42D SlMde_D_Stat=0x2/1
3.系统设置中选择显示单位为公制
4.查看容限界面仪表盘下速度单位显示和容限范围
超速警告【0x00、0x01】：
0x3D8FeatNoIpmaActl=0x080D
0x3D8FeatConfigIpmaActl=0x01
0x3D8PersIndexIpma_D_Actl=0x04</t>
  </si>
  <si>
    <t>1.界面显示状态不变
4.显示为km/h，容限范围是0-10；显示为mph，容限范围是0-5</t>
  </si>
  <si>
    <t>最多30分钟怠速</t>
  </si>
  <si>
    <t>1.车机供电正常
3.支持配置</t>
  </si>
  <si>
    <t>1.查看最多30分钟怠速选项默认显示
2.手动点击最多30分钟怠速，查看车机发出的请求信号</t>
  </si>
  <si>
    <t>1.最多30分钟怠速开关默认开启
2.最多30分钟怠速选项可开启/关闭；信号0x430 EngIdlShutDown_B_RqDrv = 0/1</t>
  </si>
  <si>
    <t>收藏</t>
  </si>
  <si>
    <t>改变顺序后取消收藏</t>
  </si>
  <si>
    <t>1.通过车辆控制-&gt;进入常用设置
2.调整任一选项的顺序
3.点击该选项的取消收藏按钮</t>
  </si>
  <si>
    <t>3.选项不在常用设置界面显示</t>
  </si>
  <si>
    <t xml:space="preserve"> 灯光设置-防眩照明</t>
  </si>
  <si>
    <t>防眩照明显示设置配置项</t>
  </si>
  <si>
    <t>1.车机供电正常
2.信号正常
3.进入灯光设置界面</t>
  </si>
  <si>
    <t>1.配置配置字AhbcMnu_D_Rq = 1(Disable) &amp;&amp; GfhbMnu_D_Rq = 2/3(use 0x0847)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t>
  </si>
  <si>
    <t>1.显示防眩照明选项
2.防眩照明、自动远光灯、自动远光灯模式均为互斥项</t>
  </si>
  <si>
    <t>开启防眩照明Rx逻辑</t>
  </si>
  <si>
    <t>1.车机供电正常
2.进入灯光设置界面
3.显示防眩照明配置项</t>
  </si>
  <si>
    <t>1.模拟ECU发送信号:
0x3D8FeatNoIpmaActl=0x080C/0847
0x3D8FeatConfigIpmaActl=0x01
0x3D8PersIndexIpma_D_Actl=0x04
（发送./yfdbus_send AI.lv.ipcl.out vip2gip_VehicleNetwork 0x02,0x00,0x00,0x00,0x00,0x00,0x01,0x08,0x47,0x00,0x01,0x04）
2.查看防眩照明开关选项状态</t>
  </si>
  <si>
    <t>2.防眩照明选项为开（若是FBMP信号，发完需要清除）</t>
  </si>
  <si>
    <t>盲区监测</t>
  </si>
  <si>
    <t>开启/关闭盲区监测Rx和Tx逻辑</t>
  </si>
  <si>
    <t>1.模拟ECU发送信号:
0x3A6 SodLeft_D_Stat=0x2
0x3A7 SodRight_D_Stat=0x2，查看开启开关选项状态
2.模拟ECU发送信号0x3A6 SodLeft_D_Stat=0x0
0x3A7 SodRight_D_Stat=0x0（左右任一不为2时开启），查看关闭开关选项状态
3.开关为关时,点击盲区监测，查看车机发出的请求信号
4.开关为开时,点击盲区监测，查看车机发出的请求信号</t>
  </si>
  <si>
    <t>1.开启选项为开
2.关闭选项为关
3.信号0x30A Sod_D_Rq = 0x1
4.信号0x30A Sod_D_Rq = 0x0</t>
  </si>
  <si>
    <t>Power</t>
  </si>
  <si>
    <t>正常运行模式</t>
  </si>
  <si>
    <t>1.已设置LifeCycMde_D_Actl等于Normal
2.Delay_Acc设为OFF
3.Ignition_Status设为OFF/ACC</t>
  </si>
  <si>
    <t>Ignition_Status=ON</t>
  </si>
  <si>
    <t>进入Normal模式，确认媒体可以正常播放</t>
  </si>
  <si>
    <t>掉电模式</t>
  </si>
  <si>
    <t>FUNCTIONAL状态</t>
  </si>
  <si>
    <t>拔掉B+</t>
  </si>
  <si>
    <t>进入UNPOWERD状态，整机处于关机状态，无电流消耗</t>
  </si>
  <si>
    <t>EP模式</t>
  </si>
  <si>
    <t>1.Delay_Accy设为OFF
2.Ignition_Status设为OFF</t>
  </si>
  <si>
    <t>1.按Audio off键</t>
  </si>
  <si>
    <t>1.进入EP 模式(空调界面置灰)</t>
  </si>
  <si>
    <t>standby状态</t>
  </si>
  <si>
    <t>1.车机运行</t>
  </si>
  <si>
    <t>1.ig=off  ACC =OFF</t>
  </si>
  <si>
    <t>1.屏幕熄灭，禁用音频，断开热点和蓝牙</t>
  </si>
  <si>
    <t>Sleep状态</t>
  </si>
  <si>
    <t>1.已进入standby模式</t>
  </si>
  <si>
    <t>1.断开can信号</t>
  </si>
  <si>
    <t>1.网络总线睡眠后进入Sleep状态，处于最低功耗模式</t>
  </si>
  <si>
    <t>transport模式</t>
  </si>
  <si>
    <t>1.车机运行
2.IG=run 167 eng=on</t>
  </si>
  <si>
    <t xml:space="preserve">1.3B2 LifeCycMde_D_Actl =transport </t>
  </si>
  <si>
    <t>1.车机显示已进入运输模式，禁用音频设备、蓝牙设备和热点连接。（当退出Transport模式时，通知其他模块的各种设置恢复初始值，例如屏幕亮度恢复默认值，音量恢复默认值。）禁用Audio Chime、音量调节、VR、远程启动、All Media、Setting、Calm Screen、Display Off、Wireless charging notification、Vehicle Locator、WIFI connection、BT connection、Notification Center、Account</t>
  </si>
  <si>
    <t>进入load shed</t>
  </si>
  <si>
    <t>1.已经处于MMactive，系统开机状态
2.Delay_Acc设为ON
3.Ignition_Status设为ON</t>
  </si>
  <si>
    <t>1.2E3 HMI_HMIMode_st=load_shed_active 进入load shed</t>
  </si>
  <si>
    <t>断开音源，关闭主机。弹出减载提示"system off to save battery."60s 后系统会被强制关闭，不显示关机画面</t>
  </si>
  <si>
    <t>car Input</t>
  </si>
  <si>
    <t>Audio on/off硬按键</t>
  </si>
  <si>
    <t>1.播放音源时，点击Audio off按键
2.音源暂停时，点击audio on按键</t>
  </si>
  <si>
    <t>1.音源暂停播放
2.恢复音源播放</t>
  </si>
  <si>
    <t>音量加减硬按键</t>
  </si>
  <si>
    <t>1.音源播放时，旋转音量加减按键</t>
  </si>
  <si>
    <t>1.音量正常响应调节</t>
  </si>
  <si>
    <t>WIR</t>
  </si>
  <si>
    <t>wifi开关的打开关闭</t>
  </si>
  <si>
    <t>1.进入设置-wifi设置
2.开启/关闭wifi开关</t>
  </si>
  <si>
    <t>1.可以打开/关闭</t>
  </si>
  <si>
    <t>赵雅非</t>
  </si>
  <si>
    <t>可以成功连接wifi</t>
  </si>
  <si>
    <t>wifi为开</t>
  </si>
  <si>
    <t>1.点击任意wifi
2.输入正确密码进行连接</t>
  </si>
  <si>
    <t>1.可以成功连接</t>
  </si>
  <si>
    <t>台架ECG、TCU功能正常</t>
  </si>
  <si>
    <t>输入adb命令ip rule list检查上网通道</t>
  </si>
  <si>
    <t>1.执行
dumpsys connectivity
2.执行ifconfig</t>
  </si>
  <si>
    <t>查看如下信息
  APN1 status: 1 IP: 172.24.1.19
  APN2 status: 1 IP: 172.24.1.211
  WiFi status: 0 IP:
2.msmnile_gvmq:/ # ifconfig
rmnet_data1 Link encap:Ethernet  HWaddr 02:f0:52:44:00:12
          inet addr:172.24.1.19  Bcast:172.24.1.31  Mask:255.255.255.240
          inet6 addr: fe80::f0:52ff:fe44:12/64 Scope: Link
rmnet_data13 Link encap:Ethernet  HWaddr 02:f0:52:44:00:12
          inet addr:172.24.1.211  Bcast:172.24.1.223  Mask:255.255.255.240
          inet6 addr: fe80::f0:52ff:fe44:12/64 Scope: Link</t>
  </si>
  <si>
    <t>接口上网</t>
  </si>
  <si>
    <t>1.台架ECG、TCU功能正常</t>
  </si>
  <si>
    <t>1.分别进入account，随心听，随心看，百度地图</t>
  </si>
  <si>
    <t>1.可以联网使用</t>
  </si>
  <si>
    <t>DLNA</t>
  </si>
  <si>
    <t>媒体设备打开，手机热点模式可以连接设备</t>
  </si>
  <si>
    <t>1.已打开媒体投射
2.已打开手机热点模式</t>
  </si>
  <si>
    <t>1.车机输入密码连接手机热点</t>
  </si>
  <si>
    <t>1.成功连接</t>
  </si>
  <si>
    <t>视频投屏</t>
  </si>
  <si>
    <t>1.已打开媒体投射
2.已打开手机热点模式
3.手机已连接热点</t>
  </si>
  <si>
    <t>1.播放手机中本地视频</t>
  </si>
  <si>
    <t>1.成功投射在车机上，
加载出视频（视频名称）</t>
  </si>
  <si>
    <t>车辆热点模式打开</t>
  </si>
  <si>
    <t>1..已打开媒体投射</t>
  </si>
  <si>
    <t>1.打开车辆热点模式开关</t>
  </si>
  <si>
    <t>1.开关成功打开，显示
网络信息（网络名称，密码，安全类型）和保存按钮，可以搜索到车机热点</t>
  </si>
  <si>
    <t>手机连接热点后视频投屏</t>
  </si>
  <si>
    <t>1.已打开媒体投射
2.已打开车辆热点模式
3.手机已连接热点</t>
  </si>
  <si>
    <t>1.成功投射在车机上，加载出视频（视频名称）</t>
  </si>
  <si>
    <t>BezelDiagnostics</t>
  </si>
  <si>
    <t>Bezel Diagnostics入口</t>
  </si>
  <si>
    <t>1.打开工程模式
2.查看界面显示</t>
  </si>
  <si>
    <t>1.进入Bezel Diagnostics
2.显示TCU Diagnostics和ECG Diagnostics两个选项</t>
  </si>
  <si>
    <t>TCU Diagnostics界面显示</t>
  </si>
  <si>
    <t>1.车机供电正常
2.打开工程模式
3.进入TCU Diagnostics界面</t>
  </si>
  <si>
    <t>1.查看TCU Diagnostics界面显示</t>
  </si>
  <si>
    <t>1.显示如下list：
ProvisioningStatus
ServiceCellInfoRat
ServiceCellInfoNasStatus
ServiceCellInfoCelld
VmcuSoftwareNumber
ModemSoftwareNumber
HardwarePartNumber
Esn
IccId
ImesiSv
PdStateWhsApn
AdditionaIInfo
ConfigurationStatus
ViewDtcs
 active_dtc
   desc
   num
   state
 confirmed_dtc
   desc
   num
   state</t>
  </si>
  <si>
    <t>ECG Diagnostics界面显示</t>
  </si>
  <si>
    <t>1.车机供电正常
2.打开工程模式
3.进入ECG Diagnostics界面</t>
  </si>
  <si>
    <t>1.查看ECG Diagnostics界面显示</t>
  </si>
  <si>
    <t>1.显示如下list：
ProvisioningStatus
Esn
HardwarePartNumber
ApSoftwarePartNumber
VmcuConfigPartNumber
ApConfigPartNumber
VmcuSoftwarePartNumber
ApplicationPartNumber
ConnectionStatus
ProcessorUsage
FlashMemoryUsage</t>
  </si>
  <si>
    <t>ProvisioningStatus数据显示</t>
  </si>
  <si>
    <t>1.查看ProvisioningStatus数据/Esn数据/HardwarePartNumber数据/ApSoftwarePartNumber数据/VmcuConfigPartNumber数据/ApConfigPartNumber数据/VmcuSoftwarePartNumber数据/ApplicationPartNumber数据/ConnectionStatus数据显示</t>
  </si>
  <si>
    <t>1.显示数据</t>
  </si>
  <si>
    <t>VCS</t>
  </si>
  <si>
    <t>语音功能可用</t>
  </si>
  <si>
    <t>1.台架ECG、TCU功能正常
2.PC通过adb连接上车机</t>
  </si>
  <si>
    <t>1.点击语音图标，正常唤起语音
2.语音指令唤起语音</t>
  </si>
  <si>
    <t>1&amp;2.语音正常出声</t>
  </si>
  <si>
    <t>空调打开或关闭</t>
  </si>
  <si>
    <t>1.车机已供电
2.VR可成功唤醒</t>
  </si>
  <si>
    <t>1.语音指令“打开/关闭空调”</t>
  </si>
  <si>
    <t>1.TTS反馈”空调已打开/已关闭
“362 Frt_Btn_Status_1st信号下发</t>
  </si>
  <si>
    <t>打开/关闭智能馨风</t>
  </si>
  <si>
    <t>1.语音指令“打开/关闭智能馨风”</t>
  </si>
  <si>
    <t>1.TTS反馈”打开/关闭智能馨风“</t>
  </si>
  <si>
    <t>AC打开或关闭</t>
  </si>
  <si>
    <t>1.语音指令“打开/关闭AC”</t>
  </si>
  <si>
    <t>1.TTS反馈”AC已打开/已关闭
“362 Frt_Btn_Status_1st信号下发</t>
  </si>
  <si>
    <t>氛围灯</t>
  </si>
  <si>
    <t>氛围灯-开关RX</t>
  </si>
  <si>
    <t>1.车机供电正常;
2.支持配置</t>
  </si>
  <si>
    <t>1.发送关闭信号：0x3E3.LightAmbIntsy_No_Actl=0x00
2.发送打开信号：0x3E3.LightAmbIntsy_No_Actl=0x01-0x64</t>
  </si>
  <si>
    <t>1.开关关闭，氛围灯颜色和氛围灯亮度置灰显示
2.开关开启，激活氛围灯颜色和氛围灯亮度</t>
  </si>
  <si>
    <t>氛围灯-开关TX</t>
  </si>
  <si>
    <t>1.点击开启;
2.点击关闭;</t>
  </si>
  <si>
    <t>1.发送关闭信号：0x3DA.LightAmbIntsy_No_Actl=0x01
2.发送打开信号：0x3DA.LightAmbIntsy_No_Actl=0x66</t>
  </si>
  <si>
    <t>氛围灯-颜色2-RX</t>
  </si>
  <si>
    <t>1.车机供电正常
2.信号正常
3.氛围灯开启</t>
  </si>
  <si>
    <t>1.发送信号：
0x3E3.LightAmbColor_No_Actl=0x02</t>
  </si>
  <si>
    <t>1.氛围灯选中颜色2</t>
  </si>
  <si>
    <t>氛围灯-亮度-10%-RX</t>
  </si>
  <si>
    <t>1.发送信号：
0x3E3.LightAmbIntsty_No_Actl=0x0A</t>
  </si>
  <si>
    <t>1.亮度调节10%</t>
  </si>
  <si>
    <t>尾灯设置</t>
  </si>
  <si>
    <t>配置字</t>
  </si>
  <si>
    <t>1.配置-尾灯设置
DE00 8 7 3 Rear Lamp Animation(尾灯动画)=0x1/0X2</t>
  </si>
  <si>
    <t>1.快捷控制中显示尾灯设置</t>
  </si>
  <si>
    <t>动感-RX</t>
  </si>
  <si>
    <t>1.车机供电正常
2.车机配置 尾灯设置
3.点击尾灯设置</t>
  </si>
  <si>
    <t>1.发送信号
(0x1配置)0x334  SG_ TailLghtAnmtn_D_Stat= 1
(0x2配置)0x334  SG_ TailLghtAnmtn_D_Stat=4</t>
  </si>
  <si>
    <t>1.动感为选中状态
2.下侧展现动感动效</t>
  </si>
  <si>
    <t>激情-RX</t>
  </si>
  <si>
    <t>1.发送信号
(0x1配置)0x334  SG_ TailLghtAnmtn_D_Stat= 3
(0x2配置)0x334  SG_ TailLghtAnmtn_D_Stat=6</t>
  </si>
  <si>
    <t>1.激情为选中状态
2.下侧展现激情动效</t>
  </si>
  <si>
    <t>多功能座椅-配置2</t>
  </si>
  <si>
    <t xml:space="preserve">多功能座椅显示 </t>
  </si>
  <si>
    <t>1.配置多功能座椅 ：
DE01 byte2 bit7-5 Multi-Contoured Seat Bladder=0x2(4 way lumbar)
DE01 byte2 bit0 Enhanced MCS=0x1(Enabled)</t>
  </si>
  <si>
    <t>显示多功能座椅：
驾驶侧、上下左右点击状态图标和副驾侧</t>
  </si>
  <si>
    <t>多功能座椅显示 -驾驶侧调节-向前-Tx</t>
  </si>
  <si>
    <t>1.车机供电正常
2.信号正常
3.驾驶侧调节</t>
  </si>
  <si>
    <t>1.驾驶侧调节，点击气囊调节“〈”</t>
  </si>
  <si>
    <t>1.0x34E SeatLmbr_D_Rq=0x1(DriverFore)</t>
  </si>
  <si>
    <t>多功能座椅显示 -驾驶侧调节-向后-Tx</t>
  </si>
  <si>
    <t>1.驾驶侧调节，点击气囊调节“〉”</t>
  </si>
  <si>
    <t>1.0x34E SeatLmbr_D_Rq=0x2(DriverAft)</t>
  </si>
  <si>
    <t>多功能座椅-配置3</t>
  </si>
  <si>
    <t>1.配置多功能座椅 ：
DE01 byte2 bit7-5 Multi-Contoured Seat Bladder=0x5
DE01 byte2 bit0 Enhanced MCS=0x1(Enabled)
DE01 Multi-Contoured Seat Pattern=0x1</t>
  </si>
  <si>
    <t>显示多功能座椅：
驾驶侧、5个气囊可调、按摩功能</t>
  </si>
  <si>
    <t>驾驶侧-上部腰托调节至中间 Rx逻辑</t>
  </si>
  <si>
    <t>1.车机供电正常
2.多功能座椅显示
3.ignition = run</t>
  </si>
  <si>
    <t>1.模拟ECU发送信号 0x34C
SeatFnDrv_D_Stat=0X3
2.查看上部腰托状态</t>
  </si>
  <si>
    <t>2.上部腰托被选中高亮</t>
  </si>
  <si>
    <t>驾驶侧-中部腰托调节至中间 Rx逻辑</t>
  </si>
  <si>
    <t>1.模拟ECU发送信号0x34C
SeatFnDrv_D_Stat=0X2
2.查看中部腰托状态</t>
  </si>
  <si>
    <t>2.中部腰托被选中高亮</t>
  </si>
  <si>
    <t>驾驶侧-向上按摩-档位低 设置 Rx逻辑</t>
  </si>
  <si>
    <t>1.模拟ECU发送信号:
向上按摩：0x34C SeatMasgDrv_D_Stat=0x1
挡位低：0x34C SeatIntnsDrv_D_Stat=0x2
2.查看档位1选项状态</t>
  </si>
  <si>
    <t>2.向上按摩选项被选中,且挡位为低</t>
  </si>
  <si>
    <t>Crash</t>
  </si>
  <si>
    <t>logcat -b crash，查看进程crash</t>
  </si>
  <si>
    <t>/</t>
  </si>
  <si>
    <t>1.cmd输入logcat -b crash
2.adb bugreport导出报告，查看结果</t>
  </si>
  <si>
    <t>2.无crash发生</t>
  </si>
  <si>
    <t>CPU占用</t>
  </si>
  <si>
    <t>应用在前台，cpu占用率不得超过50%</t>
  </si>
  <si>
    <t>应用在前台</t>
  </si>
  <si>
    <t>adb root
adb remount
adb shell
top</t>
  </si>
  <si>
    <t>应用在后台，cpu正常不占用</t>
  </si>
  <si>
    <t>应用在后台</t>
  </si>
  <si>
    <t>CCS</t>
  </si>
  <si>
    <t>检查车机未接受授权下ccs的入口可进入</t>
  </si>
  <si>
    <t>车机未接受授权</t>
  </si>
  <si>
    <t>1.进入设置-系统设置-连接设置-车辆互联设置
2.车机重启</t>
  </si>
  <si>
    <t>1.显示车辆连接功能、共享车辆数据两个开关
2.弹出弹窗</t>
  </si>
  <si>
    <t>车辆连接开启，app端发送请求，弹出授权弹窗</t>
  </si>
  <si>
    <t>1.车辆连接开启
2.车机未接受授权</t>
  </si>
  <si>
    <t>1.app端发送授权请求
2.授权弹框点击拒绝
3.点击接受</t>
  </si>
  <si>
    <t>1.弹出授权弹窗，包含标题、文本、UFM、有拒绝、接受按钮
2.授权弹窗关闭，车机未接受授权  （可能会弹出二次确认弹窗）
3.授权成功，弹窗关闭，有车辆连接，（隐私设置）车辆位置，车辆数据，驾驶数据，（车辆应用设置）保险数据开关，且均开启状态</t>
  </si>
  <si>
    <t>车机已接受授权，开启车辆数据，车辆连接开启</t>
  </si>
  <si>
    <t>1.车机已接受授权
2车辆连接关闭，隐私设置下item均关闭</t>
  </si>
  <si>
    <t>1.开启车辆数据开关/车辆位置开关/驾驶数据开关
2.关闭车辆数据开关</t>
  </si>
  <si>
    <t>1.成功开启
2.成功关闭，车辆位置开关也会关闭</t>
  </si>
  <si>
    <t>车机已接受授权，关闭车辆数据，车辆位置也会关闭</t>
  </si>
  <si>
    <t>车辆连接开启，车辆位置，数据开启</t>
  </si>
  <si>
    <t>1.关闭车辆数据开关
2.重启</t>
  </si>
  <si>
    <t>1.成功关闭，车辆位置开关也会关闭
2.弹出弹窗</t>
  </si>
  <si>
    <t>Provision</t>
  </si>
  <si>
    <t>有网络下检查Provisioning状态</t>
  </si>
  <si>
    <t>车机供电
台架已Provisioning</t>
  </si>
  <si>
    <t>1.打开DET，选择Generic Diag 
2.选择Generic Diagnostic Message 2
3.填写22 D021
4.点击send message按钮</t>
  </si>
  <si>
    <t>3.读出Authorization State:Provisioned (Value: 0x3B)</t>
  </si>
  <si>
    <t>paak</t>
  </si>
  <si>
    <t>个人车门解锁密码-添加成功</t>
  </si>
  <si>
    <t>1.车机正常
dbus命令：
./yfdbus_send AI.lv.ipcl.out vip2gip_VehicleNetwork 0x02,0x21,0x40,0x10,0x0F,0x00,0x00,0x05，进入添加个人车门解锁密码</t>
  </si>
  <si>
    <t>1.输入上次输入的5位数字密码
2.点击“完成”
dbus命令：
yfdbus_send AI.lv.ipcl.out vip2gip_VehicleNetwork 0x02,0x21,0x40,0x10,0x0F,0x00,0x00,0x07</t>
  </si>
  <si>
    <t>1.“完成”按钮高亮显示可点击
2.toast提示“个人车门解锁密码添加成功”</t>
  </si>
  <si>
    <t>车门解锁密码-原厂密码</t>
  </si>
  <si>
    <t>1.车机正常
2.进入车辆设置界面</t>
  </si>
  <si>
    <t>1.点击“&gt;”按钮，
2.未输入密码</t>
  </si>
  <si>
    <t>1.进入车门解锁密码界面显示输入密码框+输入5位数字密码，“下一步”按钮和数字键盘
2.“下一步”按钮置灰显示，数字键盘不置灰</t>
  </si>
  <si>
    <t>智能备用密钥</t>
  </si>
  <si>
    <t>1.车机正常</t>
  </si>
  <si>
    <t>1.DE01 PAAK=0x1/0x2
1.DE01 PAAK=0x0（disable）</t>
  </si>
  <si>
    <t>1.显示智能备用密钥（如果配置完成不显示，可以先删除相关进程 killall com.yfve.settings)
2.不显示智能备用密钥</t>
  </si>
  <si>
    <t>智能备用密钥-车门解锁密码-创建成功</t>
  </si>
  <si>
    <t>1.车机正常
1.创建智能备用密钥界面，点击继续，发送dbus命令：yfdbus_send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2.首次输入密码，再次输入密码，点击保存。发送dbus命令：
yfdbus_send AI.lv.ipcl.out vip2gip_VehicleNetwork 0x02,0x21,0x70,0x22,0x05,0x00,0x00,0xBA,0x32,0x01,0x00,0x07,0x0B,0x00
查看界面显示</t>
  </si>
  <si>
    <t>3.进入车门解锁密码界面，点击创建新的车门解锁密码，进入首次输入密码，点击下一步进入再次输入密码，输入匹配密码点击保存。发dbus命令：yfdbus_send AI.lv.ipcl.out vip2gip_VehicleNetwork 0x02,0x21,0x70,0x22,0x05,0x00,0x00,0xBA,0x32,0x01,0x00,0x08,0x0D
4.点击确认/确定按扭</t>
  </si>
  <si>
    <t>3.出现创建成功提醒弹窗“
创建智能备用密钥成功，您的智能备用密钥已创建完成，若要使用该密钥，请按一键启动按扭或踩下刹车踏板 + 确定按扭”【U6是确认】
4.跳转到”智能密钥界面”（下面有3个菜单的界面）</t>
  </si>
  <si>
    <t>重置智能备用钥匙-密码被使用</t>
  </si>
  <si>
    <t>1.弹窗“该密码已被使用，请输入其他密码”和重新输入按钮
2.进入请输入新的密码界面</t>
  </si>
  <si>
    <t>删除智能备用密钥成功toast</t>
  </si>
  <si>
    <t>1.车机正常，已创建手机钥匙，已创建备用密钥
yfdbus_send AI.lv.ipcl.out vip2gip_VehicleNetwork 0x02,0x21,0x40,0x10,0x20,0x00,0x00,0x01
2.弹出“删除智能备用钥匙”点击删除
3.系统正常
4.删除智能备用钥匙成功
5.删除关联车门解锁密码成功</t>
  </si>
  <si>
    <t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删除成功
yfdbus_send AI.lv.ipcl.out vip2gip_VehicleNetwork 0x02,0x21,0x70,0x22,0x05,0x00,0x00,0xBA,0x32,0x01,0x00,0x09,0x17
1.查看显示
2.时间到查看显示</t>
  </si>
  <si>
    <t>1.toast提示“智能备用密钥已删除成功”
2.跳转到选择智能手机钥匙</t>
  </si>
  <si>
    <t>智能备用密钥输入界面，熄火后弹窗“进程中止”</t>
  </si>
  <si>
    <t>1.车机正常
2.用户在创建/重置/删除智能备用密钥中</t>
  </si>
  <si>
    <t>1.车辆未启动且车辆位于P档，查看显示
230，GearLvrPos_D_Actl=P档（只要熄火就会在P档）
发送IG=off</t>
  </si>
  <si>
    <t>1.弹窗显示“进程已中止”，引擎需保持启动且车辆位于P档、确定按钮</t>
  </si>
  <si>
    <t>FNV诊断</t>
  </si>
  <si>
    <t>弹窗弹出</t>
  </si>
  <si>
    <t>1.将抓Log脚本（log_extract_config.json）放入U盘根目录
2.等待弹框弹出，观察弹框是否正常</t>
  </si>
  <si>
    <t>2.所有弹框均能正常弹出</t>
  </si>
  <si>
    <t>TCU log可以正常抓取</t>
  </si>
  <si>
    <t>1.台架ECG、TCU功能正常
2.分别刷入debug token</t>
  </si>
  <si>
    <t>1.将抓Log脚本放入U盘根目录
2.等待弹框弹出，点击record按钮，进行日志拷贝
3.等待log抓取完成，查看U盘log目录，TCU日志有没有抓取成功</t>
  </si>
  <si>
    <t>3.TCU log可以正常抓取</t>
  </si>
  <si>
    <t>ECG log可以正常抓取</t>
  </si>
  <si>
    <t>1.将抓Log脚本放入U盘根目录
2.等待弹框弹出，点击record按钮，进行日志拷贝
3.等待log抓取完成，查看U盘log目录，ECG日志有没有抓取成功</t>
  </si>
  <si>
    <t>3.ECG log可以正常抓取</t>
  </si>
  <si>
    <t>自动创建文件夹</t>
  </si>
  <si>
    <t>2.所有生成的文件都在自动生成的文件夹中，文件夹名称参考：logs_2022Feb08_185144</t>
  </si>
  <si>
    <t>U盘升级</t>
  </si>
  <si>
    <t>U盘升级后检查AAR设置页面按钮状态</t>
  </si>
  <si>
    <t>2.U盘升级按钮仍为升级前状态，U盘升级成功后导出log，检查是否有crash</t>
  </si>
  <si>
    <t>U盘升级后检查VCS功能</t>
  </si>
  <si>
    <t>1.车机已供电</t>
  </si>
  <si>
    <t>1.使用U盘升级
2.语音指令 “打开/关闭AC”</t>
  </si>
  <si>
    <t>1.TTS反馈”AC已打开/已关闭“362 Frt_Btn_Status_1st信号下发，U盘升级成功后导出log，检查是否有crash</t>
  </si>
  <si>
    <t>U盘升级记忆护航历史数据</t>
  </si>
  <si>
    <t>更改护航历史-选择保留最近一年数据</t>
  </si>
  <si>
    <t>1.使用U盘升级，升级完成后检查护航历史数据</t>
  </si>
  <si>
    <t>1.保留最近一年的护航历史数据，U盘升级成功后导出log，检查是否有crash</t>
  </si>
  <si>
    <t>U盘升级后检查账号登录状态</t>
  </si>
  <si>
    <t>2。账号未退出，且账号信息无异常，U盘升级成功后导出log，检查是否有crash</t>
  </si>
  <si>
    <t>U盘升级后个性化档案内容不变</t>
  </si>
  <si>
    <t>1.进入个性化档案设置页面</t>
  </si>
  <si>
    <t>2.档案内容不会丢失，U盘升级成功后导出log，检查是否有crash</t>
  </si>
  <si>
    <t>Account</t>
  </si>
  <si>
    <t>1.二维码已显示</t>
  </si>
  <si>
    <t>使用手机端“林肯之道”扫描车机端二维码</t>
  </si>
  <si>
    <t>1.扫描成功，且登录成功
2.Toast提示“帐号登录成功”，登录成功后展示该账号的头像和用户昵称
3.关闭登录页面
5.语音播报"帐号登录成功"</t>
  </si>
  <si>
    <t>在个人中心手动退出登录</t>
  </si>
  <si>
    <t>1.已登录</t>
  </si>
  <si>
    <t>点击个人中心退出登录按钮</t>
  </si>
  <si>
    <t>1.Toast提示“帐号已退出登录”
2.点击返回，系统已处于非登录状态
3.语音播报登出“帐号已退出登录”</t>
  </si>
  <si>
    <t>没有林肯之道</t>
  </si>
  <si>
    <t>1.进入林肯之道下载引导页，并能正确展示下载地址二维码和vin的条形码信息</t>
  </si>
  <si>
    <t>1.进入林肯之道下载引导页，并能正确展示下载地址二维码和vin码信息</t>
  </si>
  <si>
    <t>1.跳转至林肯之道下载地址</t>
  </si>
  <si>
    <t>获取个人信息</t>
  </si>
  <si>
    <t>查看launcher页面</t>
  </si>
  <si>
    <t>自动登录</t>
  </si>
  <si>
    <t>开机</t>
  </si>
  <si>
    <t>1.开机后account进行自动登录</t>
  </si>
  <si>
    <t>Enhance Memory</t>
  </si>
  <si>
    <t>创建档案</t>
  </si>
  <si>
    <t>1.进入创建档案引导页
2.车机在P档
0x230 GearLvrPos_D_Actl</t>
  </si>
  <si>
    <t>1.点击创建按钮
3E1
EmButtn_D_Stat 0x5
EmButtn_D_Stat 0x1
最后两个信号发送间隔时间不能超过1.5s
PersStore_D_Actl 0x0
EmButtn_D_Stat 0x6</t>
  </si>
  <si>
    <t>1.显示“正在保存当前个性化设置内容”弹窗，成功后进入设置引导页面</t>
  </si>
  <si>
    <t>设置引导页-关联智能手机钥匙</t>
  </si>
  <si>
    <t>1.进入个性化档案设置引导页面
2.未关联手机
3.车机与手机蓝牙连接
0x26B PaakCnnct_D_Stat 0X2</t>
  </si>
  <si>
    <t>1.点击“智能手机钥匙”
2.关联成功
0x3EC EmPrflKeyAssoc_D_Stat 0x5</t>
  </si>
  <si>
    <t>2.显示关联成功，2s后回到上一级页面，智能手机钥匙左侧显示关联图标，右侧不显示下一级箭头，点击列表无反应；以后再说按钮变为完成按钮
2.弹框关闭</t>
  </si>
  <si>
    <t>档案记忆-车速音量调整</t>
  </si>
  <si>
    <t>1.已有两个档案</t>
  </si>
  <si>
    <t xml:space="preserve">1.切换档案1，切换车速音量调整为低
2.切换档案2，切换车速音量调整为高
3.切回档案1
切换档案信号：3EC PersNo_D_Actl     </t>
  </si>
  <si>
    <t>3.车速音量调整为低</t>
  </si>
  <si>
    <t>个性化档案设置-清空个性化档案</t>
  </si>
  <si>
    <t>1.点击清空个性化档案按钮
2.点击清空</t>
  </si>
  <si>
    <t>2.出现toast“清除中...”，清除成功后返回个人中心页面并toas提示“清除成功”</t>
  </si>
  <si>
    <t>Vehicle Setting</t>
  </si>
  <si>
    <t>儿童座椅</t>
  </si>
  <si>
    <t>1.车机供电正常
2.蓝牙儿童座椅已连接</t>
  </si>
  <si>
    <t>1.儿童座椅下锚点状态从已锁定变为未锁定；查看车机提示
2.蓝牙儿童座椅消息未点击时，进入消息中心查看蓝牙儿童座椅消息显示
3.锁扣扣好后；查看消息中心的蓝牙儿童座椅消息显示
4.进入车辆控制-车辆设置-儿童座椅页面；检查座椅状态</t>
  </si>
  <si>
    <t>1.TTS语音播报“你的蓝牙儿童座椅下锚点（ISOFIX anchors）未锁定，请检”并有播报弹框
2.消息中心有通知““蓝牙儿童座椅—您的蓝牙儿童座椅安装点（ISO Fix）未锁定，请检查”
3.消息自动清除
4.儿童座椅安装点状态变为“已锁定”</t>
  </si>
  <si>
    <t>雷达</t>
  </si>
  <si>
    <t>雷达弹窗</t>
  </si>
  <si>
    <t>1.非R挡非P挡：0x230：GearLvrPos_D_Actl 
2.0X3AA PrkAidMsgTxt_D_Rq=12589ACDEF
3.触发色块信号
4.退出雷达弹窗</t>
  </si>
  <si>
    <t>1.弹出雷达图弹窗</t>
  </si>
  <si>
    <t>3D车模</t>
  </si>
  <si>
    <t>车门</t>
  </si>
  <si>
    <t>1.在launcher页面</t>
  </si>
  <si>
    <t>1.分别发送3B2 左前门: DrStatDrv_B_Actl = Ajar
右前门: DrStatPsngr_B_Actl = Ajar
左后门: DrStatRl_B_Actl = Ajar
右后门: DrStatRr_B_Actl = Ajar
2.发送关闭信号</t>
  </si>
  <si>
    <t>1.对应车门开启，并转到对应视角
2.车门关闭，并转到对应视角</t>
  </si>
  <si>
    <t>车灯</t>
  </si>
  <si>
    <t>1.分别发送3C3 远光灯：HeadLghtHiOn_B_Stat = ON
近光灯：HeadLampLoActv_B_Stat = ON
2.发送关闭信号</t>
  </si>
  <si>
    <t>1.对应车灯开启，并转到转到左前侧45度视角
2.车灯关闭，并转到转到左前侧45度视角</t>
  </si>
  <si>
    <t>位置灯</t>
  </si>
  <si>
    <t>1.车机供电正常
2.3D车模图片和当前车型匹配
3.进入Laucher页面</t>
  </si>
  <si>
    <t>1.开启位置灯，关闭位置灯
yfdbus_send AI.lv.ipcl.out vip2gip_VehicleNetwork 0x02,0x21,0x40,0x12,0x24,0x00,0x00,0x01</t>
  </si>
  <si>
    <t>1.位置灯成功开启关闭，且自动转到左前测45度视角</t>
  </si>
  <si>
    <t>车身颜色</t>
  </si>
  <si>
    <t>1.进入车外-颜色</t>
  </si>
  <si>
    <t>1.点击车模左下角颜色图标，滑动颜色滑动条切换颜色</t>
  </si>
  <si>
    <t>1.颜色随着变化</t>
  </si>
  <si>
    <t>数字香氛</t>
  </si>
  <si>
    <t>林肯香氛 显示配置项 Rx</t>
  </si>
  <si>
    <t>DE06 Digital scent 01</t>
  </si>
  <si>
    <t>车辆设置页面出现林肯香氛入口</t>
  </si>
  <si>
    <t>林肯香氛菜单显示</t>
  </si>
  <si>
    <t>1.车辆控制-&gt;车辆设置-&gt;林肯香氛查看页面
2.点击返回</t>
  </si>
  <si>
    <t>1.页面显示无异常
2.返回上一级菜单</t>
  </si>
  <si>
    <t xml:space="preserve">开启/关闭香氛系统 </t>
  </si>
  <si>
    <t>发送lin信号 0x22 FGA_3_FGACurrentWorkCh
0x1 0x2 0x3</t>
  </si>
  <si>
    <t>香氛开关打开，选择对应的香氛罐</t>
  </si>
  <si>
    <t>设置香氛香型</t>
  </si>
  <si>
    <t>设置通道1香型
1F FGA_1_FG_Chan1Typ
(0/255-未知, 254-未授权, 1-煦日, 2-橙花, 3-蔚蓝, 4-沐光, 5-悦然, 6-恋海, 7-青叶)
设置通道2香型
1F FGA_1_FG_Chan2Typ
(0/255-未知, 254-未授权, 1-煦日, 2-橙花, 3-蔚蓝, 4-沐光, 5-悦然, 6-恋海, 7-青叶)
设置通道3香型
1F FGA_1_FG_Chan3Typ
 (0/255-未知, 254-未授权, 1-煦日, 2-橙花, 3-蔚蓝, 4-沐光, 5-悦然, 6-恋海, 7-青叶)</t>
  </si>
  <si>
    <t>香氛正常切换</t>
  </si>
  <si>
    <t>香氛过期</t>
  </si>
  <si>
    <t>设置香氛1过期状态:
0X22 FGA_3_FGID1Overdue
(0-过期, 00-1E 快过期(30天), 1F-未过期)
设置香氛2过期状态:
0X22 FGA_3_FGID2Overdue
 (0-过期, 00-1E 快过期(30天), 1F-未过期)
设置香氛3过期状态:
0X22 FGA_3_FGID3Overdue 
(0-过期, 00-1E 快过期(30天), 1F-未过期)</t>
  </si>
  <si>
    <t>距离过期1-30天时，出现过期提示弹窗</t>
  </si>
  <si>
    <t>香氛余量为（10%~100%）香氛页面显示Rx</t>
  </si>
  <si>
    <t>设置通道1余量:
1F FGA_1_FG_LifeRemainingChan1
(0~100)
设置通道2余量:
1F FGA_1_FG_LifeRemainingChan2(0~100)
设置通道3余量:
1F FGA_1_FG_LifeRemainingChan3(0~100)</t>
  </si>
  <si>
    <t>余量小于5时提示香氛余量耗尽弹窗，余量小于20时显示余量不足弹窗</t>
  </si>
  <si>
    <t>香氛强度调节</t>
  </si>
  <si>
    <t>0x22 FGA_3_FGACurrentdensity(1-off 3-low 5-mid 7-high)</t>
  </si>
  <si>
    <t>调节对应的强度</t>
  </si>
  <si>
    <t>MMOTA</t>
  </si>
  <si>
    <t>OTA-SOC</t>
  </si>
  <si>
    <t>OTA-MCU</t>
  </si>
  <si>
    <t>OTA-Sync+</t>
  </si>
  <si>
    <t>USB-SOC</t>
  </si>
  <si>
    <t>USB-MCU</t>
  </si>
  <si>
    <t>USB-Sync+</t>
  </si>
  <si>
    <t>GNSS</t>
  </si>
  <si>
    <t>Location Information入口</t>
  </si>
  <si>
    <t>1.当前在怡化中心
2.鲨鱼鳍天线连接
3.连接网络</t>
  </si>
  <si>
    <t>1.进入EngineeringMode-Bezel Diagnoses-AHU Diagnoses</t>
  </si>
  <si>
    <t>1.有Location Information入口</t>
  </si>
  <si>
    <t>工程模式数据检查</t>
  </si>
  <si>
    <t>1.当前在怡化中心
2.鲨鱼鳍天线连接
3.连接网络
4.进入Location Information</t>
  </si>
  <si>
    <t>1.检查Time/Date/Latitude/Longitude/Heading/Altitude/Number of Satellite</t>
  </si>
  <si>
    <t>1.显示当前时间/日期/纬度31.978502/经度118.768568/显示航向/海拔高度,卫星数量（&gt;2）</t>
  </si>
  <si>
    <t>1.检查H DOP显示/P DOP显示/V DOP显示</t>
  </si>
  <si>
    <t>1.数值在0.5-1.2之间</t>
  </si>
  <si>
    <t>Location Service</t>
  </si>
  <si>
    <t>1.抓取can log(.asc)
2.抓取gnss log
setprop vendor.ford.gnss.log 1
adb logcat &gt; location.log
3.搜索FordCarLocationManager关键字</t>
  </si>
  <si>
    <t>百度地图没有获取location权限时，Location3的偏转经纬度置为无效</t>
  </si>
  <si>
    <t>1.已抓取45e报文
2.已抓取gnss log
3.百度地图的权限丢失，截取MetaDataTime信息，45E的第三行</t>
  </si>
  <si>
    <t>1.查看MetaDataTime信息的第8位数据，转换为二进制，取前四位</t>
  </si>
  <si>
    <t>3.查看45E Canlog的，MetaDataTime中的第8位，Valid Location Messages Bit Mask的Bit1/0（未获取经纬度时，这个字段的值0和1均可）
（从右数第2位）</t>
  </si>
  <si>
    <t>百度地图没有获取location权限时，MetaDataTime-Year</t>
  </si>
  <si>
    <t>1.已抓取45e报文
2.已抓取gnss log
3.截取MetaDataTime信息，45E的第三行</t>
  </si>
  <si>
    <t>1.查看MetaDataTime信息的第7位数据
2.转换为10进制
3.2014 加上步骤2的值
4.在gnss log中搜索FordCarLocationManage或者time ，找到time的值(是个时间戳)
5.将时间戳转换成 年月日时分秒</t>
  </si>
  <si>
    <t>5.年份一致</t>
  </si>
  <si>
    <t>百度地图没有获取location权限时，MetaDataTime-Month</t>
  </si>
  <si>
    <t>1.查看MetaDataTime信息的第6位数据
2.转换为10进制
3.在gnss log中搜索FordCarLocationManage ，找到time的值
4.将时间戳转换成 年月日时分秒</t>
  </si>
  <si>
    <t>4.月份一致</t>
  </si>
  <si>
    <t>百度地图没有获取location权限时，MetaDataTime-Day</t>
  </si>
  <si>
    <t>1.查看MetaDataTime信息的第5位数据
2.转换为10进制
3.在gnss log中搜索FordCarLocationManage ，找到time的值
4.将时间戳转换成 年月日时分秒</t>
  </si>
  <si>
    <t>4.日期一致</t>
  </si>
  <si>
    <t>百度地图没有获取location权限时，MetaDataTime-Sec</t>
  </si>
  <si>
    <t>1.查看MetaDataTime信息的第4位数据
2.转换为10进制 
3.在gnss log中搜索FordCarLocationManage ，找到time的值
4.将时间戳转换成 年月日时分秒（时间戳转换为UTC时间，使用工具）</t>
  </si>
  <si>
    <t>4.秒一致</t>
  </si>
  <si>
    <t>百度地图没有获取location权限时，MetaDataTime-Min</t>
  </si>
  <si>
    <t>1.查看MetaDataTime信息的第3位数据
2.转换为10进制 
3.在gnss log中搜索FordCarLocationManage ，找到time的值
4.将时间戳转换成 年月日时分秒</t>
  </si>
  <si>
    <t>4.分一致</t>
  </si>
  <si>
    <t>百度地图没有获取location权限时，MetaDataTime-Hour</t>
  </si>
  <si>
    <t>1.查看MetaDataTime信息的第2位数据
2.转换为10进制 
3.在gnss log中搜索FordCarLocationManage ，找到time的值
4.将时间戳转换成 年月日时分秒（应该是UTC时间）</t>
  </si>
  <si>
    <t>4.时一致</t>
  </si>
  <si>
    <t>百度地图没有获取location权限时，MetaDataTime</t>
  </si>
  <si>
    <t>1.查看MetaDataTime信息的第1位数据</t>
  </si>
  <si>
    <t>1.为03</t>
  </si>
  <si>
    <t>百度地图有location权限时，MetaDataTime-Location3为有效</t>
  </si>
  <si>
    <t>3.查看45E Canlog的，MetaDataTime中的第8位，Valid Location Messages Bit Mask的Bit1=true（表示Location3的偏转经纬度有效）
（从右数第2位）</t>
  </si>
  <si>
    <t>Audio 内置</t>
  </si>
  <si>
    <t>1.播放随心看、随心听</t>
  </si>
  <si>
    <t>1.车机供电正常
2.已配置外置</t>
  </si>
  <si>
    <t>1.插入u盘
2.拔出u盘连接电脑</t>
  </si>
  <si>
    <t>1.车机供电正常
2.信号 正常</t>
  </si>
  <si>
    <t>1进入AAR页面，改变设置页按钮状态
2.使用U盘升级后检查状态</t>
  </si>
  <si>
    <t>账号示登录 
账号自动登录开关开启</t>
  </si>
  <si>
    <t>1.使用APP登录账号
2.使用U盘升级版本，升级完成后检查账号信息</t>
  </si>
  <si>
    <t>扫码登录
非首次登陆</t>
  </si>
  <si>
    <t>账号未登录
账号登录成功</t>
  </si>
  <si>
    <t>1.不展示登录账号信息
2.展示登录账号信息</t>
  </si>
  <si>
    <t>车辆不支持人脸识别
上次开机登录成功，关机前未登出。
个人中心“自动登录”开关打开
网络良好</t>
  </si>
  <si>
    <t>AHU ON
雷达功能正常</t>
  </si>
  <si>
    <t>1.台架环境有网</t>
  </si>
  <si>
    <t>1.OTA升SOC</t>
  </si>
  <si>
    <t>1.能够升级成功</t>
  </si>
  <si>
    <t>1.OTA升MCU</t>
  </si>
  <si>
    <t>1.OTA升Sync+</t>
  </si>
  <si>
    <t>1.USB升SOC</t>
  </si>
  <si>
    <t>1.USB升MCU</t>
  </si>
  <si>
    <t>1.USB升Sync+</t>
  </si>
  <si>
    <r>
      <t xml:space="preserve">1.车机正常，已创建手机钥匙，已创建备用密钥
yfdbus_send AI.lv.ipcl.out vip2gip_VehicleNetwork 0x02,0x21,0x40,0x10,0x20,0x00,0x00,0x01
2.输入密码点击保存
3.重置LBI的paak设备在车内
4.密码被另一个paak设备使用
</t>
    </r>
    <r>
      <rPr>
        <sz val="10"/>
        <color rgb="FFF54A45"/>
        <rFont val="微软雅黑"/>
        <family val="2"/>
        <charset val="134"/>
      </rPr>
      <t xml:space="preserve">重置LBI的paak设备在车内
输入dbus命令变种2（有钥匙有设备）：
</t>
    </r>
    <r>
      <rPr>
        <sz val="10"/>
        <color rgb="FF1F2329"/>
        <rFont val="微软雅黑"/>
        <family val="2"/>
        <charset val="134"/>
      </rPr>
      <t>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t>
    </r>
  </si>
  <si>
    <r>
      <t xml:space="preserve">1.输入dbus命令：
</t>
    </r>
    <r>
      <rPr>
        <sz val="10"/>
        <color rgb="FFFF0000"/>
        <rFont val="微软雅黑"/>
        <family val="2"/>
        <charset val="134"/>
      </rPr>
      <t xml:space="preserve">变种2密码已使用
</t>
    </r>
    <r>
      <rPr>
        <sz val="10"/>
        <color rgb="FF000000"/>
        <rFont val="微软雅黑"/>
        <family val="2"/>
        <charset val="134"/>
      </rPr>
      <t>yfdbus_send AI.lv.ipcl.out vip2gip_VehicleNetwork 0x02,0x21,0x70,0x22,0x05,0x00,0x00,0xBA,0x32,0x01,0x00,0x0E,0x0A
2.点击重新输入按钮</t>
    </r>
  </si>
  <si>
    <t>1.创建并保存个性化档案
2.使用U盘升级后检查创建档案内容</t>
  </si>
  <si>
    <r>
      <t>1.能截取到45E的报文信息(8行信息分别对应LocationQuality，SensorQuality，MetaDataTime，Location1，Location2，Location4，Location5，Location3，</t>
    </r>
    <r>
      <rPr>
        <sz val="10"/>
        <color rgb="FFFF0000"/>
        <rFont val="微软雅黑"/>
        <family val="2"/>
        <charset val="134"/>
      </rPr>
      <t>只需要关注每行信息的后8位数据</t>
    </r>
    <r>
      <rPr>
        <sz val="10"/>
        <color rgb="FF000000"/>
        <rFont val="微软雅黑"/>
        <family val="2"/>
        <charset val="134"/>
      </rPr>
      <t>)
3.能找到latitude，longitude，speed，heading，GalileoSIS，CompassSIS，GLONASSSIS，altitude，GPSSIS 信息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</si>
</sst>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\-d\-yy"/>
    <numFmt numFmtId="177" formatCode="[$-409]d\-mmm\-yyyy;@"/>
  </numFmts>
  <fonts count="13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10243E"/>
      <name val="微软雅黑"/>
      <family val="2"/>
      <charset val="134"/>
    </font>
    <font>
      <sz val="10"/>
      <color rgb="FF10243E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563C1"/>
      <name val="微软雅黑"/>
      <family val="2"/>
      <charset val="134"/>
    </font>
    <font>
      <sz val="10"/>
      <color rgb="FFF54A45"/>
      <name val="微软雅黑"/>
      <family val="2"/>
      <charset val="134"/>
    </font>
    <font>
      <sz val="10"/>
      <color rgb="FF1F2329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rgb="FFB8CCE4"/>
      </patternFill>
    </fill>
    <fill>
      <patternFill patternType="solid">
        <fgColor rgb="FFB8CCE4"/>
      </patternFill>
    </fill>
    <fill>
      <patternFill patternType="solid">
        <fgColor rgb="FFF2F2F2"/>
      </patternFill>
    </fill>
    <fill>
      <patternFill patternType="solid">
        <fgColor rgb="FFFFC000"/>
      </patternFill>
    </fill>
    <fill>
      <patternFill patternType="solid">
        <fgColor rgb="FF00B050"/>
      </patternFill>
    </fill>
    <fill>
      <patternFill patternType="solid">
        <fgColor rgb="FF00B050"/>
      </patternFill>
    </fill>
    <fill>
      <patternFill patternType="solid">
        <fgColor rgb="FFFF0000"/>
      </patternFill>
    </fill>
    <fill>
      <patternFill patternType="solid">
        <fgColor rgb="FFD9D9D9"/>
      </patternFill>
    </fill>
    <fill>
      <patternFill patternType="solid">
        <fgColor rgb="FFF2F2F2"/>
      </patternFill>
    </fill>
    <fill>
      <patternFill patternType="solid">
        <fgColor rgb="FFBDD7EE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92D050"/>
      </patternFill>
    </fill>
    <fill>
      <patternFill patternType="solid">
        <fgColor rgb="FF92D050"/>
      </patternFill>
    </fill>
    <fill>
      <patternFill patternType="solid">
        <fgColor rgb="FF333399"/>
      </patternFill>
    </fill>
    <fill>
      <patternFill patternType="solid">
        <fgColor rgb="FF7030A0"/>
      </patternFill>
    </fill>
    <fill>
      <patternFill patternType="solid">
        <fgColor rgb="FF7030A0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1F2329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000000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</borders>
  <cellStyleXfs count="1">
    <xf numFmtId="0" fontId="0" fillId="0" borderId="0" applyNumberFormat="0" applyFont="0" applyFill="0" applyBorder="0" applyProtection="0"/>
  </cellStyleXfs>
  <cellXfs count="8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13" borderId="18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176" fontId="6" fillId="0" borderId="19" xfId="0" applyNumberFormat="1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top"/>
    </xf>
    <xf numFmtId="0" fontId="5" fillId="8" borderId="9" xfId="0" applyFont="1" applyFill="1" applyBorder="1" applyAlignment="1">
      <alignment horizontal="left" vertical="top"/>
    </xf>
    <xf numFmtId="0" fontId="5" fillId="5" borderId="6" xfId="0" applyFont="1" applyFill="1" applyBorder="1" applyAlignment="1">
      <alignment horizontal="left" vertical="top"/>
    </xf>
    <xf numFmtId="0" fontId="5" fillId="9" borderId="10" xfId="0" applyFont="1" applyFill="1" applyBorder="1" applyAlignment="1">
      <alignment horizontal="left" vertical="top"/>
    </xf>
    <xf numFmtId="0" fontId="5" fillId="10" borderId="11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 wrapText="1"/>
    </xf>
    <xf numFmtId="9" fontId="6" fillId="0" borderId="20" xfId="0" applyNumberFormat="1" applyFont="1" applyBorder="1" applyAlignment="1">
      <alignment vertical="center"/>
    </xf>
    <xf numFmtId="0" fontId="6" fillId="0" borderId="21" xfId="0" applyFont="1" applyBorder="1" applyAlignment="1">
      <alignment horizontal="left" vertical="top"/>
    </xf>
    <xf numFmtId="0" fontId="7" fillId="11" borderId="13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/>
    </xf>
    <xf numFmtId="0" fontId="7" fillId="11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 wrapText="1"/>
    </xf>
    <xf numFmtId="0" fontId="4" fillId="16" borderId="74" xfId="0" applyFont="1" applyFill="1" applyBorder="1" applyAlignment="1">
      <alignment horizontal="center" vertical="center" wrapText="1"/>
    </xf>
    <xf numFmtId="0" fontId="4" fillId="17" borderId="75" xfId="0" applyFont="1" applyFill="1" applyBorder="1" applyAlignment="1">
      <alignment horizontal="center" vertical="center" wrapText="1"/>
    </xf>
    <xf numFmtId="0" fontId="4" fillId="18" borderId="76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14" borderId="25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9" xfId="0" applyFont="1" applyBorder="1" applyAlignment="1">
      <alignment vertical="center" wrapText="1"/>
    </xf>
    <xf numFmtId="176" fontId="8" fillId="0" borderId="26" xfId="0" applyNumberFormat="1" applyFont="1" applyBorder="1" applyAlignment="1">
      <alignment horizontal="center" vertical="center" wrapText="1"/>
    </xf>
    <xf numFmtId="14" fontId="8" fillId="0" borderId="24" xfId="0" applyNumberFormat="1" applyFont="1" applyBorder="1" applyAlignment="1">
      <alignment horizontal="center" vertical="center" wrapText="1"/>
    </xf>
    <xf numFmtId="0" fontId="8" fillId="0" borderId="23" xfId="0" applyFont="1" applyBorder="1" applyAlignment="1">
      <alignment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56" xfId="0" applyFont="1" applyBorder="1" applyAlignment="1">
      <alignment horizontal="left" vertical="center" wrapText="1"/>
    </xf>
    <xf numFmtId="0" fontId="8" fillId="0" borderId="46" xfId="0" applyFont="1" applyBorder="1" applyAlignment="1">
      <alignment vertical="center" wrapText="1"/>
    </xf>
    <xf numFmtId="0" fontId="8" fillId="0" borderId="71" xfId="0" applyFont="1" applyBorder="1" applyAlignment="1">
      <alignment vertical="top" wrapText="1"/>
    </xf>
    <xf numFmtId="0" fontId="8" fillId="0" borderId="73" xfId="0" applyFont="1" applyBorder="1" applyAlignment="1">
      <alignment vertical="center" wrapText="1"/>
    </xf>
    <xf numFmtId="0" fontId="8" fillId="0" borderId="57" xfId="0" applyFont="1" applyBorder="1" applyAlignment="1">
      <alignment vertical="center" wrapText="1"/>
    </xf>
    <xf numFmtId="0" fontId="8" fillId="0" borderId="28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9" fillId="0" borderId="58" xfId="0" applyFont="1" applyBorder="1" applyAlignment="1">
      <alignment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47" xfId="0" applyFont="1" applyBorder="1" applyAlignment="1">
      <alignment horizontal="left" vertical="center" wrapText="1"/>
    </xf>
    <xf numFmtId="0" fontId="8" fillId="0" borderId="53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left" vertical="center" wrapText="1"/>
    </xf>
    <xf numFmtId="0" fontId="8" fillId="0" borderId="72" xfId="0" applyFont="1" applyBorder="1" applyAlignment="1">
      <alignment horizontal="left" vertical="center" wrapText="1"/>
    </xf>
    <xf numFmtId="0" fontId="8" fillId="0" borderId="60" xfId="0" applyFont="1" applyBorder="1" applyAlignment="1">
      <alignment vertical="center" wrapText="1"/>
    </xf>
    <xf numFmtId="0" fontId="8" fillId="0" borderId="61" xfId="0" applyFont="1" applyBorder="1" applyAlignment="1">
      <alignment vertical="center" wrapText="1"/>
    </xf>
    <xf numFmtId="0" fontId="8" fillId="0" borderId="43" xfId="0" applyFont="1" applyBorder="1" applyAlignment="1">
      <alignment vertical="center" wrapText="1"/>
    </xf>
    <xf numFmtId="0" fontId="8" fillId="0" borderId="44" xfId="0" applyFont="1" applyBorder="1" applyAlignment="1">
      <alignment vertical="center"/>
    </xf>
    <xf numFmtId="0" fontId="8" fillId="15" borderId="63" xfId="0" applyFont="1" applyFill="1" applyBorder="1" applyAlignment="1">
      <alignment horizontal="center" vertical="center" wrapText="1"/>
    </xf>
    <xf numFmtId="0" fontId="8" fillId="0" borderId="62" xfId="0" applyFont="1" applyBorder="1" applyAlignment="1">
      <alignment vertical="center" wrapText="1"/>
    </xf>
    <xf numFmtId="0" fontId="8" fillId="0" borderId="33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68" xfId="0" applyFont="1" applyBorder="1" applyAlignment="1">
      <alignment vertical="center" wrapText="1"/>
    </xf>
    <xf numFmtId="0" fontId="8" fillId="0" borderId="78" xfId="0" applyFont="1" applyBorder="1" applyAlignment="1">
      <alignment vertical="center"/>
    </xf>
    <xf numFmtId="0" fontId="8" fillId="0" borderId="77" xfId="0" applyFont="1" applyBorder="1" applyAlignment="1">
      <alignment vertical="center"/>
    </xf>
    <xf numFmtId="177" fontId="8" fillId="0" borderId="69" xfId="0" applyNumberFormat="1" applyFont="1" applyBorder="1" applyAlignment="1">
      <alignment vertical="center" wrapText="1"/>
    </xf>
    <xf numFmtId="0" fontId="8" fillId="0" borderId="67" xfId="0" applyFont="1" applyBorder="1" applyAlignment="1">
      <alignment vertical="center" wrapText="1"/>
    </xf>
    <xf numFmtId="0" fontId="8" fillId="0" borderId="65" xfId="0" applyFont="1" applyBorder="1" applyAlignment="1">
      <alignment vertical="center" wrapText="1"/>
    </xf>
    <xf numFmtId="0" fontId="8" fillId="0" borderId="66" xfId="0" applyFont="1" applyBorder="1" applyAlignment="1">
      <alignment vertical="center"/>
    </xf>
    <xf numFmtId="0" fontId="8" fillId="0" borderId="64" xfId="0" applyFont="1" applyBorder="1" applyAlignment="1">
      <alignment vertical="center"/>
    </xf>
    <xf numFmtId="0" fontId="8" fillId="0" borderId="38" xfId="0" applyFont="1" applyBorder="1" applyAlignment="1">
      <alignment vertical="center" wrapText="1"/>
    </xf>
    <xf numFmtId="0" fontId="8" fillId="0" borderId="51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center" wrapText="1"/>
    </xf>
    <xf numFmtId="49" fontId="8" fillId="0" borderId="59" xfId="0" applyNumberFormat="1" applyFont="1" applyBorder="1" applyAlignment="1">
      <alignment horizontal="left" vertical="top" wrapText="1"/>
    </xf>
    <xf numFmtId="49" fontId="8" fillId="0" borderId="30" xfId="0" applyNumberFormat="1" applyFont="1" applyBorder="1" applyAlignment="1">
      <alignment horizontal="left" vertical="center" wrapText="1"/>
    </xf>
    <xf numFmtId="0" fontId="8" fillId="0" borderId="36" xfId="0" applyFont="1" applyBorder="1" applyAlignment="1">
      <alignment vertical="center" wrapText="1"/>
    </xf>
    <xf numFmtId="0" fontId="8" fillId="0" borderId="39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 wrapText="1"/>
    </xf>
    <xf numFmtId="0" fontId="8" fillId="0" borderId="42" xfId="0" applyFont="1" applyBorder="1" applyAlignment="1">
      <alignment horizontal="center" vertical="center"/>
    </xf>
    <xf numFmtId="0" fontId="8" fillId="0" borderId="70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8" fillId="0" borderId="52" xfId="0" applyFont="1" applyBorder="1" applyAlignment="1">
      <alignment vertical="center" wrapText="1"/>
    </xf>
  </cellXfs>
  <cellStyles count="1">
    <cellStyle name="常规" xfId="0" builtinId="0"/>
  </cellStyles>
  <dxfs count="117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9"/>
  <sheetViews>
    <sheetView showGridLines="0" workbookViewId="0">
      <selection activeCell="B6" sqref="B6:J6"/>
    </sheetView>
  </sheetViews>
  <sheetFormatPr defaultColWidth="14" defaultRowHeight="16.5" x14ac:dyDescent="0.2"/>
  <cols>
    <col min="1" max="1" width="25" style="1" customWidth="1"/>
    <col min="2" max="2" width="19" style="1" customWidth="1"/>
    <col min="3" max="3" width="16" style="1" customWidth="1"/>
    <col min="4" max="4" width="18" style="1" customWidth="1"/>
    <col min="5" max="5" width="14" style="1" customWidth="1"/>
    <col min="6" max="6" width="21" style="1" customWidth="1"/>
    <col min="7" max="7" width="29" style="1" customWidth="1"/>
    <col min="8" max="8" width="16" style="1" customWidth="1"/>
    <col min="9" max="9" width="21" style="1" customWidth="1"/>
    <col min="10" max="10" width="27" style="1" customWidth="1"/>
    <col min="11" max="19" width="18" style="1" customWidth="1"/>
    <col min="20" max="20" width="15" style="1" customWidth="1"/>
    <col min="21" max="16384" width="14" style="1"/>
  </cols>
  <sheetData>
    <row r="1" spans="1:19" ht="23.1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9" ht="23.1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spans="1:19" ht="87.95" customHeight="1" x14ac:dyDescent="0.2">
      <c r="A3" s="5" t="s">
        <v>2</v>
      </c>
      <c r="B3" s="6" t="s">
        <v>3</v>
      </c>
      <c r="C3" s="7"/>
      <c r="D3" s="7"/>
      <c r="E3" s="7"/>
      <c r="F3" s="5" t="s">
        <v>4</v>
      </c>
      <c r="G3" s="8" t="s">
        <v>5</v>
      </c>
      <c r="H3" s="8"/>
      <c r="I3" s="8"/>
      <c r="J3" s="8"/>
    </row>
    <row r="4" spans="1:19" ht="23.1" customHeight="1" x14ac:dyDescent="0.2">
      <c r="A4" s="5" t="s">
        <v>6</v>
      </c>
      <c r="B4" s="7" t="s">
        <v>7</v>
      </c>
      <c r="C4" s="7"/>
      <c r="D4" s="7"/>
      <c r="E4" s="7"/>
      <c r="F4" s="5" t="s">
        <v>8</v>
      </c>
      <c r="G4" s="6" t="s">
        <v>9</v>
      </c>
      <c r="H4" s="6"/>
      <c r="I4" s="6"/>
      <c r="J4" s="6"/>
    </row>
    <row r="5" spans="1:19" ht="23.1" customHeight="1" x14ac:dyDescent="0.2">
      <c r="A5" s="5" t="s">
        <v>10</v>
      </c>
      <c r="B5" s="7" t="s">
        <v>11</v>
      </c>
      <c r="C5" s="7"/>
      <c r="D5" s="7"/>
      <c r="E5" s="7"/>
      <c r="F5" s="5" t="s">
        <v>12</v>
      </c>
      <c r="G5" s="7" t="s">
        <v>13</v>
      </c>
      <c r="H5" s="7"/>
      <c r="I5" s="7"/>
      <c r="J5" s="7"/>
    </row>
    <row r="6" spans="1:19" ht="51" customHeight="1" x14ac:dyDescent="0.2">
      <c r="A6" s="5" t="s">
        <v>14</v>
      </c>
      <c r="B6" s="6" t="s">
        <v>15</v>
      </c>
      <c r="C6" s="7"/>
      <c r="D6" s="7"/>
      <c r="E6" s="7"/>
      <c r="F6" s="7"/>
      <c r="G6" s="7"/>
      <c r="H6" s="7"/>
      <c r="I6" s="7"/>
      <c r="J6" s="7"/>
    </row>
    <row r="7" spans="1:19" ht="23.1" customHeight="1" x14ac:dyDescent="0.2">
      <c r="A7" s="9" t="s">
        <v>16</v>
      </c>
      <c r="B7" s="9"/>
      <c r="C7" s="9"/>
      <c r="D7" s="9"/>
      <c r="E7" s="9"/>
      <c r="F7" s="9"/>
      <c r="G7" s="9"/>
      <c r="H7" s="9"/>
      <c r="I7" s="9"/>
      <c r="J7" s="9"/>
    </row>
    <row r="8" spans="1:19" ht="101.1" customHeight="1" x14ac:dyDescent="0.2">
      <c r="A8" s="10" t="s">
        <v>17</v>
      </c>
      <c r="B8" s="10" t="s">
        <v>18</v>
      </c>
      <c r="C8" s="11" t="s">
        <v>19</v>
      </c>
      <c r="D8" s="12" t="s">
        <v>20</v>
      </c>
      <c r="E8" s="13" t="s">
        <v>21</v>
      </c>
      <c r="F8" s="14" t="s">
        <v>22</v>
      </c>
      <c r="G8" s="15" t="s">
        <v>23</v>
      </c>
      <c r="H8" s="16" t="s">
        <v>24</v>
      </c>
      <c r="I8" s="16" t="s">
        <v>25</v>
      </c>
      <c r="J8" s="11" t="s">
        <v>26</v>
      </c>
    </row>
    <row r="9" spans="1:19" ht="21" customHeight="1" x14ac:dyDescent="0.2">
      <c r="A9" s="5" t="s">
        <v>27</v>
      </c>
      <c r="B9" s="5">
        <f>COUNTA(Smoke用例!C:C)-1</f>
        <v>170</v>
      </c>
      <c r="C9" s="5">
        <f>COUNTIF(Smoke用例!G:G,C8)</f>
        <v>169</v>
      </c>
      <c r="D9" s="5">
        <f>COUNTIF(Smoke用例!G:G,D8)</f>
        <v>1</v>
      </c>
      <c r="E9" s="5">
        <f>COUNTIF(Smoke用例!G:G,E8)</f>
        <v>0</v>
      </c>
      <c r="F9" s="5">
        <f>COUNTIF(Smoke用例!G:G,F8)</f>
        <v>0</v>
      </c>
      <c r="G9" s="17">
        <f>(C9+D9+E9+F9)/(B9)</f>
        <v>1</v>
      </c>
      <c r="H9" s="17">
        <f>C9/B9</f>
        <v>0.99411764705882355</v>
      </c>
      <c r="I9" s="17">
        <f>C9/(B9-F9)</f>
        <v>0.99411764705882355</v>
      </c>
      <c r="J9" s="18"/>
    </row>
    <row r="10" spans="1:19" ht="23.1" customHeight="1" x14ac:dyDescent="0.2">
      <c r="A10" s="19" t="s">
        <v>28</v>
      </c>
      <c r="B10" s="19"/>
      <c r="C10" s="19"/>
      <c r="D10" s="19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83.1" customHeight="1" x14ac:dyDescent="0.2">
      <c r="A11" s="6" t="s">
        <v>29</v>
      </c>
      <c r="B11" s="6"/>
      <c r="C11" s="6"/>
      <c r="D11" s="6"/>
      <c r="E11" s="6"/>
      <c r="F11" s="6"/>
      <c r="G11" s="6"/>
      <c r="H11" s="6"/>
      <c r="I11" s="6"/>
      <c r="J11" s="6"/>
      <c r="K11" s="20"/>
      <c r="L11" s="20"/>
      <c r="M11" s="20"/>
      <c r="N11" s="20"/>
      <c r="O11" s="20"/>
      <c r="P11" s="20"/>
      <c r="Q11" s="20"/>
      <c r="R11" s="20"/>
      <c r="S11" s="20"/>
    </row>
    <row r="12" spans="1:19" ht="23.1" customHeight="1" x14ac:dyDescent="0.2">
      <c r="A12" s="21" t="s">
        <v>30</v>
      </c>
      <c r="B12" s="21" t="s">
        <v>31</v>
      </c>
      <c r="C12" s="21" t="s">
        <v>32</v>
      </c>
      <c r="D12" s="21" t="s">
        <v>33</v>
      </c>
      <c r="E12" s="19" t="s">
        <v>34</v>
      </c>
      <c r="F12" s="19"/>
      <c r="G12" s="19"/>
      <c r="H12" s="21" t="s">
        <v>35</v>
      </c>
      <c r="I12" s="21" t="s">
        <v>36</v>
      </c>
      <c r="J12" s="21" t="s">
        <v>37</v>
      </c>
      <c r="K12" s="20"/>
      <c r="L12" s="20"/>
      <c r="M12" s="20"/>
      <c r="N12" s="20"/>
      <c r="O12" s="20"/>
      <c r="P12" s="20"/>
      <c r="Q12" s="20"/>
      <c r="R12" s="20"/>
      <c r="S12" s="22"/>
    </row>
    <row r="13" spans="1:19" ht="54.95" customHeight="1" x14ac:dyDescent="0.2">
      <c r="A13" s="23" t="s">
        <v>38</v>
      </c>
      <c r="B13" s="23">
        <v>1</v>
      </c>
      <c r="C13" s="23" t="s">
        <v>39</v>
      </c>
      <c r="D13" s="23" t="s">
        <v>40</v>
      </c>
      <c r="E13" s="24" t="s">
        <v>41</v>
      </c>
      <c r="F13" s="24"/>
      <c r="G13" s="24"/>
      <c r="H13" s="23" t="s">
        <v>42</v>
      </c>
      <c r="I13" s="23" t="s">
        <v>43</v>
      </c>
      <c r="J13" s="23"/>
      <c r="K13" s="22"/>
      <c r="L13" s="22"/>
      <c r="M13" s="22"/>
      <c r="N13" s="22"/>
      <c r="O13" s="22"/>
      <c r="P13" s="22"/>
      <c r="Q13" s="22"/>
      <c r="R13" s="22"/>
      <c r="S13" s="22"/>
    </row>
    <row r="14" spans="1:19" ht="15" customHeight="1" x14ac:dyDescent="0.2"/>
    <row r="15" spans="1:19" ht="15" customHeight="1" x14ac:dyDescent="0.2"/>
    <row r="16" spans="1:19" ht="15" customHeight="1" x14ac:dyDescent="0.2"/>
    <row r="17" ht="15" customHeight="1" x14ac:dyDescent="0.2"/>
    <row r="18" ht="15" customHeight="1" x14ac:dyDescent="0.2"/>
    <row r="19" ht="15" customHeight="1" x14ac:dyDescent="0.2"/>
  </sheetData>
  <mergeCells count="14">
    <mergeCell ref="A1:J1"/>
    <mergeCell ref="A10:J10"/>
    <mergeCell ref="A11:J11"/>
    <mergeCell ref="G4:J4"/>
    <mergeCell ref="B4:E4"/>
    <mergeCell ref="G3:J3"/>
    <mergeCell ref="B3:E3"/>
    <mergeCell ref="A2:J2"/>
    <mergeCell ref="E13:G13"/>
    <mergeCell ref="E12:G12"/>
    <mergeCell ref="A7:J7"/>
    <mergeCell ref="B6:J6"/>
    <mergeCell ref="G5:J5"/>
    <mergeCell ref="B5:E5"/>
  </mergeCells>
  <phoneticPr fontId="1" type="noConversion"/>
  <dataValidations count="2">
    <dataValidation type="list" allowBlank="1" showErrorMessage="1" sqref="D13">
      <formula1>"历史,新增"</formula1>
    </dataValidation>
    <dataValidation type="list" allowBlank="1" showErrorMessage="1" sqref="D1">
      <formula1>"1级 – 机密，限制传阅,2级 – 秘密，内部传阅,3级 – 无限制"</formula1>
    </dataValidation>
  </dataValidations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71"/>
  <sheetViews>
    <sheetView showGridLines="0" tabSelected="1" workbookViewId="0">
      <pane xSplit="4" ySplit="1" topLeftCell="E2" activePane="bottomRight" state="frozen"/>
      <selection pane="topRight"/>
      <selection pane="bottomLeft"/>
      <selection pane="bottomRight" activeCell="C3" sqref="C3"/>
    </sheetView>
  </sheetViews>
  <sheetFormatPr defaultColWidth="14" defaultRowHeight="16.5" x14ac:dyDescent="0.2"/>
  <cols>
    <col min="1" max="1" width="13" style="1" customWidth="1"/>
    <col min="2" max="2" width="23" style="1" customWidth="1"/>
    <col min="3" max="3" width="15" style="1" customWidth="1"/>
    <col min="4" max="4" width="21" style="1" customWidth="1"/>
    <col min="5" max="5" width="27" style="1" customWidth="1"/>
    <col min="6" max="6" width="26" style="1" customWidth="1"/>
    <col min="7" max="7" width="17" style="1" customWidth="1"/>
    <col min="8" max="10" width="32" style="1" customWidth="1"/>
    <col min="11" max="11" width="37" style="1" customWidth="1"/>
    <col min="12" max="12" width="27" style="1" customWidth="1"/>
    <col min="13" max="13" width="33" style="1" customWidth="1"/>
    <col min="14" max="14" width="17" style="1" customWidth="1"/>
    <col min="15" max="15" width="28" style="1" customWidth="1"/>
    <col min="16" max="20" width="17" style="1" customWidth="1"/>
    <col min="21" max="16384" width="14" style="1"/>
  </cols>
  <sheetData>
    <row r="1" spans="1:20" ht="29.1" customHeight="1" x14ac:dyDescent="0.2">
      <c r="A1" s="25" t="s">
        <v>44</v>
      </c>
      <c r="B1" s="25" t="s">
        <v>45</v>
      </c>
      <c r="C1" s="25" t="s">
        <v>46</v>
      </c>
      <c r="D1" s="25" t="s">
        <v>47</v>
      </c>
      <c r="E1" s="25" t="s">
        <v>48</v>
      </c>
      <c r="F1" s="25" t="s">
        <v>49</v>
      </c>
      <c r="G1" s="26" t="s">
        <v>50</v>
      </c>
      <c r="H1" s="26" t="s">
        <v>26</v>
      </c>
      <c r="I1" s="26" t="s">
        <v>51</v>
      </c>
      <c r="J1" s="27" t="s">
        <v>52</v>
      </c>
      <c r="K1" s="26" t="s">
        <v>53</v>
      </c>
      <c r="L1" s="26" t="s">
        <v>4</v>
      </c>
      <c r="M1" s="26" t="s">
        <v>8</v>
      </c>
      <c r="N1" s="22"/>
      <c r="O1" s="22"/>
      <c r="P1" s="22"/>
      <c r="Q1" s="22"/>
      <c r="R1" s="22"/>
      <c r="S1" s="22"/>
      <c r="T1" s="22"/>
    </row>
    <row r="2" spans="1:20" ht="54" customHeight="1" x14ac:dyDescent="0.2">
      <c r="A2" s="28">
        <v>1</v>
      </c>
      <c r="B2" s="29" t="s">
        <v>54</v>
      </c>
      <c r="C2" s="29" t="s">
        <v>55</v>
      </c>
      <c r="D2" s="29" t="s">
        <v>56</v>
      </c>
      <c r="E2" s="29" t="s">
        <v>57</v>
      </c>
      <c r="F2" s="29" t="s">
        <v>58</v>
      </c>
      <c r="G2" s="30" t="s">
        <v>19</v>
      </c>
      <c r="H2" s="31"/>
      <c r="I2" s="32"/>
      <c r="J2" s="32"/>
      <c r="K2" s="33"/>
      <c r="L2" s="34"/>
      <c r="M2" s="35" t="s">
        <v>59</v>
      </c>
      <c r="N2" s="22"/>
      <c r="O2" s="22"/>
      <c r="P2" s="22"/>
      <c r="Q2" s="22"/>
      <c r="R2" s="22"/>
      <c r="S2" s="22"/>
      <c r="T2" s="22"/>
    </row>
    <row r="3" spans="1:20" ht="54" customHeight="1" x14ac:dyDescent="0.2">
      <c r="A3" s="28">
        <v>2</v>
      </c>
      <c r="B3" s="29" t="s">
        <v>54</v>
      </c>
      <c r="C3" s="29" t="s">
        <v>55</v>
      </c>
      <c r="D3" s="29" t="s">
        <v>56</v>
      </c>
      <c r="E3" s="29" t="s">
        <v>60</v>
      </c>
      <c r="F3" s="29" t="s">
        <v>61</v>
      </c>
      <c r="G3" s="30" t="s">
        <v>19</v>
      </c>
      <c r="H3" s="31"/>
      <c r="I3" s="32"/>
      <c r="J3" s="32"/>
      <c r="K3" s="33"/>
      <c r="L3" s="34"/>
      <c r="M3" s="35" t="s">
        <v>59</v>
      </c>
      <c r="N3" s="22"/>
      <c r="O3" s="22"/>
      <c r="P3" s="22"/>
      <c r="Q3" s="22"/>
      <c r="R3" s="22"/>
      <c r="S3" s="22"/>
      <c r="T3" s="22"/>
    </row>
    <row r="4" spans="1:20" ht="54" customHeight="1" x14ac:dyDescent="0.2">
      <c r="A4" s="28">
        <v>3</v>
      </c>
      <c r="B4" s="29" t="s">
        <v>54</v>
      </c>
      <c r="C4" s="29" t="s">
        <v>62</v>
      </c>
      <c r="D4" s="29" t="s">
        <v>63</v>
      </c>
      <c r="E4" s="29" t="s">
        <v>64</v>
      </c>
      <c r="F4" s="29" t="s">
        <v>65</v>
      </c>
      <c r="G4" s="30" t="s">
        <v>19</v>
      </c>
      <c r="H4" s="31"/>
      <c r="I4" s="32"/>
      <c r="J4" s="32"/>
      <c r="K4" s="33"/>
      <c r="L4" s="34"/>
      <c r="M4" s="35" t="s">
        <v>59</v>
      </c>
      <c r="N4" s="22"/>
      <c r="O4" s="22"/>
      <c r="P4" s="22"/>
      <c r="Q4" s="22"/>
      <c r="R4" s="22"/>
      <c r="S4" s="22"/>
      <c r="T4" s="22"/>
    </row>
    <row r="5" spans="1:20" ht="54" customHeight="1" x14ac:dyDescent="0.2">
      <c r="A5" s="28">
        <v>4</v>
      </c>
      <c r="B5" s="29" t="s">
        <v>54</v>
      </c>
      <c r="C5" s="29" t="s">
        <v>66</v>
      </c>
      <c r="D5" s="29" t="s">
        <v>67</v>
      </c>
      <c r="E5" s="29" t="s">
        <v>68</v>
      </c>
      <c r="F5" s="29" t="s">
        <v>69</v>
      </c>
      <c r="G5" s="30" t="s">
        <v>19</v>
      </c>
      <c r="H5" s="31"/>
      <c r="I5" s="32"/>
      <c r="J5" s="32"/>
      <c r="K5" s="33"/>
      <c r="L5" s="34"/>
      <c r="M5" s="35" t="s">
        <v>59</v>
      </c>
      <c r="N5" s="22"/>
      <c r="O5" s="22"/>
      <c r="P5" s="22"/>
      <c r="Q5" s="22"/>
      <c r="R5" s="22"/>
      <c r="S5" s="22"/>
      <c r="T5" s="22"/>
    </row>
    <row r="6" spans="1:20" ht="54" customHeight="1" x14ac:dyDescent="0.2">
      <c r="A6" s="28">
        <v>5</v>
      </c>
      <c r="B6" s="29" t="s">
        <v>54</v>
      </c>
      <c r="C6" s="29" t="s">
        <v>70</v>
      </c>
      <c r="D6" s="29" t="s">
        <v>67</v>
      </c>
      <c r="E6" s="29" t="s">
        <v>71</v>
      </c>
      <c r="F6" s="29" t="s">
        <v>72</v>
      </c>
      <c r="G6" s="30" t="s">
        <v>19</v>
      </c>
      <c r="H6" s="32"/>
      <c r="I6" s="32"/>
      <c r="J6" s="32"/>
      <c r="K6" s="33"/>
      <c r="L6" s="34"/>
      <c r="M6" s="35" t="s">
        <v>59</v>
      </c>
      <c r="N6" s="22"/>
      <c r="O6" s="22"/>
      <c r="P6" s="22"/>
      <c r="Q6" s="22"/>
      <c r="R6" s="22"/>
      <c r="S6" s="22"/>
      <c r="T6" s="22"/>
    </row>
    <row r="7" spans="1:20" ht="54" customHeight="1" x14ac:dyDescent="0.2">
      <c r="A7" s="28">
        <v>6</v>
      </c>
      <c r="B7" s="29" t="s">
        <v>54</v>
      </c>
      <c r="C7" s="29" t="s">
        <v>73</v>
      </c>
      <c r="D7" s="29" t="s">
        <v>67</v>
      </c>
      <c r="E7" s="29" t="s">
        <v>74</v>
      </c>
      <c r="F7" s="29" t="s">
        <v>75</v>
      </c>
      <c r="G7" s="30" t="s">
        <v>19</v>
      </c>
      <c r="H7" s="32"/>
      <c r="I7" s="32"/>
      <c r="J7" s="32"/>
      <c r="K7" s="33"/>
      <c r="L7" s="34"/>
      <c r="M7" s="35" t="s">
        <v>59</v>
      </c>
      <c r="N7" s="22"/>
      <c r="O7" s="22"/>
      <c r="P7" s="22"/>
      <c r="Q7" s="22"/>
      <c r="R7" s="22"/>
      <c r="S7" s="22"/>
      <c r="T7" s="22"/>
    </row>
    <row r="8" spans="1:20" ht="54" customHeight="1" x14ac:dyDescent="0.2">
      <c r="A8" s="28">
        <v>7</v>
      </c>
      <c r="B8" s="29" t="s">
        <v>54</v>
      </c>
      <c r="C8" s="29" t="s">
        <v>76</v>
      </c>
      <c r="D8" s="29" t="s">
        <v>67</v>
      </c>
      <c r="E8" s="29" t="s">
        <v>77</v>
      </c>
      <c r="F8" s="29" t="s">
        <v>78</v>
      </c>
      <c r="G8" s="30" t="s">
        <v>19</v>
      </c>
      <c r="H8" s="31"/>
      <c r="I8" s="32"/>
      <c r="J8" s="32"/>
      <c r="K8" s="33"/>
      <c r="L8" s="34"/>
      <c r="M8" s="35" t="s">
        <v>59</v>
      </c>
      <c r="N8" s="22"/>
      <c r="O8" s="22"/>
      <c r="P8" s="22"/>
      <c r="Q8" s="22"/>
      <c r="R8" s="22"/>
      <c r="S8" s="22"/>
      <c r="T8" s="22"/>
    </row>
    <row r="9" spans="1:20" ht="54" customHeight="1" x14ac:dyDescent="0.2">
      <c r="A9" s="28">
        <v>8</v>
      </c>
      <c r="B9" s="29" t="s">
        <v>54</v>
      </c>
      <c r="C9" s="29" t="s">
        <v>79</v>
      </c>
      <c r="D9" s="29" t="s">
        <v>67</v>
      </c>
      <c r="E9" s="29" t="s">
        <v>80</v>
      </c>
      <c r="F9" s="29" t="s">
        <v>81</v>
      </c>
      <c r="G9" s="30" t="s">
        <v>19</v>
      </c>
      <c r="H9" s="31"/>
      <c r="I9" s="32"/>
      <c r="J9" s="32"/>
      <c r="K9" s="33"/>
      <c r="L9" s="34"/>
      <c r="M9" s="35" t="s">
        <v>59</v>
      </c>
      <c r="N9" s="22"/>
      <c r="O9" s="22"/>
      <c r="P9" s="22"/>
      <c r="Q9" s="22"/>
      <c r="R9" s="22"/>
      <c r="S9" s="22"/>
      <c r="T9" s="22"/>
    </row>
    <row r="10" spans="1:20" ht="54" customHeight="1" x14ac:dyDescent="0.2">
      <c r="A10" s="28">
        <v>9</v>
      </c>
      <c r="B10" s="29" t="s">
        <v>54</v>
      </c>
      <c r="C10" s="29" t="s">
        <v>82</v>
      </c>
      <c r="D10" s="29" t="s">
        <v>67</v>
      </c>
      <c r="E10" s="29" t="s">
        <v>83</v>
      </c>
      <c r="F10" s="29" t="s">
        <v>84</v>
      </c>
      <c r="G10" s="30" t="s">
        <v>19</v>
      </c>
      <c r="H10" s="31"/>
      <c r="I10" s="32"/>
      <c r="J10" s="32"/>
      <c r="K10" s="33"/>
      <c r="L10" s="34"/>
      <c r="M10" s="35" t="s">
        <v>59</v>
      </c>
      <c r="N10" s="22"/>
      <c r="O10" s="22"/>
      <c r="P10" s="22"/>
      <c r="Q10" s="22"/>
      <c r="R10" s="22"/>
      <c r="S10" s="22"/>
      <c r="T10" s="22"/>
    </row>
    <row r="11" spans="1:20" ht="54" customHeight="1" x14ac:dyDescent="0.2">
      <c r="A11" s="28">
        <v>10</v>
      </c>
      <c r="B11" s="29" t="s">
        <v>54</v>
      </c>
      <c r="C11" s="29" t="s">
        <v>85</v>
      </c>
      <c r="D11" s="29" t="s">
        <v>67</v>
      </c>
      <c r="E11" s="29" t="s">
        <v>86</v>
      </c>
      <c r="F11" s="29" t="s">
        <v>87</v>
      </c>
      <c r="G11" s="30" t="s">
        <v>19</v>
      </c>
      <c r="H11" s="31"/>
      <c r="I11" s="32"/>
      <c r="J11" s="32"/>
      <c r="K11" s="33"/>
      <c r="L11" s="34"/>
      <c r="M11" s="35" t="s">
        <v>59</v>
      </c>
      <c r="N11" s="22"/>
      <c r="O11" s="22"/>
      <c r="P11" s="22"/>
      <c r="Q11" s="22"/>
      <c r="R11" s="22"/>
      <c r="S11" s="22"/>
      <c r="T11" s="22"/>
    </row>
    <row r="12" spans="1:20" ht="54" customHeight="1" x14ac:dyDescent="0.2">
      <c r="A12" s="28">
        <v>11</v>
      </c>
      <c r="B12" s="29" t="s">
        <v>54</v>
      </c>
      <c r="C12" s="29" t="s">
        <v>88</v>
      </c>
      <c r="D12" s="29" t="s">
        <v>89</v>
      </c>
      <c r="E12" s="29" t="s">
        <v>90</v>
      </c>
      <c r="F12" s="29" t="s">
        <v>91</v>
      </c>
      <c r="G12" s="30" t="s">
        <v>19</v>
      </c>
      <c r="H12" s="32"/>
      <c r="I12" s="32"/>
      <c r="J12" s="32"/>
      <c r="K12" s="33"/>
      <c r="L12" s="34"/>
      <c r="M12" s="35" t="s">
        <v>59</v>
      </c>
      <c r="N12" s="22"/>
      <c r="O12" s="22"/>
      <c r="P12" s="22"/>
      <c r="Q12" s="22"/>
      <c r="R12" s="22"/>
      <c r="S12" s="22"/>
      <c r="T12" s="22"/>
    </row>
    <row r="13" spans="1:20" ht="54" customHeight="1" x14ac:dyDescent="0.2">
      <c r="A13" s="28">
        <v>12</v>
      </c>
      <c r="B13" s="29" t="s">
        <v>54</v>
      </c>
      <c r="C13" s="29" t="s">
        <v>92</v>
      </c>
      <c r="D13" s="29" t="s">
        <v>67</v>
      </c>
      <c r="E13" s="29" t="s">
        <v>93</v>
      </c>
      <c r="F13" s="29" t="s">
        <v>94</v>
      </c>
      <c r="G13" s="30" t="s">
        <v>19</v>
      </c>
      <c r="H13" s="32"/>
      <c r="I13" s="32"/>
      <c r="J13" s="32"/>
      <c r="K13" s="33"/>
      <c r="L13" s="34"/>
      <c r="M13" s="35" t="s">
        <v>59</v>
      </c>
      <c r="N13" s="22"/>
      <c r="O13" s="22"/>
      <c r="P13" s="22"/>
      <c r="Q13" s="22"/>
      <c r="R13" s="22"/>
      <c r="S13" s="22"/>
      <c r="T13" s="22"/>
    </row>
    <row r="14" spans="1:20" ht="54" customHeight="1" x14ac:dyDescent="0.2">
      <c r="A14" s="28">
        <v>14</v>
      </c>
      <c r="B14" s="29" t="s">
        <v>95</v>
      </c>
      <c r="C14" s="36" t="s">
        <v>96</v>
      </c>
      <c r="D14" s="37" t="s">
        <v>97</v>
      </c>
      <c r="E14" s="36" t="s">
        <v>98</v>
      </c>
      <c r="F14" s="36" t="s">
        <v>99</v>
      </c>
      <c r="G14" s="30" t="s">
        <v>19</v>
      </c>
      <c r="H14" s="32"/>
      <c r="I14" s="32"/>
      <c r="J14" s="32"/>
      <c r="K14" s="33"/>
      <c r="L14" s="34"/>
      <c r="M14" s="35" t="s">
        <v>59</v>
      </c>
      <c r="N14" s="22"/>
      <c r="O14" s="22"/>
      <c r="P14" s="22"/>
      <c r="Q14" s="22"/>
      <c r="R14" s="22"/>
      <c r="S14" s="22"/>
      <c r="T14" s="22"/>
    </row>
    <row r="15" spans="1:20" ht="54" customHeight="1" x14ac:dyDescent="0.2">
      <c r="A15" s="28">
        <v>15</v>
      </c>
      <c r="B15" s="29" t="s">
        <v>95</v>
      </c>
      <c r="C15" s="36" t="s">
        <v>100</v>
      </c>
      <c r="D15" s="36" t="s">
        <v>101</v>
      </c>
      <c r="E15" s="36" t="s">
        <v>102</v>
      </c>
      <c r="F15" s="36" t="s">
        <v>103</v>
      </c>
      <c r="G15" s="30" t="s">
        <v>19</v>
      </c>
      <c r="H15" s="32"/>
      <c r="I15" s="32"/>
      <c r="J15" s="32"/>
      <c r="K15" s="33"/>
      <c r="L15" s="34"/>
      <c r="M15" s="35" t="s">
        <v>59</v>
      </c>
      <c r="N15" s="22"/>
      <c r="O15" s="22"/>
      <c r="P15" s="22"/>
      <c r="Q15" s="22"/>
      <c r="R15" s="22"/>
      <c r="S15" s="22"/>
      <c r="T15" s="22"/>
    </row>
    <row r="16" spans="1:20" ht="54" customHeight="1" x14ac:dyDescent="0.2">
      <c r="A16" s="28">
        <v>16</v>
      </c>
      <c r="B16" s="29" t="s">
        <v>95</v>
      </c>
      <c r="C16" s="36" t="s">
        <v>104</v>
      </c>
      <c r="D16" s="36" t="s">
        <v>101</v>
      </c>
      <c r="E16" s="36" t="s">
        <v>105</v>
      </c>
      <c r="F16" s="36" t="s">
        <v>106</v>
      </c>
      <c r="G16" s="30" t="s">
        <v>20</v>
      </c>
      <c r="H16" s="38" t="s">
        <v>41</v>
      </c>
      <c r="I16" s="32"/>
      <c r="J16" s="35"/>
      <c r="K16" s="33"/>
      <c r="L16" s="34"/>
      <c r="M16" s="35" t="s">
        <v>59</v>
      </c>
      <c r="N16" s="22"/>
      <c r="O16" s="22"/>
      <c r="P16" s="22"/>
      <c r="Q16" s="22"/>
      <c r="R16" s="22"/>
      <c r="S16" s="22"/>
      <c r="T16" s="22"/>
    </row>
    <row r="17" spans="1:20" ht="54" customHeight="1" x14ac:dyDescent="0.2">
      <c r="A17" s="28">
        <v>17</v>
      </c>
      <c r="B17" s="29" t="s">
        <v>95</v>
      </c>
      <c r="C17" s="36" t="s">
        <v>107</v>
      </c>
      <c r="D17" s="36" t="s">
        <v>101</v>
      </c>
      <c r="E17" s="36" t="s">
        <v>108</v>
      </c>
      <c r="F17" s="36" t="s">
        <v>109</v>
      </c>
      <c r="G17" s="30" t="s">
        <v>19</v>
      </c>
      <c r="H17" s="32"/>
      <c r="I17" s="32"/>
      <c r="J17" s="32"/>
      <c r="K17" s="33"/>
      <c r="L17" s="34"/>
      <c r="M17" s="35" t="s">
        <v>59</v>
      </c>
      <c r="N17" s="22"/>
      <c r="O17" s="22"/>
      <c r="P17" s="22"/>
      <c r="Q17" s="22"/>
      <c r="R17" s="22"/>
      <c r="S17" s="22"/>
      <c r="T17" s="22"/>
    </row>
    <row r="18" spans="1:20" ht="54" customHeight="1" x14ac:dyDescent="0.2">
      <c r="A18" s="28">
        <v>18</v>
      </c>
      <c r="B18" s="29" t="s">
        <v>110</v>
      </c>
      <c r="C18" s="29" t="s">
        <v>111</v>
      </c>
      <c r="D18" s="29" t="s">
        <v>112</v>
      </c>
      <c r="E18" s="32" t="s">
        <v>113</v>
      </c>
      <c r="F18" s="29" t="s">
        <v>114</v>
      </c>
      <c r="G18" s="30" t="s">
        <v>19</v>
      </c>
      <c r="H18" s="35"/>
      <c r="I18" s="35"/>
      <c r="J18" s="35"/>
      <c r="K18" s="33"/>
      <c r="L18" s="34"/>
      <c r="M18" s="35" t="s">
        <v>59</v>
      </c>
      <c r="N18" s="22"/>
      <c r="O18" s="22"/>
      <c r="P18" s="22"/>
      <c r="Q18" s="22"/>
      <c r="R18" s="22"/>
      <c r="S18" s="22"/>
      <c r="T18" s="22"/>
    </row>
    <row r="19" spans="1:20" ht="54" customHeight="1" x14ac:dyDescent="0.2">
      <c r="A19" s="28">
        <v>19</v>
      </c>
      <c r="B19" s="29" t="s">
        <v>110</v>
      </c>
      <c r="C19" s="29" t="s">
        <v>111</v>
      </c>
      <c r="D19" s="29" t="s">
        <v>115</v>
      </c>
      <c r="E19" s="32" t="s">
        <v>116</v>
      </c>
      <c r="F19" s="29" t="s">
        <v>117</v>
      </c>
      <c r="G19" s="30" t="s">
        <v>19</v>
      </c>
      <c r="H19" s="35"/>
      <c r="I19" s="35"/>
      <c r="J19" s="35"/>
      <c r="K19" s="33"/>
      <c r="L19" s="34"/>
      <c r="M19" s="35" t="s">
        <v>59</v>
      </c>
      <c r="N19" s="22"/>
      <c r="O19" s="22"/>
      <c r="P19" s="22"/>
      <c r="Q19" s="22"/>
      <c r="R19" s="22"/>
      <c r="S19" s="22"/>
      <c r="T19" s="22"/>
    </row>
    <row r="20" spans="1:20" ht="107.1" customHeight="1" x14ac:dyDescent="0.2">
      <c r="A20" s="28">
        <v>20</v>
      </c>
      <c r="B20" s="29" t="s">
        <v>110</v>
      </c>
      <c r="C20" s="29" t="s">
        <v>118</v>
      </c>
      <c r="D20" s="29" t="s">
        <v>119</v>
      </c>
      <c r="E20" s="32" t="s">
        <v>120</v>
      </c>
      <c r="F20" s="29" t="s">
        <v>121</v>
      </c>
      <c r="G20" s="30" t="s">
        <v>19</v>
      </c>
      <c r="H20" s="35"/>
      <c r="I20" s="35"/>
      <c r="J20" s="35"/>
      <c r="K20" s="33"/>
      <c r="L20" s="34"/>
      <c r="M20" s="35" t="s">
        <v>59</v>
      </c>
      <c r="N20" s="22"/>
      <c r="O20" s="22"/>
      <c r="P20" s="22"/>
      <c r="Q20" s="22"/>
      <c r="R20" s="22"/>
      <c r="S20" s="22"/>
      <c r="T20" s="22"/>
    </row>
    <row r="21" spans="1:20" ht="54" customHeight="1" x14ac:dyDescent="0.2">
      <c r="A21" s="28">
        <v>21</v>
      </c>
      <c r="B21" s="29" t="s">
        <v>110</v>
      </c>
      <c r="C21" s="29" t="s">
        <v>122</v>
      </c>
      <c r="D21" s="29" t="s">
        <v>123</v>
      </c>
      <c r="E21" s="32" t="s">
        <v>124</v>
      </c>
      <c r="F21" s="29" t="s">
        <v>125</v>
      </c>
      <c r="G21" s="30" t="s">
        <v>19</v>
      </c>
      <c r="H21" s="35"/>
      <c r="I21" s="35"/>
      <c r="J21" s="35"/>
      <c r="K21" s="33"/>
      <c r="L21" s="34"/>
      <c r="M21" s="35" t="s">
        <v>59</v>
      </c>
      <c r="N21" s="22"/>
      <c r="O21" s="22"/>
      <c r="P21" s="22"/>
      <c r="Q21" s="22"/>
      <c r="R21" s="22"/>
      <c r="S21" s="22"/>
      <c r="T21" s="22"/>
    </row>
    <row r="22" spans="1:20" ht="54" customHeight="1" x14ac:dyDescent="0.2">
      <c r="A22" s="28">
        <v>22</v>
      </c>
      <c r="B22" s="29" t="s">
        <v>110</v>
      </c>
      <c r="C22" s="29" t="s">
        <v>122</v>
      </c>
      <c r="D22" s="29" t="s">
        <v>126</v>
      </c>
      <c r="E22" s="32" t="s">
        <v>127</v>
      </c>
      <c r="F22" s="29" t="s">
        <v>128</v>
      </c>
      <c r="G22" s="30" t="s">
        <v>19</v>
      </c>
      <c r="H22" s="35"/>
      <c r="I22" s="35"/>
      <c r="J22" s="35"/>
      <c r="K22" s="33"/>
      <c r="L22" s="34"/>
      <c r="M22" s="35" t="s">
        <v>59</v>
      </c>
      <c r="N22" s="22"/>
      <c r="O22" s="22"/>
      <c r="P22" s="22"/>
      <c r="Q22" s="22"/>
      <c r="R22" s="22"/>
      <c r="S22" s="22"/>
      <c r="T22" s="22"/>
    </row>
    <row r="23" spans="1:20" ht="164.1" customHeight="1" x14ac:dyDescent="0.2">
      <c r="A23" s="28">
        <v>23</v>
      </c>
      <c r="B23" s="29" t="s">
        <v>110</v>
      </c>
      <c r="C23" s="29" t="s">
        <v>122</v>
      </c>
      <c r="D23" s="29" t="s">
        <v>129</v>
      </c>
      <c r="E23" s="32" t="s">
        <v>130</v>
      </c>
      <c r="F23" s="29" t="s">
        <v>131</v>
      </c>
      <c r="G23" s="30" t="s">
        <v>19</v>
      </c>
      <c r="H23" s="35"/>
      <c r="I23" s="35"/>
      <c r="J23" s="35"/>
      <c r="K23" s="33"/>
      <c r="L23" s="34"/>
      <c r="M23" s="35" t="s">
        <v>59</v>
      </c>
      <c r="N23" s="22"/>
      <c r="O23" s="22"/>
      <c r="P23" s="22"/>
      <c r="Q23" s="22"/>
      <c r="R23" s="22"/>
      <c r="S23" s="22"/>
      <c r="T23" s="22"/>
    </row>
    <row r="24" spans="1:20" ht="54" customHeight="1" x14ac:dyDescent="0.2">
      <c r="A24" s="28">
        <v>24</v>
      </c>
      <c r="B24" s="29" t="s">
        <v>110</v>
      </c>
      <c r="C24" s="29" t="s">
        <v>122</v>
      </c>
      <c r="D24" s="29" t="s">
        <v>132</v>
      </c>
      <c r="E24" s="32" t="s">
        <v>133</v>
      </c>
      <c r="F24" s="29" t="s">
        <v>134</v>
      </c>
      <c r="G24" s="30" t="s">
        <v>19</v>
      </c>
      <c r="H24" s="35"/>
      <c r="I24" s="35"/>
      <c r="J24" s="35"/>
      <c r="K24" s="33"/>
      <c r="L24" s="34"/>
      <c r="M24" s="35" t="s">
        <v>59</v>
      </c>
      <c r="N24" s="22"/>
      <c r="O24" s="22"/>
      <c r="P24" s="22"/>
      <c r="Q24" s="22"/>
      <c r="R24" s="22"/>
      <c r="S24" s="22"/>
      <c r="T24" s="22"/>
    </row>
    <row r="25" spans="1:20" ht="54" customHeight="1" x14ac:dyDescent="0.2">
      <c r="A25" s="28">
        <v>25</v>
      </c>
      <c r="B25" s="29" t="s">
        <v>110</v>
      </c>
      <c r="C25" s="29" t="s">
        <v>135</v>
      </c>
      <c r="D25" s="29" t="s">
        <v>134</v>
      </c>
      <c r="E25" s="32" t="s">
        <v>136</v>
      </c>
      <c r="F25" s="29" t="s">
        <v>137</v>
      </c>
      <c r="G25" s="30" t="s">
        <v>19</v>
      </c>
      <c r="H25" s="35"/>
      <c r="I25" s="35"/>
      <c r="J25" s="35"/>
      <c r="K25" s="33"/>
      <c r="L25" s="34"/>
      <c r="M25" s="35" t="s">
        <v>59</v>
      </c>
      <c r="N25" s="22"/>
      <c r="O25" s="22"/>
      <c r="P25" s="22"/>
      <c r="Q25" s="22"/>
      <c r="R25" s="22"/>
      <c r="S25" s="22"/>
      <c r="T25" s="22"/>
    </row>
    <row r="26" spans="1:20" ht="54" customHeight="1" x14ac:dyDescent="0.2">
      <c r="A26" s="28">
        <v>26</v>
      </c>
      <c r="B26" s="29" t="s">
        <v>110</v>
      </c>
      <c r="C26" s="29" t="s">
        <v>138</v>
      </c>
      <c r="D26" s="29" t="s">
        <v>139</v>
      </c>
      <c r="E26" s="32" t="s">
        <v>140</v>
      </c>
      <c r="F26" s="29" t="s">
        <v>141</v>
      </c>
      <c r="G26" s="30" t="s">
        <v>19</v>
      </c>
      <c r="H26" s="35"/>
      <c r="I26" s="35"/>
      <c r="J26" s="35"/>
      <c r="K26" s="33"/>
      <c r="L26" s="34"/>
      <c r="M26" s="35" t="s">
        <v>59</v>
      </c>
      <c r="N26" s="22"/>
      <c r="O26" s="22"/>
      <c r="P26" s="22"/>
      <c r="Q26" s="22"/>
      <c r="R26" s="22"/>
      <c r="S26" s="22"/>
      <c r="T26" s="22"/>
    </row>
    <row r="27" spans="1:20" ht="54" customHeight="1" x14ac:dyDescent="0.2">
      <c r="A27" s="28">
        <v>27</v>
      </c>
      <c r="B27" s="29" t="s">
        <v>142</v>
      </c>
      <c r="C27" s="29" t="s">
        <v>143</v>
      </c>
      <c r="D27" s="29" t="s">
        <v>144</v>
      </c>
      <c r="E27" s="29" t="s">
        <v>145</v>
      </c>
      <c r="F27" s="29" t="s">
        <v>146</v>
      </c>
      <c r="G27" s="30" t="s">
        <v>19</v>
      </c>
      <c r="H27" s="35"/>
      <c r="I27" s="35"/>
      <c r="J27" s="35"/>
      <c r="K27" s="33"/>
      <c r="L27" s="34"/>
      <c r="M27" s="35" t="s">
        <v>59</v>
      </c>
      <c r="N27" s="22"/>
      <c r="O27" s="22"/>
      <c r="P27" s="22"/>
      <c r="Q27" s="22"/>
      <c r="R27" s="22"/>
      <c r="S27" s="22"/>
      <c r="T27" s="22"/>
    </row>
    <row r="28" spans="1:20" ht="54" customHeight="1" x14ac:dyDescent="0.2">
      <c r="A28" s="28">
        <v>29</v>
      </c>
      <c r="B28" s="29" t="s">
        <v>142</v>
      </c>
      <c r="C28" s="29" t="s">
        <v>147</v>
      </c>
      <c r="D28" s="29" t="s">
        <v>144</v>
      </c>
      <c r="E28" s="29" t="s">
        <v>148</v>
      </c>
      <c r="F28" s="29" t="s">
        <v>148</v>
      </c>
      <c r="G28" s="30" t="s">
        <v>19</v>
      </c>
      <c r="H28" s="35"/>
      <c r="I28" s="35"/>
      <c r="J28" s="35"/>
      <c r="K28" s="33"/>
      <c r="L28" s="34"/>
      <c r="M28" s="35" t="s">
        <v>59</v>
      </c>
      <c r="N28" s="22"/>
      <c r="O28" s="22"/>
      <c r="P28" s="22"/>
      <c r="Q28" s="22"/>
      <c r="R28" s="22"/>
      <c r="S28" s="22"/>
      <c r="T28" s="22"/>
    </row>
    <row r="29" spans="1:20" ht="54" customHeight="1" x14ac:dyDescent="0.2">
      <c r="A29" s="28">
        <v>30</v>
      </c>
      <c r="B29" s="29" t="s">
        <v>142</v>
      </c>
      <c r="C29" s="29" t="s">
        <v>149</v>
      </c>
      <c r="D29" s="29" t="s">
        <v>144</v>
      </c>
      <c r="E29" s="29" t="s">
        <v>150</v>
      </c>
      <c r="F29" s="29" t="s">
        <v>151</v>
      </c>
      <c r="G29" s="30" t="s">
        <v>19</v>
      </c>
      <c r="H29" s="35"/>
      <c r="I29" s="35"/>
      <c r="J29" s="35"/>
      <c r="K29" s="33"/>
      <c r="L29" s="34"/>
      <c r="M29" s="35" t="s">
        <v>59</v>
      </c>
      <c r="N29" s="22"/>
      <c r="O29" s="22"/>
      <c r="P29" s="22"/>
      <c r="Q29" s="22"/>
      <c r="R29" s="22"/>
      <c r="S29" s="22"/>
      <c r="T29" s="22"/>
    </row>
    <row r="30" spans="1:20" ht="54" customHeight="1" x14ac:dyDescent="0.2">
      <c r="A30" s="28">
        <v>31</v>
      </c>
      <c r="B30" s="29" t="s">
        <v>142</v>
      </c>
      <c r="C30" s="29" t="s">
        <v>152</v>
      </c>
      <c r="D30" s="29" t="s">
        <v>144</v>
      </c>
      <c r="E30" s="29" t="s">
        <v>153</v>
      </c>
      <c r="F30" s="29" t="s">
        <v>154</v>
      </c>
      <c r="G30" s="30" t="s">
        <v>19</v>
      </c>
      <c r="H30" s="35"/>
      <c r="I30" s="35"/>
      <c r="J30" s="35"/>
      <c r="K30" s="33"/>
      <c r="L30" s="34"/>
      <c r="M30" s="35" t="s">
        <v>59</v>
      </c>
      <c r="N30" s="22"/>
      <c r="O30" s="22"/>
      <c r="P30" s="22"/>
      <c r="Q30" s="22"/>
      <c r="R30" s="22"/>
      <c r="S30" s="22"/>
      <c r="T30" s="22"/>
    </row>
    <row r="31" spans="1:20" ht="54" customHeight="1" x14ac:dyDescent="0.2">
      <c r="A31" s="28">
        <v>32</v>
      </c>
      <c r="B31" s="29" t="s">
        <v>142</v>
      </c>
      <c r="C31" s="29" t="s">
        <v>155</v>
      </c>
      <c r="D31" s="29" t="s">
        <v>144</v>
      </c>
      <c r="E31" s="29" t="s">
        <v>156</v>
      </c>
      <c r="F31" s="29" t="s">
        <v>157</v>
      </c>
      <c r="G31" s="30" t="s">
        <v>19</v>
      </c>
      <c r="H31" s="35"/>
      <c r="I31" s="35"/>
      <c r="J31" s="35"/>
      <c r="K31" s="33"/>
      <c r="L31" s="34"/>
      <c r="M31" s="35" t="s">
        <v>59</v>
      </c>
      <c r="N31" s="22"/>
      <c r="O31" s="22"/>
      <c r="P31" s="22"/>
      <c r="Q31" s="22"/>
      <c r="R31" s="22"/>
      <c r="S31" s="22"/>
      <c r="T31" s="22"/>
    </row>
    <row r="32" spans="1:20" ht="54" customHeight="1" x14ac:dyDescent="0.2">
      <c r="A32" s="28">
        <v>33</v>
      </c>
      <c r="B32" s="29" t="s">
        <v>142</v>
      </c>
      <c r="C32" s="29" t="s">
        <v>158</v>
      </c>
      <c r="D32" s="29" t="s">
        <v>144</v>
      </c>
      <c r="E32" s="29" t="s">
        <v>159</v>
      </c>
      <c r="F32" s="29" t="s">
        <v>159</v>
      </c>
      <c r="G32" s="30" t="s">
        <v>19</v>
      </c>
      <c r="H32" s="35"/>
      <c r="I32" s="35"/>
      <c r="J32" s="35"/>
      <c r="K32" s="33"/>
      <c r="L32" s="34"/>
      <c r="M32" s="35" t="s">
        <v>59</v>
      </c>
      <c r="N32" s="22"/>
      <c r="O32" s="22"/>
      <c r="P32" s="22"/>
      <c r="Q32" s="22"/>
      <c r="R32" s="22"/>
      <c r="S32" s="22"/>
      <c r="T32" s="22"/>
    </row>
    <row r="33" spans="1:20" ht="54" customHeight="1" x14ac:dyDescent="0.2">
      <c r="A33" s="28">
        <v>34</v>
      </c>
      <c r="B33" s="29" t="s">
        <v>142</v>
      </c>
      <c r="C33" s="29" t="s">
        <v>160</v>
      </c>
      <c r="D33" s="29" t="s">
        <v>144</v>
      </c>
      <c r="E33" s="29" t="s">
        <v>161</v>
      </c>
      <c r="F33" s="29" t="s">
        <v>162</v>
      </c>
      <c r="G33" s="30" t="s">
        <v>19</v>
      </c>
      <c r="H33" s="35"/>
      <c r="I33" s="35"/>
      <c r="J33" s="35"/>
      <c r="K33" s="33"/>
      <c r="L33" s="34"/>
      <c r="M33" s="35" t="s">
        <v>59</v>
      </c>
      <c r="N33" s="22"/>
      <c r="O33" s="22"/>
      <c r="P33" s="22"/>
      <c r="Q33" s="22"/>
      <c r="R33" s="22"/>
      <c r="S33" s="22"/>
      <c r="T33" s="22"/>
    </row>
    <row r="34" spans="1:20" ht="54" customHeight="1" x14ac:dyDescent="0.2">
      <c r="A34" s="28">
        <v>35</v>
      </c>
      <c r="B34" s="29" t="s">
        <v>163</v>
      </c>
      <c r="C34" s="29" t="s">
        <v>164</v>
      </c>
      <c r="D34" s="29" t="s">
        <v>165</v>
      </c>
      <c r="E34" s="29" t="s">
        <v>166</v>
      </c>
      <c r="F34" s="29" t="s">
        <v>167</v>
      </c>
      <c r="G34" s="30" t="s">
        <v>19</v>
      </c>
      <c r="H34" s="35"/>
      <c r="I34" s="35"/>
      <c r="J34" s="35"/>
      <c r="K34" s="33"/>
      <c r="L34" s="34"/>
      <c r="M34" s="35" t="s">
        <v>59</v>
      </c>
      <c r="N34" s="22"/>
      <c r="O34" s="22"/>
      <c r="P34" s="22"/>
      <c r="Q34" s="22"/>
      <c r="R34" s="22"/>
      <c r="S34" s="22"/>
      <c r="T34" s="22"/>
    </row>
    <row r="35" spans="1:20" ht="54" customHeight="1" x14ac:dyDescent="0.2">
      <c r="A35" s="28">
        <v>36</v>
      </c>
      <c r="B35" s="29" t="s">
        <v>163</v>
      </c>
      <c r="C35" s="29" t="s">
        <v>168</v>
      </c>
      <c r="D35" s="29" t="s">
        <v>165</v>
      </c>
      <c r="E35" s="29" t="s">
        <v>169</v>
      </c>
      <c r="F35" s="29" t="s">
        <v>170</v>
      </c>
      <c r="G35" s="30" t="s">
        <v>19</v>
      </c>
      <c r="H35" s="35"/>
      <c r="I35" s="35"/>
      <c r="J35" s="35"/>
      <c r="K35" s="33"/>
      <c r="L35" s="34"/>
      <c r="M35" s="35" t="s">
        <v>59</v>
      </c>
      <c r="N35" s="22"/>
      <c r="O35" s="22"/>
      <c r="P35" s="22"/>
      <c r="Q35" s="22"/>
      <c r="R35" s="22"/>
      <c r="S35" s="22"/>
      <c r="T35" s="22"/>
    </row>
    <row r="36" spans="1:20" ht="54" customHeight="1" x14ac:dyDescent="0.2">
      <c r="A36" s="28">
        <v>37</v>
      </c>
      <c r="B36" s="29" t="s">
        <v>171</v>
      </c>
      <c r="C36" s="29" t="s">
        <v>172</v>
      </c>
      <c r="D36" s="29" t="s">
        <v>173</v>
      </c>
      <c r="E36" s="29" t="s">
        <v>174</v>
      </c>
      <c r="F36" s="29" t="s">
        <v>175</v>
      </c>
      <c r="G36" s="30" t="s">
        <v>19</v>
      </c>
      <c r="H36" s="35"/>
      <c r="I36" s="35"/>
      <c r="J36" s="35"/>
      <c r="K36" s="33"/>
      <c r="L36" s="34"/>
      <c r="M36" s="35" t="s">
        <v>176</v>
      </c>
      <c r="N36" s="22"/>
      <c r="O36" s="22"/>
      <c r="P36" s="22"/>
      <c r="Q36" s="22"/>
      <c r="R36" s="22"/>
      <c r="S36" s="22"/>
      <c r="T36" s="22"/>
    </row>
    <row r="37" spans="1:20" ht="69.95" customHeight="1" x14ac:dyDescent="0.2">
      <c r="A37" s="28">
        <v>38</v>
      </c>
      <c r="B37" s="29" t="s">
        <v>171</v>
      </c>
      <c r="C37" s="29" t="s">
        <v>177</v>
      </c>
      <c r="D37" s="29" t="s">
        <v>173</v>
      </c>
      <c r="E37" s="29" t="s">
        <v>178</v>
      </c>
      <c r="F37" s="29" t="s">
        <v>179</v>
      </c>
      <c r="G37" s="30" t="s">
        <v>19</v>
      </c>
      <c r="H37" s="35"/>
      <c r="I37" s="35"/>
      <c r="J37" s="35"/>
      <c r="K37" s="33"/>
      <c r="L37" s="34"/>
      <c r="M37" s="35" t="s">
        <v>176</v>
      </c>
      <c r="N37" s="22"/>
      <c r="O37" s="22"/>
      <c r="P37" s="22"/>
      <c r="Q37" s="22"/>
      <c r="R37" s="22"/>
      <c r="S37" s="22"/>
      <c r="T37" s="22"/>
    </row>
    <row r="38" spans="1:20" ht="54" customHeight="1" x14ac:dyDescent="0.2">
      <c r="A38" s="28">
        <v>39</v>
      </c>
      <c r="B38" s="29" t="s">
        <v>171</v>
      </c>
      <c r="C38" s="29" t="s">
        <v>180</v>
      </c>
      <c r="D38" s="29" t="s">
        <v>173</v>
      </c>
      <c r="E38" s="29" t="s">
        <v>181</v>
      </c>
      <c r="F38" s="29" t="s">
        <v>182</v>
      </c>
      <c r="G38" s="30" t="s">
        <v>19</v>
      </c>
      <c r="H38" s="35"/>
      <c r="I38" s="35"/>
      <c r="J38" s="35"/>
      <c r="K38" s="33"/>
      <c r="L38" s="34"/>
      <c r="M38" s="35" t="s">
        <v>176</v>
      </c>
      <c r="N38" s="22"/>
      <c r="O38" s="22"/>
      <c r="P38" s="22"/>
      <c r="Q38" s="22"/>
      <c r="R38" s="22"/>
      <c r="S38" s="22"/>
      <c r="T38" s="22"/>
    </row>
    <row r="39" spans="1:20" ht="54" customHeight="1" x14ac:dyDescent="0.2">
      <c r="A39" s="28">
        <v>40</v>
      </c>
      <c r="B39" s="29" t="s">
        <v>171</v>
      </c>
      <c r="C39" s="29" t="s">
        <v>183</v>
      </c>
      <c r="D39" s="29" t="s">
        <v>184</v>
      </c>
      <c r="E39" s="29" t="s">
        <v>185</v>
      </c>
      <c r="F39" s="29" t="s">
        <v>186</v>
      </c>
      <c r="G39" s="30" t="s">
        <v>19</v>
      </c>
      <c r="H39" s="35"/>
      <c r="I39" s="35"/>
      <c r="J39" s="35"/>
      <c r="K39" s="33"/>
      <c r="L39" s="34"/>
      <c r="M39" s="35" t="s">
        <v>176</v>
      </c>
      <c r="N39" s="22"/>
      <c r="O39" s="22"/>
      <c r="P39" s="22"/>
      <c r="Q39" s="22"/>
      <c r="R39" s="22"/>
      <c r="S39" s="22"/>
      <c r="T39" s="22"/>
    </row>
    <row r="40" spans="1:20" ht="54" customHeight="1" x14ac:dyDescent="0.2">
      <c r="A40" s="28">
        <v>41</v>
      </c>
      <c r="B40" s="29" t="s">
        <v>171</v>
      </c>
      <c r="C40" s="29" t="s">
        <v>187</v>
      </c>
      <c r="D40" s="29" t="s">
        <v>184</v>
      </c>
      <c r="E40" s="29" t="s">
        <v>188</v>
      </c>
      <c r="F40" s="29" t="s">
        <v>186</v>
      </c>
      <c r="G40" s="30" t="s">
        <v>19</v>
      </c>
      <c r="H40" s="35"/>
      <c r="I40" s="35"/>
      <c r="J40" s="35"/>
      <c r="K40" s="33"/>
      <c r="L40" s="34"/>
      <c r="M40" s="35" t="s">
        <v>176</v>
      </c>
      <c r="N40" s="22"/>
      <c r="O40" s="22"/>
      <c r="P40" s="22"/>
      <c r="Q40" s="22"/>
      <c r="R40" s="22"/>
      <c r="S40" s="22"/>
      <c r="T40" s="22"/>
    </row>
    <row r="41" spans="1:20" ht="54" customHeight="1" x14ac:dyDescent="0.2">
      <c r="A41" s="28">
        <v>42</v>
      </c>
      <c r="B41" s="29" t="s">
        <v>171</v>
      </c>
      <c r="C41" s="29" t="s">
        <v>189</v>
      </c>
      <c r="D41" s="29" t="s">
        <v>173</v>
      </c>
      <c r="E41" s="29" t="s">
        <v>190</v>
      </c>
      <c r="F41" s="29" t="s">
        <v>191</v>
      </c>
      <c r="G41" s="30" t="s">
        <v>19</v>
      </c>
      <c r="H41" s="35"/>
      <c r="I41" s="35"/>
      <c r="J41" s="35"/>
      <c r="K41" s="33"/>
      <c r="L41" s="34"/>
      <c r="M41" s="35" t="s">
        <v>176</v>
      </c>
      <c r="N41" s="22"/>
      <c r="O41" s="22"/>
      <c r="P41" s="22"/>
      <c r="Q41" s="22"/>
      <c r="R41" s="22"/>
      <c r="S41" s="22"/>
      <c r="T41" s="22"/>
    </row>
    <row r="42" spans="1:20" ht="54" customHeight="1" x14ac:dyDescent="0.2">
      <c r="A42" s="28">
        <v>43</v>
      </c>
      <c r="B42" s="29" t="s">
        <v>192</v>
      </c>
      <c r="C42" s="29" t="s">
        <v>193</v>
      </c>
      <c r="D42" s="29" t="s">
        <v>194</v>
      </c>
      <c r="E42" s="29" t="s">
        <v>195</v>
      </c>
      <c r="F42" s="29" t="s">
        <v>196</v>
      </c>
      <c r="G42" s="30" t="s">
        <v>19</v>
      </c>
      <c r="H42" s="35"/>
      <c r="I42" s="35"/>
      <c r="J42" s="35"/>
      <c r="K42" s="33"/>
      <c r="L42" s="34"/>
      <c r="M42" s="35" t="s">
        <v>176</v>
      </c>
      <c r="N42" s="22"/>
      <c r="O42" s="22"/>
      <c r="P42" s="22"/>
      <c r="Q42" s="22"/>
      <c r="R42" s="22"/>
      <c r="S42" s="22"/>
      <c r="T42" s="22"/>
    </row>
    <row r="43" spans="1:20" ht="54" customHeight="1" x14ac:dyDescent="0.2">
      <c r="A43" s="28">
        <v>44</v>
      </c>
      <c r="B43" s="29" t="s">
        <v>192</v>
      </c>
      <c r="C43" s="29" t="s">
        <v>197</v>
      </c>
      <c r="D43" s="29" t="s">
        <v>198</v>
      </c>
      <c r="E43" s="29" t="s">
        <v>199</v>
      </c>
      <c r="F43" s="29" t="s">
        <v>200</v>
      </c>
      <c r="G43" s="30" t="s">
        <v>19</v>
      </c>
      <c r="H43" s="35"/>
      <c r="I43" s="35"/>
      <c r="J43" s="35"/>
      <c r="K43" s="33"/>
      <c r="L43" s="34"/>
      <c r="M43" s="35" t="s">
        <v>176</v>
      </c>
      <c r="N43" s="22"/>
      <c r="O43" s="22"/>
      <c r="P43" s="22"/>
      <c r="Q43" s="22"/>
      <c r="R43" s="22"/>
      <c r="S43" s="22"/>
      <c r="T43" s="22"/>
    </row>
    <row r="44" spans="1:20" ht="54" customHeight="1" x14ac:dyDescent="0.2">
      <c r="A44" s="28">
        <v>45</v>
      </c>
      <c r="B44" s="29" t="s">
        <v>192</v>
      </c>
      <c r="C44" s="29" t="s">
        <v>201</v>
      </c>
      <c r="D44" s="29" t="s">
        <v>198</v>
      </c>
      <c r="E44" s="29" t="s">
        <v>202</v>
      </c>
      <c r="F44" s="29" t="s">
        <v>203</v>
      </c>
      <c r="G44" s="30" t="s">
        <v>19</v>
      </c>
      <c r="H44" s="35"/>
      <c r="I44" s="35"/>
      <c r="J44" s="35"/>
      <c r="K44" s="33"/>
      <c r="L44" s="34"/>
      <c r="M44" s="35" t="s">
        <v>176</v>
      </c>
      <c r="N44" s="22"/>
      <c r="O44" s="22"/>
      <c r="P44" s="22"/>
      <c r="Q44" s="22"/>
      <c r="R44" s="22"/>
      <c r="S44" s="22"/>
      <c r="T44" s="22"/>
    </row>
    <row r="45" spans="1:20" ht="54" customHeight="1" x14ac:dyDescent="0.2">
      <c r="A45" s="28">
        <v>46</v>
      </c>
      <c r="B45" s="29" t="s">
        <v>192</v>
      </c>
      <c r="C45" s="29" t="s">
        <v>204</v>
      </c>
      <c r="D45" s="29" t="s">
        <v>198</v>
      </c>
      <c r="E45" s="29" t="s">
        <v>205</v>
      </c>
      <c r="F45" s="29" t="s">
        <v>206</v>
      </c>
      <c r="G45" s="30" t="s">
        <v>19</v>
      </c>
      <c r="H45" s="35"/>
      <c r="I45" s="35"/>
      <c r="J45" s="35"/>
      <c r="K45" s="33"/>
      <c r="L45" s="34"/>
      <c r="M45" s="35" t="s">
        <v>176</v>
      </c>
      <c r="N45" s="22"/>
      <c r="O45" s="22"/>
      <c r="P45" s="22"/>
      <c r="Q45" s="22"/>
      <c r="R45" s="22"/>
      <c r="S45" s="22"/>
      <c r="T45" s="22"/>
    </row>
    <row r="46" spans="1:20" ht="54" customHeight="1" x14ac:dyDescent="0.2">
      <c r="A46" s="28">
        <v>47</v>
      </c>
      <c r="B46" s="29" t="s">
        <v>192</v>
      </c>
      <c r="C46" s="29" t="s">
        <v>207</v>
      </c>
      <c r="D46" s="29" t="s">
        <v>198</v>
      </c>
      <c r="E46" s="29" t="s">
        <v>208</v>
      </c>
      <c r="F46" s="29" t="s">
        <v>209</v>
      </c>
      <c r="G46" s="30" t="s">
        <v>19</v>
      </c>
      <c r="H46" s="35"/>
      <c r="I46" s="35"/>
      <c r="J46" s="35"/>
      <c r="K46" s="33"/>
      <c r="L46" s="34"/>
      <c r="M46" s="35" t="s">
        <v>176</v>
      </c>
      <c r="N46" s="22"/>
      <c r="O46" s="22"/>
      <c r="P46" s="22"/>
      <c r="Q46" s="22"/>
      <c r="R46" s="22"/>
      <c r="S46" s="22"/>
      <c r="T46" s="22"/>
    </row>
    <row r="47" spans="1:20" ht="54" customHeight="1" x14ac:dyDescent="0.2">
      <c r="A47" s="28">
        <v>48</v>
      </c>
      <c r="B47" s="29" t="s">
        <v>192</v>
      </c>
      <c r="C47" s="29" t="s">
        <v>210</v>
      </c>
      <c r="D47" s="29" t="s">
        <v>198</v>
      </c>
      <c r="E47" s="29" t="s">
        <v>211</v>
      </c>
      <c r="F47" s="29" t="s">
        <v>212</v>
      </c>
      <c r="G47" s="30" t="s">
        <v>19</v>
      </c>
      <c r="H47" s="35"/>
      <c r="I47" s="35"/>
      <c r="J47" s="35"/>
      <c r="K47" s="33"/>
      <c r="L47" s="34"/>
      <c r="M47" s="35" t="s">
        <v>176</v>
      </c>
      <c r="N47" s="22"/>
      <c r="O47" s="22"/>
      <c r="P47" s="22"/>
      <c r="Q47" s="22"/>
      <c r="R47" s="22"/>
      <c r="S47" s="22"/>
      <c r="T47" s="22"/>
    </row>
    <row r="48" spans="1:20" ht="54" customHeight="1" x14ac:dyDescent="0.2">
      <c r="A48" s="28">
        <v>49</v>
      </c>
      <c r="B48" s="29" t="s">
        <v>192</v>
      </c>
      <c r="C48" s="29" t="s">
        <v>213</v>
      </c>
      <c r="D48" s="29" t="s">
        <v>198</v>
      </c>
      <c r="E48" s="29" t="s">
        <v>214</v>
      </c>
      <c r="F48" s="29" t="s">
        <v>215</v>
      </c>
      <c r="G48" s="30" t="s">
        <v>19</v>
      </c>
      <c r="H48" s="35"/>
      <c r="I48" s="35"/>
      <c r="J48" s="35"/>
      <c r="K48" s="33"/>
      <c r="L48" s="34"/>
      <c r="M48" s="35" t="s">
        <v>176</v>
      </c>
      <c r="N48" s="22"/>
      <c r="O48" s="22"/>
      <c r="P48" s="22"/>
      <c r="Q48" s="22"/>
      <c r="R48" s="22"/>
      <c r="S48" s="22"/>
      <c r="T48" s="22"/>
    </row>
    <row r="49" spans="1:20" ht="54" customHeight="1" x14ac:dyDescent="0.2">
      <c r="A49" s="28">
        <v>50</v>
      </c>
      <c r="B49" s="29" t="s">
        <v>192</v>
      </c>
      <c r="C49" s="29" t="s">
        <v>216</v>
      </c>
      <c r="D49" s="29" t="s">
        <v>198</v>
      </c>
      <c r="E49" s="29" t="s">
        <v>217</v>
      </c>
      <c r="F49" s="29" t="s">
        <v>218</v>
      </c>
      <c r="G49" s="30" t="s">
        <v>19</v>
      </c>
      <c r="H49" s="32"/>
      <c r="I49" s="32"/>
      <c r="J49" s="35"/>
      <c r="K49" s="33"/>
      <c r="L49" s="34"/>
      <c r="M49" s="35" t="s">
        <v>176</v>
      </c>
      <c r="N49" s="22"/>
      <c r="O49" s="22"/>
      <c r="P49" s="22"/>
      <c r="Q49" s="22"/>
      <c r="R49" s="22"/>
      <c r="S49" s="22"/>
      <c r="T49" s="22"/>
    </row>
    <row r="50" spans="1:20" ht="54" customHeight="1" x14ac:dyDescent="0.2">
      <c r="A50" s="28">
        <v>51</v>
      </c>
      <c r="B50" s="29" t="s">
        <v>219</v>
      </c>
      <c r="C50" s="29" t="s">
        <v>222</v>
      </c>
      <c r="D50" s="29" t="s">
        <v>654</v>
      </c>
      <c r="E50" s="29" t="s">
        <v>653</v>
      </c>
      <c r="F50" s="29" t="s">
        <v>220</v>
      </c>
      <c r="G50" s="30" t="s">
        <v>19</v>
      </c>
      <c r="H50" s="35"/>
      <c r="I50" s="35"/>
      <c r="J50" s="35"/>
      <c r="K50" s="33"/>
      <c r="L50" s="34"/>
      <c r="M50" s="35" t="s">
        <v>176</v>
      </c>
      <c r="N50" s="22"/>
      <c r="O50" s="22"/>
      <c r="P50" s="22"/>
      <c r="Q50" s="22"/>
      <c r="R50" s="22"/>
      <c r="S50" s="22"/>
      <c r="T50" s="22"/>
    </row>
    <row r="51" spans="1:20" ht="54" customHeight="1" x14ac:dyDescent="0.2">
      <c r="A51" s="28">
        <v>52</v>
      </c>
      <c r="B51" s="29" t="s">
        <v>221</v>
      </c>
      <c r="C51" s="29" t="s">
        <v>222</v>
      </c>
      <c r="D51" s="29" t="s">
        <v>654</v>
      </c>
      <c r="E51" s="29" t="s">
        <v>653</v>
      </c>
      <c r="F51" s="29" t="s">
        <v>220</v>
      </c>
      <c r="G51" s="30" t="s">
        <v>19</v>
      </c>
      <c r="H51" s="35"/>
      <c r="I51" s="35"/>
      <c r="J51" s="35"/>
      <c r="K51" s="33"/>
      <c r="L51" s="34"/>
      <c r="M51" s="35" t="s">
        <v>176</v>
      </c>
      <c r="N51" s="22"/>
      <c r="O51" s="22"/>
      <c r="P51" s="22"/>
      <c r="Q51" s="22"/>
      <c r="R51" s="22"/>
      <c r="S51" s="22"/>
      <c r="T51" s="22"/>
    </row>
    <row r="52" spans="1:20" ht="54" customHeight="1" x14ac:dyDescent="0.2">
      <c r="A52" s="28">
        <v>53</v>
      </c>
      <c r="B52" s="29" t="s">
        <v>223</v>
      </c>
      <c r="C52" s="29" t="s">
        <v>224</v>
      </c>
      <c r="D52" s="29" t="s">
        <v>225</v>
      </c>
      <c r="E52" s="29" t="s">
        <v>226</v>
      </c>
      <c r="F52" s="39" t="s">
        <v>227</v>
      </c>
      <c r="G52" s="30" t="s">
        <v>19</v>
      </c>
      <c r="H52" s="35"/>
      <c r="I52" s="35"/>
      <c r="J52" s="35"/>
      <c r="K52" s="33"/>
      <c r="L52" s="34"/>
      <c r="M52" s="35" t="s">
        <v>59</v>
      </c>
      <c r="N52" s="22"/>
      <c r="O52" s="22"/>
      <c r="P52" s="22"/>
      <c r="Q52" s="22"/>
      <c r="R52" s="22"/>
      <c r="S52" s="22"/>
      <c r="T52" s="22"/>
    </row>
    <row r="53" spans="1:20" ht="54" customHeight="1" x14ac:dyDescent="0.2">
      <c r="A53" s="28">
        <v>55</v>
      </c>
      <c r="B53" s="29" t="s">
        <v>223</v>
      </c>
      <c r="C53" s="29" t="s">
        <v>228</v>
      </c>
      <c r="D53" s="29" t="s">
        <v>229</v>
      </c>
      <c r="E53" s="29" t="s">
        <v>230</v>
      </c>
      <c r="F53" s="29" t="s">
        <v>231</v>
      </c>
      <c r="G53" s="30" t="s">
        <v>19</v>
      </c>
      <c r="H53" s="40"/>
      <c r="I53" s="35"/>
      <c r="J53" s="35"/>
      <c r="K53" s="33"/>
      <c r="L53" s="34"/>
      <c r="M53" s="35" t="s">
        <v>59</v>
      </c>
      <c r="N53" s="22"/>
      <c r="O53" s="22"/>
      <c r="P53" s="22"/>
      <c r="Q53" s="22"/>
      <c r="R53" s="22"/>
      <c r="S53" s="22"/>
      <c r="T53" s="22"/>
    </row>
    <row r="54" spans="1:20" ht="54" customHeight="1" x14ac:dyDescent="0.2">
      <c r="A54" s="28">
        <v>56</v>
      </c>
      <c r="B54" s="29" t="s">
        <v>223</v>
      </c>
      <c r="C54" s="29" t="s">
        <v>232</v>
      </c>
      <c r="D54" s="29" t="s">
        <v>233</v>
      </c>
      <c r="E54" s="29" t="s">
        <v>234</v>
      </c>
      <c r="F54" s="29" t="s">
        <v>235</v>
      </c>
      <c r="G54" s="30" t="s">
        <v>19</v>
      </c>
      <c r="H54" s="41"/>
      <c r="I54" s="41"/>
      <c r="J54" s="35"/>
      <c r="K54" s="33"/>
      <c r="L54" s="34"/>
      <c r="M54" s="35" t="s">
        <v>59</v>
      </c>
      <c r="N54" s="22"/>
      <c r="O54" s="22"/>
      <c r="P54" s="22"/>
      <c r="Q54" s="22"/>
      <c r="R54" s="22"/>
      <c r="S54" s="22"/>
      <c r="T54" s="22"/>
    </row>
    <row r="55" spans="1:20" ht="54" customHeight="1" x14ac:dyDescent="0.2">
      <c r="A55" s="28">
        <v>57</v>
      </c>
      <c r="B55" s="29" t="s">
        <v>236</v>
      </c>
      <c r="C55" s="29" t="s">
        <v>237</v>
      </c>
      <c r="D55" s="29" t="s">
        <v>144</v>
      </c>
      <c r="E55" s="29" t="s">
        <v>238</v>
      </c>
      <c r="F55" s="29" t="s">
        <v>239</v>
      </c>
      <c r="G55" s="30" t="s">
        <v>19</v>
      </c>
      <c r="H55" s="35"/>
      <c r="I55" s="35"/>
      <c r="J55" s="35"/>
      <c r="K55" s="33"/>
      <c r="L55" s="34"/>
      <c r="M55" s="35" t="s">
        <v>176</v>
      </c>
      <c r="N55" s="22"/>
      <c r="O55" s="22"/>
      <c r="P55" s="22"/>
      <c r="Q55" s="22"/>
      <c r="R55" s="22"/>
      <c r="S55" s="22"/>
      <c r="T55" s="22"/>
    </row>
    <row r="56" spans="1:20" ht="54" customHeight="1" x14ac:dyDescent="0.2">
      <c r="A56" s="28">
        <v>58</v>
      </c>
      <c r="B56" s="29" t="s">
        <v>236</v>
      </c>
      <c r="C56" s="29" t="s">
        <v>240</v>
      </c>
      <c r="D56" s="29" t="s">
        <v>144</v>
      </c>
      <c r="E56" s="29" t="s">
        <v>241</v>
      </c>
      <c r="F56" s="29" t="s">
        <v>242</v>
      </c>
      <c r="G56" s="30" t="s">
        <v>19</v>
      </c>
      <c r="H56" s="35"/>
      <c r="I56" s="35"/>
      <c r="J56" s="35"/>
      <c r="K56" s="33"/>
      <c r="L56" s="34"/>
      <c r="M56" s="35" t="s">
        <v>176</v>
      </c>
      <c r="N56" s="22"/>
      <c r="O56" s="22"/>
      <c r="P56" s="22"/>
      <c r="Q56" s="22"/>
      <c r="R56" s="22"/>
      <c r="S56" s="22"/>
      <c r="T56" s="22"/>
    </row>
    <row r="57" spans="1:20" ht="54" customHeight="1" x14ac:dyDescent="0.2">
      <c r="A57" s="28">
        <v>59</v>
      </c>
      <c r="B57" s="29" t="s">
        <v>243</v>
      </c>
      <c r="C57" s="29" t="s">
        <v>244</v>
      </c>
      <c r="D57" s="29" t="s">
        <v>245</v>
      </c>
      <c r="E57" s="29" t="s">
        <v>246</v>
      </c>
      <c r="F57" s="29" t="s">
        <v>247</v>
      </c>
      <c r="G57" s="30" t="s">
        <v>19</v>
      </c>
      <c r="H57" s="35"/>
      <c r="I57" s="35"/>
      <c r="J57" s="35"/>
      <c r="K57" s="33"/>
      <c r="L57" s="34"/>
      <c r="M57" s="35" t="s">
        <v>176</v>
      </c>
      <c r="N57" s="22"/>
      <c r="O57" s="22"/>
      <c r="P57" s="22"/>
      <c r="Q57" s="22"/>
      <c r="R57" s="22"/>
      <c r="S57" s="22"/>
      <c r="T57" s="22"/>
    </row>
    <row r="58" spans="1:20" ht="54" customHeight="1" x14ac:dyDescent="0.2">
      <c r="A58" s="28">
        <v>60</v>
      </c>
      <c r="B58" s="29" t="s">
        <v>243</v>
      </c>
      <c r="C58" s="29" t="s">
        <v>248</v>
      </c>
      <c r="D58" s="29" t="s">
        <v>249</v>
      </c>
      <c r="E58" s="29" t="s">
        <v>250</v>
      </c>
      <c r="F58" s="29" t="s">
        <v>251</v>
      </c>
      <c r="G58" s="30" t="s">
        <v>19</v>
      </c>
      <c r="H58" s="35"/>
      <c r="I58" s="35"/>
      <c r="J58" s="35"/>
      <c r="K58" s="33"/>
      <c r="L58" s="34"/>
      <c r="M58" s="35" t="s">
        <v>176</v>
      </c>
      <c r="N58" s="22"/>
      <c r="O58" s="22"/>
      <c r="P58" s="22"/>
      <c r="Q58" s="22"/>
      <c r="R58" s="22"/>
      <c r="S58" s="22"/>
      <c r="T58" s="22"/>
    </row>
    <row r="59" spans="1:20" ht="54" customHeight="1" x14ac:dyDescent="0.2">
      <c r="A59" s="28">
        <v>61</v>
      </c>
      <c r="B59" s="29" t="s">
        <v>252</v>
      </c>
      <c r="C59" s="29" t="s">
        <v>253</v>
      </c>
      <c r="D59" s="29" t="s">
        <v>254</v>
      </c>
      <c r="E59" s="29" t="s">
        <v>255</v>
      </c>
      <c r="F59" s="29" t="s">
        <v>256</v>
      </c>
      <c r="G59" s="30" t="s">
        <v>19</v>
      </c>
      <c r="H59" s="35"/>
      <c r="I59" s="35"/>
      <c r="J59" s="35"/>
      <c r="K59" s="33"/>
      <c r="L59" s="34"/>
      <c r="M59" s="35" t="s">
        <v>176</v>
      </c>
      <c r="N59" s="22"/>
      <c r="O59" s="22"/>
      <c r="P59" s="22"/>
      <c r="Q59" s="22"/>
      <c r="R59" s="22"/>
      <c r="S59" s="22"/>
      <c r="T59" s="22"/>
    </row>
    <row r="60" spans="1:20" ht="54" customHeight="1" x14ac:dyDescent="0.2">
      <c r="A60" s="28">
        <v>62</v>
      </c>
      <c r="B60" s="29" t="s">
        <v>257</v>
      </c>
      <c r="C60" s="29" t="s">
        <v>258</v>
      </c>
      <c r="D60" s="29" t="s">
        <v>259</v>
      </c>
      <c r="E60" s="29" t="s">
        <v>260</v>
      </c>
      <c r="F60" s="29" t="s">
        <v>261</v>
      </c>
      <c r="G60" s="30" t="s">
        <v>19</v>
      </c>
      <c r="H60" s="35"/>
      <c r="I60" s="35"/>
      <c r="J60" s="35"/>
      <c r="K60" s="33"/>
      <c r="L60" s="34"/>
      <c r="M60" s="35" t="s">
        <v>176</v>
      </c>
      <c r="N60" s="22"/>
      <c r="O60" s="22"/>
      <c r="P60" s="22"/>
      <c r="Q60" s="22"/>
      <c r="R60" s="22"/>
      <c r="S60" s="22"/>
      <c r="T60" s="22"/>
    </row>
    <row r="61" spans="1:20" ht="54" customHeight="1" x14ac:dyDescent="0.2">
      <c r="A61" s="28">
        <v>63</v>
      </c>
      <c r="B61" s="29" t="s">
        <v>262</v>
      </c>
      <c r="C61" s="29" t="s">
        <v>262</v>
      </c>
      <c r="D61" s="29" t="s">
        <v>259</v>
      </c>
      <c r="E61" s="29" t="s">
        <v>263</v>
      </c>
      <c r="F61" s="29" t="s">
        <v>264</v>
      </c>
      <c r="G61" s="30" t="s">
        <v>19</v>
      </c>
      <c r="H61" s="35"/>
      <c r="I61" s="35"/>
      <c r="J61" s="35"/>
      <c r="K61" s="33"/>
      <c r="L61" s="34"/>
      <c r="M61" s="35" t="s">
        <v>176</v>
      </c>
      <c r="N61" s="22"/>
      <c r="O61" s="22"/>
      <c r="P61" s="22"/>
      <c r="Q61" s="22"/>
      <c r="R61" s="22"/>
      <c r="S61" s="22"/>
      <c r="T61" s="22"/>
    </row>
    <row r="62" spans="1:20" ht="54" customHeight="1" x14ac:dyDescent="0.2">
      <c r="A62" s="28">
        <v>64</v>
      </c>
      <c r="B62" s="29" t="s">
        <v>265</v>
      </c>
      <c r="C62" s="29" t="s">
        <v>265</v>
      </c>
      <c r="D62" s="29" t="s">
        <v>266</v>
      </c>
      <c r="E62" s="29" t="s">
        <v>267</v>
      </c>
      <c r="F62" s="29" t="s">
        <v>268</v>
      </c>
      <c r="G62" s="30" t="s">
        <v>19</v>
      </c>
      <c r="H62" s="35"/>
      <c r="I62" s="35"/>
      <c r="J62" s="35"/>
      <c r="K62" s="33"/>
      <c r="L62" s="34"/>
      <c r="M62" s="35" t="s">
        <v>176</v>
      </c>
      <c r="N62" s="22"/>
      <c r="O62" s="22"/>
      <c r="P62" s="22"/>
      <c r="Q62" s="22"/>
      <c r="R62" s="22"/>
      <c r="S62" s="22"/>
      <c r="T62" s="22"/>
    </row>
    <row r="63" spans="1:20" ht="54" customHeight="1" x14ac:dyDescent="0.2">
      <c r="A63" s="28">
        <v>65</v>
      </c>
      <c r="B63" s="29" t="s">
        <v>269</v>
      </c>
      <c r="C63" s="29" t="s">
        <v>270</v>
      </c>
      <c r="D63" s="29" t="s">
        <v>144</v>
      </c>
      <c r="E63" s="29" t="s">
        <v>271</v>
      </c>
      <c r="F63" s="29" t="s">
        <v>272</v>
      </c>
      <c r="G63" s="30" t="s">
        <v>19</v>
      </c>
      <c r="H63" s="35"/>
      <c r="I63" s="35"/>
      <c r="J63" s="35"/>
      <c r="K63" s="33"/>
      <c r="L63" s="34"/>
      <c r="M63" s="35" t="s">
        <v>176</v>
      </c>
      <c r="N63" s="22"/>
      <c r="O63" s="22"/>
      <c r="P63" s="22"/>
      <c r="Q63" s="22"/>
      <c r="R63" s="22"/>
      <c r="S63" s="22"/>
      <c r="T63" s="22"/>
    </row>
    <row r="64" spans="1:20" ht="54" customHeight="1" x14ac:dyDescent="0.2">
      <c r="A64" s="28">
        <v>66</v>
      </c>
      <c r="B64" s="29" t="s">
        <v>273</v>
      </c>
      <c r="C64" s="29" t="s">
        <v>274</v>
      </c>
      <c r="D64" s="29" t="s">
        <v>275</v>
      </c>
      <c r="E64" s="29" t="s">
        <v>276</v>
      </c>
      <c r="F64" s="29" t="s">
        <v>277</v>
      </c>
      <c r="G64" s="30" t="s">
        <v>19</v>
      </c>
      <c r="H64" s="35"/>
      <c r="I64" s="35"/>
      <c r="J64" s="35"/>
      <c r="K64" s="33"/>
      <c r="L64" s="34"/>
      <c r="M64" s="35" t="s">
        <v>176</v>
      </c>
      <c r="N64" s="22"/>
      <c r="O64" s="22"/>
      <c r="P64" s="22"/>
      <c r="Q64" s="22"/>
      <c r="R64" s="22"/>
      <c r="S64" s="22"/>
      <c r="T64" s="22"/>
    </row>
    <row r="65" spans="1:20" ht="54" customHeight="1" x14ac:dyDescent="0.2">
      <c r="A65" s="28">
        <v>67</v>
      </c>
      <c r="B65" s="29" t="s">
        <v>273</v>
      </c>
      <c r="C65" s="29" t="s">
        <v>278</v>
      </c>
      <c r="D65" s="29" t="s">
        <v>279</v>
      </c>
      <c r="E65" s="29" t="s">
        <v>280</v>
      </c>
      <c r="F65" s="29" t="s">
        <v>281</v>
      </c>
      <c r="G65" s="30" t="s">
        <v>19</v>
      </c>
      <c r="H65" s="35"/>
      <c r="I65" s="35"/>
      <c r="J65" s="35"/>
      <c r="K65" s="33"/>
      <c r="L65" s="34"/>
      <c r="M65" s="35" t="s">
        <v>176</v>
      </c>
      <c r="N65" s="22"/>
      <c r="O65" s="22"/>
      <c r="P65" s="22"/>
      <c r="Q65" s="22"/>
      <c r="R65" s="22"/>
      <c r="S65" s="22"/>
      <c r="T65" s="22"/>
    </row>
    <row r="66" spans="1:20" ht="54" customHeight="1" x14ac:dyDescent="0.2">
      <c r="A66" s="28">
        <v>68</v>
      </c>
      <c r="B66" s="29" t="s">
        <v>282</v>
      </c>
      <c r="C66" s="29" t="s">
        <v>283</v>
      </c>
      <c r="D66" s="29" t="s">
        <v>144</v>
      </c>
      <c r="E66" s="29" t="s">
        <v>284</v>
      </c>
      <c r="F66" s="29" t="s">
        <v>285</v>
      </c>
      <c r="G66" s="30" t="s">
        <v>19</v>
      </c>
      <c r="H66" s="35"/>
      <c r="I66" s="35"/>
      <c r="J66" s="35"/>
      <c r="K66" s="33"/>
      <c r="L66" s="34"/>
      <c r="M66" s="35" t="s">
        <v>176</v>
      </c>
      <c r="N66" s="22"/>
      <c r="O66" s="22"/>
      <c r="P66" s="22"/>
      <c r="Q66" s="22"/>
      <c r="R66" s="22"/>
      <c r="S66" s="22"/>
      <c r="T66" s="22"/>
    </row>
    <row r="67" spans="1:20" ht="54" customHeight="1" x14ac:dyDescent="0.2">
      <c r="A67" s="28">
        <v>71</v>
      </c>
      <c r="B67" s="29" t="s">
        <v>286</v>
      </c>
      <c r="C67" s="29" t="s">
        <v>287</v>
      </c>
      <c r="D67" s="29" t="s">
        <v>288</v>
      </c>
      <c r="E67" s="29" t="s">
        <v>289</v>
      </c>
      <c r="F67" s="29" t="s">
        <v>290</v>
      </c>
      <c r="G67" s="30" t="s">
        <v>19</v>
      </c>
      <c r="H67" s="35"/>
      <c r="I67" s="42"/>
      <c r="J67" s="35"/>
      <c r="K67" s="33"/>
      <c r="L67" s="34"/>
      <c r="M67" s="35" t="s">
        <v>59</v>
      </c>
      <c r="N67" s="22"/>
      <c r="O67" s="22"/>
      <c r="P67" s="22"/>
      <c r="Q67" s="22"/>
      <c r="R67" s="22"/>
      <c r="S67" s="22"/>
      <c r="T67" s="22"/>
    </row>
    <row r="68" spans="1:20" ht="54" customHeight="1" x14ac:dyDescent="0.2">
      <c r="A68" s="28">
        <v>72</v>
      </c>
      <c r="B68" s="29" t="s">
        <v>286</v>
      </c>
      <c r="C68" s="29" t="s">
        <v>291</v>
      </c>
      <c r="D68" s="29" t="s">
        <v>292</v>
      </c>
      <c r="E68" s="29" t="s">
        <v>293</v>
      </c>
      <c r="F68" s="29" t="s">
        <v>294</v>
      </c>
      <c r="G68" s="30" t="s">
        <v>19</v>
      </c>
      <c r="H68" s="35"/>
      <c r="I68" s="35"/>
      <c r="J68" s="35"/>
      <c r="K68" s="33"/>
      <c r="L68" s="34"/>
      <c r="M68" s="35" t="s">
        <v>59</v>
      </c>
      <c r="N68" s="22"/>
      <c r="O68" s="22"/>
      <c r="P68" s="22"/>
      <c r="Q68" s="22"/>
      <c r="R68" s="22"/>
      <c r="S68" s="22"/>
      <c r="T68" s="22"/>
    </row>
    <row r="69" spans="1:20" ht="54" customHeight="1" x14ac:dyDescent="0.2">
      <c r="A69" s="28">
        <v>73</v>
      </c>
      <c r="B69" s="29" t="s">
        <v>286</v>
      </c>
      <c r="C69" s="29" t="s">
        <v>295</v>
      </c>
      <c r="D69" s="29" t="s">
        <v>296</v>
      </c>
      <c r="E69" s="29" t="s">
        <v>297</v>
      </c>
      <c r="F69" s="29" t="s">
        <v>298</v>
      </c>
      <c r="G69" s="30" t="s">
        <v>19</v>
      </c>
      <c r="H69" s="35"/>
      <c r="I69" s="35"/>
      <c r="J69" s="35"/>
      <c r="K69" s="33"/>
      <c r="L69" s="34"/>
      <c r="M69" s="35" t="s">
        <v>59</v>
      </c>
      <c r="N69" s="22"/>
      <c r="O69" s="22"/>
      <c r="P69" s="22"/>
      <c r="Q69" s="22"/>
      <c r="R69" s="22"/>
      <c r="S69" s="22"/>
      <c r="T69" s="22"/>
    </row>
    <row r="70" spans="1:20" ht="54" customHeight="1" x14ac:dyDescent="0.2">
      <c r="A70" s="28">
        <v>74</v>
      </c>
      <c r="B70" s="29" t="s">
        <v>286</v>
      </c>
      <c r="C70" s="29" t="s">
        <v>299</v>
      </c>
      <c r="D70" s="29" t="s">
        <v>300</v>
      </c>
      <c r="E70" s="29" t="s">
        <v>301</v>
      </c>
      <c r="F70" s="29" t="s">
        <v>302</v>
      </c>
      <c r="G70" s="30" t="s">
        <v>19</v>
      </c>
      <c r="H70" s="35"/>
      <c r="I70" s="35"/>
      <c r="J70" s="35"/>
      <c r="K70" s="33"/>
      <c r="L70" s="34"/>
      <c r="M70" s="35" t="s">
        <v>59</v>
      </c>
      <c r="N70" s="22"/>
      <c r="O70" s="22"/>
      <c r="P70" s="22"/>
      <c r="Q70" s="22"/>
      <c r="R70" s="22"/>
      <c r="S70" s="22"/>
      <c r="T70" s="22"/>
    </row>
    <row r="71" spans="1:20" ht="54" customHeight="1" x14ac:dyDescent="0.2">
      <c r="A71" s="28">
        <v>75</v>
      </c>
      <c r="B71" s="29" t="s">
        <v>286</v>
      </c>
      <c r="C71" s="29" t="s">
        <v>303</v>
      </c>
      <c r="D71" s="29" t="s">
        <v>304</v>
      </c>
      <c r="E71" s="29" t="s">
        <v>305</v>
      </c>
      <c r="F71" s="29" t="s">
        <v>306</v>
      </c>
      <c r="G71" s="30" t="s">
        <v>19</v>
      </c>
      <c r="H71" s="35"/>
      <c r="I71" s="35"/>
      <c r="J71" s="35"/>
      <c r="K71" s="33"/>
      <c r="L71" s="34"/>
      <c r="M71" s="35" t="s">
        <v>59</v>
      </c>
      <c r="N71" s="22"/>
      <c r="O71" s="22"/>
      <c r="P71" s="22"/>
      <c r="Q71" s="22"/>
      <c r="R71" s="22"/>
      <c r="S71" s="22"/>
      <c r="T71" s="22"/>
    </row>
    <row r="72" spans="1:20" ht="54" customHeight="1" x14ac:dyDescent="0.2">
      <c r="A72" s="28">
        <v>76</v>
      </c>
      <c r="B72" s="29" t="s">
        <v>286</v>
      </c>
      <c r="C72" s="29" t="s">
        <v>307</v>
      </c>
      <c r="D72" s="29" t="s">
        <v>308</v>
      </c>
      <c r="E72" s="29" t="s">
        <v>309</v>
      </c>
      <c r="F72" s="29" t="s">
        <v>310</v>
      </c>
      <c r="G72" s="30" t="s">
        <v>19</v>
      </c>
      <c r="H72" s="35"/>
      <c r="I72" s="35"/>
      <c r="J72" s="35"/>
      <c r="K72" s="33"/>
      <c r="L72" s="34"/>
      <c r="M72" s="35" t="s">
        <v>59</v>
      </c>
      <c r="N72" s="22"/>
      <c r="O72" s="22"/>
      <c r="P72" s="22"/>
      <c r="Q72" s="22"/>
      <c r="R72" s="22"/>
      <c r="S72" s="22"/>
      <c r="T72" s="22"/>
    </row>
    <row r="73" spans="1:20" ht="54" customHeight="1" x14ac:dyDescent="0.2">
      <c r="A73" s="28">
        <v>77</v>
      </c>
      <c r="B73" s="29" t="s">
        <v>286</v>
      </c>
      <c r="C73" s="29" t="s">
        <v>311</v>
      </c>
      <c r="D73" s="29" t="s">
        <v>312</v>
      </c>
      <c r="E73" s="29" t="s">
        <v>313</v>
      </c>
      <c r="F73" s="29" t="s">
        <v>314</v>
      </c>
      <c r="G73" s="30" t="s">
        <v>19</v>
      </c>
      <c r="H73" s="35"/>
      <c r="I73" s="35"/>
      <c r="J73" s="35"/>
      <c r="K73" s="33"/>
      <c r="L73" s="34"/>
      <c r="M73" s="35" t="s">
        <v>59</v>
      </c>
      <c r="N73" s="22"/>
      <c r="O73" s="22"/>
      <c r="P73" s="22"/>
      <c r="Q73" s="22"/>
      <c r="R73" s="22"/>
      <c r="S73" s="22"/>
      <c r="T73" s="22"/>
    </row>
    <row r="74" spans="1:20" ht="54" customHeight="1" x14ac:dyDescent="0.2">
      <c r="A74" s="28">
        <v>78</v>
      </c>
      <c r="B74" s="29" t="s">
        <v>315</v>
      </c>
      <c r="C74" s="29" t="s">
        <v>316</v>
      </c>
      <c r="D74" s="29" t="s">
        <v>144</v>
      </c>
      <c r="E74" s="29" t="s">
        <v>317</v>
      </c>
      <c r="F74" s="29" t="s">
        <v>318</v>
      </c>
      <c r="G74" s="30" t="s">
        <v>19</v>
      </c>
      <c r="H74" s="35"/>
      <c r="I74" s="42"/>
      <c r="J74" s="42"/>
      <c r="K74" s="33"/>
      <c r="L74" s="34"/>
      <c r="M74" s="35" t="s">
        <v>176</v>
      </c>
      <c r="N74" s="22"/>
      <c r="O74" s="22"/>
      <c r="P74" s="22"/>
      <c r="Q74" s="22"/>
      <c r="R74" s="22"/>
      <c r="S74" s="22"/>
      <c r="T74" s="22"/>
    </row>
    <row r="75" spans="1:20" ht="54" customHeight="1" x14ac:dyDescent="0.2">
      <c r="A75" s="28">
        <v>79</v>
      </c>
      <c r="B75" s="29" t="s">
        <v>315</v>
      </c>
      <c r="C75" s="29" t="s">
        <v>319</v>
      </c>
      <c r="D75" s="29" t="s">
        <v>144</v>
      </c>
      <c r="E75" s="29" t="s">
        <v>320</v>
      </c>
      <c r="F75" s="29" t="s">
        <v>321</v>
      </c>
      <c r="G75" s="30" t="s">
        <v>19</v>
      </c>
      <c r="H75" s="35"/>
      <c r="I75" s="35"/>
      <c r="J75" s="42"/>
      <c r="K75" s="33"/>
      <c r="L75" s="34"/>
      <c r="M75" s="35" t="s">
        <v>176</v>
      </c>
      <c r="N75" s="22"/>
      <c r="O75" s="22"/>
      <c r="P75" s="22"/>
      <c r="Q75" s="22"/>
      <c r="R75" s="22"/>
      <c r="S75" s="22"/>
      <c r="T75" s="22"/>
    </row>
    <row r="76" spans="1:20" ht="54" customHeight="1" x14ac:dyDescent="0.2">
      <c r="A76" s="28">
        <v>82</v>
      </c>
      <c r="B76" s="29" t="s">
        <v>322</v>
      </c>
      <c r="C76" s="29" t="s">
        <v>323</v>
      </c>
      <c r="D76" s="29" t="s">
        <v>29</v>
      </c>
      <c r="E76" s="29" t="s">
        <v>324</v>
      </c>
      <c r="F76" s="29" t="s">
        <v>325</v>
      </c>
      <c r="G76" s="30" t="s">
        <v>19</v>
      </c>
      <c r="H76" s="42"/>
      <c r="I76" s="42"/>
      <c r="J76" s="42"/>
      <c r="K76" s="33"/>
      <c r="L76" s="34"/>
      <c r="M76" s="35" t="s">
        <v>326</v>
      </c>
      <c r="N76" s="22"/>
      <c r="O76" s="22"/>
      <c r="P76" s="22"/>
      <c r="Q76" s="22"/>
      <c r="R76" s="22"/>
      <c r="S76" s="22"/>
      <c r="T76" s="22"/>
    </row>
    <row r="77" spans="1:20" ht="54" customHeight="1" x14ac:dyDescent="0.2">
      <c r="A77" s="28">
        <v>83</v>
      </c>
      <c r="B77" s="29" t="s">
        <v>322</v>
      </c>
      <c r="C77" s="29" t="s">
        <v>327</v>
      </c>
      <c r="D77" s="29" t="s">
        <v>328</v>
      </c>
      <c r="E77" s="29" t="s">
        <v>329</v>
      </c>
      <c r="F77" s="29" t="s">
        <v>330</v>
      </c>
      <c r="G77" s="30" t="s">
        <v>19</v>
      </c>
      <c r="H77" s="42"/>
      <c r="I77" s="42"/>
      <c r="J77" s="42"/>
      <c r="K77" s="33"/>
      <c r="L77" s="34"/>
      <c r="M77" s="35" t="s">
        <v>326</v>
      </c>
      <c r="N77" s="22"/>
      <c r="O77" s="22"/>
      <c r="P77" s="22"/>
      <c r="Q77" s="22"/>
      <c r="R77" s="22"/>
      <c r="S77" s="22"/>
      <c r="T77" s="22"/>
    </row>
    <row r="78" spans="1:20" ht="54" customHeight="1" x14ac:dyDescent="0.2">
      <c r="A78" s="28">
        <v>84</v>
      </c>
      <c r="B78" s="29" t="s">
        <v>322</v>
      </c>
      <c r="C78" s="29" t="s">
        <v>331</v>
      </c>
      <c r="D78" s="29" t="s">
        <v>332</v>
      </c>
      <c r="E78" s="29" t="s">
        <v>333</v>
      </c>
      <c r="F78" s="29" t="s">
        <v>334</v>
      </c>
      <c r="G78" s="30" t="s">
        <v>19</v>
      </c>
      <c r="H78" s="42"/>
      <c r="I78" s="42"/>
      <c r="J78" s="42"/>
      <c r="K78" s="33"/>
      <c r="L78" s="34"/>
      <c r="M78" s="35" t="s">
        <v>326</v>
      </c>
      <c r="N78" s="22"/>
      <c r="O78" s="22"/>
      <c r="P78" s="22"/>
      <c r="Q78" s="22"/>
      <c r="R78" s="22"/>
      <c r="S78" s="22"/>
      <c r="T78" s="22"/>
    </row>
    <row r="79" spans="1:20" ht="54" customHeight="1" x14ac:dyDescent="0.2">
      <c r="A79" s="28">
        <v>85</v>
      </c>
      <c r="B79" s="29" t="s">
        <v>322</v>
      </c>
      <c r="C79" s="29" t="s">
        <v>335</v>
      </c>
      <c r="D79" s="29" t="s">
        <v>336</v>
      </c>
      <c r="E79" s="29" t="s">
        <v>337</v>
      </c>
      <c r="F79" s="29" t="s">
        <v>338</v>
      </c>
      <c r="G79" s="30" t="s">
        <v>19</v>
      </c>
      <c r="H79" s="35"/>
      <c r="I79" s="42"/>
      <c r="J79" s="42"/>
      <c r="K79" s="33"/>
      <c r="L79" s="34"/>
      <c r="M79" s="35" t="s">
        <v>326</v>
      </c>
      <c r="N79" s="22"/>
      <c r="O79" s="22"/>
      <c r="P79" s="22"/>
      <c r="Q79" s="22"/>
      <c r="R79" s="22"/>
      <c r="S79" s="22"/>
      <c r="T79" s="22"/>
    </row>
    <row r="80" spans="1:20" ht="54" customHeight="1" x14ac:dyDescent="0.2">
      <c r="A80" s="28">
        <v>89</v>
      </c>
      <c r="B80" s="29" t="s">
        <v>339</v>
      </c>
      <c r="C80" s="29" t="s">
        <v>340</v>
      </c>
      <c r="D80" s="29" t="s">
        <v>341</v>
      </c>
      <c r="E80" s="32" t="s">
        <v>342</v>
      </c>
      <c r="F80" s="29" t="s">
        <v>343</v>
      </c>
      <c r="G80" s="30" t="s">
        <v>19</v>
      </c>
      <c r="H80" s="35"/>
      <c r="I80" s="42"/>
      <c r="J80" s="42"/>
      <c r="K80" s="33"/>
      <c r="L80" s="34"/>
      <c r="M80" s="35" t="s">
        <v>176</v>
      </c>
      <c r="N80" s="22"/>
      <c r="O80" s="22"/>
      <c r="P80" s="22"/>
      <c r="Q80" s="22"/>
      <c r="R80" s="22"/>
      <c r="S80" s="22"/>
      <c r="T80" s="22"/>
    </row>
    <row r="81" spans="1:20" ht="54" customHeight="1" x14ac:dyDescent="0.2">
      <c r="A81" s="28">
        <v>90</v>
      </c>
      <c r="B81" s="29" t="s">
        <v>339</v>
      </c>
      <c r="C81" s="29" t="s">
        <v>344</v>
      </c>
      <c r="D81" s="29" t="s">
        <v>345</v>
      </c>
      <c r="E81" s="32" t="s">
        <v>346</v>
      </c>
      <c r="F81" s="29" t="s">
        <v>347</v>
      </c>
      <c r="G81" s="30" t="s">
        <v>19</v>
      </c>
      <c r="H81" s="35"/>
      <c r="I81" s="35"/>
      <c r="J81" s="42"/>
      <c r="K81" s="33"/>
      <c r="L81" s="34"/>
      <c r="M81" s="35" t="s">
        <v>176</v>
      </c>
      <c r="N81" s="22"/>
      <c r="O81" s="22"/>
      <c r="P81" s="22"/>
      <c r="Q81" s="22"/>
      <c r="R81" s="22"/>
      <c r="S81" s="22"/>
      <c r="T81" s="22"/>
    </row>
    <row r="82" spans="1:20" ht="54" customHeight="1" x14ac:dyDescent="0.2">
      <c r="A82" s="28">
        <v>91</v>
      </c>
      <c r="B82" s="29" t="s">
        <v>339</v>
      </c>
      <c r="C82" s="29" t="s">
        <v>348</v>
      </c>
      <c r="D82" s="29" t="s">
        <v>349</v>
      </c>
      <c r="E82" s="32" t="s">
        <v>350</v>
      </c>
      <c r="F82" s="29" t="s">
        <v>351</v>
      </c>
      <c r="G82" s="30" t="s">
        <v>19</v>
      </c>
      <c r="H82" s="35"/>
      <c r="I82" s="42"/>
      <c r="J82" s="42"/>
      <c r="K82" s="33"/>
      <c r="L82" s="34"/>
      <c r="M82" s="35" t="s">
        <v>176</v>
      </c>
      <c r="N82" s="22"/>
      <c r="O82" s="22"/>
      <c r="P82" s="22"/>
      <c r="Q82" s="22"/>
      <c r="R82" s="22"/>
      <c r="S82" s="22"/>
      <c r="T82" s="22"/>
    </row>
    <row r="83" spans="1:20" ht="54" customHeight="1" x14ac:dyDescent="0.2">
      <c r="A83" s="28">
        <v>92</v>
      </c>
      <c r="B83" s="29" t="s">
        <v>339</v>
      </c>
      <c r="C83" s="29" t="s">
        <v>352</v>
      </c>
      <c r="D83" s="29" t="s">
        <v>353</v>
      </c>
      <c r="E83" s="32" t="s">
        <v>346</v>
      </c>
      <c r="F83" s="29" t="s">
        <v>354</v>
      </c>
      <c r="G83" s="30" t="s">
        <v>19</v>
      </c>
      <c r="H83" s="35"/>
      <c r="I83" s="41"/>
      <c r="J83" s="35"/>
      <c r="K83" s="33"/>
      <c r="L83" s="34"/>
      <c r="M83" s="35" t="s">
        <v>176</v>
      </c>
      <c r="N83" s="22"/>
      <c r="O83" s="22"/>
      <c r="P83" s="22"/>
      <c r="Q83" s="22"/>
      <c r="R83" s="22"/>
      <c r="S83" s="22"/>
      <c r="T83" s="22"/>
    </row>
    <row r="84" spans="1:20" ht="54" customHeight="1" x14ac:dyDescent="0.2">
      <c r="A84" s="28">
        <v>93</v>
      </c>
      <c r="B84" s="29" t="s">
        <v>355</v>
      </c>
      <c r="C84" s="29" t="s">
        <v>356</v>
      </c>
      <c r="D84" s="29" t="s">
        <v>89</v>
      </c>
      <c r="E84" s="29" t="s">
        <v>357</v>
      </c>
      <c r="F84" s="29" t="s">
        <v>358</v>
      </c>
      <c r="G84" s="30" t="s">
        <v>19</v>
      </c>
      <c r="H84" s="42"/>
      <c r="I84" s="42"/>
      <c r="J84" s="42"/>
      <c r="K84" s="33"/>
      <c r="L84" s="34"/>
      <c r="M84" s="35" t="s">
        <v>326</v>
      </c>
      <c r="N84" s="22"/>
      <c r="O84" s="22"/>
      <c r="P84" s="22"/>
      <c r="Q84" s="22"/>
      <c r="R84" s="22"/>
      <c r="S84" s="22"/>
      <c r="T84" s="22"/>
    </row>
    <row r="85" spans="1:20" ht="54" customHeight="1" x14ac:dyDescent="0.2">
      <c r="A85" s="28">
        <v>94</v>
      </c>
      <c r="B85" s="29" t="s">
        <v>355</v>
      </c>
      <c r="C85" s="29" t="s">
        <v>359</v>
      </c>
      <c r="D85" s="29" t="s">
        <v>360</v>
      </c>
      <c r="E85" s="29" t="s">
        <v>361</v>
      </c>
      <c r="F85" s="29" t="s">
        <v>362</v>
      </c>
      <c r="G85" s="30" t="s">
        <v>19</v>
      </c>
      <c r="H85" s="42"/>
      <c r="I85" s="42"/>
      <c r="J85" s="42"/>
      <c r="K85" s="33"/>
      <c r="L85" s="34"/>
      <c r="M85" s="35" t="s">
        <v>326</v>
      </c>
      <c r="N85" s="22"/>
      <c r="O85" s="22"/>
      <c r="P85" s="22"/>
      <c r="Q85" s="22"/>
      <c r="R85" s="22"/>
      <c r="S85" s="22"/>
      <c r="T85" s="22"/>
    </row>
    <row r="86" spans="1:20" ht="54" customHeight="1" x14ac:dyDescent="0.2">
      <c r="A86" s="28">
        <v>95</v>
      </c>
      <c r="B86" s="29" t="s">
        <v>355</v>
      </c>
      <c r="C86" s="29" t="s">
        <v>363</v>
      </c>
      <c r="D86" s="29" t="s">
        <v>364</v>
      </c>
      <c r="E86" s="29" t="s">
        <v>365</v>
      </c>
      <c r="F86" s="29" t="s">
        <v>366</v>
      </c>
      <c r="G86" s="30" t="s">
        <v>19</v>
      </c>
      <c r="H86" s="42"/>
      <c r="I86" s="42"/>
      <c r="J86" s="42"/>
      <c r="K86" s="33"/>
      <c r="L86" s="34"/>
      <c r="M86" s="35" t="s">
        <v>326</v>
      </c>
      <c r="N86" s="22"/>
      <c r="O86" s="22"/>
      <c r="P86" s="22"/>
      <c r="Q86" s="22"/>
      <c r="R86" s="22"/>
      <c r="S86" s="22"/>
      <c r="T86" s="22"/>
    </row>
    <row r="87" spans="1:20" ht="54" customHeight="1" x14ac:dyDescent="0.2">
      <c r="A87" s="28">
        <v>96</v>
      </c>
      <c r="B87" s="29" t="s">
        <v>355</v>
      </c>
      <c r="C87" s="29" t="s">
        <v>367</v>
      </c>
      <c r="D87" s="29" t="s">
        <v>364</v>
      </c>
      <c r="E87" s="29" t="s">
        <v>368</v>
      </c>
      <c r="F87" s="29" t="s">
        <v>369</v>
      </c>
      <c r="G87" s="30" t="s">
        <v>19</v>
      </c>
      <c r="H87" s="35"/>
      <c r="I87" s="42"/>
      <c r="J87" s="42"/>
      <c r="K87" s="33"/>
      <c r="L87" s="34"/>
      <c r="M87" s="35" t="s">
        <v>326</v>
      </c>
      <c r="N87" s="22"/>
      <c r="O87" s="22"/>
      <c r="P87" s="22"/>
      <c r="Q87" s="22"/>
      <c r="R87" s="22"/>
      <c r="S87" s="22"/>
      <c r="T87" s="22"/>
    </row>
    <row r="88" spans="1:20" ht="54" customHeight="1" x14ac:dyDescent="0.2">
      <c r="A88" s="28">
        <v>97</v>
      </c>
      <c r="B88" s="29" t="s">
        <v>370</v>
      </c>
      <c r="C88" s="29" t="s">
        <v>371</v>
      </c>
      <c r="D88" s="29" t="s">
        <v>372</v>
      </c>
      <c r="E88" s="29" t="s">
        <v>373</v>
      </c>
      <c r="F88" s="29" t="s">
        <v>374</v>
      </c>
      <c r="G88" s="30" t="s">
        <v>19</v>
      </c>
      <c r="H88" s="35"/>
      <c r="I88" s="42"/>
      <c r="J88" s="42"/>
      <c r="K88" s="33"/>
      <c r="L88" s="34"/>
      <c r="M88" s="35" t="s">
        <v>59</v>
      </c>
      <c r="N88" s="22"/>
      <c r="O88" s="22"/>
      <c r="P88" s="22"/>
      <c r="Q88" s="22"/>
      <c r="R88" s="22"/>
      <c r="S88" s="22"/>
      <c r="T88" s="22"/>
    </row>
    <row r="89" spans="1:20" ht="54" customHeight="1" x14ac:dyDescent="0.2">
      <c r="A89" s="28">
        <v>98</v>
      </c>
      <c r="B89" s="29" t="s">
        <v>370</v>
      </c>
      <c r="C89" s="29" t="s">
        <v>375</v>
      </c>
      <c r="D89" s="29" t="s">
        <v>376</v>
      </c>
      <c r="E89" s="29" t="s">
        <v>377</v>
      </c>
      <c r="F89" s="29" t="s">
        <v>378</v>
      </c>
      <c r="G89" s="30" t="s">
        <v>19</v>
      </c>
      <c r="H89" s="42"/>
      <c r="I89" s="43"/>
      <c r="J89" s="42"/>
      <c r="K89" s="33"/>
      <c r="L89" s="34"/>
      <c r="M89" s="35" t="s">
        <v>59</v>
      </c>
      <c r="N89" s="22"/>
      <c r="O89" s="22"/>
      <c r="P89" s="22"/>
      <c r="Q89" s="22"/>
      <c r="R89" s="22"/>
      <c r="S89" s="22"/>
      <c r="T89" s="22"/>
    </row>
    <row r="90" spans="1:20" ht="54" customHeight="1" x14ac:dyDescent="0.2">
      <c r="A90" s="28">
        <v>99</v>
      </c>
      <c r="B90" s="29" t="s">
        <v>370</v>
      </c>
      <c r="C90" s="29" t="s">
        <v>379</v>
      </c>
      <c r="D90" s="29" t="s">
        <v>376</v>
      </c>
      <c r="E90" s="29" t="s">
        <v>380</v>
      </c>
      <c r="F90" s="29" t="s">
        <v>381</v>
      </c>
      <c r="G90" s="30" t="s">
        <v>19</v>
      </c>
      <c r="H90" s="42"/>
      <c r="I90" s="43"/>
      <c r="J90" s="42"/>
      <c r="K90" s="33"/>
      <c r="L90" s="34"/>
      <c r="M90" s="35" t="s">
        <v>59</v>
      </c>
      <c r="N90" s="22"/>
      <c r="O90" s="22"/>
      <c r="P90" s="22"/>
      <c r="Q90" s="22"/>
      <c r="R90" s="22"/>
      <c r="S90" s="22"/>
      <c r="T90" s="22"/>
    </row>
    <row r="91" spans="1:20" ht="54" customHeight="1" x14ac:dyDescent="0.2">
      <c r="A91" s="28">
        <v>100</v>
      </c>
      <c r="B91" s="29" t="s">
        <v>370</v>
      </c>
      <c r="C91" s="29" t="s">
        <v>382</v>
      </c>
      <c r="D91" s="29" t="s">
        <v>376</v>
      </c>
      <c r="E91" s="29" t="s">
        <v>383</v>
      </c>
      <c r="F91" s="29" t="s">
        <v>384</v>
      </c>
      <c r="G91" s="30" t="s">
        <v>19</v>
      </c>
      <c r="H91" s="42"/>
      <c r="I91" s="43"/>
      <c r="J91" s="42"/>
      <c r="K91" s="33"/>
      <c r="L91" s="34"/>
      <c r="M91" s="35" t="s">
        <v>59</v>
      </c>
      <c r="N91" s="22"/>
      <c r="O91" s="22"/>
      <c r="P91" s="22"/>
      <c r="Q91" s="22"/>
      <c r="R91" s="22"/>
      <c r="S91" s="22"/>
      <c r="T91" s="22"/>
    </row>
    <row r="92" spans="1:20" ht="54" customHeight="1" x14ac:dyDescent="0.2">
      <c r="A92" s="28">
        <v>101</v>
      </c>
      <c r="B92" s="29" t="s">
        <v>385</v>
      </c>
      <c r="C92" s="29" t="s">
        <v>386</v>
      </c>
      <c r="D92" s="29" t="s">
        <v>387</v>
      </c>
      <c r="E92" s="29" t="s">
        <v>388</v>
      </c>
      <c r="F92" s="29" t="s">
        <v>389</v>
      </c>
      <c r="G92" s="30" t="s">
        <v>19</v>
      </c>
      <c r="H92" s="35"/>
      <c r="I92" s="35"/>
      <c r="J92" s="42"/>
      <c r="K92" s="33"/>
      <c r="L92" s="34"/>
      <c r="M92" s="35" t="s">
        <v>176</v>
      </c>
      <c r="N92" s="22"/>
      <c r="O92" s="22"/>
      <c r="P92" s="22"/>
      <c r="Q92" s="22"/>
      <c r="R92" s="22"/>
      <c r="S92" s="22"/>
      <c r="T92" s="22"/>
    </row>
    <row r="93" spans="1:20" ht="54" customHeight="1" x14ac:dyDescent="0.2">
      <c r="A93" s="28">
        <v>102</v>
      </c>
      <c r="B93" s="29" t="s">
        <v>385</v>
      </c>
      <c r="C93" s="29" t="s">
        <v>390</v>
      </c>
      <c r="D93" s="29" t="s">
        <v>387</v>
      </c>
      <c r="E93" s="29" t="s">
        <v>391</v>
      </c>
      <c r="F93" s="29" t="s">
        <v>392</v>
      </c>
      <c r="G93" s="30" t="s">
        <v>19</v>
      </c>
      <c r="H93" s="35"/>
      <c r="I93" s="35"/>
      <c r="J93" s="42"/>
      <c r="K93" s="33"/>
      <c r="L93" s="34"/>
      <c r="M93" s="35" t="s">
        <v>176</v>
      </c>
      <c r="N93" s="22"/>
      <c r="O93" s="22"/>
      <c r="P93" s="22"/>
      <c r="Q93" s="22"/>
      <c r="R93" s="22"/>
      <c r="S93" s="22"/>
      <c r="T93" s="22"/>
    </row>
    <row r="94" spans="1:20" ht="54" customHeight="1" x14ac:dyDescent="0.2">
      <c r="A94" s="28">
        <v>103</v>
      </c>
      <c r="B94" s="29" t="s">
        <v>385</v>
      </c>
      <c r="C94" s="29" t="s">
        <v>393</v>
      </c>
      <c r="D94" s="29" t="s">
        <v>394</v>
      </c>
      <c r="E94" s="29" t="s">
        <v>395</v>
      </c>
      <c r="F94" s="29" t="s">
        <v>396</v>
      </c>
      <c r="G94" s="30" t="s">
        <v>19</v>
      </c>
      <c r="H94" s="35"/>
      <c r="I94" s="42"/>
      <c r="J94" s="42"/>
      <c r="K94" s="33"/>
      <c r="L94" s="34"/>
      <c r="M94" s="35" t="s">
        <v>176</v>
      </c>
      <c r="N94" s="22"/>
      <c r="O94" s="22"/>
      <c r="P94" s="22"/>
      <c r="Q94" s="22"/>
      <c r="R94" s="22"/>
      <c r="S94" s="22"/>
      <c r="T94" s="22"/>
    </row>
    <row r="95" spans="1:20" ht="54" customHeight="1" x14ac:dyDescent="0.2">
      <c r="A95" s="28">
        <v>104</v>
      </c>
      <c r="B95" s="29" t="s">
        <v>385</v>
      </c>
      <c r="C95" s="29" t="s">
        <v>397</v>
      </c>
      <c r="D95" s="29" t="s">
        <v>144</v>
      </c>
      <c r="E95" s="29" t="s">
        <v>398</v>
      </c>
      <c r="F95" s="29" t="s">
        <v>399</v>
      </c>
      <c r="G95" s="30" t="s">
        <v>19</v>
      </c>
      <c r="H95" s="35"/>
      <c r="I95" s="42"/>
      <c r="J95" s="42"/>
      <c r="K95" s="33"/>
      <c r="L95" s="34"/>
      <c r="M95" s="35" t="s">
        <v>176</v>
      </c>
      <c r="N95" s="22"/>
      <c r="O95" s="22"/>
      <c r="P95" s="22"/>
      <c r="Q95" s="22"/>
      <c r="R95" s="22"/>
      <c r="S95" s="22"/>
      <c r="T95" s="22"/>
    </row>
    <row r="96" spans="1:20" ht="54" customHeight="1" x14ac:dyDescent="0.2">
      <c r="A96" s="28">
        <v>105</v>
      </c>
      <c r="B96" s="29" t="s">
        <v>400</v>
      </c>
      <c r="C96" s="29" t="s">
        <v>401</v>
      </c>
      <c r="D96" s="29" t="s">
        <v>89</v>
      </c>
      <c r="E96" s="29" t="s">
        <v>402</v>
      </c>
      <c r="F96" s="29" t="s">
        <v>403</v>
      </c>
      <c r="G96" s="30" t="s">
        <v>19</v>
      </c>
      <c r="H96" s="43"/>
      <c r="I96" s="35"/>
      <c r="J96" s="42"/>
      <c r="K96" s="33"/>
      <c r="L96" s="34"/>
      <c r="M96" s="35" t="s">
        <v>176</v>
      </c>
      <c r="N96" s="22"/>
      <c r="O96" s="22"/>
      <c r="P96" s="22"/>
      <c r="Q96" s="22"/>
      <c r="R96" s="22"/>
      <c r="S96" s="22"/>
      <c r="T96" s="22"/>
    </row>
    <row r="97" spans="1:20" ht="54" customHeight="1" x14ac:dyDescent="0.2">
      <c r="A97" s="28">
        <v>106</v>
      </c>
      <c r="B97" s="29" t="s">
        <v>400</v>
      </c>
      <c r="C97" s="29" t="s">
        <v>404</v>
      </c>
      <c r="D97" s="29" t="s">
        <v>405</v>
      </c>
      <c r="E97" s="29" t="s">
        <v>406</v>
      </c>
      <c r="F97" s="29" t="s">
        <v>407</v>
      </c>
      <c r="G97" s="30" t="s">
        <v>19</v>
      </c>
      <c r="H97" s="32"/>
      <c r="I97" s="35"/>
      <c r="J97" s="42"/>
      <c r="K97" s="33"/>
      <c r="L97" s="34"/>
      <c r="M97" s="35" t="s">
        <v>176</v>
      </c>
      <c r="N97" s="22"/>
      <c r="O97" s="22"/>
      <c r="P97" s="22"/>
      <c r="Q97" s="22"/>
      <c r="R97" s="22"/>
      <c r="S97" s="22"/>
      <c r="T97" s="22"/>
    </row>
    <row r="98" spans="1:20" ht="54" customHeight="1" x14ac:dyDescent="0.2">
      <c r="A98" s="28">
        <v>107</v>
      </c>
      <c r="B98" s="29" t="s">
        <v>400</v>
      </c>
      <c r="C98" s="29" t="s">
        <v>408</v>
      </c>
      <c r="D98" s="29" t="s">
        <v>405</v>
      </c>
      <c r="E98" s="29" t="s">
        <v>409</v>
      </c>
      <c r="F98" s="29" t="s">
        <v>410</v>
      </c>
      <c r="G98" s="30" t="s">
        <v>19</v>
      </c>
      <c r="H98" s="32"/>
      <c r="I98" s="32"/>
      <c r="J98" s="42"/>
      <c r="K98" s="33"/>
      <c r="L98" s="34"/>
      <c r="M98" s="35" t="s">
        <v>176</v>
      </c>
      <c r="N98" s="22"/>
      <c r="O98" s="22"/>
      <c r="P98" s="22"/>
      <c r="Q98" s="22"/>
      <c r="R98" s="22"/>
      <c r="S98" s="22"/>
      <c r="T98" s="22"/>
    </row>
    <row r="99" spans="1:20" ht="54" customHeight="1" x14ac:dyDescent="0.2">
      <c r="A99" s="28">
        <v>108</v>
      </c>
      <c r="B99" s="29" t="s">
        <v>411</v>
      </c>
      <c r="C99" s="29" t="s">
        <v>412</v>
      </c>
      <c r="D99" s="29" t="s">
        <v>144</v>
      </c>
      <c r="E99" s="29" t="s">
        <v>413</v>
      </c>
      <c r="F99" s="29" t="s">
        <v>414</v>
      </c>
      <c r="G99" s="30" t="s">
        <v>19</v>
      </c>
      <c r="H99" s="35"/>
      <c r="I99" s="42"/>
      <c r="J99" s="42"/>
      <c r="K99" s="33"/>
      <c r="L99" s="34"/>
      <c r="M99" s="35" t="s">
        <v>176</v>
      </c>
      <c r="N99" s="22"/>
      <c r="O99" s="22"/>
      <c r="P99" s="22"/>
      <c r="Q99" s="22"/>
      <c r="R99" s="22"/>
      <c r="S99" s="22"/>
      <c r="T99" s="22"/>
    </row>
    <row r="100" spans="1:20" ht="54" customHeight="1" x14ac:dyDescent="0.2">
      <c r="A100" s="28">
        <v>109</v>
      </c>
      <c r="B100" s="29" t="s">
        <v>411</v>
      </c>
      <c r="C100" s="29" t="s">
        <v>415</v>
      </c>
      <c r="D100" s="29" t="s">
        <v>416</v>
      </c>
      <c r="E100" s="29" t="s">
        <v>417</v>
      </c>
      <c r="F100" s="29" t="s">
        <v>418</v>
      </c>
      <c r="G100" s="30" t="s">
        <v>19</v>
      </c>
      <c r="H100" s="35"/>
      <c r="I100" s="42"/>
      <c r="J100" s="42"/>
      <c r="K100" s="33"/>
      <c r="L100" s="34"/>
      <c r="M100" s="35" t="s">
        <v>176</v>
      </c>
      <c r="N100" s="22"/>
      <c r="O100" s="22"/>
      <c r="P100" s="22"/>
      <c r="Q100" s="22"/>
      <c r="R100" s="22"/>
      <c r="S100" s="22"/>
      <c r="T100" s="22"/>
    </row>
    <row r="101" spans="1:20" ht="54" customHeight="1" x14ac:dyDescent="0.2">
      <c r="A101" s="28">
        <v>110</v>
      </c>
      <c r="B101" s="29" t="s">
        <v>411</v>
      </c>
      <c r="C101" s="29" t="s">
        <v>419</v>
      </c>
      <c r="D101" s="29" t="s">
        <v>416</v>
      </c>
      <c r="E101" s="29" t="s">
        <v>420</v>
      </c>
      <c r="F101" s="29" t="s">
        <v>421</v>
      </c>
      <c r="G101" s="30" t="s">
        <v>19</v>
      </c>
      <c r="H101" s="35"/>
      <c r="I101" s="42"/>
      <c r="J101" s="42"/>
      <c r="K101" s="33"/>
      <c r="L101" s="34"/>
      <c r="M101" s="35" t="s">
        <v>176</v>
      </c>
      <c r="N101" s="22"/>
      <c r="O101" s="22"/>
      <c r="P101" s="22"/>
      <c r="Q101" s="22"/>
      <c r="R101" s="22"/>
      <c r="S101" s="22"/>
      <c r="T101" s="22"/>
    </row>
    <row r="102" spans="1:20" ht="54" customHeight="1" x14ac:dyDescent="0.2">
      <c r="A102" s="28">
        <v>111</v>
      </c>
      <c r="B102" s="29" t="s">
        <v>422</v>
      </c>
      <c r="C102" s="29" t="s">
        <v>412</v>
      </c>
      <c r="D102" s="29" t="s">
        <v>144</v>
      </c>
      <c r="E102" s="29" t="s">
        <v>423</v>
      </c>
      <c r="F102" s="29" t="s">
        <v>424</v>
      </c>
      <c r="G102" s="30" t="s">
        <v>19</v>
      </c>
      <c r="H102" s="35"/>
      <c r="I102" s="35"/>
      <c r="J102" s="42"/>
      <c r="K102" s="33"/>
      <c r="L102" s="34"/>
      <c r="M102" s="35" t="s">
        <v>176</v>
      </c>
      <c r="N102" s="22"/>
      <c r="O102" s="22"/>
      <c r="P102" s="22"/>
      <c r="Q102" s="22"/>
      <c r="R102" s="22"/>
      <c r="S102" s="22"/>
      <c r="T102" s="22"/>
    </row>
    <row r="103" spans="1:20" ht="54" customHeight="1" x14ac:dyDescent="0.2">
      <c r="A103" s="28">
        <v>112</v>
      </c>
      <c r="B103" s="29" t="s">
        <v>422</v>
      </c>
      <c r="C103" s="29" t="s">
        <v>425</v>
      </c>
      <c r="D103" s="29" t="s">
        <v>426</v>
      </c>
      <c r="E103" s="29" t="s">
        <v>427</v>
      </c>
      <c r="F103" s="29" t="s">
        <v>428</v>
      </c>
      <c r="G103" s="30" t="s">
        <v>19</v>
      </c>
      <c r="H103" s="35"/>
      <c r="I103" s="35"/>
      <c r="J103" s="42"/>
      <c r="K103" s="33"/>
      <c r="L103" s="34"/>
      <c r="M103" s="35" t="s">
        <v>176</v>
      </c>
      <c r="N103" s="22"/>
      <c r="O103" s="22"/>
      <c r="P103" s="22"/>
      <c r="Q103" s="22"/>
      <c r="R103" s="22"/>
      <c r="S103" s="22"/>
      <c r="T103" s="22"/>
    </row>
    <row r="104" spans="1:20" ht="54" customHeight="1" x14ac:dyDescent="0.2">
      <c r="A104" s="28">
        <v>113</v>
      </c>
      <c r="B104" s="29" t="s">
        <v>422</v>
      </c>
      <c r="C104" s="29" t="s">
        <v>429</v>
      </c>
      <c r="D104" s="29" t="s">
        <v>426</v>
      </c>
      <c r="E104" s="29" t="s">
        <v>430</v>
      </c>
      <c r="F104" s="29" t="s">
        <v>431</v>
      </c>
      <c r="G104" s="30" t="s">
        <v>19</v>
      </c>
      <c r="H104" s="35"/>
      <c r="I104" s="42"/>
      <c r="J104" s="42"/>
      <c r="K104" s="33"/>
      <c r="L104" s="34"/>
      <c r="M104" s="35" t="s">
        <v>176</v>
      </c>
      <c r="N104" s="22"/>
      <c r="O104" s="22"/>
      <c r="P104" s="22"/>
      <c r="Q104" s="22"/>
      <c r="R104" s="22"/>
      <c r="S104" s="22"/>
      <c r="T104" s="22"/>
    </row>
    <row r="105" spans="1:20" ht="54" customHeight="1" x14ac:dyDescent="0.2">
      <c r="A105" s="28">
        <v>114</v>
      </c>
      <c r="B105" s="29" t="s">
        <v>422</v>
      </c>
      <c r="C105" s="29" t="s">
        <v>432</v>
      </c>
      <c r="D105" s="29" t="s">
        <v>426</v>
      </c>
      <c r="E105" s="29" t="s">
        <v>433</v>
      </c>
      <c r="F105" s="29" t="s">
        <v>434</v>
      </c>
      <c r="G105" s="30" t="s">
        <v>19</v>
      </c>
      <c r="H105" s="35"/>
      <c r="I105" s="42"/>
      <c r="J105" s="42"/>
      <c r="K105" s="33"/>
      <c r="L105" s="34"/>
      <c r="M105" s="35" t="s">
        <v>176</v>
      </c>
      <c r="N105" s="22"/>
      <c r="O105" s="22"/>
      <c r="P105" s="22"/>
      <c r="Q105" s="22"/>
      <c r="R105" s="22"/>
      <c r="S105" s="22"/>
      <c r="T105" s="22"/>
    </row>
    <row r="106" spans="1:20" ht="54" customHeight="1" x14ac:dyDescent="0.2">
      <c r="A106" s="28">
        <v>115</v>
      </c>
      <c r="B106" s="29" t="s">
        <v>435</v>
      </c>
      <c r="C106" s="29" t="s">
        <v>436</v>
      </c>
      <c r="D106" s="29" t="s">
        <v>437</v>
      </c>
      <c r="E106" s="29" t="s">
        <v>438</v>
      </c>
      <c r="F106" s="29" t="s">
        <v>439</v>
      </c>
      <c r="G106" s="30" t="s">
        <v>19</v>
      </c>
      <c r="H106" s="35"/>
      <c r="I106" s="35"/>
      <c r="J106" s="42"/>
      <c r="K106" s="33"/>
      <c r="L106" s="34"/>
      <c r="M106" s="35" t="s">
        <v>176</v>
      </c>
      <c r="N106" s="22"/>
      <c r="O106" s="22"/>
      <c r="P106" s="22"/>
      <c r="Q106" s="22"/>
      <c r="R106" s="22"/>
      <c r="S106" s="22"/>
      <c r="T106" s="22"/>
    </row>
    <row r="107" spans="1:20" ht="54" customHeight="1" x14ac:dyDescent="0.2">
      <c r="A107" s="28">
        <v>116</v>
      </c>
      <c r="B107" s="29" t="s">
        <v>440</v>
      </c>
      <c r="C107" s="29" t="s">
        <v>441</v>
      </c>
      <c r="D107" s="29" t="s">
        <v>442</v>
      </c>
      <c r="E107" s="29" t="s">
        <v>443</v>
      </c>
      <c r="F107" s="29" t="s">
        <v>441</v>
      </c>
      <c r="G107" s="30" t="s">
        <v>19</v>
      </c>
      <c r="H107" s="42"/>
      <c r="I107" s="42"/>
      <c r="J107" s="42"/>
      <c r="K107" s="33"/>
      <c r="L107" s="34"/>
      <c r="M107" s="35" t="s">
        <v>59</v>
      </c>
      <c r="N107" s="22"/>
      <c r="O107" s="22"/>
      <c r="P107" s="22"/>
      <c r="Q107" s="22"/>
      <c r="R107" s="22"/>
      <c r="S107" s="22"/>
      <c r="T107" s="22"/>
    </row>
    <row r="108" spans="1:20" ht="54" customHeight="1" x14ac:dyDescent="0.2">
      <c r="A108" s="28">
        <v>117</v>
      </c>
      <c r="B108" s="29" t="s">
        <v>440</v>
      </c>
      <c r="C108" s="29" t="s">
        <v>444</v>
      </c>
      <c r="D108" s="29" t="s">
        <v>445</v>
      </c>
      <c r="E108" s="29" t="s">
        <v>443</v>
      </c>
      <c r="F108" s="29" t="s">
        <v>444</v>
      </c>
      <c r="G108" s="30" t="s">
        <v>19</v>
      </c>
      <c r="H108" s="42"/>
      <c r="I108" s="42"/>
      <c r="J108" s="42"/>
      <c r="K108" s="33"/>
      <c r="L108" s="34"/>
      <c r="M108" s="35" t="s">
        <v>176</v>
      </c>
      <c r="N108" s="22"/>
      <c r="O108" s="22"/>
      <c r="P108" s="22"/>
      <c r="Q108" s="22"/>
      <c r="R108" s="22"/>
      <c r="S108" s="22"/>
      <c r="T108" s="22"/>
    </row>
    <row r="109" spans="1:20" ht="54" customHeight="1" x14ac:dyDescent="0.2">
      <c r="A109" s="28">
        <v>118</v>
      </c>
      <c r="B109" s="32" t="s">
        <v>446</v>
      </c>
      <c r="C109" s="32" t="s">
        <v>447</v>
      </c>
      <c r="D109" s="32" t="s">
        <v>448</v>
      </c>
      <c r="E109" s="32" t="s">
        <v>449</v>
      </c>
      <c r="F109" s="32" t="s">
        <v>450</v>
      </c>
      <c r="G109" s="30" t="s">
        <v>19</v>
      </c>
      <c r="H109" s="44"/>
      <c r="I109" s="42"/>
      <c r="J109" s="42"/>
      <c r="K109" s="33"/>
      <c r="L109" s="34"/>
      <c r="M109" s="35" t="s">
        <v>326</v>
      </c>
      <c r="N109" s="22"/>
      <c r="O109" s="22"/>
      <c r="P109" s="22"/>
      <c r="Q109" s="22"/>
      <c r="R109" s="22"/>
      <c r="S109" s="22"/>
      <c r="T109" s="22"/>
    </row>
    <row r="110" spans="1:20" ht="54" customHeight="1" x14ac:dyDescent="0.2">
      <c r="A110" s="28">
        <v>119</v>
      </c>
      <c r="B110" s="32" t="s">
        <v>446</v>
      </c>
      <c r="C110" s="32" t="s">
        <v>451</v>
      </c>
      <c r="D110" s="32" t="s">
        <v>452</v>
      </c>
      <c r="E110" s="32" t="s">
        <v>453</v>
      </c>
      <c r="F110" s="32" t="s">
        <v>454</v>
      </c>
      <c r="G110" s="30" t="s">
        <v>19</v>
      </c>
      <c r="H110" s="35"/>
      <c r="I110" s="42"/>
      <c r="J110" s="42"/>
      <c r="K110" s="33"/>
      <c r="L110" s="34"/>
      <c r="M110" s="35" t="s">
        <v>326</v>
      </c>
      <c r="N110" s="22"/>
      <c r="O110" s="22"/>
      <c r="P110" s="22"/>
      <c r="Q110" s="22"/>
      <c r="R110" s="22"/>
      <c r="S110" s="22"/>
      <c r="T110" s="22"/>
    </row>
    <row r="111" spans="1:20" ht="54" customHeight="1" x14ac:dyDescent="0.2">
      <c r="A111" s="28">
        <v>120</v>
      </c>
      <c r="B111" s="32" t="s">
        <v>446</v>
      </c>
      <c r="C111" s="32" t="s">
        <v>455</v>
      </c>
      <c r="D111" s="32" t="s">
        <v>456</v>
      </c>
      <c r="E111" s="32" t="s">
        <v>457</v>
      </c>
      <c r="F111" s="32" t="s">
        <v>458</v>
      </c>
      <c r="G111" s="30" t="s">
        <v>19</v>
      </c>
      <c r="H111" s="35"/>
      <c r="I111" s="42"/>
      <c r="J111" s="42"/>
      <c r="K111" s="33"/>
      <c r="L111" s="34"/>
      <c r="M111" s="35" t="s">
        <v>326</v>
      </c>
      <c r="N111" s="22"/>
      <c r="O111" s="22"/>
      <c r="P111" s="22"/>
      <c r="Q111" s="22"/>
      <c r="R111" s="22"/>
      <c r="S111" s="22"/>
      <c r="T111" s="22"/>
    </row>
    <row r="112" spans="1:20" ht="54" customHeight="1" x14ac:dyDescent="0.2">
      <c r="A112" s="28">
        <v>121</v>
      </c>
      <c r="B112" s="32" t="s">
        <v>446</v>
      </c>
      <c r="C112" s="32" t="s">
        <v>459</v>
      </c>
      <c r="D112" s="32" t="s">
        <v>460</v>
      </c>
      <c r="E112" s="32" t="s">
        <v>461</v>
      </c>
      <c r="F112" s="32" t="s">
        <v>462</v>
      </c>
      <c r="G112" s="30" t="s">
        <v>19</v>
      </c>
      <c r="H112" s="35"/>
      <c r="I112" s="42"/>
      <c r="J112" s="42"/>
      <c r="K112" s="33"/>
      <c r="L112" s="34"/>
      <c r="M112" s="35" t="s">
        <v>326</v>
      </c>
      <c r="N112" s="22"/>
      <c r="O112" s="22"/>
      <c r="P112" s="22"/>
      <c r="Q112" s="22"/>
      <c r="R112" s="22"/>
      <c r="S112" s="22"/>
      <c r="T112" s="22"/>
    </row>
    <row r="113" spans="1:20" ht="54" customHeight="1" x14ac:dyDescent="0.2">
      <c r="A113" s="28">
        <v>122</v>
      </c>
      <c r="B113" s="32" t="s">
        <v>463</v>
      </c>
      <c r="C113" s="32" t="s">
        <v>464</v>
      </c>
      <c r="D113" s="32" t="s">
        <v>465</v>
      </c>
      <c r="E113" s="32" t="s">
        <v>466</v>
      </c>
      <c r="F113" s="32" t="s">
        <v>467</v>
      </c>
      <c r="G113" s="30" t="s">
        <v>19</v>
      </c>
      <c r="H113" s="35"/>
      <c r="I113" s="42"/>
      <c r="J113" s="42"/>
      <c r="K113" s="33"/>
      <c r="L113" s="34"/>
      <c r="M113" s="35" t="s">
        <v>326</v>
      </c>
      <c r="N113" s="22"/>
      <c r="O113" s="22"/>
      <c r="P113" s="22"/>
      <c r="Q113" s="22"/>
      <c r="R113" s="22"/>
      <c r="S113" s="22"/>
      <c r="T113" s="22"/>
    </row>
    <row r="114" spans="1:20" ht="54" customHeight="1" x14ac:dyDescent="0.2">
      <c r="A114" s="45">
        <v>149</v>
      </c>
      <c r="B114" s="46" t="s">
        <v>468</v>
      </c>
      <c r="C114" s="47" t="s">
        <v>469</v>
      </c>
      <c r="D114" s="36" t="s">
        <v>470</v>
      </c>
      <c r="E114" s="36" t="s">
        <v>471</v>
      </c>
      <c r="F114" s="36" t="s">
        <v>472</v>
      </c>
      <c r="G114" s="30" t="s">
        <v>19</v>
      </c>
      <c r="H114" s="46"/>
      <c r="I114" s="48"/>
      <c r="J114" s="49"/>
      <c r="K114" s="33"/>
      <c r="L114" s="34"/>
      <c r="M114" s="46" t="s">
        <v>326</v>
      </c>
      <c r="N114" s="22"/>
      <c r="O114" s="46"/>
      <c r="P114" s="20"/>
      <c r="Q114" s="20"/>
      <c r="R114" s="20"/>
      <c r="S114" s="20"/>
      <c r="T114" s="20"/>
    </row>
    <row r="115" spans="1:20" ht="54" customHeight="1" x14ac:dyDescent="0.2">
      <c r="A115" s="45">
        <v>150</v>
      </c>
      <c r="B115" s="46" t="s">
        <v>468</v>
      </c>
      <c r="C115" s="46" t="s">
        <v>473</v>
      </c>
      <c r="D115" s="50" t="s">
        <v>474</v>
      </c>
      <c r="E115" s="50" t="s">
        <v>475</v>
      </c>
      <c r="F115" s="51" t="s">
        <v>476</v>
      </c>
      <c r="G115" s="30" t="s">
        <v>19</v>
      </c>
      <c r="H115" s="46"/>
      <c r="I115" s="47"/>
      <c r="J115" s="52"/>
      <c r="K115" s="33"/>
      <c r="L115" s="34"/>
      <c r="M115" s="46" t="s">
        <v>326</v>
      </c>
      <c r="N115" s="22"/>
      <c r="O115" s="46"/>
      <c r="P115" s="20"/>
      <c r="Q115" s="20"/>
      <c r="R115" s="20"/>
      <c r="S115" s="20"/>
      <c r="T115" s="20"/>
    </row>
    <row r="116" spans="1:20" ht="54" customHeight="1" x14ac:dyDescent="0.2">
      <c r="A116" s="45">
        <v>151</v>
      </c>
      <c r="B116" s="46" t="s">
        <v>468</v>
      </c>
      <c r="C116" s="46" t="s">
        <v>477</v>
      </c>
      <c r="D116" s="46" t="s">
        <v>478</v>
      </c>
      <c r="E116" s="46" t="s">
        <v>479</v>
      </c>
      <c r="F116" s="47" t="s">
        <v>480</v>
      </c>
      <c r="G116" s="30" t="s">
        <v>19</v>
      </c>
      <c r="H116" s="46"/>
      <c r="I116" s="46"/>
      <c r="J116" s="47"/>
      <c r="K116" s="33"/>
      <c r="L116" s="34"/>
      <c r="M116" s="46" t="s">
        <v>326</v>
      </c>
      <c r="N116" s="22"/>
      <c r="O116" s="46"/>
      <c r="P116" s="20"/>
      <c r="Q116" s="20"/>
      <c r="R116" s="20"/>
      <c r="S116" s="20"/>
      <c r="T116" s="20"/>
    </row>
    <row r="117" spans="1:20" ht="54" customHeight="1" x14ac:dyDescent="0.2">
      <c r="A117" s="45">
        <v>152</v>
      </c>
      <c r="B117" s="46" t="s">
        <v>468</v>
      </c>
      <c r="C117" s="49" t="s">
        <v>481</v>
      </c>
      <c r="D117" s="49" t="s">
        <v>482</v>
      </c>
      <c r="E117" s="49" t="s">
        <v>483</v>
      </c>
      <c r="F117" s="53" t="s">
        <v>484</v>
      </c>
      <c r="G117" s="30" t="s">
        <v>19</v>
      </c>
      <c r="H117" s="22"/>
      <c r="I117" s="46"/>
      <c r="J117" s="46"/>
      <c r="K117" s="33"/>
      <c r="L117" s="34"/>
      <c r="M117" s="46" t="s">
        <v>326</v>
      </c>
      <c r="N117" s="22"/>
      <c r="O117" s="46"/>
      <c r="P117" s="20"/>
      <c r="Q117" s="20"/>
      <c r="R117" s="20"/>
      <c r="S117" s="20"/>
      <c r="T117" s="20"/>
    </row>
    <row r="118" spans="1:20" ht="54" customHeight="1" x14ac:dyDescent="0.2">
      <c r="A118" s="45">
        <v>153</v>
      </c>
      <c r="B118" s="47" t="s">
        <v>468</v>
      </c>
      <c r="C118" s="54" t="s">
        <v>485</v>
      </c>
      <c r="D118" s="32" t="s">
        <v>673</v>
      </c>
      <c r="E118" s="32" t="s">
        <v>674</v>
      </c>
      <c r="F118" s="32" t="s">
        <v>486</v>
      </c>
      <c r="G118" s="30" t="s">
        <v>19</v>
      </c>
      <c r="H118" s="46"/>
      <c r="I118" s="46"/>
      <c r="J118" s="46"/>
      <c r="K118" s="33"/>
      <c r="L118" s="34"/>
      <c r="M118" s="46" t="s">
        <v>326</v>
      </c>
      <c r="N118" s="46"/>
      <c r="O118" s="46"/>
      <c r="P118" s="20"/>
      <c r="Q118" s="20"/>
      <c r="R118" s="20"/>
      <c r="S118" s="20"/>
      <c r="T118" s="20"/>
    </row>
    <row r="119" spans="1:20" ht="54" customHeight="1" x14ac:dyDescent="0.2">
      <c r="A119" s="45">
        <v>155</v>
      </c>
      <c r="B119" s="46" t="s">
        <v>468</v>
      </c>
      <c r="C119" s="47" t="s">
        <v>487</v>
      </c>
      <c r="D119" s="36" t="s">
        <v>488</v>
      </c>
      <c r="E119" s="36" t="s">
        <v>489</v>
      </c>
      <c r="F119" s="36" t="s">
        <v>490</v>
      </c>
      <c r="G119" s="30" t="s">
        <v>19</v>
      </c>
      <c r="H119" s="46"/>
      <c r="I119" s="46"/>
      <c r="J119" s="46"/>
      <c r="K119" s="33"/>
      <c r="L119" s="34"/>
      <c r="M119" s="46" t="s">
        <v>326</v>
      </c>
      <c r="N119" s="22"/>
      <c r="O119" s="46"/>
      <c r="P119" s="20"/>
      <c r="Q119" s="20"/>
      <c r="R119" s="20"/>
      <c r="S119" s="20"/>
      <c r="T119" s="20"/>
    </row>
    <row r="120" spans="1:20" ht="54" customHeight="1" x14ac:dyDescent="0.2">
      <c r="A120" s="45">
        <v>155</v>
      </c>
      <c r="B120" s="46" t="s">
        <v>468</v>
      </c>
      <c r="C120" s="47" t="s">
        <v>491</v>
      </c>
      <c r="D120" s="52" t="s">
        <v>492</v>
      </c>
      <c r="E120" s="52" t="s">
        <v>493</v>
      </c>
      <c r="F120" s="52" t="s">
        <v>494</v>
      </c>
      <c r="G120" s="30" t="s">
        <v>19</v>
      </c>
      <c r="H120" s="46"/>
      <c r="I120" s="46"/>
      <c r="J120" s="46"/>
      <c r="K120" s="33"/>
      <c r="L120" s="34"/>
      <c r="M120" s="46" t="s">
        <v>326</v>
      </c>
      <c r="N120" s="22"/>
      <c r="O120" s="46"/>
      <c r="P120" s="20"/>
      <c r="Q120" s="20"/>
      <c r="R120" s="20"/>
      <c r="S120" s="20"/>
      <c r="T120" s="20"/>
    </row>
    <row r="121" spans="1:20" ht="54" customHeight="1" x14ac:dyDescent="0.2">
      <c r="A121" s="28">
        <v>131</v>
      </c>
      <c r="B121" s="32" t="s">
        <v>495</v>
      </c>
      <c r="C121" s="32" t="s">
        <v>496</v>
      </c>
      <c r="D121" s="32" t="s">
        <v>500</v>
      </c>
      <c r="E121" s="32" t="s">
        <v>497</v>
      </c>
      <c r="F121" s="32" t="s">
        <v>498</v>
      </c>
      <c r="G121" s="30" t="s">
        <v>19</v>
      </c>
      <c r="H121" s="44"/>
      <c r="I121" s="42"/>
      <c r="J121" s="42"/>
      <c r="K121" s="33"/>
      <c r="L121" s="34"/>
      <c r="M121" s="35" t="s">
        <v>326</v>
      </c>
      <c r="N121" s="22"/>
      <c r="O121" s="22"/>
      <c r="P121" s="22"/>
      <c r="Q121" s="22"/>
      <c r="R121" s="22"/>
      <c r="S121" s="22"/>
      <c r="T121" s="22"/>
    </row>
    <row r="122" spans="1:20" ht="54" customHeight="1" x14ac:dyDescent="0.2">
      <c r="A122" s="28">
        <v>132</v>
      </c>
      <c r="B122" s="32" t="s">
        <v>495</v>
      </c>
      <c r="C122" s="32" t="s">
        <v>499</v>
      </c>
      <c r="D122" s="55" t="s">
        <v>500</v>
      </c>
      <c r="E122" s="32" t="s">
        <v>501</v>
      </c>
      <c r="F122" s="32" t="s">
        <v>502</v>
      </c>
      <c r="G122" s="30" t="s">
        <v>19</v>
      </c>
      <c r="H122" s="35"/>
      <c r="I122" s="42"/>
      <c r="J122" s="42"/>
      <c r="K122" s="33"/>
      <c r="L122" s="34"/>
      <c r="M122" s="35" t="s">
        <v>326</v>
      </c>
      <c r="N122" s="22"/>
      <c r="O122" s="22"/>
      <c r="P122" s="22"/>
      <c r="Q122" s="22"/>
      <c r="R122" s="22"/>
      <c r="S122" s="22"/>
      <c r="T122" s="22"/>
    </row>
    <row r="123" spans="1:20" ht="54" customHeight="1" x14ac:dyDescent="0.2">
      <c r="A123" s="28">
        <v>133</v>
      </c>
      <c r="B123" s="32" t="s">
        <v>495</v>
      </c>
      <c r="C123" s="32" t="s">
        <v>503</v>
      </c>
      <c r="D123" s="32" t="s">
        <v>500</v>
      </c>
      <c r="E123" s="55" t="s">
        <v>504</v>
      </c>
      <c r="F123" s="32" t="s">
        <v>505</v>
      </c>
      <c r="G123" s="30" t="s">
        <v>19</v>
      </c>
      <c r="H123" s="35"/>
      <c r="I123" s="42"/>
      <c r="J123" s="42"/>
      <c r="K123" s="33"/>
      <c r="L123" s="34"/>
      <c r="M123" s="35" t="s">
        <v>326</v>
      </c>
      <c r="N123" s="22"/>
      <c r="O123" s="22"/>
      <c r="P123" s="22"/>
      <c r="Q123" s="22"/>
      <c r="R123" s="22"/>
      <c r="S123" s="22"/>
      <c r="T123" s="22"/>
    </row>
    <row r="124" spans="1:20" ht="54" customHeight="1" x14ac:dyDescent="0.2">
      <c r="A124" s="28">
        <v>134</v>
      </c>
      <c r="B124" s="32" t="s">
        <v>495</v>
      </c>
      <c r="C124" s="32" t="s">
        <v>506</v>
      </c>
      <c r="D124" s="32" t="s">
        <v>500</v>
      </c>
      <c r="E124" s="32" t="s">
        <v>655</v>
      </c>
      <c r="F124" s="32" t="s">
        <v>507</v>
      </c>
      <c r="G124" s="30" t="s">
        <v>19</v>
      </c>
      <c r="H124" s="35"/>
      <c r="I124" s="42"/>
      <c r="J124" s="42"/>
      <c r="K124" s="33"/>
      <c r="L124" s="34"/>
      <c r="M124" s="35" t="s">
        <v>326</v>
      </c>
      <c r="N124" s="22"/>
      <c r="O124" s="22"/>
      <c r="P124" s="22"/>
      <c r="Q124" s="22"/>
      <c r="R124" s="22"/>
      <c r="S124" s="22"/>
      <c r="T124" s="22"/>
    </row>
    <row r="125" spans="1:20" ht="54" customHeight="1" x14ac:dyDescent="0.2">
      <c r="A125" s="28">
        <v>135</v>
      </c>
      <c r="B125" s="32" t="s">
        <v>508</v>
      </c>
      <c r="C125" s="32" t="s">
        <v>509</v>
      </c>
      <c r="D125" s="32" t="s">
        <v>656</v>
      </c>
      <c r="E125" s="32" t="s">
        <v>657</v>
      </c>
      <c r="F125" s="32" t="s">
        <v>510</v>
      </c>
      <c r="G125" s="30" t="s">
        <v>19</v>
      </c>
      <c r="H125" s="35"/>
      <c r="I125" s="35"/>
      <c r="J125" s="42"/>
      <c r="K125" s="33"/>
      <c r="L125" s="34"/>
      <c r="M125" s="46" t="s">
        <v>176</v>
      </c>
      <c r="N125" s="22"/>
      <c r="O125" s="22"/>
      <c r="P125" s="22"/>
      <c r="Q125" s="22"/>
      <c r="R125" s="22"/>
      <c r="S125" s="22"/>
      <c r="T125" s="22"/>
    </row>
    <row r="126" spans="1:20" ht="54" customHeight="1" x14ac:dyDescent="0.2">
      <c r="A126" s="28">
        <v>136</v>
      </c>
      <c r="B126" s="32" t="s">
        <v>508</v>
      </c>
      <c r="C126" s="32" t="s">
        <v>511</v>
      </c>
      <c r="D126" s="32" t="s">
        <v>512</v>
      </c>
      <c r="E126" s="32" t="s">
        <v>513</v>
      </c>
      <c r="F126" s="32" t="s">
        <v>514</v>
      </c>
      <c r="G126" s="30" t="s">
        <v>19</v>
      </c>
      <c r="H126" s="35"/>
      <c r="I126" s="42"/>
      <c r="J126" s="42"/>
      <c r="K126" s="33"/>
      <c r="L126" s="34"/>
      <c r="M126" s="35" t="s">
        <v>176</v>
      </c>
      <c r="N126" s="22"/>
      <c r="O126" s="22"/>
      <c r="P126" s="22"/>
      <c r="Q126" s="22"/>
      <c r="R126" s="22"/>
      <c r="S126" s="22"/>
      <c r="T126" s="22"/>
    </row>
    <row r="127" spans="1:20" ht="54" customHeight="1" x14ac:dyDescent="0.2">
      <c r="A127" s="28">
        <v>137</v>
      </c>
      <c r="B127" s="32" t="s">
        <v>508</v>
      </c>
      <c r="C127" s="32" t="s">
        <v>515</v>
      </c>
      <c r="D127" s="32" t="s">
        <v>516</v>
      </c>
      <c r="E127" s="32" t="s">
        <v>517</v>
      </c>
      <c r="F127" s="32" t="s">
        <v>518</v>
      </c>
      <c r="G127" s="30" t="s">
        <v>19</v>
      </c>
      <c r="H127" s="35"/>
      <c r="I127" s="42"/>
      <c r="J127" s="42"/>
      <c r="K127" s="33"/>
      <c r="L127" s="34"/>
      <c r="M127" s="35" t="s">
        <v>176</v>
      </c>
      <c r="N127" s="22"/>
      <c r="O127" s="22"/>
      <c r="P127" s="22"/>
      <c r="Q127" s="22"/>
      <c r="R127" s="22"/>
      <c r="S127" s="22"/>
      <c r="T127" s="22"/>
    </row>
    <row r="128" spans="1:20" ht="54" customHeight="1" x14ac:dyDescent="0.2">
      <c r="A128" s="28">
        <v>139</v>
      </c>
      <c r="B128" s="32" t="s">
        <v>508</v>
      </c>
      <c r="C128" s="32" t="s">
        <v>519</v>
      </c>
      <c r="D128" s="32" t="s">
        <v>658</v>
      </c>
      <c r="E128" s="32" t="s">
        <v>659</v>
      </c>
      <c r="F128" s="32" t="s">
        <v>520</v>
      </c>
      <c r="G128" s="30" t="s">
        <v>19</v>
      </c>
      <c r="H128" s="56"/>
      <c r="I128" s="57"/>
      <c r="J128" s="42"/>
      <c r="K128" s="33"/>
      <c r="L128" s="34"/>
      <c r="M128" s="46" t="s">
        <v>176</v>
      </c>
      <c r="N128" s="22"/>
      <c r="O128" s="22"/>
      <c r="P128" s="22"/>
      <c r="Q128" s="22"/>
      <c r="R128" s="22"/>
      <c r="S128" s="22"/>
      <c r="T128" s="22"/>
    </row>
    <row r="129" spans="1:20" ht="54" customHeight="1" x14ac:dyDescent="0.2">
      <c r="A129" s="28">
        <v>140</v>
      </c>
      <c r="B129" s="32" t="s">
        <v>508</v>
      </c>
      <c r="C129" s="32" t="s">
        <v>521</v>
      </c>
      <c r="D129" s="32" t="s">
        <v>522</v>
      </c>
      <c r="E129" s="32" t="s">
        <v>675</v>
      </c>
      <c r="F129" s="32" t="s">
        <v>523</v>
      </c>
      <c r="G129" s="58" t="s">
        <v>19</v>
      </c>
      <c r="H129" s="59"/>
      <c r="I129" s="60"/>
      <c r="J129" s="61"/>
      <c r="K129" s="33"/>
      <c r="L129" s="34"/>
      <c r="M129" s="35" t="s">
        <v>176</v>
      </c>
      <c r="N129" s="22"/>
      <c r="O129" s="22"/>
      <c r="P129" s="22"/>
      <c r="Q129" s="22"/>
      <c r="R129" s="22"/>
      <c r="S129" s="22"/>
      <c r="T129" s="22"/>
    </row>
    <row r="130" spans="1:20" ht="54" customHeight="1" x14ac:dyDescent="0.2">
      <c r="A130" s="28">
        <v>141</v>
      </c>
      <c r="B130" s="32" t="s">
        <v>524</v>
      </c>
      <c r="C130" s="32" t="s">
        <v>660</v>
      </c>
      <c r="D130" s="32" t="s">
        <v>525</v>
      </c>
      <c r="E130" s="32" t="s">
        <v>526</v>
      </c>
      <c r="F130" s="32" t="s">
        <v>527</v>
      </c>
      <c r="G130" s="30" t="s">
        <v>19</v>
      </c>
      <c r="H130" s="62"/>
      <c r="I130" s="60"/>
      <c r="J130" s="61"/>
      <c r="K130" s="33"/>
      <c r="L130" s="34"/>
      <c r="M130" s="35" t="s">
        <v>59</v>
      </c>
      <c r="N130" s="22"/>
      <c r="O130" s="22"/>
      <c r="P130" s="22"/>
      <c r="Q130" s="22"/>
      <c r="R130" s="22"/>
      <c r="S130" s="22"/>
      <c r="T130" s="22"/>
    </row>
    <row r="131" spans="1:20" ht="54" customHeight="1" x14ac:dyDescent="0.2">
      <c r="A131" s="28">
        <v>142</v>
      </c>
      <c r="B131" s="32" t="s">
        <v>524</v>
      </c>
      <c r="C131" s="32" t="s">
        <v>528</v>
      </c>
      <c r="D131" s="32" t="s">
        <v>529</v>
      </c>
      <c r="E131" s="32" t="s">
        <v>530</v>
      </c>
      <c r="F131" s="32" t="s">
        <v>531</v>
      </c>
      <c r="G131" s="30" t="s">
        <v>19</v>
      </c>
      <c r="H131" s="62"/>
      <c r="I131" s="60"/>
      <c r="J131" s="61"/>
      <c r="K131" s="33"/>
      <c r="L131" s="34"/>
      <c r="M131" s="35" t="s">
        <v>59</v>
      </c>
      <c r="N131" s="22"/>
      <c r="O131" s="22"/>
      <c r="P131" s="22"/>
      <c r="Q131" s="22"/>
      <c r="R131" s="22"/>
      <c r="S131" s="22"/>
      <c r="T131" s="22"/>
    </row>
    <row r="132" spans="1:20" ht="54" customHeight="1" x14ac:dyDescent="0.2">
      <c r="A132" s="28">
        <v>143</v>
      </c>
      <c r="B132" s="32" t="s">
        <v>524</v>
      </c>
      <c r="C132" s="32" t="s">
        <v>532</v>
      </c>
      <c r="D132" s="32" t="s">
        <v>533</v>
      </c>
      <c r="E132" s="32" t="s">
        <v>534</v>
      </c>
      <c r="F132" s="32" t="s">
        <v>535</v>
      </c>
      <c r="G132" s="30" t="s">
        <v>19</v>
      </c>
      <c r="H132" s="35"/>
      <c r="I132" s="42"/>
      <c r="J132" s="42"/>
      <c r="K132" s="33"/>
      <c r="L132" s="34"/>
      <c r="M132" s="35" t="s">
        <v>59</v>
      </c>
      <c r="N132" s="22"/>
      <c r="O132" s="22"/>
      <c r="P132" s="22"/>
      <c r="Q132" s="22"/>
      <c r="R132" s="22"/>
      <c r="S132" s="22"/>
      <c r="T132" s="22"/>
    </row>
    <row r="133" spans="1:20" ht="54" customHeight="1" x14ac:dyDescent="0.2">
      <c r="A133" s="28">
        <v>144</v>
      </c>
      <c r="B133" s="32" t="s">
        <v>524</v>
      </c>
      <c r="C133" s="32" t="s">
        <v>536</v>
      </c>
      <c r="D133" s="32" t="s">
        <v>661</v>
      </c>
      <c r="E133" s="32" t="s">
        <v>537</v>
      </c>
      <c r="F133" s="32" t="s">
        <v>662</v>
      </c>
      <c r="G133" s="30" t="s">
        <v>19</v>
      </c>
      <c r="H133" s="62"/>
      <c r="I133" s="60"/>
      <c r="J133" s="61"/>
      <c r="K133" s="33"/>
      <c r="L133" s="34"/>
      <c r="M133" s="35" t="s">
        <v>59</v>
      </c>
      <c r="N133" s="22"/>
      <c r="O133" s="22"/>
      <c r="P133" s="22"/>
      <c r="Q133" s="22"/>
      <c r="R133" s="22"/>
      <c r="S133" s="22"/>
      <c r="T133" s="22"/>
    </row>
    <row r="134" spans="1:20" ht="54" customHeight="1" x14ac:dyDescent="0.2">
      <c r="A134" s="28">
        <v>145</v>
      </c>
      <c r="B134" s="32" t="s">
        <v>524</v>
      </c>
      <c r="C134" s="32" t="s">
        <v>538</v>
      </c>
      <c r="D134" s="32" t="s">
        <v>663</v>
      </c>
      <c r="E134" s="32" t="s">
        <v>539</v>
      </c>
      <c r="F134" s="32" t="s">
        <v>540</v>
      </c>
      <c r="G134" s="30" t="s">
        <v>19</v>
      </c>
      <c r="H134" s="62"/>
      <c r="I134" s="60"/>
      <c r="J134" s="61"/>
      <c r="K134" s="33"/>
      <c r="L134" s="34"/>
      <c r="M134" s="35" t="s">
        <v>59</v>
      </c>
      <c r="N134" s="22"/>
      <c r="O134" s="22"/>
      <c r="P134" s="22"/>
      <c r="Q134" s="22"/>
      <c r="R134" s="22"/>
      <c r="S134" s="22"/>
      <c r="T134" s="22"/>
    </row>
    <row r="135" spans="1:20" ht="54" customHeight="1" x14ac:dyDescent="0.2">
      <c r="A135" s="28">
        <v>146</v>
      </c>
      <c r="B135" s="32" t="s">
        <v>541</v>
      </c>
      <c r="C135" s="36" t="s">
        <v>542</v>
      </c>
      <c r="D135" s="32" t="s">
        <v>543</v>
      </c>
      <c r="E135" s="32" t="s">
        <v>544</v>
      </c>
      <c r="F135" s="63" t="s">
        <v>545</v>
      </c>
      <c r="G135" s="30" t="s">
        <v>19</v>
      </c>
      <c r="H135" s="64"/>
      <c r="I135" s="65"/>
      <c r="J135" s="42"/>
      <c r="K135" s="33"/>
      <c r="L135" s="34"/>
      <c r="M135" s="35" t="s">
        <v>59</v>
      </c>
      <c r="N135" s="22"/>
      <c r="O135" s="22"/>
      <c r="P135" s="22"/>
      <c r="Q135" s="22"/>
      <c r="R135" s="22"/>
      <c r="S135" s="22"/>
      <c r="T135" s="22"/>
    </row>
    <row r="136" spans="1:20" ht="54" customHeight="1" x14ac:dyDescent="0.2">
      <c r="A136" s="28">
        <v>147</v>
      </c>
      <c r="B136" s="32" t="s">
        <v>541</v>
      </c>
      <c r="C136" s="36" t="s">
        <v>546</v>
      </c>
      <c r="D136" s="32" t="s">
        <v>547</v>
      </c>
      <c r="E136" s="32" t="s">
        <v>548</v>
      </c>
      <c r="F136" s="63" t="s">
        <v>549</v>
      </c>
      <c r="G136" s="30" t="s">
        <v>19</v>
      </c>
      <c r="H136" s="60"/>
      <c r="I136" s="61"/>
      <c r="J136" s="42"/>
      <c r="K136" s="33"/>
      <c r="L136" s="34"/>
      <c r="M136" s="35" t="s">
        <v>59</v>
      </c>
      <c r="N136" s="22"/>
      <c r="O136" s="22"/>
      <c r="P136" s="22"/>
      <c r="Q136" s="22"/>
      <c r="R136" s="22"/>
      <c r="S136" s="22"/>
      <c r="T136" s="22"/>
    </row>
    <row r="137" spans="1:20" ht="54" customHeight="1" x14ac:dyDescent="0.2">
      <c r="A137" s="28">
        <v>148</v>
      </c>
      <c r="B137" s="32" t="s">
        <v>541</v>
      </c>
      <c r="C137" s="36" t="s">
        <v>550</v>
      </c>
      <c r="D137" s="66" t="s">
        <v>551</v>
      </c>
      <c r="E137" s="32" t="s">
        <v>552</v>
      </c>
      <c r="F137" s="63" t="s">
        <v>553</v>
      </c>
      <c r="G137" s="30" t="s">
        <v>19</v>
      </c>
      <c r="H137" s="67"/>
      <c r="I137" s="61"/>
      <c r="J137" s="42"/>
      <c r="K137" s="33"/>
      <c r="L137" s="34"/>
      <c r="M137" s="35" t="s">
        <v>59</v>
      </c>
      <c r="N137" s="22"/>
      <c r="O137" s="22"/>
      <c r="P137" s="22"/>
      <c r="Q137" s="22"/>
      <c r="R137" s="22"/>
      <c r="S137" s="22"/>
      <c r="T137" s="22"/>
    </row>
    <row r="138" spans="1:20" ht="54" customHeight="1" x14ac:dyDescent="0.2">
      <c r="A138" s="28">
        <v>149</v>
      </c>
      <c r="B138" s="32" t="s">
        <v>541</v>
      </c>
      <c r="C138" s="36" t="s">
        <v>554</v>
      </c>
      <c r="D138" s="32" t="s">
        <v>522</v>
      </c>
      <c r="E138" s="32" t="s">
        <v>555</v>
      </c>
      <c r="F138" s="63" t="s">
        <v>556</v>
      </c>
      <c r="G138" s="30" t="s">
        <v>19</v>
      </c>
      <c r="H138" s="60"/>
      <c r="I138" s="61"/>
      <c r="J138" s="42"/>
      <c r="K138" s="33"/>
      <c r="L138" s="34"/>
      <c r="M138" s="35" t="s">
        <v>59</v>
      </c>
      <c r="N138" s="22"/>
      <c r="O138" s="22"/>
      <c r="P138" s="22"/>
      <c r="Q138" s="22"/>
      <c r="R138" s="22"/>
      <c r="S138" s="22"/>
      <c r="T138" s="22"/>
    </row>
    <row r="139" spans="1:20" ht="54" customHeight="1" x14ac:dyDescent="0.2">
      <c r="A139" s="28">
        <v>151</v>
      </c>
      <c r="B139" s="68" t="s">
        <v>557</v>
      </c>
      <c r="C139" s="68" t="s">
        <v>558</v>
      </c>
      <c r="D139" s="68" t="s">
        <v>559</v>
      </c>
      <c r="E139" s="68" t="s">
        <v>560</v>
      </c>
      <c r="F139" s="68" t="s">
        <v>561</v>
      </c>
      <c r="G139" s="30" t="s">
        <v>19</v>
      </c>
      <c r="H139" s="69"/>
      <c r="I139" s="68"/>
      <c r="J139" s="70"/>
      <c r="K139" s="33"/>
      <c r="L139" s="34"/>
      <c r="M139" s="35" t="s">
        <v>176</v>
      </c>
      <c r="N139" s="22"/>
      <c r="O139" s="22"/>
      <c r="P139" s="22"/>
      <c r="Q139" s="22"/>
      <c r="R139" s="22"/>
      <c r="S139" s="22"/>
      <c r="T139" s="22"/>
    </row>
    <row r="140" spans="1:20" ht="99" customHeight="1" x14ac:dyDescent="0.2">
      <c r="A140" s="28">
        <v>152</v>
      </c>
      <c r="B140" s="23" t="s">
        <v>562</v>
      </c>
      <c r="C140" s="32" t="s">
        <v>563</v>
      </c>
      <c r="D140" s="36" t="s">
        <v>664</v>
      </c>
      <c r="E140" s="36" t="s">
        <v>564</v>
      </c>
      <c r="F140" s="36" t="s">
        <v>565</v>
      </c>
      <c r="G140" s="30" t="s">
        <v>19</v>
      </c>
      <c r="H140" s="32"/>
      <c r="I140" s="43"/>
      <c r="J140" s="43"/>
      <c r="K140" s="33"/>
      <c r="L140" s="34"/>
      <c r="M140" s="35" t="s">
        <v>176</v>
      </c>
      <c r="N140" s="22"/>
      <c r="O140" s="22"/>
      <c r="P140" s="22"/>
      <c r="Q140" s="22"/>
      <c r="R140" s="22"/>
      <c r="S140" s="22"/>
      <c r="T140" s="22"/>
    </row>
    <row r="141" spans="1:20" ht="54" customHeight="1" x14ac:dyDescent="0.2">
      <c r="A141" s="28">
        <v>156</v>
      </c>
      <c r="B141" s="31" t="s">
        <v>566</v>
      </c>
      <c r="C141" s="36" t="s">
        <v>567</v>
      </c>
      <c r="D141" s="36" t="s">
        <v>568</v>
      </c>
      <c r="E141" s="32" t="s">
        <v>569</v>
      </c>
      <c r="F141" s="32" t="s">
        <v>570</v>
      </c>
      <c r="G141" s="30" t="s">
        <v>19</v>
      </c>
      <c r="H141" s="32"/>
      <c r="I141" s="32"/>
      <c r="J141" s="43"/>
      <c r="K141" s="33"/>
      <c r="L141" s="34"/>
      <c r="M141" s="71" t="s">
        <v>59</v>
      </c>
      <c r="N141" s="22"/>
      <c r="O141" s="22"/>
      <c r="P141" s="22"/>
      <c r="Q141" s="22"/>
      <c r="R141" s="22"/>
      <c r="S141" s="22"/>
      <c r="T141" s="22"/>
    </row>
    <row r="142" spans="1:20" ht="54" customHeight="1" x14ac:dyDescent="0.2">
      <c r="A142" s="28">
        <v>157</v>
      </c>
      <c r="B142" s="31" t="s">
        <v>566</v>
      </c>
      <c r="C142" s="36" t="s">
        <v>571</v>
      </c>
      <c r="D142" s="36" t="s">
        <v>568</v>
      </c>
      <c r="E142" s="32" t="s">
        <v>572</v>
      </c>
      <c r="F142" s="32" t="s">
        <v>573</v>
      </c>
      <c r="G142" s="30" t="s">
        <v>19</v>
      </c>
      <c r="H142" s="22"/>
      <c r="I142" s="43"/>
      <c r="J142" s="43"/>
      <c r="K142" s="33"/>
      <c r="L142" s="34"/>
      <c r="M142" s="71" t="s">
        <v>59</v>
      </c>
      <c r="N142" s="22"/>
      <c r="O142" s="22"/>
      <c r="P142" s="22"/>
      <c r="Q142" s="22"/>
      <c r="R142" s="22"/>
      <c r="S142" s="22"/>
      <c r="T142" s="22"/>
    </row>
    <row r="143" spans="1:20" ht="54" customHeight="1" x14ac:dyDescent="0.2">
      <c r="A143" s="28">
        <v>158</v>
      </c>
      <c r="B143" s="31" t="s">
        <v>566</v>
      </c>
      <c r="C143" s="36" t="s">
        <v>574</v>
      </c>
      <c r="D143" s="36" t="s">
        <v>575</v>
      </c>
      <c r="E143" s="32" t="s">
        <v>576</v>
      </c>
      <c r="F143" s="32" t="s">
        <v>577</v>
      </c>
      <c r="G143" s="30" t="s">
        <v>19</v>
      </c>
      <c r="H143" s="32"/>
      <c r="I143" s="43"/>
      <c r="J143" s="43"/>
      <c r="K143" s="33"/>
      <c r="L143" s="34"/>
      <c r="M143" s="71" t="s">
        <v>59</v>
      </c>
      <c r="N143" s="22"/>
      <c r="O143" s="22"/>
      <c r="P143" s="22"/>
      <c r="Q143" s="22"/>
      <c r="R143" s="22"/>
      <c r="S143" s="22"/>
      <c r="T143" s="22"/>
    </row>
    <row r="144" spans="1:20" ht="54" customHeight="1" x14ac:dyDescent="0.2">
      <c r="A144" s="28">
        <v>160</v>
      </c>
      <c r="B144" s="31" t="s">
        <v>566</v>
      </c>
      <c r="C144" s="36" t="s">
        <v>578</v>
      </c>
      <c r="D144" s="36" t="s">
        <v>579</v>
      </c>
      <c r="E144" s="32" t="s">
        <v>580</v>
      </c>
      <c r="F144" s="36" t="s">
        <v>581</v>
      </c>
      <c r="G144" s="30" t="s">
        <v>19</v>
      </c>
      <c r="H144" s="43"/>
      <c r="I144" s="43"/>
      <c r="J144" s="43"/>
      <c r="K144" s="33"/>
      <c r="L144" s="34"/>
      <c r="M144" s="71" t="s">
        <v>59</v>
      </c>
      <c r="N144" s="22"/>
      <c r="O144" s="22"/>
      <c r="P144" s="22"/>
      <c r="Q144" s="22"/>
      <c r="R144" s="22"/>
      <c r="S144" s="22"/>
      <c r="T144" s="22"/>
    </row>
    <row r="145" spans="1:20" ht="54" customHeight="1" x14ac:dyDescent="0.2">
      <c r="A145" s="28">
        <v>161</v>
      </c>
      <c r="B145" s="31" t="s">
        <v>582</v>
      </c>
      <c r="C145" s="36" t="s">
        <v>583</v>
      </c>
      <c r="D145" s="72" t="s">
        <v>144</v>
      </c>
      <c r="E145" s="36" t="s">
        <v>584</v>
      </c>
      <c r="F145" s="73" t="s">
        <v>585</v>
      </c>
      <c r="G145" s="30" t="s">
        <v>19</v>
      </c>
      <c r="H145" s="36"/>
      <c r="I145" s="32"/>
      <c r="J145" s="36"/>
      <c r="K145" s="33"/>
      <c r="L145" s="34"/>
      <c r="M145" s="71" t="s">
        <v>59</v>
      </c>
      <c r="N145" s="22"/>
      <c r="O145" s="22"/>
      <c r="P145" s="22"/>
      <c r="Q145" s="22"/>
      <c r="R145" s="22"/>
      <c r="S145" s="22"/>
      <c r="T145" s="22"/>
    </row>
    <row r="146" spans="1:20" ht="54" customHeight="1" x14ac:dyDescent="0.2">
      <c r="A146" s="28">
        <v>162</v>
      </c>
      <c r="B146" s="31" t="s">
        <v>582</v>
      </c>
      <c r="C146" s="36" t="s">
        <v>586</v>
      </c>
      <c r="D146" s="72" t="s">
        <v>144</v>
      </c>
      <c r="E146" s="36" t="s">
        <v>587</v>
      </c>
      <c r="F146" s="73" t="s">
        <v>588</v>
      </c>
      <c r="G146" s="30" t="s">
        <v>19</v>
      </c>
      <c r="H146" s="36"/>
      <c r="I146" s="32"/>
      <c r="J146" s="36"/>
      <c r="K146" s="33"/>
      <c r="L146" s="34"/>
      <c r="M146" s="71" t="s">
        <v>59</v>
      </c>
      <c r="N146" s="22"/>
      <c r="O146" s="22"/>
      <c r="P146" s="22"/>
      <c r="Q146" s="22"/>
      <c r="R146" s="22"/>
      <c r="S146" s="22"/>
      <c r="T146" s="22"/>
    </row>
    <row r="147" spans="1:20" ht="54" customHeight="1" x14ac:dyDescent="0.2">
      <c r="A147" s="28">
        <v>163</v>
      </c>
      <c r="B147" s="31" t="s">
        <v>582</v>
      </c>
      <c r="C147" s="36" t="s">
        <v>589</v>
      </c>
      <c r="D147" s="74" t="s">
        <v>144</v>
      </c>
      <c r="E147" s="36" t="s">
        <v>590</v>
      </c>
      <c r="F147" s="73" t="s">
        <v>591</v>
      </c>
      <c r="G147" s="30" t="s">
        <v>19</v>
      </c>
      <c r="H147" s="36"/>
      <c r="I147" s="32"/>
      <c r="J147" s="36"/>
      <c r="K147" s="33"/>
      <c r="L147" s="34"/>
      <c r="M147" s="71" t="s">
        <v>59</v>
      </c>
      <c r="N147" s="22"/>
      <c r="O147" s="22"/>
      <c r="P147" s="22"/>
      <c r="Q147" s="22"/>
      <c r="R147" s="22"/>
      <c r="S147" s="22"/>
      <c r="T147" s="22"/>
    </row>
    <row r="148" spans="1:20" ht="54" customHeight="1" x14ac:dyDescent="0.2">
      <c r="A148" s="28"/>
      <c r="B148" s="31" t="s">
        <v>582</v>
      </c>
      <c r="C148" s="72" t="s">
        <v>592</v>
      </c>
      <c r="D148" s="74" t="s">
        <v>144</v>
      </c>
      <c r="E148" s="36" t="s">
        <v>593</v>
      </c>
      <c r="F148" s="73" t="s">
        <v>594</v>
      </c>
      <c r="G148" s="30" t="s">
        <v>19</v>
      </c>
      <c r="H148" s="36"/>
      <c r="I148" s="32"/>
      <c r="J148" s="36"/>
      <c r="K148" s="33"/>
      <c r="L148" s="34"/>
      <c r="M148" s="71" t="s">
        <v>59</v>
      </c>
      <c r="N148" s="22"/>
      <c r="O148" s="22"/>
      <c r="P148" s="22"/>
      <c r="Q148" s="22"/>
      <c r="R148" s="22"/>
      <c r="S148" s="22"/>
      <c r="T148" s="22"/>
    </row>
    <row r="149" spans="1:20" ht="54" customHeight="1" x14ac:dyDescent="0.2">
      <c r="A149" s="28">
        <v>164</v>
      </c>
      <c r="B149" s="31" t="s">
        <v>582</v>
      </c>
      <c r="C149" s="36" t="s">
        <v>595</v>
      </c>
      <c r="D149" s="74" t="s">
        <v>144</v>
      </c>
      <c r="E149" s="36" t="s">
        <v>596</v>
      </c>
      <c r="F149" s="73" t="s">
        <v>597</v>
      </c>
      <c r="G149" s="30" t="s">
        <v>19</v>
      </c>
      <c r="H149" s="36"/>
      <c r="I149" s="32"/>
      <c r="J149" s="36"/>
      <c r="K149" s="33"/>
      <c r="L149" s="34"/>
      <c r="M149" s="71" t="s">
        <v>59</v>
      </c>
      <c r="N149" s="22"/>
      <c r="O149" s="22"/>
      <c r="P149" s="22"/>
      <c r="Q149" s="22"/>
      <c r="R149" s="22"/>
      <c r="S149" s="22"/>
      <c r="T149" s="22"/>
    </row>
    <row r="150" spans="1:20" ht="54" customHeight="1" x14ac:dyDescent="0.2">
      <c r="A150" s="28">
        <v>165</v>
      </c>
      <c r="B150" s="31" t="s">
        <v>582</v>
      </c>
      <c r="C150" s="36" t="s">
        <v>598</v>
      </c>
      <c r="D150" s="72" t="s">
        <v>144</v>
      </c>
      <c r="E150" s="36" t="s">
        <v>599</v>
      </c>
      <c r="F150" s="73" t="s">
        <v>600</v>
      </c>
      <c r="G150" s="30" t="s">
        <v>19</v>
      </c>
      <c r="H150" s="36"/>
      <c r="I150" s="32"/>
      <c r="J150" s="36"/>
      <c r="K150" s="33"/>
      <c r="L150" s="34"/>
      <c r="M150" s="71" t="s">
        <v>59</v>
      </c>
      <c r="N150" s="22"/>
      <c r="O150" s="22"/>
      <c r="P150" s="22"/>
      <c r="Q150" s="22"/>
      <c r="R150" s="22"/>
      <c r="S150" s="22"/>
      <c r="T150" s="22"/>
    </row>
    <row r="151" spans="1:20" ht="54" customHeight="1" x14ac:dyDescent="0.2">
      <c r="A151" s="28">
        <v>166</v>
      </c>
      <c r="B151" s="31" t="s">
        <v>582</v>
      </c>
      <c r="C151" s="36" t="s">
        <v>601</v>
      </c>
      <c r="D151" s="72" t="s">
        <v>144</v>
      </c>
      <c r="E151" s="36" t="s">
        <v>602</v>
      </c>
      <c r="F151" s="73" t="s">
        <v>603</v>
      </c>
      <c r="G151" s="30" t="s">
        <v>19</v>
      </c>
      <c r="H151" s="36"/>
      <c r="I151" s="32"/>
      <c r="J151" s="36"/>
      <c r="K151" s="33"/>
      <c r="L151" s="34"/>
      <c r="M151" s="71" t="s">
        <v>59</v>
      </c>
      <c r="N151" s="22"/>
      <c r="O151" s="22"/>
      <c r="P151" s="22"/>
      <c r="Q151" s="22"/>
      <c r="R151" s="22"/>
      <c r="S151" s="22"/>
      <c r="T151" s="22"/>
    </row>
    <row r="152" spans="1:20" ht="54" customHeight="1" x14ac:dyDescent="0.2">
      <c r="A152" s="28">
        <v>172</v>
      </c>
      <c r="B152" s="31" t="s">
        <v>604</v>
      </c>
      <c r="C152" s="36" t="s">
        <v>605</v>
      </c>
      <c r="D152" s="36" t="s">
        <v>665</v>
      </c>
      <c r="E152" s="36" t="s">
        <v>666</v>
      </c>
      <c r="F152" s="36" t="s">
        <v>667</v>
      </c>
      <c r="G152" s="30" t="s">
        <v>19</v>
      </c>
      <c r="H152" s="36"/>
      <c r="I152" s="32"/>
      <c r="J152" s="36"/>
      <c r="K152" s="33"/>
      <c r="L152" s="34"/>
      <c r="M152" s="35" t="s">
        <v>326</v>
      </c>
      <c r="N152" s="22"/>
      <c r="O152" s="22"/>
      <c r="P152" s="22"/>
      <c r="Q152" s="22"/>
      <c r="R152" s="22"/>
      <c r="S152" s="22"/>
      <c r="T152" s="22"/>
    </row>
    <row r="153" spans="1:20" ht="54" customHeight="1" x14ac:dyDescent="0.2">
      <c r="A153" s="28">
        <v>173</v>
      </c>
      <c r="B153" s="31" t="s">
        <v>604</v>
      </c>
      <c r="C153" s="36" t="s">
        <v>606</v>
      </c>
      <c r="D153" s="36" t="s">
        <v>665</v>
      </c>
      <c r="E153" s="36" t="s">
        <v>668</v>
      </c>
      <c r="F153" s="36" t="s">
        <v>667</v>
      </c>
      <c r="G153" s="30" t="s">
        <v>19</v>
      </c>
      <c r="H153" s="36"/>
      <c r="I153" s="32"/>
      <c r="J153" s="36"/>
      <c r="K153" s="33"/>
      <c r="L153" s="34"/>
      <c r="M153" s="35" t="s">
        <v>326</v>
      </c>
      <c r="N153" s="22"/>
      <c r="O153" s="22"/>
      <c r="P153" s="22"/>
      <c r="Q153" s="22"/>
      <c r="R153" s="22"/>
      <c r="S153" s="22"/>
      <c r="T153" s="22"/>
    </row>
    <row r="154" spans="1:20" ht="54" customHeight="1" x14ac:dyDescent="0.2">
      <c r="A154" s="28">
        <v>175</v>
      </c>
      <c r="B154" s="31" t="s">
        <v>604</v>
      </c>
      <c r="C154" s="36" t="s">
        <v>607</v>
      </c>
      <c r="D154" s="36" t="s">
        <v>665</v>
      </c>
      <c r="E154" s="36" t="s">
        <v>669</v>
      </c>
      <c r="F154" s="36" t="s">
        <v>667</v>
      </c>
      <c r="G154" s="30" t="s">
        <v>19</v>
      </c>
      <c r="H154" s="36"/>
      <c r="I154" s="32"/>
      <c r="J154" s="36"/>
      <c r="K154" s="33"/>
      <c r="L154" s="34"/>
      <c r="M154" s="35" t="s">
        <v>326</v>
      </c>
      <c r="N154" s="22"/>
      <c r="O154" s="22"/>
      <c r="P154" s="22"/>
      <c r="Q154" s="22"/>
      <c r="R154" s="22"/>
      <c r="S154" s="22"/>
      <c r="T154" s="22"/>
    </row>
    <row r="155" spans="1:20" ht="54" customHeight="1" x14ac:dyDescent="0.2">
      <c r="A155" s="28">
        <v>176</v>
      </c>
      <c r="B155" s="31" t="s">
        <v>604</v>
      </c>
      <c r="C155" s="36" t="s">
        <v>608</v>
      </c>
      <c r="D155" s="36" t="s">
        <v>665</v>
      </c>
      <c r="E155" s="36" t="s">
        <v>670</v>
      </c>
      <c r="F155" s="36" t="s">
        <v>667</v>
      </c>
      <c r="G155" s="30" t="s">
        <v>19</v>
      </c>
      <c r="H155" s="36"/>
      <c r="I155" s="32"/>
      <c r="J155" s="36"/>
      <c r="K155" s="33"/>
      <c r="L155" s="34"/>
      <c r="M155" s="35" t="s">
        <v>326</v>
      </c>
      <c r="N155" s="22"/>
      <c r="O155" s="22"/>
      <c r="P155" s="22"/>
      <c r="Q155" s="22"/>
      <c r="R155" s="22"/>
      <c r="S155" s="22"/>
      <c r="T155" s="22"/>
    </row>
    <row r="156" spans="1:20" ht="54" customHeight="1" x14ac:dyDescent="0.2">
      <c r="A156" s="28">
        <v>177</v>
      </c>
      <c r="B156" s="31" t="s">
        <v>604</v>
      </c>
      <c r="C156" s="36" t="s">
        <v>609</v>
      </c>
      <c r="D156" s="36" t="s">
        <v>665</v>
      </c>
      <c r="E156" s="36" t="s">
        <v>671</v>
      </c>
      <c r="F156" s="36" t="s">
        <v>667</v>
      </c>
      <c r="G156" s="30" t="s">
        <v>19</v>
      </c>
      <c r="H156" s="36"/>
      <c r="I156" s="32"/>
      <c r="J156" s="36"/>
      <c r="K156" s="33"/>
      <c r="L156" s="34"/>
      <c r="M156" s="35" t="s">
        <v>326</v>
      </c>
      <c r="N156" s="22"/>
      <c r="O156" s="22"/>
      <c r="P156" s="22"/>
      <c r="Q156" s="22"/>
      <c r="R156" s="22"/>
      <c r="S156" s="22"/>
      <c r="T156" s="22"/>
    </row>
    <row r="157" spans="1:20" ht="54" customHeight="1" x14ac:dyDescent="0.2">
      <c r="A157" s="28">
        <v>179</v>
      </c>
      <c r="B157" s="31" t="s">
        <v>604</v>
      </c>
      <c r="C157" s="36" t="s">
        <v>610</v>
      </c>
      <c r="D157" s="36" t="s">
        <v>665</v>
      </c>
      <c r="E157" s="36" t="s">
        <v>672</v>
      </c>
      <c r="F157" s="36" t="s">
        <v>667</v>
      </c>
      <c r="G157" s="30" t="s">
        <v>19</v>
      </c>
      <c r="H157" s="36"/>
      <c r="I157" s="32"/>
      <c r="J157" s="36"/>
      <c r="K157" s="33"/>
      <c r="L157" s="34"/>
      <c r="M157" s="71" t="s">
        <v>326</v>
      </c>
      <c r="N157" s="22"/>
      <c r="O157" s="22"/>
      <c r="P157" s="22"/>
      <c r="Q157" s="22"/>
      <c r="R157" s="22"/>
      <c r="S157" s="22"/>
      <c r="T157" s="22"/>
    </row>
    <row r="158" spans="1:20" ht="54" customHeight="1" x14ac:dyDescent="0.2">
      <c r="A158" s="31">
        <v>1</v>
      </c>
      <c r="B158" s="23" t="s">
        <v>611</v>
      </c>
      <c r="C158" s="36" t="s">
        <v>612</v>
      </c>
      <c r="D158" s="75" t="s">
        <v>613</v>
      </c>
      <c r="E158" s="36" t="s">
        <v>614</v>
      </c>
      <c r="F158" s="73" t="s">
        <v>615</v>
      </c>
      <c r="G158" s="30" t="s">
        <v>19</v>
      </c>
      <c r="H158" s="76"/>
      <c r="I158" s="32"/>
      <c r="J158" s="32"/>
      <c r="K158" s="33"/>
      <c r="L158" s="34"/>
      <c r="M158" s="35" t="s">
        <v>326</v>
      </c>
      <c r="N158" s="22"/>
      <c r="O158" s="22"/>
      <c r="P158" s="22"/>
      <c r="Q158" s="22"/>
      <c r="R158" s="22"/>
      <c r="S158" s="22"/>
      <c r="T158" s="22"/>
    </row>
    <row r="159" spans="1:20" ht="54" customHeight="1" x14ac:dyDescent="0.2">
      <c r="A159" s="31">
        <v>2</v>
      </c>
      <c r="B159" s="23" t="s">
        <v>611</v>
      </c>
      <c r="C159" s="36" t="s">
        <v>616</v>
      </c>
      <c r="D159" s="75" t="s">
        <v>617</v>
      </c>
      <c r="E159" s="36" t="s">
        <v>618</v>
      </c>
      <c r="F159" s="73" t="s">
        <v>619</v>
      </c>
      <c r="G159" s="30" t="s">
        <v>19</v>
      </c>
      <c r="H159" s="76"/>
      <c r="I159" s="32"/>
      <c r="J159" s="32"/>
      <c r="K159" s="33"/>
      <c r="L159" s="34"/>
      <c r="M159" s="35" t="s">
        <v>326</v>
      </c>
      <c r="N159" s="22"/>
      <c r="O159" s="22"/>
      <c r="P159" s="22"/>
      <c r="Q159" s="22"/>
      <c r="R159" s="22"/>
      <c r="S159" s="22"/>
      <c r="T159" s="22"/>
    </row>
    <row r="160" spans="1:20" ht="54" customHeight="1" x14ac:dyDescent="0.2">
      <c r="A160" s="31">
        <v>3</v>
      </c>
      <c r="B160" s="23" t="s">
        <v>611</v>
      </c>
      <c r="C160" s="36" t="s">
        <v>616</v>
      </c>
      <c r="D160" s="75" t="s">
        <v>617</v>
      </c>
      <c r="E160" s="36" t="s">
        <v>620</v>
      </c>
      <c r="F160" s="73" t="s">
        <v>621</v>
      </c>
      <c r="G160" s="30" t="s">
        <v>19</v>
      </c>
      <c r="H160" s="32"/>
      <c r="I160" s="32"/>
      <c r="J160" s="32"/>
      <c r="K160" s="33"/>
      <c r="L160" s="34"/>
      <c r="M160" s="35" t="s">
        <v>326</v>
      </c>
      <c r="N160" s="22"/>
      <c r="O160" s="22"/>
      <c r="P160" s="22"/>
      <c r="Q160" s="22"/>
      <c r="R160" s="22"/>
      <c r="S160" s="22"/>
      <c r="T160" s="22"/>
    </row>
    <row r="161" spans="1:20" ht="54" customHeight="1" x14ac:dyDescent="0.2">
      <c r="A161" s="31">
        <v>155</v>
      </c>
      <c r="B161" s="23" t="s">
        <v>611</v>
      </c>
      <c r="C161" s="77" t="s">
        <v>622</v>
      </c>
      <c r="D161" s="75" t="s">
        <v>617</v>
      </c>
      <c r="E161" s="77" t="s">
        <v>623</v>
      </c>
      <c r="F161" s="78" t="s">
        <v>676</v>
      </c>
      <c r="G161" s="30" t="s">
        <v>19</v>
      </c>
      <c r="H161" s="32"/>
      <c r="I161" s="32"/>
      <c r="J161" s="32"/>
      <c r="K161" s="33"/>
      <c r="L161" s="34"/>
      <c r="M161" s="35" t="s">
        <v>326</v>
      </c>
      <c r="N161" s="22"/>
      <c r="O161" s="22"/>
      <c r="P161" s="22"/>
      <c r="Q161" s="22"/>
      <c r="R161" s="22"/>
      <c r="S161" s="22"/>
      <c r="T161" s="22"/>
    </row>
    <row r="162" spans="1:20" ht="54" customHeight="1" x14ac:dyDescent="0.2">
      <c r="A162" s="31">
        <v>156</v>
      </c>
      <c r="B162" s="79" t="s">
        <v>611</v>
      </c>
      <c r="C162" s="46" t="s">
        <v>624</v>
      </c>
      <c r="D162" s="46" t="s">
        <v>625</v>
      </c>
      <c r="E162" s="46" t="s">
        <v>626</v>
      </c>
      <c r="F162" s="46" t="s">
        <v>627</v>
      </c>
      <c r="G162" s="30" t="s">
        <v>19</v>
      </c>
      <c r="H162" s="32"/>
      <c r="I162" s="32"/>
      <c r="J162" s="32"/>
      <c r="K162" s="33"/>
      <c r="L162" s="34"/>
      <c r="M162" s="35" t="s">
        <v>326</v>
      </c>
      <c r="N162" s="22"/>
      <c r="O162" s="22"/>
      <c r="P162" s="22"/>
      <c r="Q162" s="22"/>
      <c r="R162" s="22"/>
      <c r="S162" s="22"/>
      <c r="T162" s="22"/>
    </row>
    <row r="163" spans="1:20" ht="54" customHeight="1" x14ac:dyDescent="0.2">
      <c r="A163" s="31">
        <v>157</v>
      </c>
      <c r="B163" s="79" t="s">
        <v>611</v>
      </c>
      <c r="C163" s="46" t="s">
        <v>628</v>
      </c>
      <c r="D163" s="46" t="s">
        <v>629</v>
      </c>
      <c r="E163" s="46" t="s">
        <v>630</v>
      </c>
      <c r="F163" s="46" t="s">
        <v>631</v>
      </c>
      <c r="G163" s="30" t="s">
        <v>19</v>
      </c>
      <c r="H163" s="32"/>
      <c r="I163" s="32"/>
      <c r="K163" s="33"/>
      <c r="L163" s="34"/>
      <c r="M163" s="35" t="s">
        <v>326</v>
      </c>
      <c r="N163" s="22"/>
      <c r="O163" s="22"/>
      <c r="P163" s="22"/>
      <c r="Q163" s="22"/>
      <c r="R163" s="22"/>
      <c r="S163" s="22"/>
      <c r="T163" s="22"/>
    </row>
    <row r="164" spans="1:20" ht="54" customHeight="1" x14ac:dyDescent="0.2">
      <c r="A164" s="31">
        <v>158</v>
      </c>
      <c r="B164" s="79" t="s">
        <v>611</v>
      </c>
      <c r="C164" s="46" t="s">
        <v>632</v>
      </c>
      <c r="D164" s="46" t="s">
        <v>629</v>
      </c>
      <c r="E164" s="46" t="s">
        <v>633</v>
      </c>
      <c r="F164" s="46" t="s">
        <v>634</v>
      </c>
      <c r="G164" s="30" t="s">
        <v>19</v>
      </c>
      <c r="H164" s="32"/>
      <c r="I164" s="32"/>
      <c r="J164" s="32"/>
      <c r="K164" s="33"/>
      <c r="L164" s="34"/>
      <c r="M164" s="35" t="s">
        <v>326</v>
      </c>
      <c r="N164" s="22"/>
      <c r="O164" s="22"/>
      <c r="P164" s="22"/>
      <c r="Q164" s="22"/>
      <c r="R164" s="22"/>
      <c r="S164" s="22"/>
      <c r="T164" s="22"/>
    </row>
    <row r="165" spans="1:20" ht="54" customHeight="1" x14ac:dyDescent="0.2">
      <c r="A165" s="31">
        <v>159</v>
      </c>
      <c r="B165" s="79" t="s">
        <v>611</v>
      </c>
      <c r="C165" s="46" t="s">
        <v>635</v>
      </c>
      <c r="D165" s="46" t="s">
        <v>629</v>
      </c>
      <c r="E165" s="46" t="s">
        <v>636</v>
      </c>
      <c r="F165" s="46" t="s">
        <v>637</v>
      </c>
      <c r="G165" s="30" t="s">
        <v>19</v>
      </c>
      <c r="H165" s="32"/>
      <c r="I165" s="32"/>
      <c r="J165" s="32"/>
      <c r="K165" s="33"/>
      <c r="L165" s="34"/>
      <c r="M165" s="35" t="s">
        <v>326</v>
      </c>
      <c r="N165" s="22"/>
      <c r="O165" s="22"/>
      <c r="P165" s="22"/>
      <c r="Q165" s="22"/>
      <c r="R165" s="22"/>
      <c r="S165" s="22"/>
      <c r="T165" s="22"/>
    </row>
    <row r="166" spans="1:20" ht="54" customHeight="1" x14ac:dyDescent="0.2">
      <c r="A166" s="31">
        <v>160</v>
      </c>
      <c r="B166" s="79" t="s">
        <v>611</v>
      </c>
      <c r="C166" s="46" t="s">
        <v>638</v>
      </c>
      <c r="D166" s="46" t="s">
        <v>629</v>
      </c>
      <c r="E166" s="46" t="s">
        <v>639</v>
      </c>
      <c r="F166" s="46" t="s">
        <v>640</v>
      </c>
      <c r="G166" s="30" t="s">
        <v>19</v>
      </c>
      <c r="H166" s="32"/>
      <c r="I166" s="32"/>
      <c r="J166" s="32"/>
      <c r="K166" s="33"/>
      <c r="L166" s="34"/>
      <c r="M166" s="35" t="s">
        <v>326</v>
      </c>
      <c r="N166" s="22"/>
      <c r="O166" s="22"/>
      <c r="P166" s="22"/>
      <c r="Q166" s="22"/>
      <c r="R166" s="22"/>
      <c r="S166" s="22"/>
      <c r="T166" s="22"/>
    </row>
    <row r="167" spans="1:20" ht="54" customHeight="1" x14ac:dyDescent="0.2">
      <c r="A167" s="31">
        <v>161</v>
      </c>
      <c r="B167" s="79" t="s">
        <v>611</v>
      </c>
      <c r="C167" s="46" t="s">
        <v>641</v>
      </c>
      <c r="D167" s="46" t="s">
        <v>629</v>
      </c>
      <c r="E167" s="46" t="s">
        <v>642</v>
      </c>
      <c r="F167" s="46" t="s">
        <v>643</v>
      </c>
      <c r="G167" s="30" t="s">
        <v>19</v>
      </c>
      <c r="H167" s="32"/>
      <c r="I167" s="32"/>
      <c r="J167" s="32"/>
      <c r="K167" s="33"/>
      <c r="L167" s="34"/>
      <c r="M167" s="35" t="s">
        <v>326</v>
      </c>
      <c r="N167" s="22"/>
      <c r="O167" s="22"/>
      <c r="P167" s="22"/>
      <c r="Q167" s="22"/>
      <c r="R167" s="22"/>
      <c r="S167" s="22"/>
      <c r="T167" s="22"/>
    </row>
    <row r="168" spans="1:20" ht="54" customHeight="1" x14ac:dyDescent="0.2">
      <c r="A168" s="31">
        <v>162</v>
      </c>
      <c r="B168" s="79" t="s">
        <v>611</v>
      </c>
      <c r="C168" s="80" t="s">
        <v>644</v>
      </c>
      <c r="D168" s="80" t="s">
        <v>629</v>
      </c>
      <c r="E168" s="80" t="s">
        <v>645</v>
      </c>
      <c r="F168" s="46" t="s">
        <v>646</v>
      </c>
      <c r="G168" s="30" t="s">
        <v>19</v>
      </c>
      <c r="H168" s="32"/>
      <c r="I168" s="32"/>
      <c r="J168" s="32"/>
      <c r="K168" s="33"/>
      <c r="L168" s="34"/>
      <c r="M168" s="35" t="s">
        <v>326</v>
      </c>
      <c r="N168" s="22"/>
      <c r="O168" s="22"/>
      <c r="P168" s="22"/>
      <c r="Q168" s="22"/>
      <c r="R168" s="22"/>
      <c r="S168" s="22"/>
      <c r="T168" s="22"/>
    </row>
    <row r="169" spans="1:20" ht="54" customHeight="1" x14ac:dyDescent="0.2">
      <c r="A169" s="31">
        <v>163</v>
      </c>
      <c r="B169" s="79" t="s">
        <v>611</v>
      </c>
      <c r="C169" s="46" t="s">
        <v>647</v>
      </c>
      <c r="D169" s="46" t="s">
        <v>629</v>
      </c>
      <c r="E169" s="46" t="s">
        <v>648</v>
      </c>
      <c r="F169" s="48" t="s">
        <v>649</v>
      </c>
      <c r="G169" s="30" t="s">
        <v>19</v>
      </c>
      <c r="H169" s="76"/>
      <c r="I169" s="32"/>
      <c r="J169" s="32"/>
      <c r="K169" s="33"/>
      <c r="L169" s="34"/>
      <c r="M169" s="35" t="s">
        <v>326</v>
      </c>
      <c r="N169" s="22"/>
      <c r="O169" s="22"/>
      <c r="P169" s="22"/>
      <c r="Q169" s="22"/>
      <c r="R169" s="22"/>
      <c r="S169" s="22"/>
      <c r="T169" s="22"/>
    </row>
    <row r="170" spans="1:20" ht="54.95" customHeight="1" x14ac:dyDescent="0.2">
      <c r="A170" s="31">
        <v>164</v>
      </c>
      <c r="B170" s="79" t="s">
        <v>611</v>
      </c>
      <c r="C170" s="46" t="s">
        <v>650</v>
      </c>
      <c r="D170" s="46" t="s">
        <v>629</v>
      </c>
      <c r="E170" s="46" t="s">
        <v>626</v>
      </c>
      <c r="F170" s="81" t="s">
        <v>651</v>
      </c>
      <c r="G170" s="30" t="s">
        <v>19</v>
      </c>
      <c r="H170" s="32"/>
      <c r="I170" s="32"/>
      <c r="J170" s="32"/>
      <c r="K170" s="33"/>
      <c r="L170" s="34"/>
      <c r="M170" s="35" t="s">
        <v>326</v>
      </c>
      <c r="N170" s="22"/>
      <c r="O170" s="22"/>
      <c r="P170" s="22"/>
      <c r="Q170" s="22"/>
      <c r="R170" s="22"/>
      <c r="S170" s="22"/>
      <c r="T170" s="22"/>
    </row>
    <row r="171" spans="1:20" ht="27.95" customHeight="1" x14ac:dyDescent="0.2">
      <c r="A171" s="31">
        <v>165</v>
      </c>
      <c r="B171" s="79" t="s">
        <v>652</v>
      </c>
      <c r="C171" s="62" t="s">
        <v>222</v>
      </c>
      <c r="D171" s="62" t="s">
        <v>654</v>
      </c>
      <c r="E171" s="62" t="s">
        <v>653</v>
      </c>
      <c r="F171" s="82" t="s">
        <v>220</v>
      </c>
      <c r="G171" s="30" t="s">
        <v>19</v>
      </c>
      <c r="H171" s="76"/>
      <c r="I171" s="32"/>
      <c r="J171" s="32"/>
      <c r="K171" s="33"/>
      <c r="L171" s="34"/>
      <c r="M171" s="35" t="s">
        <v>59</v>
      </c>
      <c r="N171" s="22"/>
      <c r="O171" s="22"/>
      <c r="P171" s="22"/>
      <c r="Q171" s="22"/>
      <c r="R171" s="22"/>
      <c r="S171" s="22"/>
      <c r="T171" s="22"/>
    </row>
  </sheetData>
  <phoneticPr fontId="1" type="noConversion"/>
  <conditionalFormatting sqref="G67 G1:G1048576">
    <cfRule type="cellIs" dxfId="116" priority="2" stopIfTrue="1" operator="equal">
      <formula>"NT"</formula>
    </cfRule>
  </conditionalFormatting>
  <conditionalFormatting sqref="G67">
    <cfRule type="cellIs" dxfId="115" priority="3" stopIfTrue="1" operator="equal">
      <formula>"NA"</formula>
    </cfRule>
  </conditionalFormatting>
  <conditionalFormatting sqref="G67 G1:G1048576">
    <cfRule type="cellIs" dxfId="114" priority="4" stopIfTrue="1" operator="equal">
      <formula>"Block"</formula>
    </cfRule>
  </conditionalFormatting>
  <conditionalFormatting sqref="G1:G1048576 G1:G1048576">
    <cfRule type="cellIs" dxfId="113" priority="5" stopIfTrue="1" operator="equal">
      <formula>"Fail"</formula>
    </cfRule>
  </conditionalFormatting>
  <conditionalFormatting sqref="G67 G1:G1048576">
    <cfRule type="cellIs" dxfId="112" priority="6" stopIfTrue="1" operator="equal">
      <formula>"Pass"</formula>
    </cfRule>
  </conditionalFormatting>
  <conditionalFormatting sqref="G66">
    <cfRule type="cellIs" dxfId="111" priority="7" stopIfTrue="1" operator="equal">
      <formula>"NT"</formula>
    </cfRule>
  </conditionalFormatting>
  <conditionalFormatting sqref="G66">
    <cfRule type="cellIs" dxfId="110" priority="8" stopIfTrue="1" operator="equal">
      <formula>"NA"</formula>
    </cfRule>
  </conditionalFormatting>
  <conditionalFormatting sqref="G66">
    <cfRule type="cellIs" dxfId="109" priority="9" stopIfTrue="1" operator="equal">
      <formula>"Block"</formula>
    </cfRule>
  </conditionalFormatting>
  <conditionalFormatting sqref="G66">
    <cfRule type="cellIs" dxfId="108" priority="10" stopIfTrue="1" operator="equal">
      <formula>"Fail"</formula>
    </cfRule>
  </conditionalFormatting>
  <conditionalFormatting sqref="G66">
    <cfRule type="cellIs" dxfId="107" priority="11" stopIfTrue="1" operator="equal">
      <formula>"Pass"</formula>
    </cfRule>
  </conditionalFormatting>
  <conditionalFormatting sqref="G65">
    <cfRule type="cellIs" dxfId="106" priority="12" stopIfTrue="1" operator="equal">
      <formula>"NT"</formula>
    </cfRule>
  </conditionalFormatting>
  <conditionalFormatting sqref="G64">
    <cfRule type="cellIs" dxfId="105" priority="13" stopIfTrue="1" operator="equal">
      <formula>"NT"</formula>
    </cfRule>
  </conditionalFormatting>
  <conditionalFormatting sqref="G61:G63">
    <cfRule type="cellIs" dxfId="104" priority="14" stopIfTrue="1" operator="equal">
      <formula>"NT"</formula>
    </cfRule>
  </conditionalFormatting>
  <conditionalFormatting sqref="G65">
    <cfRule type="cellIs" dxfId="103" priority="15" stopIfTrue="1" operator="equal">
      <formula>"NA"</formula>
    </cfRule>
  </conditionalFormatting>
  <conditionalFormatting sqref="G64">
    <cfRule type="cellIs" dxfId="102" priority="16" stopIfTrue="1" operator="equal">
      <formula>"NA"</formula>
    </cfRule>
  </conditionalFormatting>
  <conditionalFormatting sqref="G61:G63">
    <cfRule type="cellIs" dxfId="101" priority="17" stopIfTrue="1" operator="equal">
      <formula>"NA"</formula>
    </cfRule>
  </conditionalFormatting>
  <conditionalFormatting sqref="G65">
    <cfRule type="cellIs" dxfId="100" priority="18" stopIfTrue="1" operator="equal">
      <formula>"Block"</formula>
    </cfRule>
  </conditionalFormatting>
  <conditionalFormatting sqref="G64">
    <cfRule type="cellIs" dxfId="99" priority="19" stopIfTrue="1" operator="equal">
      <formula>"Block"</formula>
    </cfRule>
  </conditionalFormatting>
  <conditionalFormatting sqref="G61:G63">
    <cfRule type="cellIs" dxfId="98" priority="20" stopIfTrue="1" operator="equal">
      <formula>"Block"</formula>
    </cfRule>
  </conditionalFormatting>
  <conditionalFormatting sqref="G65">
    <cfRule type="cellIs" dxfId="97" priority="21" stopIfTrue="1" operator="equal">
      <formula>"Fail"</formula>
    </cfRule>
  </conditionalFormatting>
  <conditionalFormatting sqref="G64">
    <cfRule type="cellIs" dxfId="96" priority="22" stopIfTrue="1" operator="equal">
      <formula>"Fail"</formula>
    </cfRule>
  </conditionalFormatting>
  <conditionalFormatting sqref="G61:G63">
    <cfRule type="cellIs" dxfId="95" priority="23" stopIfTrue="1" operator="equal">
      <formula>"Fail"</formula>
    </cfRule>
  </conditionalFormatting>
  <conditionalFormatting sqref="G65">
    <cfRule type="cellIs" dxfId="94" priority="24" stopIfTrue="1" operator="equal">
      <formula>"Pass"</formula>
    </cfRule>
  </conditionalFormatting>
  <conditionalFormatting sqref="G64">
    <cfRule type="cellIs" dxfId="93" priority="25" stopIfTrue="1" operator="equal">
      <formula>"Pass"</formula>
    </cfRule>
  </conditionalFormatting>
  <conditionalFormatting sqref="G61:G63">
    <cfRule type="cellIs" dxfId="92" priority="26" stopIfTrue="1" operator="equal">
      <formula>"Pass"</formula>
    </cfRule>
  </conditionalFormatting>
  <conditionalFormatting sqref="G60">
    <cfRule type="cellIs" dxfId="91" priority="27" stopIfTrue="1" operator="equal">
      <formula>"NT"</formula>
    </cfRule>
  </conditionalFormatting>
  <conditionalFormatting sqref="G60">
    <cfRule type="cellIs" dxfId="90" priority="28" stopIfTrue="1" operator="equal">
      <formula>"NA"</formula>
    </cfRule>
  </conditionalFormatting>
  <conditionalFormatting sqref="G60">
    <cfRule type="cellIs" dxfId="89" priority="29" stopIfTrue="1" operator="equal">
      <formula>"Block"</formula>
    </cfRule>
  </conditionalFormatting>
  <conditionalFormatting sqref="G60">
    <cfRule type="cellIs" dxfId="88" priority="30" stopIfTrue="1" operator="equal">
      <formula>"Fail"</formula>
    </cfRule>
  </conditionalFormatting>
  <conditionalFormatting sqref="G60">
    <cfRule type="cellIs" dxfId="87" priority="31" stopIfTrue="1" operator="equal">
      <formula>"Pass"</formula>
    </cfRule>
  </conditionalFormatting>
  <conditionalFormatting sqref="G59">
    <cfRule type="cellIs" dxfId="86" priority="32" stopIfTrue="1" operator="equal">
      <formula>"NT"</formula>
    </cfRule>
  </conditionalFormatting>
  <conditionalFormatting sqref="G58">
    <cfRule type="cellIs" dxfId="85" priority="33" stopIfTrue="1" operator="equal">
      <formula>"NT"</formula>
    </cfRule>
  </conditionalFormatting>
  <conditionalFormatting sqref="G59">
    <cfRule type="cellIs" dxfId="84" priority="34" stopIfTrue="1" operator="equal">
      <formula>"NA"</formula>
    </cfRule>
  </conditionalFormatting>
  <conditionalFormatting sqref="G58">
    <cfRule type="cellIs" dxfId="83" priority="35" stopIfTrue="1" operator="equal">
      <formula>"NA"</formula>
    </cfRule>
  </conditionalFormatting>
  <conditionalFormatting sqref="G59">
    <cfRule type="cellIs" dxfId="82" priority="36" stopIfTrue="1" operator="equal">
      <formula>"Block"</formula>
    </cfRule>
  </conditionalFormatting>
  <conditionalFormatting sqref="G58">
    <cfRule type="cellIs" dxfId="81" priority="37" stopIfTrue="1" operator="equal">
      <formula>"Block"</formula>
    </cfRule>
  </conditionalFormatting>
  <conditionalFormatting sqref="G59">
    <cfRule type="cellIs" dxfId="80" priority="38" stopIfTrue="1" operator="equal">
      <formula>"Fail"</formula>
    </cfRule>
  </conditionalFormatting>
  <conditionalFormatting sqref="G58">
    <cfRule type="cellIs" dxfId="79" priority="39" stopIfTrue="1" operator="equal">
      <formula>"Fail"</formula>
    </cfRule>
  </conditionalFormatting>
  <conditionalFormatting sqref="G59">
    <cfRule type="cellIs" dxfId="78" priority="40" stopIfTrue="1" operator="equal">
      <formula>"Pass"</formula>
    </cfRule>
  </conditionalFormatting>
  <conditionalFormatting sqref="G58">
    <cfRule type="cellIs" dxfId="77" priority="41" stopIfTrue="1" operator="equal">
      <formula>"Pass"</formula>
    </cfRule>
  </conditionalFormatting>
  <conditionalFormatting sqref="G57">
    <cfRule type="cellIs" dxfId="76" priority="42" stopIfTrue="1" operator="equal">
      <formula>"NT"</formula>
    </cfRule>
  </conditionalFormatting>
  <conditionalFormatting sqref="G57">
    <cfRule type="cellIs" dxfId="75" priority="43" stopIfTrue="1" operator="equal">
      <formula>"NA"</formula>
    </cfRule>
  </conditionalFormatting>
  <conditionalFormatting sqref="G57">
    <cfRule type="cellIs" dxfId="74" priority="44" stopIfTrue="1" operator="equal">
      <formula>"Block"</formula>
    </cfRule>
  </conditionalFormatting>
  <conditionalFormatting sqref="G57">
    <cfRule type="cellIs" dxfId="73" priority="45" stopIfTrue="1" operator="equal">
      <formula>"Fail"</formula>
    </cfRule>
  </conditionalFormatting>
  <conditionalFormatting sqref="G57">
    <cfRule type="cellIs" dxfId="72" priority="46" stopIfTrue="1" operator="equal">
      <formula>"Pass"</formula>
    </cfRule>
  </conditionalFormatting>
  <conditionalFormatting sqref="G56">
    <cfRule type="cellIs" dxfId="71" priority="47" stopIfTrue="1" operator="equal">
      <formula>"NT"</formula>
    </cfRule>
  </conditionalFormatting>
  <conditionalFormatting sqref="G56">
    <cfRule type="cellIs" dxfId="70" priority="48" stopIfTrue="1" operator="equal">
      <formula>"NA"</formula>
    </cfRule>
  </conditionalFormatting>
  <conditionalFormatting sqref="G56">
    <cfRule type="cellIs" dxfId="69" priority="49" stopIfTrue="1" operator="equal">
      <formula>"Block"</formula>
    </cfRule>
  </conditionalFormatting>
  <conditionalFormatting sqref="G56">
    <cfRule type="cellIs" dxfId="68" priority="50" stopIfTrue="1" operator="equal">
      <formula>"Fail"</formula>
    </cfRule>
  </conditionalFormatting>
  <conditionalFormatting sqref="G56">
    <cfRule type="cellIs" dxfId="67" priority="51" stopIfTrue="1" operator="equal">
      <formula>"Pass"</formula>
    </cfRule>
  </conditionalFormatting>
  <conditionalFormatting sqref="G55">
    <cfRule type="cellIs" dxfId="66" priority="52" stopIfTrue="1" operator="equal">
      <formula>"NT"</formula>
    </cfRule>
  </conditionalFormatting>
  <conditionalFormatting sqref="G55">
    <cfRule type="cellIs" dxfId="65" priority="53" stopIfTrue="1" operator="equal">
      <formula>"NA"</formula>
    </cfRule>
  </conditionalFormatting>
  <conditionalFormatting sqref="G55">
    <cfRule type="cellIs" dxfId="64" priority="54" stopIfTrue="1" operator="equal">
      <formula>"Block"</formula>
    </cfRule>
  </conditionalFormatting>
  <conditionalFormatting sqref="G55">
    <cfRule type="cellIs" dxfId="63" priority="55" stopIfTrue="1" operator="equal">
      <formula>"Fail"</formula>
    </cfRule>
  </conditionalFormatting>
  <conditionalFormatting sqref="G55">
    <cfRule type="cellIs" dxfId="62" priority="56" stopIfTrue="1" operator="equal">
      <formula>"Pass"</formula>
    </cfRule>
  </conditionalFormatting>
  <conditionalFormatting sqref="G54">
    <cfRule type="cellIs" dxfId="61" priority="57" stopIfTrue="1" operator="equal">
      <formula>"NT"</formula>
    </cfRule>
  </conditionalFormatting>
  <conditionalFormatting sqref="G54">
    <cfRule type="cellIs" dxfId="60" priority="58" stopIfTrue="1" operator="equal">
      <formula>"NA"</formula>
    </cfRule>
  </conditionalFormatting>
  <conditionalFormatting sqref="G54">
    <cfRule type="cellIs" dxfId="59" priority="59" stopIfTrue="1" operator="equal">
      <formula>"Block"</formula>
    </cfRule>
  </conditionalFormatting>
  <conditionalFormatting sqref="G54">
    <cfRule type="cellIs" dxfId="58" priority="60" stopIfTrue="1" operator="equal">
      <formula>"Fail"</formula>
    </cfRule>
  </conditionalFormatting>
  <conditionalFormatting sqref="G54">
    <cfRule type="cellIs" dxfId="57" priority="61" stopIfTrue="1" operator="equal">
      <formula>"Pass"</formula>
    </cfRule>
  </conditionalFormatting>
  <conditionalFormatting sqref="G37:G41">
    <cfRule type="cellIs" dxfId="56" priority="62" stopIfTrue="1" operator="equal">
      <formula>"NT"</formula>
    </cfRule>
  </conditionalFormatting>
  <conditionalFormatting sqref="G37:G41">
    <cfRule type="cellIs" dxfId="55" priority="63" stopIfTrue="1" operator="equal">
      <formula>"NA"</formula>
    </cfRule>
  </conditionalFormatting>
  <conditionalFormatting sqref="G37:G41">
    <cfRule type="cellIs" dxfId="54" priority="64" stopIfTrue="1" operator="equal">
      <formula>"Block"</formula>
    </cfRule>
  </conditionalFormatting>
  <conditionalFormatting sqref="G37:G41">
    <cfRule type="cellIs" dxfId="53" priority="65" stopIfTrue="1" operator="equal">
      <formula>"Fail"</formula>
    </cfRule>
  </conditionalFormatting>
  <conditionalFormatting sqref="G37:G41">
    <cfRule type="cellIs" dxfId="52" priority="66" stopIfTrue="1" operator="equal">
      <formula>"Pass"</formula>
    </cfRule>
  </conditionalFormatting>
  <conditionalFormatting sqref="G50">
    <cfRule type="cellIs" dxfId="51" priority="67" stopIfTrue="1" operator="equal">
      <formula>"NT"</formula>
    </cfRule>
  </conditionalFormatting>
  <conditionalFormatting sqref="G50">
    <cfRule type="cellIs" dxfId="50" priority="68" stopIfTrue="1" operator="equal">
      <formula>"NA"</formula>
    </cfRule>
  </conditionalFormatting>
  <conditionalFormatting sqref="G50">
    <cfRule type="cellIs" dxfId="49" priority="69" stopIfTrue="1" operator="equal">
      <formula>"Block"</formula>
    </cfRule>
  </conditionalFormatting>
  <conditionalFormatting sqref="G50">
    <cfRule type="cellIs" dxfId="48" priority="70" stopIfTrue="1" operator="equal">
      <formula>"Fail"</formula>
    </cfRule>
  </conditionalFormatting>
  <conditionalFormatting sqref="G50">
    <cfRule type="cellIs" dxfId="47" priority="71" stopIfTrue="1" operator="equal">
      <formula>"Pass"</formula>
    </cfRule>
  </conditionalFormatting>
  <conditionalFormatting sqref="G36">
    <cfRule type="cellIs" dxfId="46" priority="72" stopIfTrue="1" operator="equal">
      <formula>"NT"</formula>
    </cfRule>
  </conditionalFormatting>
  <conditionalFormatting sqref="G36">
    <cfRule type="cellIs" dxfId="45" priority="73" stopIfTrue="1" operator="equal">
      <formula>"NA"</formula>
    </cfRule>
  </conditionalFormatting>
  <conditionalFormatting sqref="G36">
    <cfRule type="cellIs" dxfId="44" priority="74" stopIfTrue="1" operator="equal">
      <formula>"Block"</formula>
    </cfRule>
  </conditionalFormatting>
  <conditionalFormatting sqref="G36">
    <cfRule type="cellIs" dxfId="43" priority="75" stopIfTrue="1" operator="equal">
      <formula>"Fail"</formula>
    </cfRule>
  </conditionalFormatting>
  <conditionalFormatting sqref="G36">
    <cfRule type="cellIs" dxfId="42" priority="76" stopIfTrue="1" operator="equal">
      <formula>"Pass"</formula>
    </cfRule>
  </conditionalFormatting>
  <conditionalFormatting sqref="G147:G151">
    <cfRule type="cellIs" dxfId="41" priority="77" stopIfTrue="1" operator="equal">
      <formula>"NT"</formula>
    </cfRule>
  </conditionalFormatting>
  <conditionalFormatting sqref="G147:G151">
    <cfRule type="cellIs" dxfId="40" priority="78" stopIfTrue="1" operator="equal">
      <formula>"NA"</formula>
    </cfRule>
  </conditionalFormatting>
  <conditionalFormatting sqref="G147:G151">
    <cfRule type="cellIs" dxfId="39" priority="79" stopIfTrue="1" operator="equal">
      <formula>"Block"</formula>
    </cfRule>
  </conditionalFormatting>
  <conditionalFormatting sqref="G147:G151">
    <cfRule type="cellIs" dxfId="38" priority="80" stopIfTrue="1" operator="equal">
      <formula>"Fail"</formula>
    </cfRule>
  </conditionalFormatting>
  <conditionalFormatting sqref="G147:G151">
    <cfRule type="cellIs" dxfId="37" priority="81" stopIfTrue="1" operator="equal">
      <formula>"Pass"</formula>
    </cfRule>
  </conditionalFormatting>
  <conditionalFormatting sqref="G1:G17 G42:G49 G51:G53 G68:G146">
    <cfRule type="cellIs" dxfId="36" priority="82" stopIfTrue="1" operator="equal">
      <formula>"NT"</formula>
    </cfRule>
  </conditionalFormatting>
  <conditionalFormatting sqref="G2:G17 G42:G49 G51:G53 G68:G146">
    <cfRule type="cellIs" dxfId="35" priority="83" stopIfTrue="1" operator="equal">
      <formula>"NA"</formula>
    </cfRule>
  </conditionalFormatting>
  <conditionalFormatting sqref="G2:G17 G42:G49 G51:G53 G68:G146">
    <cfRule type="cellIs" dxfId="34" priority="84" stopIfTrue="1" operator="equal">
      <formula>"Block"</formula>
    </cfRule>
  </conditionalFormatting>
  <conditionalFormatting sqref="G2:G17 G42:G49 G51:G53 G68:G146">
    <cfRule type="cellIs" dxfId="33" priority="85" stopIfTrue="1" operator="equal">
      <formula>"Fail"</formula>
    </cfRule>
  </conditionalFormatting>
  <conditionalFormatting sqref="G2:G17 G42:G49 G51:G53 G68:G146">
    <cfRule type="cellIs" dxfId="32" priority="86" stopIfTrue="1" operator="equal">
      <formula>"Pass"</formula>
    </cfRule>
  </conditionalFormatting>
  <conditionalFormatting sqref="H17">
    <cfRule type="cellIs" dxfId="31" priority="87" stopIfTrue="1" operator="equal">
      <formula>"NA"</formula>
    </cfRule>
  </conditionalFormatting>
  <conditionalFormatting sqref="H17">
    <cfRule type="cellIs" dxfId="30" priority="88" stopIfTrue="1" operator="equal">
      <formula>"Block"</formula>
    </cfRule>
  </conditionalFormatting>
  <conditionalFormatting sqref="H17">
    <cfRule type="cellIs" dxfId="29" priority="89" stopIfTrue="1" operator="equal">
      <formula>"Fail"</formula>
    </cfRule>
  </conditionalFormatting>
  <conditionalFormatting sqref="H17">
    <cfRule type="cellIs" dxfId="28" priority="90" stopIfTrue="1" operator="equal">
      <formula>"Pass"</formula>
    </cfRule>
  </conditionalFormatting>
  <conditionalFormatting sqref="H16">
    <cfRule type="cellIs" dxfId="27" priority="91" stopIfTrue="1" operator="equal">
      <formula>"NA"</formula>
    </cfRule>
  </conditionalFormatting>
  <conditionalFormatting sqref="H16">
    <cfRule type="cellIs" dxfId="26" priority="92" stopIfTrue="1" operator="equal">
      <formula>"Block"</formula>
    </cfRule>
  </conditionalFormatting>
  <conditionalFormatting sqref="H16">
    <cfRule type="cellIs" dxfId="25" priority="93" stopIfTrue="1" operator="equal">
      <formula>"Fail"</formula>
    </cfRule>
  </conditionalFormatting>
  <conditionalFormatting sqref="H16">
    <cfRule type="cellIs" dxfId="24" priority="94" stopIfTrue="1" operator="equal">
      <formula>"Pass"</formula>
    </cfRule>
  </conditionalFormatting>
  <conditionalFormatting sqref="H3">
    <cfRule type="cellIs" dxfId="23" priority="95" stopIfTrue="1" operator="equal">
      <formula>"NA"</formula>
    </cfRule>
  </conditionalFormatting>
  <conditionalFormatting sqref="H3">
    <cfRule type="cellIs" dxfId="22" priority="96" stopIfTrue="1" operator="equal">
      <formula>"Block"</formula>
    </cfRule>
  </conditionalFormatting>
  <conditionalFormatting sqref="H3">
    <cfRule type="cellIs" dxfId="21" priority="97" stopIfTrue="1" operator="equal">
      <formula>"Fail"</formula>
    </cfRule>
  </conditionalFormatting>
  <conditionalFormatting sqref="H3">
    <cfRule type="cellIs" dxfId="20" priority="98" stopIfTrue="1" operator="equal">
      <formula>"Pass"</formula>
    </cfRule>
  </conditionalFormatting>
  <conditionalFormatting sqref="H2">
    <cfRule type="cellIs" dxfId="19" priority="99" stopIfTrue="1" operator="equal">
      <formula>"NA"</formula>
    </cfRule>
  </conditionalFormatting>
  <conditionalFormatting sqref="H2">
    <cfRule type="cellIs" dxfId="18" priority="100" stopIfTrue="1" operator="equal">
      <formula>"Block"</formula>
    </cfRule>
  </conditionalFormatting>
  <conditionalFormatting sqref="H2">
    <cfRule type="cellIs" dxfId="17" priority="101" stopIfTrue="1" operator="equal">
      <formula>"Fail"</formula>
    </cfRule>
  </conditionalFormatting>
  <conditionalFormatting sqref="H2">
    <cfRule type="cellIs" dxfId="16" priority="102" stopIfTrue="1" operator="equal">
      <formula>"Pass"</formula>
    </cfRule>
  </conditionalFormatting>
  <conditionalFormatting sqref="H14:H15">
    <cfRule type="cellIs" dxfId="15" priority="103" stopIfTrue="1" operator="equal">
      <formula>"NA"</formula>
    </cfRule>
  </conditionalFormatting>
  <conditionalFormatting sqref="H14:H15">
    <cfRule type="cellIs" dxfId="14" priority="104" stopIfTrue="1" operator="equal">
      <formula>"Block"</formula>
    </cfRule>
  </conditionalFormatting>
  <conditionalFormatting sqref="H14:H15">
    <cfRule type="cellIs" dxfId="13" priority="105" stopIfTrue="1" operator="equal">
      <formula>"Fail"</formula>
    </cfRule>
  </conditionalFormatting>
  <conditionalFormatting sqref="H14:H15">
    <cfRule type="cellIs" dxfId="12" priority="106" stopIfTrue="1" operator="equal">
      <formula>"Pass"</formula>
    </cfRule>
  </conditionalFormatting>
  <conditionalFormatting sqref="H8:H11">
    <cfRule type="cellIs" dxfId="11" priority="107" stopIfTrue="1" operator="equal">
      <formula>"NA"</formula>
    </cfRule>
  </conditionalFormatting>
  <conditionalFormatting sqref="H8:H11">
    <cfRule type="cellIs" dxfId="10" priority="108" stopIfTrue="1" operator="equal">
      <formula>"Block"</formula>
    </cfRule>
  </conditionalFormatting>
  <conditionalFormatting sqref="H8:H11">
    <cfRule type="cellIs" dxfId="9" priority="109" stopIfTrue="1" operator="equal">
      <formula>"Fail"</formula>
    </cfRule>
  </conditionalFormatting>
  <conditionalFormatting sqref="H8:H11">
    <cfRule type="cellIs" dxfId="8" priority="110" stopIfTrue="1" operator="equal">
      <formula>"Pass"</formula>
    </cfRule>
  </conditionalFormatting>
  <conditionalFormatting sqref="H4">
    <cfRule type="cellIs" dxfId="7" priority="111" stopIfTrue="1" operator="equal">
      <formula>"NA"</formula>
    </cfRule>
  </conditionalFormatting>
  <conditionalFormatting sqref="H4">
    <cfRule type="cellIs" dxfId="6" priority="112" stopIfTrue="1" operator="equal">
      <formula>"Block"</formula>
    </cfRule>
  </conditionalFormatting>
  <conditionalFormatting sqref="H4">
    <cfRule type="cellIs" dxfId="5" priority="113" stopIfTrue="1" operator="equal">
      <formula>"Fail"</formula>
    </cfRule>
  </conditionalFormatting>
  <conditionalFormatting sqref="H4">
    <cfRule type="cellIs" dxfId="4" priority="114" stopIfTrue="1" operator="equal">
      <formula>"Pass"</formula>
    </cfRule>
  </conditionalFormatting>
  <conditionalFormatting sqref="H5 H7:H13">
    <cfRule type="cellIs" dxfId="3" priority="115" stopIfTrue="1" operator="equal">
      <formula>"NA"</formula>
    </cfRule>
  </conditionalFormatting>
  <conditionalFormatting sqref="H5 H7:H13">
    <cfRule type="cellIs" dxfId="2" priority="116" stopIfTrue="1" operator="equal">
      <formula>"Block"</formula>
    </cfRule>
  </conditionalFormatting>
  <conditionalFormatting sqref="H5 H7:H13">
    <cfRule type="cellIs" dxfId="1" priority="117" stopIfTrue="1" operator="equal">
      <formula>"Fail"</formula>
    </cfRule>
  </conditionalFormatting>
  <conditionalFormatting sqref="H5 H7:H13">
    <cfRule type="cellIs" dxfId="0" priority="118" stopIfTrue="1" operator="equal">
      <formula>"Pass"</formula>
    </cfRule>
  </conditionalFormatting>
  <dataValidations count="2">
    <dataValidation type="list" allowBlank="1" showErrorMessage="1" sqref="G2:G171">
      <formula1>"Pass,Fail,Block,NA,NT"</formula1>
    </dataValidation>
    <dataValidation type="list" allowBlank="1" showErrorMessage="1" sqref="J112:J120">
      <formula1>"pass,fail,block,NT"</formula1>
    </dataValidation>
  </dataValidation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Smoke用例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2023-11-24T09:45:02Z</dcterms:modified>
</cp:coreProperties>
</file>