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790" tabRatio="768" activeTab="2"/>
  </bookViews>
  <sheets>
    <sheet name="修订记录" sheetId="7" r:id="rId1"/>
    <sheet name="测试报告" sheetId="8" r:id="rId2"/>
    <sheet name="WIR" sheetId="3" r:id="rId3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WIR!$A$1:$U$36</definedName>
    <definedName name="____PID1704">#REF!</definedName>
    <definedName name="__PID0202">#REF!</definedName>
    <definedName name="__PID1101">#REF!</definedName>
    <definedName name="__PID1702">#REF!</definedName>
    <definedName name="__PID1709">#REF!</definedName>
    <definedName name="__PID1770">#REF!</definedName>
    <definedName name="__PID1771">#REF!</definedName>
    <definedName name="__PID1772">#REF!</definedName>
    <definedName name="__PID1773">#REF!</definedName>
    <definedName name="__PID1774">#REF!</definedName>
    <definedName name="__PID1776">#REF!</definedName>
    <definedName name="_1._Zeile">#REF!</definedName>
    <definedName name="_1111">#REF!</definedName>
    <definedName name="_111111111">#REF!</definedName>
    <definedName name="_2._Zeile">#REF!</definedName>
    <definedName name="_3._Zeile">#REF!</definedName>
    <definedName name="_PID0202">#REF!</definedName>
    <definedName name="_PID1101">#REF!</definedName>
    <definedName name="_PID1702">#REF!</definedName>
    <definedName name="_PID1704">#REF!</definedName>
    <definedName name="_PID1709">#REF!</definedName>
    <definedName name="_PID1770">#REF!</definedName>
    <definedName name="_PID1771">#REF!</definedName>
    <definedName name="_PID1772">#REF!</definedName>
    <definedName name="_PID1773">#REF!</definedName>
    <definedName name="_PID1774">#REF!</definedName>
    <definedName name="_PID1776">#REF!</definedName>
    <definedName name="■通信例1">#REF!</definedName>
    <definedName name="○×">#REF!</definedName>
    <definedName name="——111111">#REF!</definedName>
    <definedName name="ADvalue">'[1]SID$22_$19'!#REF!</definedName>
    <definedName name="AnzahlBlattZeilen">#REF!</definedName>
    <definedName name="AW">'[2]Revision history'!#REF!</definedName>
    <definedName name="BMW_status">[3]Status!$A$1:$A$6</definedName>
    <definedName name="BUS_OFF_CNT">#REF!</definedName>
    <definedName name="ClearDiagnosticInformation">#REF!</definedName>
    <definedName name="ControlDTCSetting">#REF!</definedName>
    <definedName name="data">#REF!</definedName>
    <definedName name="Detail">#REF!</definedName>
    <definedName name="Detail_1">#REF!</definedName>
    <definedName name="DiagnosticSessionControl">#REF!</definedName>
    <definedName name="DID">#REF!</definedName>
    <definedName name="DID○×">#REF!</definedName>
    <definedName name="ECUReset">#REF!</definedName>
    <definedName name="Fußzeile_links">#REF!</definedName>
    <definedName name="Fußzeile_mitte">#REF!</definedName>
    <definedName name="GMDAT_AW">'[2]Revision history'!#REF!</definedName>
    <definedName name="I_OControl2">'[4]$2F仕様詳細'!$A$1</definedName>
    <definedName name="ID_116">#REF!</definedName>
    <definedName name="ID_118">#REF!</definedName>
    <definedName name="ID_180">#REF!</definedName>
    <definedName name="ID_18D">#REF!</definedName>
    <definedName name="ID_380">#REF!</definedName>
    <definedName name="ID_381">#REF!</definedName>
    <definedName name="ID_634">#REF!</definedName>
    <definedName name="InputOutputControlByIdentifier">#REF!</definedName>
    <definedName name="KMAnsicht">#REF!</definedName>
    <definedName name="KMWorksheetName">#REF!</definedName>
    <definedName name="m_Ausgabe">#REF!</definedName>
    <definedName name="m_Ausgabe_Config">#REF!</definedName>
    <definedName name="m_Ausgabe_ZTs">#REF!</definedName>
    <definedName name="M01PID">#REF!</definedName>
    <definedName name="M09PID">#REF!</definedName>
    <definedName name="MetaTemplateRevision">#REF!</definedName>
    <definedName name="Mode01_00">#REF!</definedName>
    <definedName name="Mode01_00_02">'[4]Mode$01'!$A$2</definedName>
    <definedName name="Mode01_01">#REF!</definedName>
    <definedName name="Mode01_01_02">'[4]Mode$01'!$A$12</definedName>
    <definedName name="Mode01_02仕様">#REF!</definedName>
    <definedName name="Mode01_02仕様_02">'[4]service $01 and $02'!$A$1</definedName>
    <definedName name="Mode01_05">#REF!</definedName>
    <definedName name="Mode01_05_02">'[4]Mode$01'!$A$34</definedName>
    <definedName name="Mode01_0C">#REF!</definedName>
    <definedName name="Mode01_0D">#REF!</definedName>
    <definedName name="Mode01_1C">#REF!</definedName>
    <definedName name="Mode01_20">#REF!</definedName>
    <definedName name="Mode01_21">#REF!</definedName>
    <definedName name="Mode01_40">#REF!</definedName>
    <definedName name="Mode01_41">#REF!</definedName>
    <definedName name="Mode01_42">#REF!</definedName>
    <definedName name="Mode02_00">#REF!</definedName>
    <definedName name="Mode02_02">#REF!</definedName>
    <definedName name="Mode02_05">#REF!</definedName>
    <definedName name="Mode02_0C">#REF!</definedName>
    <definedName name="Mode02_0D">#REF!</definedName>
    <definedName name="Mode05">#REF!</definedName>
    <definedName name="module_name">"テキスト 9"</definedName>
    <definedName name="no">#REF!</definedName>
    <definedName name="PID_090B">#REF!</definedName>
    <definedName name="PID_1772">#REF!</definedName>
    <definedName name="PID_1773">#REF!</definedName>
    <definedName name="PID_1774">#REF!</definedName>
    <definedName name="PID_E90B">#REF!</definedName>
    <definedName name="PID_E90F">#REF!</definedName>
    <definedName name="PID_E928">#REF!</definedName>
    <definedName name="PID_E929">#REF!</definedName>
    <definedName name="PID090B">#REF!</definedName>
    <definedName name="PID170D">#REF!</definedName>
    <definedName name="PID17AF">#REF!</definedName>
    <definedName name="PID17B1">#REF!</definedName>
    <definedName name="PID17B2">#REF!</definedName>
    <definedName name="PID17B3">#REF!</definedName>
    <definedName name="PID17BD">#REF!</definedName>
    <definedName name="PID17BE">#REF!</definedName>
    <definedName name="PID17C0">#REF!</definedName>
    <definedName name="PIDD100">#REF!</definedName>
    <definedName name="PIDE90B">#REF!</definedName>
    <definedName name="PIDE90F">#REF!</definedName>
    <definedName name="PIDE928">#REF!</definedName>
    <definedName name="PIDE929">#REF!</definedName>
    <definedName name="PIDF110">#REF!</definedName>
    <definedName name="PIDF111">#REF!</definedName>
    <definedName name="PIDF113">#REF!</definedName>
    <definedName name="PIDF159">#REF!</definedName>
    <definedName name="PIDF15C">#REF!</definedName>
    <definedName name="PIDF15E">#REF!</definedName>
    <definedName name="PIDF15F">#REF!</definedName>
    <definedName name="PIDF160">#REF!</definedName>
    <definedName name="PIDF161">#REF!</definedName>
    <definedName name="PIDF162">#REF!</definedName>
    <definedName name="PIDF163">#REF!</definedName>
    <definedName name="PIDF166">#REF!</definedName>
    <definedName name="PIDF188">#REF!</definedName>
    <definedName name="PIDF18C">#REF!</definedName>
    <definedName name="ProductKind">OFFSET([5]定义!$E$4,0,0,COUNTA([5]定义!$E$4:$E$23),1)</definedName>
    <definedName name="ReadDataByIdentifier">#REF!</definedName>
    <definedName name="ReadDTCInformation">#REF!</definedName>
    <definedName name="Repropose_0001">'[1]SID$22_$19'!#REF!</definedName>
    <definedName name="RequestCurrentPowertrainDiagnosticData">#REF!</definedName>
    <definedName name="RequestVehicleInformation">#REF!</definedName>
    <definedName name="RoutineControl">#REF!</definedName>
    <definedName name="sample1">#REF!</definedName>
    <definedName name="sample2">#REF!</definedName>
    <definedName name="SecurityAccess">#REF!</definedName>
    <definedName name="SeitenUmbruch">#REF!</definedName>
    <definedName name="SGSpaltenAnfang">#REF!</definedName>
    <definedName name="SGSpaltenEnde">#REF!</definedName>
    <definedName name="SOL通信例">#REF!</definedName>
    <definedName name="StaffName">[5]定义!$D$4:$D$160</definedName>
    <definedName name="TemplateRevision">#REF!</definedName>
    <definedName name="Test">[6]m_Ausgabe!$A$1:$AN$648</definedName>
    <definedName name="TesterPresent">#REF!</definedName>
    <definedName name="TJDR">#REF!</definedName>
    <definedName name="TJDR_CAN">#REF!</definedName>
    <definedName name="yes">#REF!</definedName>
    <definedName name="Zoomfaktor">#REF!</definedName>
    <definedName name="報告日">#REF!</definedName>
    <definedName name="報告者">#REF!</definedName>
    <definedName name="大区分">#REF!</definedName>
    <definedName name="担当Ｇ">#REF!</definedName>
    <definedName name="単体品質プログラム別_Click">[7]!単体品質プログラム別_Click</definedName>
    <definedName name="的">#REF!</definedName>
    <definedName name="华">#REF!</definedName>
    <definedName name="集計前処理">[7]!集計前処理</definedName>
    <definedName name="可否">#REF!</definedName>
    <definedName name="詳細_close">[7]!詳細_close</definedName>
    <definedName name="休日TBL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<sst xmlns="http://schemas.openxmlformats.org/spreadsheetml/2006/main" count="531" uniqueCount="199">
  <si>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</si>
  <si>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</si>
  <si>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</si>
  <si>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</si>
  <si>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</si>
  <si>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</si>
  <si>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</si>
  <si>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</si>
  <si>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</si>
  <si>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</si>
  <si>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</si>
  <si>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</si>
  <si>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</si>
  <si>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</si>
  <si>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</si>
  <si>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</si>
  <si>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</si>
  <si>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</si>
  <si>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张金海</t>
  </si>
  <si>
    <t>开发自测功能编写</t>
  </si>
  <si>
    <t>V1.3</t>
  </si>
  <si>
    <t>张若敏</t>
  </si>
  <si>
    <t>根据【CDX707 UE】_WiFi Setting WiFi设置_v1.2_20210608.pdf和开发自测case修改</t>
  </si>
  <si>
    <t>V1.6</t>
  </si>
  <si>
    <t>修改用例格式</t>
  </si>
  <si>
    <t>SYNC+_Z0043 WIR 测试报告</t>
  </si>
  <si>
    <t>General Information</t>
  </si>
  <si>
    <t>MCU Version</t>
  </si>
  <si>
    <t>2022_03_15</t>
  </si>
  <si>
    <t>Test Date</t>
  </si>
  <si>
    <t>2022/03/23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</si>
  <si>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</si>
  <si>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</si>
  <si>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</si>
  <si>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</si>
  <si>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</si>
  <si>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</si>
  <si>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</si>
  <si>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</si>
  <si>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</si>
  <si>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</si>
  <si>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</si>
  <si>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</si>
  <si>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</si>
  <si>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</si>
  <si>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</si>
  <si>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</si>
  <si>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</si>
  <si>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</si>
  <si>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</si>
  <si>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</si>
  <si>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WIR测试报告</t>
  </si>
  <si>
    <t>Highlight State Description</t>
  </si>
  <si>
    <t>NT项：
1）无百度地图 外部依赖-Baidu【1】
2）爱奇艺异常无法播放视频 外部依赖-Baidu【1】</t>
  </si>
  <si>
    <t>Highlight Defects</t>
  </si>
  <si>
    <t>Bug ID</t>
  </si>
  <si>
    <t>Title</t>
  </si>
  <si>
    <t>Critical</t>
  </si>
  <si>
    <t>Status</t>
  </si>
  <si>
    <t>Remarks</t>
  </si>
  <si>
    <t>No.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</si>
  <si>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</si>
  <si>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</si>
  <si>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</si>
  <si>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</si>
  <si>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</si>
  <si>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</si>
  <si>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</si>
  <si>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</si>
  <si>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</si>
  <si>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</si>
  <si>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</si>
  <si>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</si>
  <si>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</si>
  <si>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</si>
  <si>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</si>
  <si>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</si>
  <si>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</si>
  <si>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</si>
  <si>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</si>
  <si>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</si>
  <si>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SYNC+_Z0043</t>
  </si>
  <si>
    <t>1-1 WiFi设置-开关设置</t>
  </si>
  <si>
    <t>WiFi开关默认状态</t>
  </si>
  <si>
    <t>1.台架ECG、TCU功能正常</t>
  </si>
  <si>
    <t>1.车机开机后首次通过路径设置-&gt;系统设置-&gt;wifi设置-&gt;检查WiFi开关状态</t>
  </si>
  <si>
    <t>1.WiFi开关状态默认关闭</t>
  </si>
  <si>
    <t>P0</t>
  </si>
  <si>
    <t>功能</t>
  </si>
  <si>
    <t>R6</t>
  </si>
  <si>
    <t>WiFi开关可以正常打开</t>
  </si>
  <si>
    <t>1.台架ECG、TCU功能正常
2.在设置-&gt;系统设置-&gt;wifi设置 页面</t>
  </si>
  <si>
    <t>1.打开WiFi开关按钮</t>
  </si>
  <si>
    <t>1.可以正常打开
可以搜索到附近的热点</t>
  </si>
  <si>
    <t>WiFi开关可以正常关闭</t>
  </si>
  <si>
    <t>1.手动关闭WiFi</t>
  </si>
  <si>
    <t>1.按钮可以正常关闭
wifi列表不显示</t>
  </si>
  <si>
    <t>WiFi开启 重启后仍保持开启状态</t>
  </si>
  <si>
    <t>1.手动打开WiFi，并正常搜索到周围AP后，重启机器</t>
  </si>
  <si>
    <t>1.开机后查看WiFi开关状态为开启状态</t>
  </si>
  <si>
    <t>P1</t>
  </si>
  <si>
    <t>WiFi关闭 重启后仍保持关闭状态</t>
  </si>
  <si>
    <t>1.手动关闭WiFi，重启机器</t>
  </si>
  <si>
    <t>1.开机后查看WiFi开关状态为关闭状态</t>
  </si>
  <si>
    <t>开关状态</t>
  </si>
  <si>
    <t>1.车机供电正常
2.连接上台架并可以adb shell ping通10.1.0.1</t>
  </si>
  <si>
    <t>1.手动打开WiFi</t>
  </si>
  <si>
    <t>1.按钮可以正常打开
可以正常搜索到附近的热点</t>
  </si>
  <si>
    <t>1-2 WiFi设置-开关打开</t>
  </si>
  <si>
    <t>连接不加密AP ip地址可以正常分配 可以上网</t>
  </si>
  <si>
    <t>1.台架ECG、TCU功能正常
2.在设置-&gt;系统设置-&gt;wifi设置 页面
3.wifi已开启
4.PC通过adb连接上车机</t>
  </si>
  <si>
    <t>1.选择一个AP(不加密)输入密码进行连接
2.执行adb shell ifconfig
3.ping -Iwlan0 218.2.135.1</t>
  </si>
  <si>
    <t>1.可以正常连接
2.wlan0的ip地址可以正常分配
3.可以ping通</t>
  </si>
  <si>
    <t>连接加密AP ip地址可以正常分配 可以上网</t>
  </si>
  <si>
    <t>1.选择一个AP(加密)输入密码进行连接
2.执行adb shell ifconfig
3.ping -Iwlan0 218.2.135.1</t>
  </si>
  <si>
    <t>连接AP 重启会自动回连</t>
  </si>
  <si>
    <t>1.台架ECG、TCU功能正常
2.在设置-&gt;系统设置-&gt;wifi设置 页面
3.wifi已开启</t>
  </si>
  <si>
    <t>1.连接一个AP后重启机器
2.查看wifi连接</t>
  </si>
  <si>
    <t>2.wifi自动回连 （不一定是重启前连接的那一个）</t>
  </si>
  <si>
    <t>wifi关闭后再打开 会自动回连</t>
  </si>
  <si>
    <t>1.连接一个AP后关闭Wifi开关
2.打开WiFi按钮</t>
  </si>
  <si>
    <t>2.wifi自动回连</t>
  </si>
  <si>
    <t>1-3 点击已保存Wi-Fi列表进行连接</t>
  </si>
  <si>
    <t>连接已保存的AP ip地址可以正常分配 可以上网</t>
  </si>
  <si>
    <t>1.台架ECG、TCU功能正常
2.车机连接手机热点
3.将手机靠近SYNC+</t>
  </si>
  <si>
    <t>1.执行adb shell ifconfig
2.ping -Iwlan0 218.2.135.1</t>
  </si>
  <si>
    <t>1..wlan0的ip地址可以正常分配
2.可以ping通</t>
  </si>
  <si>
    <t>1-12 已连接的WiFi详情页</t>
  </si>
  <si>
    <t>已连接的WiFi详情</t>
  </si>
  <si>
    <t>1.台架ECG、TCU功能正常
2.已连接wifi</t>
  </si>
  <si>
    <t>1.点击查看已连接的AP的信息按钮
2.执行adb shell ifconfig</t>
  </si>
  <si>
    <t>1.查看ip地址和mac地址
2.对比wlan0的ip地址是否和界面显示一致；查看wlan0 的HWaddr是否和mac地址一致</t>
  </si>
  <si>
    <t>1-13 已保存但未连接的WiFi详情页，详细信息无法获取则不显示</t>
  </si>
  <si>
    <t>已保存但未连接WiFi详情信息显示</t>
  </si>
  <si>
    <t>1.选择一个已保存但未连接WiFi，查看详情</t>
  </si>
  <si>
    <t>1.页面显示具体内容（仅有网络名称），忽略此网络/加入此网络按钮</t>
  </si>
  <si>
    <t>已保存但未连接的WiFi详情页点击加入此网络</t>
  </si>
  <si>
    <t>1.选择一个已保存但未连接WiFi，查看详情
2.点击加入此网络密码正确</t>
  </si>
  <si>
    <t>1.页面显示具体内容（仅有网络名称），忽略此网络/加入此网络按钮
2.加入此网络按钮可点击，且WiFi连接成功</t>
  </si>
  <si>
    <t>1-14 未连接且未保存的WiFi详情页，详细信息无法获取则不显示</t>
  </si>
  <si>
    <t>未连接且未保存的WiFi详情页信息显示</t>
  </si>
  <si>
    <t>1.选择一个未连接且未保存的WiFi,查看详情</t>
  </si>
  <si>
    <t>1.页面显示具体内容（仅有网络名称），加入此网络</t>
  </si>
  <si>
    <t>1-15 点击“忽略此网络”跳转到网络列表（此网络失去记录，出现在附近可用网络列表）</t>
  </si>
  <si>
    <t>点击忽略网络，已保存列表会去除该网络</t>
  </si>
  <si>
    <t>1.点击已经连接上的AP信息，选择”忽略此网络“</t>
  </si>
  <si>
    <t>1.WiFi连接断开，已保存的网络列表中没有刚才忘记的AP</t>
  </si>
  <si>
    <t>忽略当前连接网络，自动回连上一个连接过的网络</t>
  </si>
  <si>
    <t>1.连接一个AP1后再连接另一个AP2
2.点击已经连接上的AP2信息，选择”忽略此网络“</t>
  </si>
  <si>
    <t>2.WiFi连接断开，已保存的网络列表中没有刚才忘记的AP2
.等待一段时间后，自动连接上原先的AP1</t>
  </si>
  <si>
    <t>动态名称</t>
  </si>
  <si>
    <t>1.执行dumpsys connectivity</t>
  </si>
  <si>
    <t>1.显示对应端口的IP地址</t>
  </si>
  <si>
    <t>1-21 创建上网通道</t>
  </si>
  <si>
    <t>检查APN1端口显示</t>
  </si>
  <si>
    <t>1.执行ifconfig</t>
  </si>
  <si>
    <t>1.显示对应APN1的IP的端口（动态名称）</t>
  </si>
  <si>
    <t>检查APN2端口显示</t>
  </si>
  <si>
    <t>1.显示对应APN2的IP的端口（动态名称）</t>
  </si>
  <si>
    <t>检查TCU Wi-Fi端口显示</t>
  </si>
  <si>
    <t>1.显示对应TCU WIFI的IP的端口（动态名称）</t>
  </si>
  <si>
    <t>检查SYNC+ Wi-Fi端口显示</t>
  </si>
  <si>
    <t>1.显示对应sync+ WIFI的IP的端口wlan0</t>
  </si>
  <si>
    <t>1-22 上网通道切换</t>
  </si>
  <si>
    <t>APN1接口分配</t>
  </si>
  <si>
    <t>1.台架ECG、TCU功能正常
2.PC通过adb连接上车机
3.Wi-Fi未连接</t>
  </si>
  <si>
    <t>1.执行ip rule show</t>
  </si>
  <si>
    <t>1.可以看到rule中有下面的一条
19000:  from all fwmark 0x107d0/0x1ffff lookup rmnet_data xx</t>
  </si>
  <si>
    <t>APN1接口上网</t>
  </si>
  <si>
    <t>1.台架ECG、TCU功能正常
2.PC通过adb连接上车机</t>
  </si>
  <si>
    <t>1.执行ping -I  rmnet_data xx  218.2.135.1</t>
  </si>
  <si>
    <t>1.可以ping通外网IP地址</t>
  </si>
  <si>
    <t>1.执行ping -I rmnet_data xx baidu.com</t>
  </si>
  <si>
    <t>1.可以ping通外网域名</t>
  </si>
  <si>
    <t>APN2接口分配</t>
  </si>
  <si>
    <t>1.可以看到rule中有下面的一条
19000:  from all fwmark 0x107d2/0x1ffff lookup rmnet_data xx</t>
  </si>
  <si>
    <t>APN2接口上网</t>
  </si>
  <si>
    <t>1.执行ping -I rmnet_data xx 218.2.135.1</t>
  </si>
  <si>
    <t>PolicyTable</t>
  </si>
  <si>
    <t>1.可以看到获取到的Wir Policy Table内容</t>
  </si>
  <si>
    <t>Wi-Fi接口分配</t>
  </si>
  <si>
    <t>1.通过车机界面连接上一个WiFi
2.执行ip rule show</t>
  </si>
  <si>
    <t>2.可以看到rule中有下面的两条（用的TCU WiFi）
19000:  from all fwmark 0x107d0/0x1ffff lookup rmnet_data xx</t>
  </si>
  <si>
    <t>APN1和wif上网</t>
  </si>
  <si>
    <t>1.点击账号登录</t>
  </si>
  <si>
    <t>1.二维码可以刷新出来</t>
  </si>
  <si>
    <t>1.进入百度地图</t>
  </si>
  <si>
    <t>1.地图可以刷新，可以搜索目的地导航</t>
  </si>
  <si>
    <t>外部依赖-Baidu</t>
  </si>
  <si>
    <t>无百度地图</t>
  </si>
  <si>
    <t>1.进入随心听</t>
  </si>
  <si>
    <t>1.可以播放歌曲</t>
  </si>
  <si>
    <t>1.进入随心看</t>
  </si>
  <si>
    <t>1.可以播放视频</t>
  </si>
  <si>
    <t>爱奇艺异常无法播放视频</t>
  </si>
  <si>
    <t>切换点火周期查看端口</t>
  </si>
  <si>
    <t>1.车机供电正常
2.TCU&amp;ECG网络正常</t>
  </si>
  <si>
    <t>1.Ig=off
2.Ig=run
3.执行ifconfig</t>
  </si>
  <si>
    <t>1.有对应端口</t>
  </si>
</sst>
</file>

<file path=xl/styles.xml><?xml version="1.0" encoding="utf-8"?>
<styleSheet xmlns="http://schemas.openxmlformats.org/spreadsheetml/2006/main">
  <numFmts count="8">
    <numFmt numFmtId="176" formatCode="[$¥-411]#,##0;\-[$¥-411]#,##0"/>
    <numFmt numFmtId="177" formatCode="[$-411]e/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-[$€-2]* #,##0.00_-;\-[$€-2]* #,##0.00_-;_-[$€-2]* &quot;-&quot;??_-"/>
    <numFmt numFmtId="179" formatCode="[$-409]General"/>
  </numFmts>
  <fonts count="43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2"/>
      <name val="微软雅黑"/>
      <charset val="134"/>
    </font>
    <font>
      <sz val="8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sz val="11"/>
      <name val="ＭＳ Ｐゴシック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0"/>
      <name val="MS Sans"/>
      <charset val="134"/>
    </font>
    <font>
      <sz val="10"/>
      <name val="Helv"/>
      <charset val="134"/>
    </font>
    <font>
      <sz val="11"/>
      <name val="Arial"/>
      <charset val="134"/>
    </font>
    <font>
      <sz val="10"/>
      <color indexed="8"/>
      <name val="Calibri"/>
      <charset val="134"/>
    </font>
    <font>
      <b/>
      <sz val="2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3" fillId="0" borderId="0" applyProtection="0">
      <alignment vertical="center"/>
    </xf>
    <xf numFmtId="0" fontId="0" fillId="15" borderId="21" applyNumberFormat="0" applyFont="0" applyAlignment="0" applyProtection="0">
      <alignment vertical="center"/>
    </xf>
    <xf numFmtId="176" fontId="13" fillId="0" borderId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24" borderId="24" applyNumberFormat="0" applyAlignment="0" applyProtection="0">
      <alignment vertical="center"/>
    </xf>
    <xf numFmtId="0" fontId="35" fillId="24" borderId="22" applyNumberFormat="0" applyAlignment="0" applyProtection="0">
      <alignment vertical="center"/>
    </xf>
    <xf numFmtId="0" fontId="37" fillId="32" borderId="2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177" fontId="39" fillId="0" borderId="0"/>
    <xf numFmtId="0" fontId="26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34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40" fillId="0" borderId="0"/>
    <xf numFmtId="0" fontId="21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40" fillId="0" borderId="0"/>
    <xf numFmtId="0" fontId="38" fillId="0" borderId="0" applyNumberFormat="0" applyFill="0" applyBorder="0" applyAlignment="0" applyProtection="0"/>
    <xf numFmtId="177" fontId="39" fillId="0" borderId="0"/>
    <xf numFmtId="177" fontId="30" fillId="0" borderId="0"/>
    <xf numFmtId="0" fontId="39" fillId="0" borderId="0" applyProtection="0"/>
    <xf numFmtId="0" fontId="0" fillId="0" borderId="0"/>
    <xf numFmtId="0" fontId="18" fillId="0" borderId="0">
      <alignment vertical="center"/>
    </xf>
    <xf numFmtId="0" fontId="0" fillId="0" borderId="0">
      <alignment vertical="center"/>
    </xf>
    <xf numFmtId="177" fontId="30" fillId="0" borderId="0"/>
    <xf numFmtId="0" fontId="18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horizontal="left" vertical="top"/>
    </xf>
    <xf numFmtId="177" fontId="0" fillId="0" borderId="0"/>
    <xf numFmtId="0" fontId="30" fillId="0" borderId="0">
      <alignment vertical="center"/>
    </xf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7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55" applyNumberFormat="1" applyFont="1" applyFill="1" applyBorder="1" applyAlignment="1">
      <alignment horizontal="left" vertical="center" wrapText="1"/>
    </xf>
    <xf numFmtId="0" fontId="2" fillId="0" borderId="0" xfId="55" applyNumberFormat="1" applyFont="1" applyFill="1" applyBorder="1" applyAlignment="1">
      <alignment horizontal="center" vertical="center" wrapText="1"/>
    </xf>
    <xf numFmtId="0" fontId="2" fillId="0" borderId="0" xfId="70" applyFont="1" applyBorder="1" applyAlignment="1">
      <alignment vertical="center" wrapText="1"/>
    </xf>
    <xf numFmtId="0" fontId="2" fillId="0" borderId="0" xfId="70" applyNumberFormat="1" applyFont="1" applyBorder="1" applyAlignment="1">
      <alignment vertical="center" wrapText="1"/>
    </xf>
    <xf numFmtId="0" fontId="2" fillId="0" borderId="0" xfId="70" applyFont="1" applyBorder="1" applyAlignment="1">
      <alignment horizontal="left" vertical="center" wrapText="1"/>
    </xf>
    <xf numFmtId="0" fontId="2" fillId="0" borderId="0" xfId="7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7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55" applyNumberFormat="1" applyFont="1" applyFill="1" applyBorder="1" applyAlignment="1">
      <alignment horizontal="center" vertical="center" wrapText="1"/>
    </xf>
    <xf numFmtId="49" fontId="5" fillId="0" borderId="1" xfId="55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55" applyNumberFormat="1" applyFont="1" applyFill="1" applyBorder="1" applyAlignment="1">
      <alignment horizontal="left" vertical="center" wrapText="1"/>
    </xf>
    <xf numFmtId="49" fontId="2" fillId="0" borderId="0" xfId="55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5" fillId="0" borderId="1" xfId="70" applyNumberFormat="1" applyFont="1" applyFill="1" applyBorder="1" applyAlignment="1">
      <alignment horizontal="center" vertical="center" wrapText="1"/>
    </xf>
    <xf numFmtId="0" fontId="5" fillId="6" borderId="1" xfId="70" applyFont="1" applyFill="1" applyBorder="1" applyAlignment="1">
      <alignment horizontal="center" vertical="center" wrapText="1"/>
    </xf>
    <xf numFmtId="0" fontId="5" fillId="0" borderId="1" xfId="70" applyFont="1" applyFill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44" applyNumberFormat="1" applyFont="1" applyFill="1" applyBorder="1" applyAlignment="1" applyProtection="1">
      <alignment horizontal="left" vertical="center" wrapText="1"/>
      <protection locked="0"/>
    </xf>
    <xf numFmtId="49" fontId="9" fillId="0" borderId="2" xfId="44" applyNumberFormat="1" applyFont="1" applyFill="1" applyBorder="1" applyAlignment="1" applyProtection="1">
      <alignment horizontal="center" vertical="top" wrapText="1"/>
      <protection locked="0"/>
    </xf>
    <xf numFmtId="49" fontId="9" fillId="0" borderId="3" xfId="44" applyNumberFormat="1" applyFont="1" applyFill="1" applyBorder="1" applyAlignment="1" applyProtection="1">
      <alignment horizontal="center" vertical="top" wrapText="1"/>
      <protection locked="0"/>
    </xf>
    <xf numFmtId="49" fontId="9" fillId="0" borderId="5" xfId="44" applyNumberFormat="1" applyFont="1" applyFill="1" applyBorder="1" applyAlignment="1" applyProtection="1">
      <alignment horizontal="center" vertical="top" wrapText="1"/>
      <protection locked="0"/>
    </xf>
    <xf numFmtId="178" fontId="8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2" xfId="44" applyNumberFormat="1" applyFont="1" applyFill="1" applyBorder="1" applyAlignment="1" applyProtection="1">
      <alignment horizontal="left" vertical="top" wrapText="1"/>
      <protection locked="0"/>
    </xf>
    <xf numFmtId="49" fontId="9" fillId="0" borderId="3" xfId="44" applyNumberFormat="1" applyFont="1" applyFill="1" applyBorder="1" applyAlignment="1" applyProtection="1">
      <alignment horizontal="left" vertical="top" wrapText="1"/>
      <protection locked="0"/>
    </xf>
    <xf numFmtId="17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44" applyNumberFormat="1" applyFont="1" applyFill="1" applyBorder="1" applyAlignment="1" applyProtection="1">
      <alignment horizontal="center" vertical="center" wrapText="1"/>
      <protection locked="0"/>
    </xf>
    <xf numFmtId="49" fontId="8" fillId="0" borderId="4" xfId="44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44" applyNumberFormat="1" applyFont="1" applyFill="1" applyBorder="1" applyAlignment="1" applyProtection="1">
      <alignment horizontal="center" vertical="center" wrapText="1"/>
      <protection locked="0"/>
    </xf>
    <xf numFmtId="178" fontId="8" fillId="0" borderId="4" xfId="44" applyNumberFormat="1" applyFont="1" applyFill="1" applyBorder="1" applyAlignment="1" applyProtection="1">
      <alignment horizontal="left" vertical="center" wrapText="1"/>
      <protection locked="0"/>
    </xf>
    <xf numFmtId="178" fontId="8" fillId="0" borderId="1" xfId="44" applyNumberFormat="1" applyFont="1" applyFill="1" applyBorder="1" applyAlignment="1" applyProtection="1">
      <alignment horizontal="center" vertical="center" wrapText="1"/>
      <protection locked="0"/>
    </xf>
    <xf numFmtId="17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1" xfId="13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5" fillId="0" borderId="4" xfId="0" applyNumberFormat="1" applyFont="1" applyFill="1" applyBorder="1" applyAlignment="1" applyProtection="1">
      <alignment horizontal="left" vertical="top" wrapText="1"/>
      <protection locked="0"/>
    </xf>
    <xf numFmtId="49" fontId="11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7" fillId="7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vertical="top" wrapText="1"/>
      <protection locked="0"/>
    </xf>
    <xf numFmtId="0" fontId="5" fillId="0" borderId="3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 wrapText="1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13" xfId="0" applyFont="1" applyFill="1" applyBorder="1" applyAlignment="1">
      <alignment vertical="top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49" fontId="7" fillId="7" borderId="15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5" xfId="44" applyNumberFormat="1" applyFont="1" applyFill="1" applyBorder="1" applyAlignment="1" applyProtection="1">
      <alignment horizontal="left" vertical="top" wrapText="1"/>
      <protection locked="0"/>
    </xf>
    <xf numFmtId="179" fontId="9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5" xfId="44" applyNumberFormat="1" applyFont="1" applyFill="1" applyBorder="1" applyAlignment="1" applyProtection="1">
      <alignment horizontal="center" vertical="center" wrapText="1"/>
      <protection locked="0"/>
    </xf>
    <xf numFmtId="178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5" xfId="0" applyNumberFormat="1" applyFont="1" applyFill="1" applyBorder="1" applyAlignment="1" applyProtection="1">
      <alignment horizontal="left" vertical="top" wrapText="1"/>
      <protection locked="0"/>
    </xf>
    <xf numFmtId="49" fontId="7" fillId="7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7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5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1" xfId="65" applyFont="1" applyBorder="1" applyAlignment="1">
      <alignment horizontal="center" vertical="center"/>
    </xf>
    <xf numFmtId="0" fontId="5" fillId="0" borderId="1" xfId="65" applyFont="1" applyBorder="1" applyAlignment="1">
      <alignment horizontal="center" vertical="center"/>
    </xf>
    <xf numFmtId="0" fontId="15" fillId="8" borderId="0" xfId="59" applyNumberFormat="1" applyFont="1" applyFill="1" applyBorder="1" applyAlignment="1">
      <alignment horizontal="center" vertical="center"/>
    </xf>
    <xf numFmtId="0" fontId="2" fillId="8" borderId="0" xfId="59" applyNumberFormat="1" applyFont="1" applyFill="1" applyBorder="1" applyAlignment="1">
      <alignment vertical="center"/>
    </xf>
    <xf numFmtId="0" fontId="16" fillId="8" borderId="0" xfId="59" applyNumberFormat="1" applyFont="1" applyFill="1" applyBorder="1" applyAlignment="1">
      <alignment horizontal="left" vertical="center"/>
    </xf>
    <xf numFmtId="0" fontId="11" fillId="8" borderId="1" xfId="59" applyNumberFormat="1" applyFont="1" applyFill="1" applyBorder="1" applyAlignment="1">
      <alignment horizontal="center" vertical="center"/>
    </xf>
    <xf numFmtId="0" fontId="5" fillId="8" borderId="1" xfId="59" applyFont="1" applyFill="1" applyBorder="1" applyAlignment="1">
      <alignment horizontal="center" vertical="center"/>
    </xf>
    <xf numFmtId="14" fontId="5" fillId="8" borderId="1" xfId="59" applyNumberFormat="1" applyFont="1" applyFill="1" applyBorder="1" applyAlignment="1">
      <alignment horizontal="center" vertical="center"/>
    </xf>
    <xf numFmtId="14" fontId="5" fillId="8" borderId="2" xfId="59" applyNumberFormat="1" applyFont="1" applyFill="1" applyBorder="1" applyAlignment="1">
      <alignment horizontal="left" vertical="center"/>
    </xf>
    <xf numFmtId="14" fontId="5" fillId="8" borderId="3" xfId="59" applyNumberFormat="1" applyFont="1" applyFill="1" applyBorder="1" applyAlignment="1">
      <alignment horizontal="left" vertical="center"/>
    </xf>
    <xf numFmtId="14" fontId="5" fillId="8" borderId="5" xfId="59" applyNumberFormat="1" applyFont="1" applyFill="1" applyBorder="1" applyAlignment="1">
      <alignment horizontal="left" vertical="center"/>
    </xf>
    <xf numFmtId="14" fontId="5" fillId="8" borderId="2" xfId="59" applyNumberFormat="1" applyFont="1" applyFill="1" applyBorder="1" applyAlignment="1">
      <alignment horizontal="center" vertical="center"/>
    </xf>
    <xf numFmtId="0" fontId="5" fillId="8" borderId="2" xfId="59" applyFont="1" applyFill="1" applyBorder="1" applyAlignment="1">
      <alignment horizontal="left" vertical="center" wrapText="1"/>
    </xf>
    <xf numFmtId="0" fontId="5" fillId="8" borderId="3" xfId="59" applyFont="1" applyFill="1" applyBorder="1" applyAlignment="1">
      <alignment horizontal="left" vertical="center" wrapText="1"/>
    </xf>
    <xf numFmtId="0" fontId="5" fillId="8" borderId="5" xfId="59" applyFont="1" applyFill="1" applyBorder="1" applyAlignment="1">
      <alignment horizontal="left" vertical="center" wrapText="1"/>
    </xf>
    <xf numFmtId="0" fontId="5" fillId="8" borderId="2" xfId="59" applyNumberFormat="1" applyFont="1" applyFill="1" applyBorder="1" applyAlignment="1">
      <alignment horizontal="left" vertical="center" wrapText="1"/>
    </xf>
    <xf numFmtId="0" fontId="5" fillId="8" borderId="3" xfId="59" applyNumberFormat="1" applyFont="1" applyFill="1" applyBorder="1" applyAlignment="1">
      <alignment horizontal="left" vertical="center" wrapText="1"/>
    </xf>
    <xf numFmtId="0" fontId="5" fillId="8" borderId="5" xfId="59" applyNumberFormat="1" applyFont="1" applyFill="1" applyBorder="1" applyAlignment="1">
      <alignment horizontal="left" vertical="center" wrapText="1"/>
    </xf>
    <xf numFmtId="0" fontId="5" fillId="8" borderId="0" xfId="59" applyNumberFormat="1" applyFont="1" applyFill="1" applyBorder="1" applyAlignment="1">
      <alignment vertical="center"/>
    </xf>
    <xf numFmtId="0" fontId="2" fillId="8" borderId="1" xfId="59" applyFont="1" applyFill="1" applyBorder="1" applyAlignment="1">
      <alignment vertical="center"/>
    </xf>
    <xf numFmtId="0" fontId="2" fillId="8" borderId="1" xfId="59" applyNumberFormat="1" applyFont="1" applyFill="1" applyBorder="1" applyAlignment="1">
      <alignment vertical="center"/>
    </xf>
    <xf numFmtId="0" fontId="5" fillId="8" borderId="1" xfId="59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样式 1 2" xfId="33"/>
    <cellStyle name="好" xfId="34" builtinId="26"/>
    <cellStyle name="常规 16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Normal_20080428_Risk Management Plan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_SAIC BP12 navigation Function test case_1026" xfId="55"/>
    <cellStyle name="样式 1 3" xfId="56"/>
    <cellStyle name="样式 1" xfId="57"/>
    <cellStyle name="常规_系统设计报告" xfId="58"/>
    <cellStyle name="常规_Pursebook-SOW-wistron-0 91" xfId="59"/>
    <cellStyle name="常规 5" xfId="60"/>
    <cellStyle name="常规 4" xfId="61"/>
    <cellStyle name="常规 11" xfId="62"/>
    <cellStyle name="標準_自動テスト実行マニュアル" xfId="63"/>
    <cellStyle name="常规 2" xfId="64"/>
    <cellStyle name="常规_QMS－cover" xfId="65"/>
    <cellStyle name="超链接 2" xfId="66"/>
    <cellStyle name="常规 2 2" xfId="67"/>
    <cellStyle name="常规 2 3" xfId="68"/>
    <cellStyle name="Normal 2" xfId="69"/>
    <cellStyle name="常规 3" xfId="70"/>
  </cellStyles>
  <dxfs count="15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761955626087"/>
        </patternFill>
      </fill>
    </dxf>
    <dxf>
      <fill>
        <patternFill patternType="solid">
          <bgColor theme="9" tint="0.399761955626087"/>
        </patternFill>
      </fill>
    </dxf>
    <dxf>
      <fill>
        <patternFill patternType="solid">
          <bgColor theme="8" tint="0.399761955626087"/>
        </patternFill>
      </fill>
    </dxf>
    <dxf>
      <fill>
        <patternFill patternType="solid">
          <bgColor theme="3" tint="0.399761955626087"/>
        </patternFill>
      </fill>
    </dxf>
    <dxf>
      <fill>
        <patternFill patternType="solid">
          <bgColor theme="4" tint="0.799829096346934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3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DOCUME~1\mk\LOCALS~1\Temp\notes5E8892\2011-06-8_FAQ_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ijutsu\D-NAVI\DOCUME~1\Z3573\LOCALS~1\Temp\notes6030C8\~6951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M&#12510;&#12493;&#12540;&#12472;&#12513;&#12531;&#12488;\39&#12480;&#12452;&#12450;&#12464;&#12481;&#12540;&#12512;\03_&#38283;&#30330;\&#20181;&#27096;&#30906;&#35469;&#36039;&#26009;\BMW\F980\40_&#39015;&#23458;&#36865;&#20184;&#36039;&#26009;\QA\2011-04-15_FAQ_Sheet_Systemfunc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1-d018\server$\DOCUME~1\I29636\LOCALS~1\Temp\notesE1EF34\2006_08_21&#20837;&#25163;\060802_MC&#22238;&#31572;\J64F_CVT_060812_MC&#22238;&#3157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ckup\JokerWW\ModelManage\&#25972;&#20307;\&#39033;&#30446;&#31574;&#21010;\&#39033;&#30446;&#35745;&#21010;-&#27966;&#29983;&#27169;&#22411;_TY3Y%20K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IJUTSU\&#38651;&#23376;&#25216;&#34899;\TEMP\CandisMatri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hareCache\&#26234;&#33021;&#32593;&#32852;&#25216;&#26415;&#30740;&#21457;&#20013;&#24515;\&#26234;&#33021;&#32593;&#32852;&#25216;&#26415;&#30740;&#21457;&#20013;&#24515;\&#30005;&#25511;&#24320;&#21457;&#37096;\&#30005;&#25511;&#31995;&#32479;&#31185;\11&#31995;&#32479;&#27979;&#35797;&#23460;\07_&#27969;&#31243;&#24314;&#35774;\&#27969;&#31243;&#25991;&#26723;\&#27169;&#26495;\&#31995;&#32479;&#27979;&#35797;&#29992;&#20363;&#27169;&#26495;V03_&#21333;&#27169;&#22359;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OBD_Service_List"/>
      <sheetName val="UDS_Service_List"/>
      <sheetName val="SID$22_$19"/>
      <sheetName val="Clear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Reference Documents"/>
      <sheetName val="Q&amp;A"/>
      <sheetName val="Timing chart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Status"/>
      <sheetName val="OBD_List"/>
      <sheetName val="SID_List"/>
      <sheetName val="SID$22_$2F_$19"/>
      <sheetName val="SID$2E_DID"/>
      <sheetName val="SID$31_RID"/>
      <sheetName val="ClearInformation"/>
      <sheetName val="CAN-ID&amp;Address"/>
      <sheetName val="N_PCI Parameter"/>
      <sheetName val="Timing Parameter"/>
      <sheetName val="ProgrammingPreConditionsList"/>
      <sheetName val="Sporadic Malfunction"/>
      <sheetName val="DTCExtenedDataRecord"/>
      <sheetName val="NRC_List"/>
      <sheetName val="Condition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確認項目"/>
      <sheetName val="J64F_CVT_060601（全体）"/>
      <sheetName val="$22 DID対応表"/>
      <sheetName val="$2F DID対応表"/>
      <sheetName val="service $01 and $02"/>
      <sheetName val="Mode$01"/>
      <sheetName val="Mode$02"/>
      <sheetName val="Mode$09"/>
      <sheetName val="$2F仕様詳細"/>
      <sheetName val="ｿﾚﾉｲﾄﾞ制御"/>
      <sheetName val="学習値制御"/>
      <sheetName val="【10H】FaultDetectionCounter"/>
      <sheetName val="Counter作成方法の詳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_Ausgabe"/>
      <sheetName val="m_Ausgabe_ZTs"/>
      <sheetName val="VorlageConfig"/>
      <sheetName val="Test Environment"/>
      <sheetName val="Test Items"/>
      <sheetName val="SSDデータの確認 "/>
      <sheetName val="Characteristic Matrix"/>
      <sheetName val="(Ex.)TestEnviroment"/>
      <sheetName val="Format Revision"/>
      <sheetName val="定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1_台架测试用例"/>
      <sheetName val="系统测试用例模板V03_单模块"/>
    </sheetNames>
    <definedNames>
      <definedName name="単体品質プログラム別_Click"/>
      <definedName name="集計前処理"/>
      <definedName name="詳細_clos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opLeftCell="A3" workbookViewId="0">
      <selection activeCell="E21" sqref="E21:H21"/>
    </sheetView>
  </sheetViews>
  <sheetFormatPr defaultColWidth="9" defaultRowHeight="16.5"/>
  <cols>
    <col min="1" max="1" width="4.125" style="102" customWidth="1"/>
    <col min="2" max="2" width="9" style="102"/>
    <col min="3" max="3" width="10.625" style="102" customWidth="1"/>
    <col min="4" max="4" width="11.375" style="102" customWidth="1"/>
    <col min="5" max="6" width="9" style="102"/>
    <col min="7" max="7" width="24.625" style="102" customWidth="1"/>
    <col min="8" max="8" width="9.125" style="102" customWidth="1"/>
    <col min="9" max="9" width="21.25" style="102" customWidth="1"/>
    <col min="10" max="10" width="40.625" style="102" customWidth="1"/>
    <col min="11" max="255" width="9" style="102"/>
    <col min="256" max="256" width="4.125" style="102" customWidth="1"/>
    <col min="257" max="262" width="9" style="102"/>
    <col min="263" max="263" width="21" style="102" customWidth="1"/>
    <col min="264" max="511" width="9" style="102"/>
    <col min="512" max="512" width="4.125" style="102" customWidth="1"/>
    <col min="513" max="518" width="9" style="102"/>
    <col min="519" max="519" width="21" style="102" customWidth="1"/>
    <col min="520" max="767" width="9" style="102"/>
    <col min="768" max="768" width="4.125" style="102" customWidth="1"/>
    <col min="769" max="774" width="9" style="102"/>
    <col min="775" max="775" width="21" style="102" customWidth="1"/>
    <col min="776" max="1023" width="9" style="102"/>
    <col min="1024" max="1024" width="4.125" style="102" customWidth="1"/>
    <col min="1025" max="1030" width="9" style="102"/>
    <col min="1031" max="1031" width="21" style="102" customWidth="1"/>
    <col min="1032" max="1279" width="9" style="102"/>
    <col min="1280" max="1280" width="4.125" style="102" customWidth="1"/>
    <col min="1281" max="1286" width="9" style="102"/>
    <col min="1287" max="1287" width="21" style="102" customWidth="1"/>
    <col min="1288" max="1535" width="9" style="102"/>
    <col min="1536" max="1536" width="4.125" style="102" customWidth="1"/>
    <col min="1537" max="1542" width="9" style="102"/>
    <col min="1543" max="1543" width="21" style="102" customWidth="1"/>
    <col min="1544" max="1791" width="9" style="102"/>
    <col min="1792" max="1792" width="4.125" style="102" customWidth="1"/>
    <col min="1793" max="1798" width="9" style="102"/>
    <col min="1799" max="1799" width="21" style="102" customWidth="1"/>
    <col min="1800" max="2047" width="9" style="102"/>
    <col min="2048" max="2048" width="4.125" style="102" customWidth="1"/>
    <col min="2049" max="2054" width="9" style="102"/>
    <col min="2055" max="2055" width="21" style="102" customWidth="1"/>
    <col min="2056" max="2303" width="9" style="102"/>
    <col min="2304" max="2304" width="4.125" style="102" customWidth="1"/>
    <col min="2305" max="2310" width="9" style="102"/>
    <col min="2311" max="2311" width="21" style="102" customWidth="1"/>
    <col min="2312" max="2559" width="9" style="102"/>
    <col min="2560" max="2560" width="4.125" style="102" customWidth="1"/>
    <col min="2561" max="2566" width="9" style="102"/>
    <col min="2567" max="2567" width="21" style="102" customWidth="1"/>
    <col min="2568" max="2815" width="9" style="102"/>
    <col min="2816" max="2816" width="4.125" style="102" customWidth="1"/>
    <col min="2817" max="2822" width="9" style="102"/>
    <col min="2823" max="2823" width="21" style="102" customWidth="1"/>
    <col min="2824" max="3071" width="9" style="102"/>
    <col min="3072" max="3072" width="4.125" style="102" customWidth="1"/>
    <col min="3073" max="3078" width="9" style="102"/>
    <col min="3079" max="3079" width="21" style="102" customWidth="1"/>
    <col min="3080" max="3327" width="9" style="102"/>
    <col min="3328" max="3328" width="4.125" style="102" customWidth="1"/>
    <col min="3329" max="3334" width="9" style="102"/>
    <col min="3335" max="3335" width="21" style="102" customWidth="1"/>
    <col min="3336" max="3583" width="9" style="102"/>
    <col min="3584" max="3584" width="4.125" style="102" customWidth="1"/>
    <col min="3585" max="3590" width="9" style="102"/>
    <col min="3591" max="3591" width="21" style="102" customWidth="1"/>
    <col min="3592" max="3839" width="9" style="102"/>
    <col min="3840" max="3840" width="4.125" style="102" customWidth="1"/>
    <col min="3841" max="3846" width="9" style="102"/>
    <col min="3847" max="3847" width="21" style="102" customWidth="1"/>
    <col min="3848" max="4095" width="9" style="102"/>
    <col min="4096" max="4096" width="4.125" style="102" customWidth="1"/>
    <col min="4097" max="4102" width="9" style="102"/>
    <col min="4103" max="4103" width="21" style="102" customWidth="1"/>
    <col min="4104" max="4351" width="9" style="102"/>
    <col min="4352" max="4352" width="4.125" style="102" customWidth="1"/>
    <col min="4353" max="4358" width="9" style="102"/>
    <col min="4359" max="4359" width="21" style="102" customWidth="1"/>
    <col min="4360" max="4607" width="9" style="102"/>
    <col min="4608" max="4608" width="4.125" style="102" customWidth="1"/>
    <col min="4609" max="4614" width="9" style="102"/>
    <col min="4615" max="4615" width="21" style="102" customWidth="1"/>
    <col min="4616" max="4863" width="9" style="102"/>
    <col min="4864" max="4864" width="4.125" style="102" customWidth="1"/>
    <col min="4865" max="4870" width="9" style="102"/>
    <col min="4871" max="4871" width="21" style="102" customWidth="1"/>
    <col min="4872" max="5119" width="9" style="102"/>
    <col min="5120" max="5120" width="4.125" style="102" customWidth="1"/>
    <col min="5121" max="5126" width="9" style="102"/>
    <col min="5127" max="5127" width="21" style="102" customWidth="1"/>
    <col min="5128" max="5375" width="9" style="102"/>
    <col min="5376" max="5376" width="4.125" style="102" customWidth="1"/>
    <col min="5377" max="5382" width="9" style="102"/>
    <col min="5383" max="5383" width="21" style="102" customWidth="1"/>
    <col min="5384" max="5631" width="9" style="102"/>
    <col min="5632" max="5632" width="4.125" style="102" customWidth="1"/>
    <col min="5633" max="5638" width="9" style="102"/>
    <col min="5639" max="5639" width="21" style="102" customWidth="1"/>
    <col min="5640" max="5887" width="9" style="102"/>
    <col min="5888" max="5888" width="4.125" style="102" customWidth="1"/>
    <col min="5889" max="5894" width="9" style="102"/>
    <col min="5895" max="5895" width="21" style="102" customWidth="1"/>
    <col min="5896" max="6143" width="9" style="102"/>
    <col min="6144" max="6144" width="4.125" style="102" customWidth="1"/>
    <col min="6145" max="6150" width="9" style="102"/>
    <col min="6151" max="6151" width="21" style="102" customWidth="1"/>
    <col min="6152" max="6399" width="9" style="102"/>
    <col min="6400" max="6400" width="4.125" style="102" customWidth="1"/>
    <col min="6401" max="6406" width="9" style="102"/>
    <col min="6407" max="6407" width="21" style="102" customWidth="1"/>
    <col min="6408" max="6655" width="9" style="102"/>
    <col min="6656" max="6656" width="4.125" style="102" customWidth="1"/>
    <col min="6657" max="6662" width="9" style="102"/>
    <col min="6663" max="6663" width="21" style="102" customWidth="1"/>
    <col min="6664" max="6911" width="9" style="102"/>
    <col min="6912" max="6912" width="4.125" style="102" customWidth="1"/>
    <col min="6913" max="6918" width="9" style="102"/>
    <col min="6919" max="6919" width="21" style="102" customWidth="1"/>
    <col min="6920" max="7167" width="9" style="102"/>
    <col min="7168" max="7168" width="4.125" style="102" customWidth="1"/>
    <col min="7169" max="7174" width="9" style="102"/>
    <col min="7175" max="7175" width="21" style="102" customWidth="1"/>
    <col min="7176" max="7423" width="9" style="102"/>
    <col min="7424" max="7424" width="4.125" style="102" customWidth="1"/>
    <col min="7425" max="7430" width="9" style="102"/>
    <col min="7431" max="7431" width="21" style="102" customWidth="1"/>
    <col min="7432" max="7679" width="9" style="102"/>
    <col min="7680" max="7680" width="4.125" style="102" customWidth="1"/>
    <col min="7681" max="7686" width="9" style="102"/>
    <col min="7687" max="7687" width="21" style="102" customWidth="1"/>
    <col min="7688" max="7935" width="9" style="102"/>
    <col min="7936" max="7936" width="4.125" style="102" customWidth="1"/>
    <col min="7937" max="7942" width="9" style="102"/>
    <col min="7943" max="7943" width="21" style="102" customWidth="1"/>
    <col min="7944" max="8191" width="9" style="102"/>
    <col min="8192" max="8192" width="4.125" style="102" customWidth="1"/>
    <col min="8193" max="8198" width="9" style="102"/>
    <col min="8199" max="8199" width="21" style="102" customWidth="1"/>
    <col min="8200" max="8447" width="9" style="102"/>
    <col min="8448" max="8448" width="4.125" style="102" customWidth="1"/>
    <col min="8449" max="8454" width="9" style="102"/>
    <col min="8455" max="8455" width="21" style="102" customWidth="1"/>
    <col min="8456" max="8703" width="9" style="102"/>
    <col min="8704" max="8704" width="4.125" style="102" customWidth="1"/>
    <col min="8705" max="8710" width="9" style="102"/>
    <col min="8711" max="8711" width="21" style="102" customWidth="1"/>
    <col min="8712" max="8959" width="9" style="102"/>
    <col min="8960" max="8960" width="4.125" style="102" customWidth="1"/>
    <col min="8961" max="8966" width="9" style="102"/>
    <col min="8967" max="8967" width="21" style="102" customWidth="1"/>
    <col min="8968" max="9215" width="9" style="102"/>
    <col min="9216" max="9216" width="4.125" style="102" customWidth="1"/>
    <col min="9217" max="9222" width="9" style="102"/>
    <col min="9223" max="9223" width="21" style="102" customWidth="1"/>
    <col min="9224" max="9471" width="9" style="102"/>
    <col min="9472" max="9472" width="4.125" style="102" customWidth="1"/>
    <col min="9473" max="9478" width="9" style="102"/>
    <col min="9479" max="9479" width="21" style="102" customWidth="1"/>
    <col min="9480" max="9727" width="9" style="102"/>
    <col min="9728" max="9728" width="4.125" style="102" customWidth="1"/>
    <col min="9729" max="9734" width="9" style="102"/>
    <col min="9735" max="9735" width="21" style="102" customWidth="1"/>
    <col min="9736" max="9983" width="9" style="102"/>
    <col min="9984" max="9984" width="4.125" style="102" customWidth="1"/>
    <col min="9985" max="9990" width="9" style="102"/>
    <col min="9991" max="9991" width="21" style="102" customWidth="1"/>
    <col min="9992" max="10239" width="9" style="102"/>
    <col min="10240" max="10240" width="4.125" style="102" customWidth="1"/>
    <col min="10241" max="10246" width="9" style="102"/>
    <col min="10247" max="10247" width="21" style="102" customWidth="1"/>
    <col min="10248" max="10495" width="9" style="102"/>
    <col min="10496" max="10496" width="4.125" style="102" customWidth="1"/>
    <col min="10497" max="10502" width="9" style="102"/>
    <col min="10503" max="10503" width="21" style="102" customWidth="1"/>
    <col min="10504" max="10751" width="9" style="102"/>
    <col min="10752" max="10752" width="4.125" style="102" customWidth="1"/>
    <col min="10753" max="10758" width="9" style="102"/>
    <col min="10759" max="10759" width="21" style="102" customWidth="1"/>
    <col min="10760" max="11007" width="9" style="102"/>
    <col min="11008" max="11008" width="4.125" style="102" customWidth="1"/>
    <col min="11009" max="11014" width="9" style="102"/>
    <col min="11015" max="11015" width="21" style="102" customWidth="1"/>
    <col min="11016" max="11263" width="9" style="102"/>
    <col min="11264" max="11264" width="4.125" style="102" customWidth="1"/>
    <col min="11265" max="11270" width="9" style="102"/>
    <col min="11271" max="11271" width="21" style="102" customWidth="1"/>
    <col min="11272" max="11519" width="9" style="102"/>
    <col min="11520" max="11520" width="4.125" style="102" customWidth="1"/>
    <col min="11521" max="11526" width="9" style="102"/>
    <col min="11527" max="11527" width="21" style="102" customWidth="1"/>
    <col min="11528" max="11775" width="9" style="102"/>
    <col min="11776" max="11776" width="4.125" style="102" customWidth="1"/>
    <col min="11777" max="11782" width="9" style="102"/>
    <col min="11783" max="11783" width="21" style="102" customWidth="1"/>
    <col min="11784" max="12031" width="9" style="102"/>
    <col min="12032" max="12032" width="4.125" style="102" customWidth="1"/>
    <col min="12033" max="12038" width="9" style="102"/>
    <col min="12039" max="12039" width="21" style="102" customWidth="1"/>
    <col min="12040" max="12287" width="9" style="102"/>
    <col min="12288" max="12288" width="4.125" style="102" customWidth="1"/>
    <col min="12289" max="12294" width="9" style="102"/>
    <col min="12295" max="12295" width="21" style="102" customWidth="1"/>
    <col min="12296" max="12543" width="9" style="102"/>
    <col min="12544" max="12544" width="4.125" style="102" customWidth="1"/>
    <col min="12545" max="12550" width="9" style="102"/>
    <col min="12551" max="12551" width="21" style="102" customWidth="1"/>
    <col min="12552" max="12799" width="9" style="102"/>
    <col min="12800" max="12800" width="4.125" style="102" customWidth="1"/>
    <col min="12801" max="12806" width="9" style="102"/>
    <col min="12807" max="12807" width="21" style="102" customWidth="1"/>
    <col min="12808" max="13055" width="9" style="102"/>
    <col min="13056" max="13056" width="4.125" style="102" customWidth="1"/>
    <col min="13057" max="13062" width="9" style="102"/>
    <col min="13063" max="13063" width="21" style="102" customWidth="1"/>
    <col min="13064" max="13311" width="9" style="102"/>
    <col min="13312" max="13312" width="4.125" style="102" customWidth="1"/>
    <col min="13313" max="13318" width="9" style="102"/>
    <col min="13319" max="13319" width="21" style="102" customWidth="1"/>
    <col min="13320" max="13567" width="9" style="102"/>
    <col min="13568" max="13568" width="4.125" style="102" customWidth="1"/>
    <col min="13569" max="13574" width="9" style="102"/>
    <col min="13575" max="13575" width="21" style="102" customWidth="1"/>
    <col min="13576" max="13823" width="9" style="102"/>
    <col min="13824" max="13824" width="4.125" style="102" customWidth="1"/>
    <col min="13825" max="13830" width="9" style="102"/>
    <col min="13831" max="13831" width="21" style="102" customWidth="1"/>
    <col min="13832" max="14079" width="9" style="102"/>
    <col min="14080" max="14080" width="4.125" style="102" customWidth="1"/>
    <col min="14081" max="14086" width="9" style="102"/>
    <col min="14087" max="14087" width="21" style="102" customWidth="1"/>
    <col min="14088" max="14335" width="9" style="102"/>
    <col min="14336" max="14336" width="4.125" style="102" customWidth="1"/>
    <col min="14337" max="14342" width="9" style="102"/>
    <col min="14343" max="14343" width="21" style="102" customWidth="1"/>
    <col min="14344" max="14591" width="9" style="102"/>
    <col min="14592" max="14592" width="4.125" style="102" customWidth="1"/>
    <col min="14593" max="14598" width="9" style="102"/>
    <col min="14599" max="14599" width="21" style="102" customWidth="1"/>
    <col min="14600" max="14847" width="9" style="102"/>
    <col min="14848" max="14848" width="4.125" style="102" customWidth="1"/>
    <col min="14849" max="14854" width="9" style="102"/>
    <col min="14855" max="14855" width="21" style="102" customWidth="1"/>
    <col min="14856" max="15103" width="9" style="102"/>
    <col min="15104" max="15104" width="4.125" style="102" customWidth="1"/>
    <col min="15105" max="15110" width="9" style="102"/>
    <col min="15111" max="15111" width="21" style="102" customWidth="1"/>
    <col min="15112" max="15359" width="9" style="102"/>
    <col min="15360" max="15360" width="4.125" style="102" customWidth="1"/>
    <col min="15361" max="15366" width="9" style="102"/>
    <col min="15367" max="15367" width="21" style="102" customWidth="1"/>
    <col min="15368" max="15615" width="9" style="102"/>
    <col min="15616" max="15616" width="4.125" style="102" customWidth="1"/>
    <col min="15617" max="15622" width="9" style="102"/>
    <col min="15623" max="15623" width="21" style="102" customWidth="1"/>
    <col min="15624" max="15871" width="9" style="102"/>
    <col min="15872" max="15872" width="4.125" style="102" customWidth="1"/>
    <col min="15873" max="15878" width="9" style="102"/>
    <col min="15879" max="15879" width="21" style="102" customWidth="1"/>
    <col min="15880" max="16127" width="9" style="102"/>
    <col min="16128" max="16128" width="4.125" style="102" customWidth="1"/>
    <col min="16129" max="16134" width="9" style="102"/>
    <col min="16135" max="16135" width="21" style="102" customWidth="1"/>
    <col min="16136" max="16384" width="9" style="102"/>
  </cols>
  <sheetData>
    <row r="1" s="101" customFormat="1" spans="1:10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="101" customFormat="1" spans="1:10">
      <c r="A2" s="102"/>
      <c r="B2" s="102"/>
      <c r="C2" s="102"/>
      <c r="D2" s="102"/>
      <c r="E2" s="102"/>
      <c r="F2" s="102"/>
      <c r="G2" s="103"/>
      <c r="H2" s="102"/>
      <c r="I2" s="102"/>
      <c r="J2" s="102"/>
    </row>
    <row r="3" s="101" customFormat="1" spans="1:10">
      <c r="A3" s="102"/>
      <c r="B3" s="102"/>
      <c r="C3" s="102"/>
      <c r="D3" s="102"/>
      <c r="E3" s="102"/>
      <c r="F3" s="102"/>
      <c r="G3" s="102"/>
      <c r="H3" s="102"/>
      <c r="I3" s="102"/>
      <c r="J3" s="102"/>
    </row>
    <row r="4" ht="17.25" spans="7:8">
      <c r="G4" s="104" t="s">
        <v>0</v>
      </c>
      <c r="H4" s="104" t="s">
        <v>1</v>
      </c>
    </row>
    <row r="5" ht="17.25" spans="7:8">
      <c r="G5" s="105" t="s">
        <v>2</v>
      </c>
      <c r="H5" s="104">
        <v>5</v>
      </c>
    </row>
    <row r="6" s="101" customFormat="1" spans="1:10">
      <c r="A6" s="102"/>
      <c r="B6" s="102"/>
      <c r="C6" s="102"/>
      <c r="D6" s="102"/>
      <c r="E6" s="102"/>
      <c r="F6" s="102"/>
      <c r="G6" s="102"/>
      <c r="H6" s="102"/>
      <c r="I6" s="102"/>
      <c r="J6" s="102"/>
    </row>
    <row r="7" s="101" customFormat="1" spans="1:10">
      <c r="A7" s="102"/>
      <c r="B7" s="102"/>
      <c r="C7" s="102"/>
      <c r="D7" s="102"/>
      <c r="E7" s="103"/>
      <c r="F7" s="102"/>
      <c r="G7" s="102"/>
      <c r="H7" s="102"/>
      <c r="I7" s="102"/>
      <c r="J7" s="102"/>
    </row>
    <row r="8" spans="2:10">
      <c r="B8" s="106" t="s">
        <v>3</v>
      </c>
      <c r="C8" s="106"/>
      <c r="D8" s="106"/>
      <c r="E8" s="106"/>
      <c r="F8" s="106"/>
      <c r="G8" s="106"/>
      <c r="H8" s="106"/>
      <c r="I8" s="106"/>
      <c r="J8" s="106"/>
    </row>
    <row r="9" spans="2:10">
      <c r="B9" s="106"/>
      <c r="C9" s="106"/>
      <c r="D9" s="106"/>
      <c r="E9" s="106"/>
      <c r="F9" s="106"/>
      <c r="G9" s="106"/>
      <c r="H9" s="106"/>
      <c r="I9" s="106"/>
      <c r="J9" s="106"/>
    </row>
    <row r="10" ht="17.25" spans="2:10">
      <c r="B10" s="107"/>
      <c r="C10" s="107"/>
      <c r="D10" s="107"/>
      <c r="E10" s="107"/>
      <c r="F10" s="107"/>
      <c r="G10" s="107"/>
      <c r="H10" s="107"/>
      <c r="I10" s="107"/>
      <c r="J10" s="107"/>
    </row>
    <row r="11" spans="10:10">
      <c r="J11" s="122"/>
    </row>
    <row r="12" ht="17.25" spans="10:10">
      <c r="J12" s="107"/>
    </row>
    <row r="13" spans="2:10">
      <c r="B13" s="108" t="s">
        <v>4</v>
      </c>
      <c r="C13" s="108"/>
      <c r="D13" s="108"/>
      <c r="E13" s="108"/>
      <c r="F13" s="108"/>
      <c r="G13" s="108"/>
      <c r="H13" s="108"/>
      <c r="I13" s="108"/>
      <c r="J13" s="108"/>
    </row>
    <row r="14" spans="2:10">
      <c r="B14" s="108"/>
      <c r="C14" s="108"/>
      <c r="D14" s="108"/>
      <c r="E14" s="108"/>
      <c r="F14" s="108"/>
      <c r="G14" s="108"/>
      <c r="H14" s="108"/>
      <c r="I14" s="108"/>
      <c r="J14" s="108"/>
    </row>
    <row r="15" ht="17.25" spans="10:10">
      <c r="J15" s="107"/>
    </row>
    <row r="16" spans="2:10">
      <c r="B16" s="109" t="s">
        <v>5</v>
      </c>
      <c r="C16" s="109" t="s">
        <v>6</v>
      </c>
      <c r="D16" s="109" t="s">
        <v>7</v>
      </c>
      <c r="E16" s="109" t="s">
        <v>8</v>
      </c>
      <c r="F16" s="109"/>
      <c r="G16" s="109"/>
      <c r="H16" s="109"/>
      <c r="I16" s="109" t="s">
        <v>9</v>
      </c>
      <c r="J16" s="109" t="s">
        <v>10</v>
      </c>
    </row>
    <row r="17" customHeight="1" spans="2:10">
      <c r="B17" s="110" t="s">
        <v>11</v>
      </c>
      <c r="C17" s="111">
        <v>44305</v>
      </c>
      <c r="D17" s="111" t="s">
        <v>12</v>
      </c>
      <c r="E17" s="112" t="s">
        <v>13</v>
      </c>
      <c r="F17" s="113"/>
      <c r="G17" s="113"/>
      <c r="H17" s="114"/>
      <c r="I17" s="110"/>
      <c r="J17" s="110"/>
    </row>
    <row r="18" customHeight="1" spans="2:10">
      <c r="B18" s="110" t="s">
        <v>14</v>
      </c>
      <c r="C18" s="111">
        <v>44306</v>
      </c>
      <c r="D18" s="115" t="s">
        <v>15</v>
      </c>
      <c r="E18" s="116" t="s">
        <v>16</v>
      </c>
      <c r="F18" s="117"/>
      <c r="G18" s="117"/>
      <c r="H18" s="118"/>
      <c r="I18" s="123"/>
      <c r="J18" s="123"/>
    </row>
    <row r="19" ht="42.95" customHeight="1" spans="2:10">
      <c r="B19" s="110" t="s">
        <v>17</v>
      </c>
      <c r="C19" s="111">
        <v>44433</v>
      </c>
      <c r="D19" s="115" t="s">
        <v>18</v>
      </c>
      <c r="E19" s="119" t="s">
        <v>19</v>
      </c>
      <c r="F19" s="120"/>
      <c r="G19" s="120"/>
      <c r="H19" s="121"/>
      <c r="I19" s="124"/>
      <c r="J19" s="124"/>
    </row>
    <row r="20" ht="80.25" customHeight="1" spans="2:10">
      <c r="B20" s="110" t="s">
        <v>20</v>
      </c>
      <c r="C20" s="111">
        <v>44452</v>
      </c>
      <c r="D20" s="115" t="s">
        <v>21</v>
      </c>
      <c r="E20" s="119" t="s">
        <v>22</v>
      </c>
      <c r="F20" s="120"/>
      <c r="G20" s="120"/>
      <c r="H20" s="121"/>
      <c r="I20" s="111"/>
      <c r="J20" s="125"/>
    </row>
    <row r="21" spans="2:10">
      <c r="B21" s="110" t="s">
        <v>23</v>
      </c>
      <c r="C21" s="111">
        <v>44571</v>
      </c>
      <c r="D21" s="115" t="s">
        <v>21</v>
      </c>
      <c r="E21" s="119" t="s">
        <v>24</v>
      </c>
      <c r="F21" s="120"/>
      <c r="G21" s="120"/>
      <c r="H21" s="121"/>
      <c r="I21" s="126"/>
      <c r="J21" s="126"/>
    </row>
  </sheetData>
  <sheetProtection formatCells="0" insertHyperlinks="0" autoFilter="0"/>
  <mergeCells count="8">
    <mergeCell ref="E16:H16"/>
    <mergeCell ref="E17:H17"/>
    <mergeCell ref="E18:H18"/>
    <mergeCell ref="E19:H19"/>
    <mergeCell ref="E20:H20"/>
    <mergeCell ref="E21:H21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2:D65522 IW65522:IY65522 SS65522:SU65522 ACO65522:ACQ65522 AMK65522:AMM65522 AWG65522:AWI65522 BGC65522:BGE65522 BPY65522:BQA65522 BZU65522:BZW65522 CJQ65522:CJS65522 CTM65522:CTO65522 DDI65522:DDK65522 DNE65522:DNG65522 DXA65522:DXC65522 EGW65522:EGY65522 EQS65522:EQU65522 FAO65522:FAQ65522 FKK65522:FKM65522 FUG65522:FUI65522 GEC65522:GEE65522 GNY65522:GOA65522 GXU65522:GXW65522 HHQ65522:HHS65522 HRM65522:HRO65522 IBI65522:IBK65522 ILE65522:ILG65522 IVA65522:IVC65522 JEW65522:JEY65522 JOS65522:JOU65522 JYO65522:JYQ65522 KIK65522:KIM65522 KSG65522:KSI65522 LCC65522:LCE65522 LLY65522:LMA65522 LVU65522:LVW65522 MFQ65522:MFS65522 MPM65522:MPO65522 MZI65522:MZK65522 NJE65522:NJG65522 NTA65522:NTC65522 OCW65522:OCY65522 OMS65522:OMU65522 OWO65522:OWQ65522 PGK65522:PGM65522 PQG65522:PQI65522 QAC65522:QAE65522 QJY65522:QKA65522 QTU65522:QTW65522 RDQ65522:RDS65522 RNM65522:RNO65522 RXI65522:RXK65522 SHE65522:SHG65522 SRA65522:SRC65522 TAW65522:TAY65522 TKS65522:TKU65522 TUO65522:TUQ65522 UEK65522:UEM65522 UOG65522:UOI65522 UYC65522:UYE65522 VHY65522:VIA65522 VRU65522:VRW65522 WBQ65522:WBS65522 WLM65522:WLO65522 WVI65522:WVK65522 B131058:D131058 IW131058:IY131058 SS131058:SU131058 ACO131058:ACQ131058 AMK131058:AMM131058 AWG131058:AWI131058 BGC131058:BGE131058 BPY131058:BQA131058 BZU131058:BZW131058 CJQ131058:CJS131058 CTM131058:CTO131058 DDI131058:DDK131058 DNE131058:DNG131058 DXA131058:DXC131058 EGW131058:EGY131058 EQS131058:EQU131058 FAO131058:FAQ131058 FKK131058:FKM131058 FUG131058:FUI131058 GEC131058:GEE131058 GNY131058:GOA131058 GXU131058:GXW131058 HHQ131058:HHS131058 HRM131058:HRO131058 IBI131058:IBK131058 ILE131058:ILG131058 IVA131058:IVC131058 JEW131058:JEY131058 JOS131058:JOU131058 JYO131058:JYQ131058 KIK131058:KIM131058 KSG131058:KSI131058 LCC131058:LCE131058 LLY131058:LMA131058 LVU131058:LVW131058 MFQ131058:MFS131058 MPM131058:MPO131058 MZI131058:MZK131058 NJE131058:NJG131058 NTA131058:NTC131058 OCW131058:OCY131058 OMS131058:OMU131058 OWO131058:OWQ131058 PGK131058:PGM131058 PQG131058:PQI131058 QAC131058:QAE131058 QJY131058:QKA131058 QTU131058:QTW131058 RDQ131058:RDS131058 RNM131058:RNO131058 RXI131058:RXK131058 SHE131058:SHG131058 SRA131058:SRC131058 TAW131058:TAY131058 TKS131058:TKU131058 TUO131058:TUQ131058 UEK131058:UEM131058 UOG131058:UOI131058 UYC131058:UYE131058 VHY131058:VIA131058 VRU131058:VRW131058 WBQ131058:WBS131058 WLM131058:WLO131058 WVI131058:WVK131058 B196594:D196594 IW196594:IY196594 SS196594:SU196594 ACO196594:ACQ196594 AMK196594:AMM196594 AWG196594:AWI196594 BGC196594:BGE196594 BPY196594:BQA196594 BZU196594:BZW196594 CJQ196594:CJS196594 CTM196594:CTO196594 DDI196594:DDK196594 DNE196594:DNG196594 DXA196594:DXC196594 EGW196594:EGY196594 EQS196594:EQU196594 FAO196594:FAQ196594 FKK196594:FKM196594 FUG196594:FUI196594 GEC196594:GEE196594 GNY196594:GOA196594 GXU196594:GXW196594 HHQ196594:HHS196594 HRM196594:HRO196594 IBI196594:IBK196594 ILE196594:ILG196594 IVA196594:IVC196594 JEW196594:JEY196594 JOS196594:JOU196594 JYO196594:JYQ196594 KIK196594:KIM196594 KSG196594:KSI196594 LCC196594:LCE196594 LLY196594:LMA196594 LVU196594:LVW196594 MFQ196594:MFS196594 MPM196594:MPO196594 MZI196594:MZK196594 NJE196594:NJG196594 NTA196594:NTC196594 OCW196594:OCY196594 OMS196594:OMU196594 OWO196594:OWQ196594 PGK196594:PGM196594 PQG196594:PQI196594 QAC196594:QAE196594 QJY196594:QKA196594 QTU196594:QTW196594 RDQ196594:RDS196594 RNM196594:RNO196594 RXI196594:RXK196594 SHE196594:SHG196594 SRA196594:SRC196594 TAW196594:TAY196594 TKS196594:TKU196594 TUO196594:TUQ196594 UEK196594:UEM196594 UOG196594:UOI196594 UYC196594:UYE196594 VHY196594:VIA196594 VRU196594:VRW196594 WBQ196594:WBS196594 WLM196594:WLO196594 WVI196594:WVK196594 B262130:D262130 IW262130:IY262130 SS262130:SU262130 ACO262130:ACQ262130 AMK262130:AMM262130 AWG262130:AWI262130 BGC262130:BGE262130 BPY262130:BQA262130 BZU262130:BZW262130 CJQ262130:CJS262130 CTM262130:CTO262130 DDI262130:DDK262130 DNE262130:DNG262130 DXA262130:DXC262130 EGW262130:EGY262130 EQS262130:EQU262130 FAO262130:FAQ262130 FKK262130:FKM262130 FUG262130:FUI262130 GEC262130:GEE262130 GNY262130:GOA262130 GXU262130:GXW262130 HHQ262130:HHS262130 HRM262130:HRO262130 IBI262130:IBK262130 ILE262130:ILG262130 IVA262130:IVC262130 JEW262130:JEY262130 JOS262130:JOU262130 JYO262130:JYQ262130 KIK262130:KIM262130 KSG262130:KSI262130 LCC262130:LCE262130 LLY262130:LMA262130 LVU262130:LVW262130 MFQ262130:MFS262130 MPM262130:MPO262130 MZI262130:MZK262130 NJE262130:NJG262130 NTA262130:NTC262130 OCW262130:OCY262130 OMS262130:OMU262130 OWO262130:OWQ262130 PGK262130:PGM262130 PQG262130:PQI262130 QAC262130:QAE262130 QJY262130:QKA262130 QTU262130:QTW262130 RDQ262130:RDS262130 RNM262130:RNO262130 RXI262130:RXK262130 SHE262130:SHG262130 SRA262130:SRC262130 TAW262130:TAY262130 TKS262130:TKU262130 TUO262130:TUQ262130 UEK262130:UEM262130 UOG262130:UOI262130 UYC262130:UYE262130 VHY262130:VIA262130 VRU262130:VRW262130 WBQ262130:WBS262130 WLM262130:WLO262130 WVI262130:WVK262130 B327666:D327666 IW327666:IY327666 SS327666:SU327666 ACO327666:ACQ327666 AMK327666:AMM327666 AWG327666:AWI327666 BGC327666:BGE327666 BPY327666:BQA327666 BZU327666:BZW327666 CJQ327666:CJS327666 CTM327666:CTO327666 DDI327666:DDK327666 DNE327666:DNG327666 DXA327666:DXC327666 EGW327666:EGY327666 EQS327666:EQU327666 FAO327666:FAQ327666 FKK327666:FKM327666 FUG327666:FUI327666 GEC327666:GEE327666 GNY327666:GOA327666 GXU327666:GXW327666 HHQ327666:HHS327666 HRM327666:HRO327666 IBI327666:IBK327666 ILE327666:ILG327666 IVA327666:IVC327666 JEW327666:JEY327666 JOS327666:JOU327666 JYO327666:JYQ327666 KIK327666:KIM327666 KSG327666:KSI327666 LCC327666:LCE327666 LLY327666:LMA327666 LVU327666:LVW327666 MFQ327666:MFS327666 MPM327666:MPO327666 MZI327666:MZK327666 NJE327666:NJG327666 NTA327666:NTC327666 OCW327666:OCY327666 OMS327666:OMU327666 OWO327666:OWQ327666 PGK327666:PGM327666 PQG327666:PQI327666 QAC327666:QAE327666 QJY327666:QKA327666 QTU327666:QTW327666 RDQ327666:RDS327666 RNM327666:RNO327666 RXI327666:RXK327666 SHE327666:SHG327666 SRA327666:SRC327666 TAW327666:TAY327666 TKS327666:TKU327666 TUO327666:TUQ327666 UEK327666:UEM327666 UOG327666:UOI327666 UYC327666:UYE327666 VHY327666:VIA327666 VRU327666:VRW327666 WBQ327666:WBS327666 WLM327666:WLO327666 WVI327666:WVK327666 B393202:D393202 IW393202:IY393202 SS393202:SU393202 ACO393202:ACQ393202 AMK393202:AMM393202 AWG393202:AWI393202 BGC393202:BGE393202 BPY393202:BQA393202 BZU393202:BZW393202 CJQ393202:CJS393202 CTM393202:CTO393202 DDI393202:DDK393202 DNE393202:DNG393202 DXA393202:DXC393202 EGW393202:EGY393202 EQS393202:EQU393202 FAO393202:FAQ393202 FKK393202:FKM393202 FUG393202:FUI393202 GEC393202:GEE393202 GNY393202:GOA393202 GXU393202:GXW393202 HHQ393202:HHS393202 HRM393202:HRO393202 IBI393202:IBK393202 ILE393202:ILG393202 IVA393202:IVC393202 JEW393202:JEY393202 JOS393202:JOU393202 JYO393202:JYQ393202 KIK393202:KIM393202 KSG393202:KSI393202 LCC393202:LCE393202 LLY393202:LMA393202 LVU393202:LVW393202 MFQ393202:MFS393202 MPM393202:MPO393202 MZI393202:MZK393202 NJE393202:NJG393202 NTA393202:NTC393202 OCW393202:OCY393202 OMS393202:OMU393202 OWO393202:OWQ393202 PGK393202:PGM393202 PQG393202:PQI393202 QAC393202:QAE393202 QJY393202:QKA393202 QTU393202:QTW393202 RDQ393202:RDS393202 RNM393202:RNO393202 RXI393202:RXK393202 SHE393202:SHG393202 SRA393202:SRC393202 TAW393202:TAY393202 TKS393202:TKU393202 TUO393202:TUQ393202 UEK393202:UEM393202 UOG393202:UOI393202 UYC393202:UYE393202 VHY393202:VIA393202 VRU393202:VRW393202 WBQ393202:WBS393202 WLM393202:WLO393202 WVI393202:WVK393202 B458738:D458738 IW458738:IY458738 SS458738:SU458738 ACO458738:ACQ458738 AMK458738:AMM458738 AWG458738:AWI458738 BGC458738:BGE458738 BPY458738:BQA458738 BZU458738:BZW458738 CJQ458738:CJS458738 CTM458738:CTO458738 DDI458738:DDK458738 DNE458738:DNG458738 DXA458738:DXC458738 EGW458738:EGY458738 EQS458738:EQU458738 FAO458738:FAQ458738 FKK458738:FKM458738 FUG458738:FUI458738 GEC458738:GEE458738 GNY458738:GOA458738 GXU458738:GXW458738 HHQ458738:HHS458738 HRM458738:HRO458738 IBI458738:IBK458738 ILE458738:ILG458738 IVA458738:IVC458738 JEW458738:JEY458738 JOS458738:JOU458738 JYO458738:JYQ458738 KIK458738:KIM458738 KSG458738:KSI458738 LCC458738:LCE458738 LLY458738:LMA458738 LVU458738:LVW458738 MFQ458738:MFS458738 MPM458738:MPO458738 MZI458738:MZK458738 NJE458738:NJG458738 NTA458738:NTC458738 OCW458738:OCY458738 OMS458738:OMU458738 OWO458738:OWQ458738 PGK458738:PGM458738 PQG458738:PQI458738 QAC458738:QAE458738 QJY458738:QKA458738 QTU458738:QTW458738 RDQ458738:RDS458738 RNM458738:RNO458738 RXI458738:RXK458738 SHE458738:SHG458738 SRA458738:SRC458738 TAW458738:TAY458738 TKS458738:TKU458738 TUO458738:TUQ458738 UEK458738:UEM458738 UOG458738:UOI458738 UYC458738:UYE458738 VHY458738:VIA458738 VRU458738:VRW458738 WBQ458738:WBS458738 WLM458738:WLO458738 WVI458738:WVK458738 B524274:D524274 IW524274:IY524274 SS524274:SU524274 ACO524274:ACQ524274 AMK524274:AMM524274 AWG524274:AWI524274 BGC524274:BGE524274 BPY524274:BQA524274 BZU524274:BZW524274 CJQ524274:CJS524274 CTM524274:CTO524274 DDI524274:DDK524274 DNE524274:DNG524274 DXA524274:DXC524274 EGW524274:EGY524274 EQS524274:EQU524274 FAO524274:FAQ524274 FKK524274:FKM524274 FUG524274:FUI524274 GEC524274:GEE524274 GNY524274:GOA524274 GXU524274:GXW524274 HHQ524274:HHS524274 HRM524274:HRO524274 IBI524274:IBK524274 ILE524274:ILG524274 IVA524274:IVC524274 JEW524274:JEY524274 JOS524274:JOU524274 JYO524274:JYQ524274 KIK524274:KIM524274 KSG524274:KSI524274 LCC524274:LCE524274 LLY524274:LMA524274 LVU524274:LVW524274 MFQ524274:MFS524274 MPM524274:MPO524274 MZI524274:MZK524274 NJE524274:NJG524274 NTA524274:NTC524274 OCW524274:OCY524274 OMS524274:OMU524274 OWO524274:OWQ524274 PGK524274:PGM524274 PQG524274:PQI524274 QAC524274:QAE524274 QJY524274:QKA524274 QTU524274:QTW524274 RDQ524274:RDS524274 RNM524274:RNO524274 RXI524274:RXK524274 SHE524274:SHG524274 SRA524274:SRC524274 TAW524274:TAY524274 TKS524274:TKU524274 TUO524274:TUQ524274 UEK524274:UEM524274 UOG524274:UOI524274 UYC524274:UYE524274 VHY524274:VIA524274 VRU524274:VRW524274 WBQ524274:WBS524274 WLM524274:WLO524274 WVI524274:WVK524274 B589810:D589810 IW589810:IY589810 SS589810:SU589810 ACO589810:ACQ589810 AMK589810:AMM589810 AWG589810:AWI589810 BGC589810:BGE589810 BPY589810:BQA589810 BZU589810:BZW589810 CJQ589810:CJS589810 CTM589810:CTO589810 DDI589810:DDK589810 DNE589810:DNG589810 DXA589810:DXC589810 EGW589810:EGY589810 EQS589810:EQU589810 FAO589810:FAQ589810 FKK589810:FKM589810 FUG589810:FUI589810 GEC589810:GEE589810 GNY589810:GOA589810 GXU589810:GXW589810 HHQ589810:HHS589810 HRM589810:HRO589810 IBI589810:IBK589810 ILE589810:ILG589810 IVA589810:IVC589810 JEW589810:JEY589810 JOS589810:JOU589810 JYO589810:JYQ589810 KIK589810:KIM589810 KSG589810:KSI589810 LCC589810:LCE589810 LLY589810:LMA589810 LVU589810:LVW589810 MFQ589810:MFS589810 MPM589810:MPO589810 MZI589810:MZK589810 NJE589810:NJG589810 NTA589810:NTC589810 OCW589810:OCY589810 OMS589810:OMU589810 OWO589810:OWQ589810 PGK589810:PGM589810 PQG589810:PQI589810 QAC589810:QAE589810 QJY589810:QKA589810 QTU589810:QTW589810 RDQ589810:RDS589810 RNM589810:RNO589810 RXI589810:RXK589810 SHE589810:SHG589810 SRA589810:SRC589810 TAW589810:TAY589810 TKS589810:TKU589810 TUO589810:TUQ589810 UEK589810:UEM589810 UOG589810:UOI589810 UYC589810:UYE589810 VHY589810:VIA589810 VRU589810:VRW589810 WBQ589810:WBS589810 WLM589810:WLO589810 WVI589810:WVK589810 B655346:D655346 IW655346:IY655346 SS655346:SU655346 ACO655346:ACQ655346 AMK655346:AMM655346 AWG655346:AWI655346 BGC655346:BGE655346 BPY655346:BQA655346 BZU655346:BZW655346 CJQ655346:CJS655346 CTM655346:CTO655346 DDI655346:DDK655346 DNE655346:DNG655346 DXA655346:DXC655346 EGW655346:EGY655346 EQS655346:EQU655346 FAO655346:FAQ655346 FKK655346:FKM655346 FUG655346:FUI655346 GEC655346:GEE655346 GNY655346:GOA655346 GXU655346:GXW655346 HHQ655346:HHS655346 HRM655346:HRO655346 IBI655346:IBK655346 ILE655346:ILG655346 IVA655346:IVC655346 JEW655346:JEY655346 JOS655346:JOU655346 JYO655346:JYQ655346 KIK655346:KIM655346 KSG655346:KSI655346 LCC655346:LCE655346 LLY655346:LMA655346 LVU655346:LVW655346 MFQ655346:MFS655346 MPM655346:MPO655346 MZI655346:MZK655346 NJE655346:NJG655346 NTA655346:NTC655346 OCW655346:OCY655346 OMS655346:OMU655346 OWO655346:OWQ655346 PGK655346:PGM655346 PQG655346:PQI655346 QAC655346:QAE655346 QJY655346:QKA655346 QTU655346:QTW655346 RDQ655346:RDS655346 RNM655346:RNO655346 RXI655346:RXK655346 SHE655346:SHG655346 SRA655346:SRC655346 TAW655346:TAY655346 TKS655346:TKU655346 TUO655346:TUQ655346 UEK655346:UEM655346 UOG655346:UOI655346 UYC655346:UYE655346 VHY655346:VIA655346 VRU655346:VRW655346 WBQ655346:WBS655346 WLM655346:WLO655346 WVI655346:WVK655346 B720882:D720882 IW720882:IY720882 SS720882:SU720882 ACO720882:ACQ720882 AMK720882:AMM720882 AWG720882:AWI720882 BGC720882:BGE720882 BPY720882:BQA720882 BZU720882:BZW720882 CJQ720882:CJS720882 CTM720882:CTO720882 DDI720882:DDK720882 DNE720882:DNG720882 DXA720882:DXC720882 EGW720882:EGY720882 EQS720882:EQU720882 FAO720882:FAQ720882 FKK720882:FKM720882 FUG720882:FUI720882 GEC720882:GEE720882 GNY720882:GOA720882 GXU720882:GXW720882 HHQ720882:HHS720882 HRM720882:HRO720882 IBI720882:IBK720882 ILE720882:ILG720882 IVA720882:IVC720882 JEW720882:JEY720882 JOS720882:JOU720882 JYO720882:JYQ720882 KIK720882:KIM720882 KSG720882:KSI720882 LCC720882:LCE720882 LLY720882:LMA720882 LVU720882:LVW720882 MFQ720882:MFS720882 MPM720882:MPO720882 MZI720882:MZK720882 NJE720882:NJG720882 NTA720882:NTC720882 OCW720882:OCY720882 OMS720882:OMU720882 OWO720882:OWQ720882 PGK720882:PGM720882 PQG720882:PQI720882 QAC720882:QAE720882 QJY720882:QKA720882 QTU720882:QTW720882 RDQ720882:RDS720882 RNM720882:RNO720882 RXI720882:RXK720882 SHE720882:SHG720882 SRA720882:SRC720882 TAW720882:TAY720882 TKS720882:TKU720882 TUO720882:TUQ720882 UEK720882:UEM720882 UOG720882:UOI720882 UYC720882:UYE720882 VHY720882:VIA720882 VRU720882:VRW720882 WBQ720882:WBS720882 WLM720882:WLO720882 WVI720882:WVK720882 B786418:D786418 IW786418:IY786418 SS786418:SU786418 ACO786418:ACQ786418 AMK786418:AMM786418 AWG786418:AWI786418 BGC786418:BGE786418 BPY786418:BQA786418 BZU786418:BZW786418 CJQ786418:CJS786418 CTM786418:CTO786418 DDI786418:DDK786418 DNE786418:DNG786418 DXA786418:DXC786418 EGW786418:EGY786418 EQS786418:EQU786418 FAO786418:FAQ786418 FKK786418:FKM786418 FUG786418:FUI786418 GEC786418:GEE786418 GNY786418:GOA786418 GXU786418:GXW786418 HHQ786418:HHS786418 HRM786418:HRO786418 IBI786418:IBK786418 ILE786418:ILG786418 IVA786418:IVC786418 JEW786418:JEY786418 JOS786418:JOU786418 JYO786418:JYQ786418 KIK786418:KIM786418 KSG786418:KSI786418 LCC786418:LCE786418 LLY786418:LMA786418 LVU786418:LVW786418 MFQ786418:MFS786418 MPM786418:MPO786418 MZI786418:MZK786418 NJE786418:NJG786418 NTA786418:NTC786418 OCW786418:OCY786418 OMS786418:OMU786418 OWO786418:OWQ786418 PGK786418:PGM786418 PQG786418:PQI786418 QAC786418:QAE786418 QJY786418:QKA786418 QTU786418:QTW786418 RDQ786418:RDS786418 RNM786418:RNO786418 RXI786418:RXK786418 SHE786418:SHG786418 SRA786418:SRC786418 TAW786418:TAY786418 TKS786418:TKU786418 TUO786418:TUQ786418 UEK786418:UEM786418 UOG786418:UOI786418 UYC786418:UYE786418 VHY786418:VIA786418 VRU786418:VRW786418 WBQ786418:WBS786418 WLM786418:WLO786418 WVI786418:WVK786418 B851954:D851954 IW851954:IY851954 SS851954:SU851954 ACO851954:ACQ851954 AMK851954:AMM851954 AWG851954:AWI851954 BGC851954:BGE851954 BPY851954:BQA851954 BZU851954:BZW851954 CJQ851954:CJS851954 CTM851954:CTO851954 DDI851954:DDK851954 DNE851954:DNG851954 DXA851954:DXC851954 EGW851954:EGY851954 EQS851954:EQU851954 FAO851954:FAQ851954 FKK851954:FKM851954 FUG851954:FUI851954 GEC851954:GEE851954 GNY851954:GOA851954 GXU851954:GXW851954 HHQ851954:HHS851954 HRM851954:HRO851954 IBI851954:IBK851954 ILE851954:ILG851954 IVA851954:IVC851954 JEW851954:JEY851954 JOS851954:JOU851954 JYO851954:JYQ851954 KIK851954:KIM851954 KSG851954:KSI851954 LCC851954:LCE851954 LLY851954:LMA851954 LVU851954:LVW851954 MFQ851954:MFS851954 MPM851954:MPO851954 MZI851954:MZK851954 NJE851954:NJG851954 NTA851954:NTC851954 OCW851954:OCY851954 OMS851954:OMU851954 OWO851954:OWQ851954 PGK851954:PGM851954 PQG851954:PQI851954 QAC851954:QAE851954 QJY851954:QKA851954 QTU851954:QTW851954 RDQ851954:RDS851954 RNM851954:RNO851954 RXI851954:RXK851954 SHE851954:SHG851954 SRA851954:SRC851954 TAW851954:TAY851954 TKS851954:TKU851954 TUO851954:TUQ851954 UEK851954:UEM851954 UOG851954:UOI851954 UYC851954:UYE851954 VHY851954:VIA851954 VRU851954:VRW851954 WBQ851954:WBS851954 WLM851954:WLO851954 WVI851954:WVK851954 B917490:D917490 IW917490:IY917490 SS917490:SU917490 ACO917490:ACQ917490 AMK917490:AMM917490 AWG917490:AWI917490 BGC917490:BGE917490 BPY917490:BQA917490 BZU917490:BZW917490 CJQ917490:CJS917490 CTM917490:CTO917490 DDI917490:DDK917490 DNE917490:DNG917490 DXA917490:DXC917490 EGW917490:EGY917490 EQS917490:EQU917490 FAO917490:FAQ917490 FKK917490:FKM917490 FUG917490:FUI917490 GEC917490:GEE917490 GNY917490:GOA917490 GXU917490:GXW917490 HHQ917490:HHS917490 HRM917490:HRO917490 IBI917490:IBK917490 ILE917490:ILG917490 IVA917490:IVC917490 JEW917490:JEY917490 JOS917490:JOU917490 JYO917490:JYQ917490 KIK917490:KIM917490 KSG917490:KSI917490 LCC917490:LCE917490 LLY917490:LMA917490 LVU917490:LVW917490 MFQ917490:MFS917490 MPM917490:MPO917490 MZI917490:MZK917490 NJE917490:NJG917490 NTA917490:NTC917490 OCW917490:OCY917490 OMS917490:OMU917490 OWO917490:OWQ917490 PGK917490:PGM917490 PQG917490:PQI917490 QAC917490:QAE917490 QJY917490:QKA917490 QTU917490:QTW917490 RDQ917490:RDS917490 RNM917490:RNO917490 RXI917490:RXK917490 SHE917490:SHG917490 SRA917490:SRC917490 TAW917490:TAY917490 TKS917490:TKU917490 TUO917490:TUQ917490 UEK917490:UEM917490 UOG917490:UOI917490 UYC917490:UYE917490 VHY917490:VIA917490 VRU917490:VRW917490 WBQ917490:WBS917490 WLM917490:WLO917490 WVI917490:WVK917490 B983026:D983026 IW983026:IY983026 SS983026:SU983026 ACO983026:ACQ983026 AMK983026:AMM983026 AWG983026:AWI983026 BGC983026:BGE983026 BPY983026:BQA983026 BZU983026:BZW983026 CJQ983026:CJS983026 CTM983026:CTO983026 DDI983026:DDK983026 DNE983026:DNG983026 DXA983026:DXC983026 EGW983026:EGY983026 EQS983026:EQU983026 FAO983026:FAQ983026 FKK983026:FKM983026 FUG983026:FUI983026 GEC983026:GEE983026 GNY983026:GOA983026 GXU983026:GXW983026 HHQ983026:HHS983026 HRM983026:HRO983026 IBI983026:IBK983026 ILE983026:ILG983026 IVA983026:IVC983026 JEW983026:JEY983026 JOS983026:JOU983026 JYO983026:JYQ983026 KIK983026:KIM983026 KSG983026:KSI983026 LCC983026:LCE983026 LLY983026:LMA983026 LVU983026:LVW983026 MFQ983026:MFS983026 MPM983026:MPO983026 MZI983026:MZK983026 NJE983026:NJG983026 NTA983026:NTC983026 OCW983026:OCY983026 OMS983026:OMU983026 OWO983026:OWQ983026 PGK983026:PGM983026 PQG983026:PQI983026 QAC983026:QAE983026 QJY983026:QKA983026 QTU983026:QTW983026 RDQ983026:RDS983026 RNM983026:RNO983026 RXI983026:RXK983026 SHE983026:SHG983026 SRA983026:SRC983026 TAW983026:TAY983026 TKS983026:TKU983026 TUO983026:TUQ983026 UEK983026:UEM983026 UOG983026:UOI983026 UYC983026:UYE983026 VHY983026:VIA983026 VRU983026:VRW983026 WBQ983026:WBS983026 WLM983026:WLO983026 WVI983026:WVK983026 B1048562:D1048562 IW1048562:IY1048562 SS1048562:SU1048562 ACO1048562:ACQ1048562 AMK1048562:AMM1048562 AWG1048562:AWI1048562 BGC1048562:BGE1048562 BPY1048562:BQA1048562 BZU1048562:BZW1048562 CJQ1048562:CJS1048562 CTM1048562:CTO1048562 DDI1048562:DDK1048562 DNE1048562:DNG1048562 DXA1048562:DXC1048562 EGW1048562:EGY1048562 EQS1048562:EQU1048562 FAO1048562:FAQ1048562 FKK1048562:FKM1048562 FUG1048562:FUI1048562 GEC1048562:GEE1048562 GNY1048562:GOA1048562 GXU1048562:GXW1048562 HHQ1048562:HHS1048562 HRM1048562:HRO1048562 IBI1048562:IBK1048562 ILE1048562:ILG1048562 IVA1048562:IVC1048562 JEW1048562:JEY1048562 JOS1048562:JOU1048562 JYO1048562:JYQ1048562 KIK1048562:KIM1048562 KSG1048562:KSI1048562 LCC1048562:LCE1048562 LLY1048562:LMA1048562 LVU1048562:LVW1048562 MFQ1048562:MFS1048562 MPM1048562:MPO1048562 MZI1048562:MZK1048562 NJE1048562:NJG1048562 NTA1048562:NTC1048562 OCW1048562:OCY1048562 OMS1048562:OMU1048562 OWO1048562:OWQ1048562 PGK1048562:PGM1048562 PQG1048562:PQI1048562 QAC1048562:QAE1048562 QJY1048562:QKA1048562 QTU1048562:QTW1048562 RDQ1048562:RDS1048562 RNM1048562:RNO1048562 RXI1048562:RXK1048562 SHE1048562:SHG1048562 SRA1048562:SRC1048562 TAW1048562:TAY1048562 TKS1048562:TKU1048562 TUO1048562:TUQ1048562 UEK1048562:UEM1048562 UOG1048562:UOI1048562 UYC1048562:UYE1048562 VHY1048562:VIA1048562 VRU1048562:VRW1048562 WBQ1048562:WBS1048562 WLM1048562:WLO1048562 WVI1048562:WVK1048562">
      <formula1>#REF!</formula1>
    </dataValidation>
    <dataValidation type="list" allowBlank="1" showInputMessage="1" showErrorMessage="1" sqref="B65533:D65533 IW65533:IY65533 SS65533:SU65533 ACO65533:ACQ65533 AMK65533:AMM65533 AWG65533:AWI65533 BGC65533:BGE65533 BPY65533:BQA65533 BZU65533:BZW65533 CJQ65533:CJS65533 CTM65533:CTO65533 DDI65533:DDK65533 DNE65533:DNG65533 DXA65533:DXC65533 EGW65533:EGY65533 EQS65533:EQU65533 FAO65533:FAQ65533 FKK65533:FKM65533 FUG65533:FUI65533 GEC65533:GEE65533 GNY65533:GOA65533 GXU65533:GXW65533 HHQ65533:HHS65533 HRM65533:HRO65533 IBI65533:IBK65533 ILE65533:ILG65533 IVA65533:IVC65533 JEW65533:JEY65533 JOS65533:JOU65533 JYO65533:JYQ65533 KIK65533:KIM65533 KSG65533:KSI65533 LCC65533:LCE65533 LLY65533:LMA65533 LVU65533:LVW65533 MFQ65533:MFS65533 MPM65533:MPO65533 MZI65533:MZK65533 NJE65533:NJG65533 NTA65533:NTC65533 OCW65533:OCY65533 OMS65533:OMU65533 OWO65533:OWQ65533 PGK65533:PGM65533 PQG65533:PQI65533 QAC65533:QAE65533 QJY65533:QKA65533 QTU65533:QTW65533 RDQ65533:RDS65533 RNM65533:RNO65533 RXI65533:RXK65533 SHE65533:SHG65533 SRA65533:SRC65533 TAW65533:TAY65533 TKS65533:TKU65533 TUO65533:TUQ65533 UEK65533:UEM65533 UOG65533:UOI65533 UYC65533:UYE65533 VHY65533:VIA65533 VRU65533:VRW65533 WBQ65533:WBS65533 WLM65533:WLO65533 WVI65533:WVK65533 B131069:D131069 IW131069:IY131069 SS131069:SU131069 ACO131069:ACQ131069 AMK131069:AMM131069 AWG131069:AWI131069 BGC131069:BGE131069 BPY131069:BQA131069 BZU131069:BZW131069 CJQ131069:CJS131069 CTM131069:CTO131069 DDI131069:DDK131069 DNE131069:DNG131069 DXA131069:DXC131069 EGW131069:EGY131069 EQS131069:EQU131069 FAO131069:FAQ131069 FKK131069:FKM131069 FUG131069:FUI131069 GEC131069:GEE131069 GNY131069:GOA131069 GXU131069:GXW131069 HHQ131069:HHS131069 HRM131069:HRO131069 IBI131069:IBK131069 ILE131069:ILG131069 IVA131069:IVC131069 JEW131069:JEY131069 JOS131069:JOU131069 JYO131069:JYQ131069 KIK131069:KIM131069 KSG131069:KSI131069 LCC131069:LCE131069 LLY131069:LMA131069 LVU131069:LVW131069 MFQ131069:MFS131069 MPM131069:MPO131069 MZI131069:MZK131069 NJE131069:NJG131069 NTA131069:NTC131069 OCW131069:OCY131069 OMS131069:OMU131069 OWO131069:OWQ131069 PGK131069:PGM131069 PQG131069:PQI131069 QAC131069:QAE131069 QJY131069:QKA131069 QTU131069:QTW131069 RDQ131069:RDS131069 RNM131069:RNO131069 RXI131069:RXK131069 SHE131069:SHG131069 SRA131069:SRC131069 TAW131069:TAY131069 TKS131069:TKU131069 TUO131069:TUQ131069 UEK131069:UEM131069 UOG131069:UOI131069 UYC131069:UYE131069 VHY131069:VIA131069 VRU131069:VRW131069 WBQ131069:WBS131069 WLM131069:WLO131069 WVI131069:WVK131069 B196605:D196605 IW196605:IY196605 SS196605:SU196605 ACO196605:ACQ196605 AMK196605:AMM196605 AWG196605:AWI196605 BGC196605:BGE196605 BPY196605:BQA196605 BZU196605:BZW196605 CJQ196605:CJS196605 CTM196605:CTO196605 DDI196605:DDK196605 DNE196605:DNG196605 DXA196605:DXC196605 EGW196605:EGY196605 EQS196605:EQU196605 FAO196605:FAQ196605 FKK196605:FKM196605 FUG196605:FUI196605 GEC196605:GEE196605 GNY196605:GOA196605 GXU196605:GXW196605 HHQ196605:HHS196605 HRM196605:HRO196605 IBI196605:IBK196605 ILE196605:ILG196605 IVA196605:IVC196605 JEW196605:JEY196605 JOS196605:JOU196605 JYO196605:JYQ196605 KIK196605:KIM196605 KSG196605:KSI196605 LCC196605:LCE196605 LLY196605:LMA196605 LVU196605:LVW196605 MFQ196605:MFS196605 MPM196605:MPO196605 MZI196605:MZK196605 NJE196605:NJG196605 NTA196605:NTC196605 OCW196605:OCY196605 OMS196605:OMU196605 OWO196605:OWQ196605 PGK196605:PGM196605 PQG196605:PQI196605 QAC196605:QAE196605 QJY196605:QKA196605 QTU196605:QTW196605 RDQ196605:RDS196605 RNM196605:RNO196605 RXI196605:RXK196605 SHE196605:SHG196605 SRA196605:SRC196605 TAW196605:TAY196605 TKS196605:TKU196605 TUO196605:TUQ196605 UEK196605:UEM196605 UOG196605:UOI196605 UYC196605:UYE196605 VHY196605:VIA196605 VRU196605:VRW196605 WBQ196605:WBS196605 WLM196605:WLO196605 WVI196605:WVK196605 B262141:D262141 IW262141:IY262141 SS262141:SU262141 ACO262141:ACQ262141 AMK262141:AMM262141 AWG262141:AWI262141 BGC262141:BGE262141 BPY262141:BQA262141 BZU262141:BZW262141 CJQ262141:CJS262141 CTM262141:CTO262141 DDI262141:DDK262141 DNE262141:DNG262141 DXA262141:DXC262141 EGW262141:EGY262141 EQS262141:EQU262141 FAO262141:FAQ262141 FKK262141:FKM262141 FUG262141:FUI262141 GEC262141:GEE262141 GNY262141:GOA262141 GXU262141:GXW262141 HHQ262141:HHS262141 HRM262141:HRO262141 IBI262141:IBK262141 ILE262141:ILG262141 IVA262141:IVC262141 JEW262141:JEY262141 JOS262141:JOU262141 JYO262141:JYQ262141 KIK262141:KIM262141 KSG262141:KSI262141 LCC262141:LCE262141 LLY262141:LMA262141 LVU262141:LVW262141 MFQ262141:MFS262141 MPM262141:MPO262141 MZI262141:MZK262141 NJE262141:NJG262141 NTA262141:NTC262141 OCW262141:OCY262141 OMS262141:OMU262141 OWO262141:OWQ262141 PGK262141:PGM262141 PQG262141:PQI262141 QAC262141:QAE262141 QJY262141:QKA262141 QTU262141:QTW262141 RDQ262141:RDS262141 RNM262141:RNO262141 RXI262141:RXK262141 SHE262141:SHG262141 SRA262141:SRC262141 TAW262141:TAY262141 TKS262141:TKU262141 TUO262141:TUQ262141 UEK262141:UEM262141 UOG262141:UOI262141 UYC262141:UYE262141 VHY262141:VIA262141 VRU262141:VRW262141 WBQ262141:WBS262141 WLM262141:WLO262141 WVI262141:WVK262141 B327677:D327677 IW327677:IY327677 SS327677:SU327677 ACO327677:ACQ327677 AMK327677:AMM327677 AWG327677:AWI327677 BGC327677:BGE327677 BPY327677:BQA327677 BZU327677:BZW327677 CJQ327677:CJS327677 CTM327677:CTO327677 DDI327677:DDK327677 DNE327677:DNG327677 DXA327677:DXC327677 EGW327677:EGY327677 EQS327677:EQU327677 FAO327677:FAQ327677 FKK327677:FKM327677 FUG327677:FUI327677 GEC327677:GEE327677 GNY327677:GOA327677 GXU327677:GXW327677 HHQ327677:HHS327677 HRM327677:HRO327677 IBI327677:IBK327677 ILE327677:ILG327677 IVA327677:IVC327677 JEW327677:JEY327677 JOS327677:JOU327677 JYO327677:JYQ327677 KIK327677:KIM327677 KSG327677:KSI327677 LCC327677:LCE327677 LLY327677:LMA327677 LVU327677:LVW327677 MFQ327677:MFS327677 MPM327677:MPO327677 MZI327677:MZK327677 NJE327677:NJG327677 NTA327677:NTC327677 OCW327677:OCY327677 OMS327677:OMU327677 OWO327677:OWQ327677 PGK327677:PGM327677 PQG327677:PQI327677 QAC327677:QAE327677 QJY327677:QKA327677 QTU327677:QTW327677 RDQ327677:RDS327677 RNM327677:RNO327677 RXI327677:RXK327677 SHE327677:SHG327677 SRA327677:SRC327677 TAW327677:TAY327677 TKS327677:TKU327677 TUO327677:TUQ327677 UEK327677:UEM327677 UOG327677:UOI327677 UYC327677:UYE327677 VHY327677:VIA327677 VRU327677:VRW327677 WBQ327677:WBS327677 WLM327677:WLO327677 WVI327677:WVK327677 B393213:D393213 IW393213:IY393213 SS393213:SU393213 ACO393213:ACQ393213 AMK393213:AMM393213 AWG393213:AWI393213 BGC393213:BGE393213 BPY393213:BQA393213 BZU393213:BZW393213 CJQ393213:CJS393213 CTM393213:CTO393213 DDI393213:DDK393213 DNE393213:DNG393213 DXA393213:DXC393213 EGW393213:EGY393213 EQS393213:EQU393213 FAO393213:FAQ393213 FKK393213:FKM393213 FUG393213:FUI393213 GEC393213:GEE393213 GNY393213:GOA393213 GXU393213:GXW393213 HHQ393213:HHS393213 HRM393213:HRO393213 IBI393213:IBK393213 ILE393213:ILG393213 IVA393213:IVC393213 JEW393213:JEY393213 JOS393213:JOU393213 JYO393213:JYQ393213 KIK393213:KIM393213 KSG393213:KSI393213 LCC393213:LCE393213 LLY393213:LMA393213 LVU393213:LVW393213 MFQ393213:MFS393213 MPM393213:MPO393213 MZI393213:MZK393213 NJE393213:NJG393213 NTA393213:NTC393213 OCW393213:OCY393213 OMS393213:OMU393213 OWO393213:OWQ393213 PGK393213:PGM393213 PQG393213:PQI393213 QAC393213:QAE393213 QJY393213:QKA393213 QTU393213:QTW393213 RDQ393213:RDS393213 RNM393213:RNO393213 RXI393213:RXK393213 SHE393213:SHG393213 SRA393213:SRC393213 TAW393213:TAY393213 TKS393213:TKU393213 TUO393213:TUQ393213 UEK393213:UEM393213 UOG393213:UOI393213 UYC393213:UYE393213 VHY393213:VIA393213 VRU393213:VRW393213 WBQ393213:WBS393213 WLM393213:WLO393213 WVI393213:WVK393213 B458749:D458749 IW458749:IY458749 SS458749:SU458749 ACO458749:ACQ458749 AMK458749:AMM458749 AWG458749:AWI458749 BGC458749:BGE458749 BPY458749:BQA458749 BZU458749:BZW458749 CJQ458749:CJS458749 CTM458749:CTO458749 DDI458749:DDK458749 DNE458749:DNG458749 DXA458749:DXC458749 EGW458749:EGY458749 EQS458749:EQU458749 FAO458749:FAQ458749 FKK458749:FKM458749 FUG458749:FUI458749 GEC458749:GEE458749 GNY458749:GOA458749 GXU458749:GXW458749 HHQ458749:HHS458749 HRM458749:HRO458749 IBI458749:IBK458749 ILE458749:ILG458749 IVA458749:IVC458749 JEW458749:JEY458749 JOS458749:JOU458749 JYO458749:JYQ458749 KIK458749:KIM458749 KSG458749:KSI458749 LCC458749:LCE458749 LLY458749:LMA458749 LVU458749:LVW458749 MFQ458749:MFS458749 MPM458749:MPO458749 MZI458749:MZK458749 NJE458749:NJG458749 NTA458749:NTC458749 OCW458749:OCY458749 OMS458749:OMU458749 OWO458749:OWQ458749 PGK458749:PGM458749 PQG458749:PQI458749 QAC458749:QAE458749 QJY458749:QKA458749 QTU458749:QTW458749 RDQ458749:RDS458749 RNM458749:RNO458749 RXI458749:RXK458749 SHE458749:SHG458749 SRA458749:SRC458749 TAW458749:TAY458749 TKS458749:TKU458749 TUO458749:TUQ458749 UEK458749:UEM458749 UOG458749:UOI458749 UYC458749:UYE458749 VHY458749:VIA458749 VRU458749:VRW458749 WBQ458749:WBS458749 WLM458749:WLO458749 WVI458749:WVK458749 B524285:D524285 IW524285:IY524285 SS524285:SU524285 ACO524285:ACQ524285 AMK524285:AMM524285 AWG524285:AWI524285 BGC524285:BGE524285 BPY524285:BQA524285 BZU524285:BZW524285 CJQ524285:CJS524285 CTM524285:CTO524285 DDI524285:DDK524285 DNE524285:DNG524285 DXA524285:DXC524285 EGW524285:EGY524285 EQS524285:EQU524285 FAO524285:FAQ524285 FKK524285:FKM524285 FUG524285:FUI524285 GEC524285:GEE524285 GNY524285:GOA524285 GXU524285:GXW524285 HHQ524285:HHS524285 HRM524285:HRO524285 IBI524285:IBK524285 ILE524285:ILG524285 IVA524285:IVC524285 JEW524285:JEY524285 JOS524285:JOU524285 JYO524285:JYQ524285 KIK524285:KIM524285 KSG524285:KSI524285 LCC524285:LCE524285 LLY524285:LMA524285 LVU524285:LVW524285 MFQ524285:MFS524285 MPM524285:MPO524285 MZI524285:MZK524285 NJE524285:NJG524285 NTA524285:NTC524285 OCW524285:OCY524285 OMS524285:OMU524285 OWO524285:OWQ524285 PGK524285:PGM524285 PQG524285:PQI524285 QAC524285:QAE524285 QJY524285:QKA524285 QTU524285:QTW524285 RDQ524285:RDS524285 RNM524285:RNO524285 RXI524285:RXK524285 SHE524285:SHG524285 SRA524285:SRC524285 TAW524285:TAY524285 TKS524285:TKU524285 TUO524285:TUQ524285 UEK524285:UEM524285 UOG524285:UOI524285 UYC524285:UYE524285 VHY524285:VIA524285 VRU524285:VRW524285 WBQ524285:WBS524285 WLM524285:WLO524285 WVI524285:WVK524285 B589821:D589821 IW589821:IY589821 SS589821:SU589821 ACO589821:ACQ589821 AMK589821:AMM589821 AWG589821:AWI589821 BGC589821:BGE589821 BPY589821:BQA589821 BZU589821:BZW589821 CJQ589821:CJS589821 CTM589821:CTO589821 DDI589821:DDK589821 DNE589821:DNG589821 DXA589821:DXC589821 EGW589821:EGY589821 EQS589821:EQU589821 FAO589821:FAQ589821 FKK589821:FKM589821 FUG589821:FUI589821 GEC589821:GEE589821 GNY589821:GOA589821 GXU589821:GXW589821 HHQ589821:HHS589821 HRM589821:HRO589821 IBI589821:IBK589821 ILE589821:ILG589821 IVA589821:IVC589821 JEW589821:JEY589821 JOS589821:JOU589821 JYO589821:JYQ589821 KIK589821:KIM589821 KSG589821:KSI589821 LCC589821:LCE589821 LLY589821:LMA589821 LVU589821:LVW589821 MFQ589821:MFS589821 MPM589821:MPO589821 MZI589821:MZK589821 NJE589821:NJG589821 NTA589821:NTC589821 OCW589821:OCY589821 OMS589821:OMU589821 OWO589821:OWQ589821 PGK589821:PGM589821 PQG589821:PQI589821 QAC589821:QAE589821 QJY589821:QKA589821 QTU589821:QTW589821 RDQ589821:RDS589821 RNM589821:RNO589821 RXI589821:RXK589821 SHE589821:SHG589821 SRA589821:SRC589821 TAW589821:TAY589821 TKS589821:TKU589821 TUO589821:TUQ589821 UEK589821:UEM589821 UOG589821:UOI589821 UYC589821:UYE589821 VHY589821:VIA589821 VRU589821:VRW589821 WBQ589821:WBS589821 WLM589821:WLO589821 WVI589821:WVK589821 B655357:D655357 IW655357:IY655357 SS655357:SU655357 ACO655357:ACQ655357 AMK655357:AMM655357 AWG655357:AWI655357 BGC655357:BGE655357 BPY655357:BQA655357 BZU655357:BZW655357 CJQ655357:CJS655357 CTM655357:CTO655357 DDI655357:DDK655357 DNE655357:DNG655357 DXA655357:DXC655357 EGW655357:EGY655357 EQS655357:EQU655357 FAO655357:FAQ655357 FKK655357:FKM655357 FUG655357:FUI655357 GEC655357:GEE655357 GNY655357:GOA655357 GXU655357:GXW655357 HHQ655357:HHS655357 HRM655357:HRO655357 IBI655357:IBK655357 ILE655357:ILG655357 IVA655357:IVC655357 JEW655357:JEY655357 JOS655357:JOU655357 JYO655357:JYQ655357 KIK655357:KIM655357 KSG655357:KSI655357 LCC655357:LCE655357 LLY655357:LMA655357 LVU655357:LVW655357 MFQ655357:MFS655357 MPM655357:MPO655357 MZI655357:MZK655357 NJE655357:NJG655357 NTA655357:NTC655357 OCW655357:OCY655357 OMS655357:OMU655357 OWO655357:OWQ655357 PGK655357:PGM655357 PQG655357:PQI655357 QAC655357:QAE655357 QJY655357:QKA655357 QTU655357:QTW655357 RDQ655357:RDS655357 RNM655357:RNO655357 RXI655357:RXK655357 SHE655357:SHG655357 SRA655357:SRC655357 TAW655357:TAY655357 TKS655357:TKU655357 TUO655357:TUQ655357 UEK655357:UEM655357 UOG655357:UOI655357 UYC655357:UYE655357 VHY655357:VIA655357 VRU655357:VRW655357 WBQ655357:WBS655357 WLM655357:WLO655357 WVI655357:WVK655357 B720893:D720893 IW720893:IY720893 SS720893:SU720893 ACO720893:ACQ720893 AMK720893:AMM720893 AWG720893:AWI720893 BGC720893:BGE720893 BPY720893:BQA720893 BZU720893:BZW720893 CJQ720893:CJS720893 CTM720893:CTO720893 DDI720893:DDK720893 DNE720893:DNG720893 DXA720893:DXC720893 EGW720893:EGY720893 EQS720893:EQU720893 FAO720893:FAQ720893 FKK720893:FKM720893 FUG720893:FUI720893 GEC720893:GEE720893 GNY720893:GOA720893 GXU720893:GXW720893 HHQ720893:HHS720893 HRM720893:HRO720893 IBI720893:IBK720893 ILE720893:ILG720893 IVA720893:IVC720893 JEW720893:JEY720893 JOS720893:JOU720893 JYO720893:JYQ720893 KIK720893:KIM720893 KSG720893:KSI720893 LCC720893:LCE720893 LLY720893:LMA720893 LVU720893:LVW720893 MFQ720893:MFS720893 MPM720893:MPO720893 MZI720893:MZK720893 NJE720893:NJG720893 NTA720893:NTC720893 OCW720893:OCY720893 OMS720893:OMU720893 OWO720893:OWQ720893 PGK720893:PGM720893 PQG720893:PQI720893 QAC720893:QAE720893 QJY720893:QKA720893 QTU720893:QTW720893 RDQ720893:RDS720893 RNM720893:RNO720893 RXI720893:RXK720893 SHE720893:SHG720893 SRA720893:SRC720893 TAW720893:TAY720893 TKS720893:TKU720893 TUO720893:TUQ720893 UEK720893:UEM720893 UOG720893:UOI720893 UYC720893:UYE720893 VHY720893:VIA720893 VRU720893:VRW720893 WBQ720893:WBS720893 WLM720893:WLO720893 WVI720893:WVK720893 B786429:D786429 IW786429:IY786429 SS786429:SU786429 ACO786429:ACQ786429 AMK786429:AMM786429 AWG786429:AWI786429 BGC786429:BGE786429 BPY786429:BQA786429 BZU786429:BZW786429 CJQ786429:CJS786429 CTM786429:CTO786429 DDI786429:DDK786429 DNE786429:DNG786429 DXA786429:DXC786429 EGW786429:EGY786429 EQS786429:EQU786429 FAO786429:FAQ786429 FKK786429:FKM786429 FUG786429:FUI786429 GEC786429:GEE786429 GNY786429:GOA786429 GXU786429:GXW786429 HHQ786429:HHS786429 HRM786429:HRO786429 IBI786429:IBK786429 ILE786429:ILG786429 IVA786429:IVC786429 JEW786429:JEY786429 JOS786429:JOU786429 JYO786429:JYQ786429 KIK786429:KIM786429 KSG786429:KSI786429 LCC786429:LCE786429 LLY786429:LMA786429 LVU786429:LVW786429 MFQ786429:MFS786429 MPM786429:MPO786429 MZI786429:MZK786429 NJE786429:NJG786429 NTA786429:NTC786429 OCW786429:OCY786429 OMS786429:OMU786429 OWO786429:OWQ786429 PGK786429:PGM786429 PQG786429:PQI786429 QAC786429:QAE786429 QJY786429:QKA786429 QTU786429:QTW786429 RDQ786429:RDS786429 RNM786429:RNO786429 RXI786429:RXK786429 SHE786429:SHG786429 SRA786429:SRC786429 TAW786429:TAY786429 TKS786429:TKU786429 TUO786429:TUQ786429 UEK786429:UEM786429 UOG786429:UOI786429 UYC786429:UYE786429 VHY786429:VIA786429 VRU786429:VRW786429 WBQ786429:WBS786429 WLM786429:WLO786429 WVI786429:WVK786429 B851965:D851965 IW851965:IY851965 SS851965:SU851965 ACO851965:ACQ851965 AMK851965:AMM851965 AWG851965:AWI851965 BGC851965:BGE851965 BPY851965:BQA851965 BZU851965:BZW851965 CJQ851965:CJS851965 CTM851965:CTO851965 DDI851965:DDK851965 DNE851965:DNG851965 DXA851965:DXC851965 EGW851965:EGY851965 EQS851965:EQU851965 FAO851965:FAQ851965 FKK851965:FKM851965 FUG851965:FUI851965 GEC851965:GEE851965 GNY851965:GOA851965 GXU851965:GXW851965 HHQ851965:HHS851965 HRM851965:HRO851965 IBI851965:IBK851965 ILE851965:ILG851965 IVA851965:IVC851965 JEW851965:JEY851965 JOS851965:JOU851965 JYO851965:JYQ851965 KIK851965:KIM851965 KSG851965:KSI851965 LCC851965:LCE851965 LLY851965:LMA851965 LVU851965:LVW851965 MFQ851965:MFS851965 MPM851965:MPO851965 MZI851965:MZK851965 NJE851965:NJG851965 NTA851965:NTC851965 OCW851965:OCY851965 OMS851965:OMU851965 OWO851965:OWQ851965 PGK851965:PGM851965 PQG851965:PQI851965 QAC851965:QAE851965 QJY851965:QKA851965 QTU851965:QTW851965 RDQ851965:RDS851965 RNM851965:RNO851965 RXI851965:RXK851965 SHE851965:SHG851965 SRA851965:SRC851965 TAW851965:TAY851965 TKS851965:TKU851965 TUO851965:TUQ851965 UEK851965:UEM851965 UOG851965:UOI851965 UYC851965:UYE851965 VHY851965:VIA851965 VRU851965:VRW851965 WBQ851965:WBS851965 WLM851965:WLO851965 WVI851965:WVK851965 B917501:D917501 IW917501:IY917501 SS917501:SU917501 ACO917501:ACQ917501 AMK917501:AMM917501 AWG917501:AWI917501 BGC917501:BGE917501 BPY917501:BQA917501 BZU917501:BZW917501 CJQ917501:CJS917501 CTM917501:CTO917501 DDI917501:DDK917501 DNE917501:DNG917501 DXA917501:DXC917501 EGW917501:EGY917501 EQS917501:EQU917501 FAO917501:FAQ917501 FKK917501:FKM917501 FUG917501:FUI917501 GEC917501:GEE917501 GNY917501:GOA917501 GXU917501:GXW917501 HHQ917501:HHS917501 HRM917501:HRO917501 IBI917501:IBK917501 ILE917501:ILG917501 IVA917501:IVC917501 JEW917501:JEY917501 JOS917501:JOU917501 JYO917501:JYQ917501 KIK917501:KIM917501 KSG917501:KSI917501 LCC917501:LCE917501 LLY917501:LMA917501 LVU917501:LVW917501 MFQ917501:MFS917501 MPM917501:MPO917501 MZI917501:MZK917501 NJE917501:NJG917501 NTA917501:NTC917501 OCW917501:OCY917501 OMS917501:OMU917501 OWO917501:OWQ917501 PGK917501:PGM917501 PQG917501:PQI917501 QAC917501:QAE917501 QJY917501:QKA917501 QTU917501:QTW917501 RDQ917501:RDS917501 RNM917501:RNO917501 RXI917501:RXK917501 SHE917501:SHG917501 SRA917501:SRC917501 TAW917501:TAY917501 TKS917501:TKU917501 TUO917501:TUQ917501 UEK917501:UEM917501 UOG917501:UOI917501 UYC917501:UYE917501 VHY917501:VIA917501 VRU917501:VRW917501 WBQ917501:WBS917501 WLM917501:WLO917501 WVI917501:WVK917501 B983037:D983037 IW983037:IY983037 SS983037:SU983037 ACO983037:ACQ983037 AMK983037:AMM983037 AWG983037:AWI983037 BGC983037:BGE983037 BPY983037:BQA983037 BZU983037:BZW983037 CJQ983037:CJS983037 CTM983037:CTO983037 DDI983037:DDK983037 DNE983037:DNG983037 DXA983037:DXC983037 EGW983037:EGY983037 EQS983037:EQU983037 FAO983037:FAQ983037 FKK983037:FKM983037 FUG983037:FUI983037 GEC983037:GEE983037 GNY983037:GOA983037 GXU983037:GXW983037 HHQ983037:HHS983037 HRM983037:HRO983037 IBI983037:IBK983037 ILE983037:ILG983037 IVA983037:IVC983037 JEW983037:JEY983037 JOS983037:JOU983037 JYO983037:JYQ983037 KIK983037:KIM983037 KSG983037:KSI983037 LCC983037:LCE983037 LLY983037:LMA983037 LVU983037:LVW983037 MFQ983037:MFS983037 MPM983037:MPO983037 MZI983037:MZK983037 NJE983037:NJG983037 NTA983037:NTC983037 OCW983037:OCY983037 OMS983037:OMU983037 OWO983037:OWQ983037 PGK983037:PGM983037 PQG983037:PQI983037 QAC983037:QAE983037 QJY983037:QKA983037 QTU983037:QTW983037 RDQ983037:RDS983037 RNM983037:RNO983037 RXI983037:RXK983037 SHE983037:SHG983037 SRA983037:SRC983037 TAW983037:TAY983037 TKS983037:TKU983037 TUO983037:TUQ983037 UEK983037:UEM983037 UOG983037:UOI983037 UYC983037:UYE983037 VHY983037:VIA983037 VRU983037:VRW983037 WBQ983037:WBS983037 WLM983037:WLO983037 WVI983037:WVK983037">
      <formula1>"模板,项目文件,组织文档"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opLeftCell="B1" workbookViewId="0">
      <selection activeCell="B14" sqref="B14:I14"/>
    </sheetView>
  </sheetViews>
  <sheetFormatPr defaultColWidth="9" defaultRowHeight="16.5"/>
  <cols>
    <col min="1" max="1" width="9" style="37"/>
    <col min="2" max="9" width="20.875" style="37" customWidth="1"/>
    <col min="10" max="16384" width="9" style="37"/>
  </cols>
  <sheetData>
    <row r="2" s="37" customFormat="1" spans="2:9">
      <c r="B2" s="38" t="s">
        <v>25</v>
      </c>
      <c r="C2" s="39"/>
      <c r="D2" s="39"/>
      <c r="E2" s="39"/>
      <c r="F2" s="39"/>
      <c r="G2" s="39"/>
      <c r="H2" s="39"/>
      <c r="I2" s="86"/>
    </row>
    <row r="3" s="37" customFormat="1" spans="2:9">
      <c r="B3" s="40" t="s">
        <v>26</v>
      </c>
      <c r="C3" s="41"/>
      <c r="D3" s="41"/>
      <c r="E3" s="41"/>
      <c r="F3" s="41"/>
      <c r="G3" s="41"/>
      <c r="H3" s="41"/>
      <c r="I3" s="87"/>
    </row>
    <row r="4" s="37" customFormat="1" spans="2:9">
      <c r="B4" s="42" t="s">
        <v>27</v>
      </c>
      <c r="C4" s="43" t="s">
        <v>28</v>
      </c>
      <c r="D4" s="44"/>
      <c r="E4" s="45"/>
      <c r="F4" s="46" t="s">
        <v>29</v>
      </c>
      <c r="G4" s="47" t="s">
        <v>30</v>
      </c>
      <c r="H4" s="48"/>
      <c r="I4" s="88"/>
    </row>
    <row r="5" s="37" customFormat="1" customHeight="1" spans="2:9">
      <c r="B5" s="42" t="s">
        <v>31</v>
      </c>
      <c r="C5" s="43" t="s">
        <v>32</v>
      </c>
      <c r="D5" s="44"/>
      <c r="E5" s="45"/>
      <c r="F5" s="46" t="s">
        <v>33</v>
      </c>
      <c r="G5" s="49" t="s">
        <v>21</v>
      </c>
      <c r="H5" s="49"/>
      <c r="I5" s="89"/>
    </row>
    <row r="6" s="37" customFormat="1" spans="2:9">
      <c r="B6" s="42" t="s">
        <v>34</v>
      </c>
      <c r="C6" s="50" t="s">
        <v>35</v>
      </c>
      <c r="D6" s="50"/>
      <c r="E6" s="50"/>
      <c r="F6" s="46" t="s">
        <v>36</v>
      </c>
      <c r="G6" s="47" t="s">
        <v>37</v>
      </c>
      <c r="H6" s="48"/>
      <c r="I6" s="88"/>
    </row>
    <row r="7" s="37" customFormat="1" spans="2:9">
      <c r="B7" s="42" t="s">
        <v>38</v>
      </c>
      <c r="C7" s="50" t="s">
        <v>39</v>
      </c>
      <c r="D7" s="50"/>
      <c r="E7" s="50"/>
      <c r="F7" s="46" t="s">
        <v>40</v>
      </c>
      <c r="G7" s="49" t="s">
        <v>41</v>
      </c>
      <c r="H7" s="49"/>
      <c r="I7" s="89"/>
    </row>
    <row r="8" s="37" customFormat="1" spans="2:9">
      <c r="B8" s="51"/>
      <c r="C8" s="52"/>
      <c r="D8" s="52"/>
      <c r="E8" s="52"/>
      <c r="F8" s="52"/>
      <c r="G8" s="52"/>
      <c r="H8" s="52"/>
      <c r="I8" s="90"/>
    </row>
    <row r="9" s="37" customFormat="1" spans="2:9">
      <c r="B9" s="40" t="s">
        <v>42</v>
      </c>
      <c r="C9" s="41"/>
      <c r="D9" s="41"/>
      <c r="E9" s="41"/>
      <c r="F9" s="41"/>
      <c r="G9" s="41"/>
      <c r="H9" s="41"/>
      <c r="I9" s="87"/>
    </row>
    <row r="10" s="37" customFormat="1" spans="2:9">
      <c r="B10" s="53" t="s">
        <v>43</v>
      </c>
      <c r="C10" s="54" t="s">
        <v>44</v>
      </c>
      <c r="D10" s="54" t="s">
        <v>45</v>
      </c>
      <c r="E10" s="54" t="s">
        <v>46</v>
      </c>
      <c r="F10" s="54" t="s">
        <v>47</v>
      </c>
      <c r="G10" s="55" t="s">
        <v>48</v>
      </c>
      <c r="H10" s="55" t="s">
        <v>49</v>
      </c>
      <c r="I10" s="91" t="s">
        <v>50</v>
      </c>
    </row>
    <row r="11" s="37" customFormat="1" spans="2:9">
      <c r="B11" s="56" t="s">
        <v>51</v>
      </c>
      <c r="C11" s="57">
        <f>SUM(D11:H11)</f>
        <v>35</v>
      </c>
      <c r="D11" s="58">
        <f>COUNTIF(WIR!$M:$M,D10)</f>
        <v>33</v>
      </c>
      <c r="E11" s="58">
        <f>COUNTIF(WIR!$M:$M,E10)</f>
        <v>0</v>
      </c>
      <c r="F11" s="58">
        <f>COUNTIF(WIR!$M:$M,F10)</f>
        <v>0</v>
      </c>
      <c r="G11" s="58">
        <f>COUNTIF(WIR!$M:$M,G10)</f>
        <v>2</v>
      </c>
      <c r="H11" s="58">
        <f>COUNTIF(WIR!$M:$M,H10)</f>
        <v>0</v>
      </c>
      <c r="I11" s="92">
        <f>D11/(C11-H11)</f>
        <v>0.942857142857143</v>
      </c>
    </row>
    <row r="12" s="37" customFormat="1" spans="2:9">
      <c r="B12" s="56"/>
      <c r="C12" s="57"/>
      <c r="D12" s="58"/>
      <c r="E12" s="58"/>
      <c r="F12" s="58"/>
      <c r="G12" s="58"/>
      <c r="H12" s="58"/>
      <c r="I12" s="92"/>
    </row>
    <row r="13" s="37" customFormat="1" spans="2:9">
      <c r="B13" s="40" t="s">
        <v>52</v>
      </c>
      <c r="C13" s="41"/>
      <c r="D13" s="41"/>
      <c r="E13" s="41"/>
      <c r="F13" s="41"/>
      <c r="G13" s="41"/>
      <c r="H13" s="41"/>
      <c r="I13" s="87"/>
    </row>
    <row r="14" s="37" customFormat="1" ht="86" customHeight="1" spans="2:9">
      <c r="B14" s="59" t="s">
        <v>53</v>
      </c>
      <c r="C14" s="60"/>
      <c r="D14" s="60"/>
      <c r="E14" s="60"/>
      <c r="F14" s="60"/>
      <c r="G14" s="60"/>
      <c r="H14" s="60"/>
      <c r="I14" s="93"/>
    </row>
    <row r="15" s="37" customFormat="1" spans="2:9">
      <c r="B15" s="61" t="s">
        <v>54</v>
      </c>
      <c r="C15" s="62"/>
      <c r="D15" s="62"/>
      <c r="E15" s="62"/>
      <c r="F15" s="62"/>
      <c r="G15" s="62"/>
      <c r="H15" s="62"/>
      <c r="I15" s="94"/>
    </row>
    <row r="16" s="37" customFormat="1" spans="2:9">
      <c r="B16" s="63" t="s">
        <v>55</v>
      </c>
      <c r="C16" s="64" t="s">
        <v>56</v>
      </c>
      <c r="D16" s="64"/>
      <c r="E16" s="64"/>
      <c r="F16" s="64"/>
      <c r="G16" s="64" t="s">
        <v>57</v>
      </c>
      <c r="H16" s="64" t="s">
        <v>58</v>
      </c>
      <c r="I16" s="95" t="s">
        <v>59</v>
      </c>
    </row>
    <row r="17" s="37" customFormat="1" customHeight="1" spans="2:9">
      <c r="B17" s="65"/>
      <c r="C17" s="66"/>
      <c r="D17" s="67"/>
      <c r="E17" s="67"/>
      <c r="F17" s="68"/>
      <c r="G17" s="69"/>
      <c r="H17" s="70"/>
      <c r="I17" s="96"/>
    </row>
    <row r="18" s="37" customFormat="1" customHeight="1" spans="2:9">
      <c r="B18" s="71"/>
      <c r="C18" s="72"/>
      <c r="D18" s="72"/>
      <c r="E18" s="72"/>
      <c r="F18" s="72"/>
      <c r="G18" s="58"/>
      <c r="H18" s="73"/>
      <c r="I18" s="97"/>
    </row>
    <row r="19" s="37" customFormat="1" spans="2:9">
      <c r="B19" s="74"/>
      <c r="C19" s="75"/>
      <c r="D19" s="76"/>
      <c r="E19" s="76"/>
      <c r="F19" s="77"/>
      <c r="G19" s="73"/>
      <c r="H19" s="73"/>
      <c r="I19" s="98"/>
    </row>
    <row r="20" s="37" customFormat="1" customHeight="1" spans="2:9">
      <c r="B20" s="78"/>
      <c r="C20" s="66"/>
      <c r="D20" s="67"/>
      <c r="E20" s="67"/>
      <c r="F20" s="68"/>
      <c r="G20" s="58"/>
      <c r="H20" s="73"/>
      <c r="I20" s="99"/>
    </row>
    <row r="21" s="37" customFormat="1" customHeight="1" spans="2:9">
      <c r="B21" s="78"/>
      <c r="C21" s="66"/>
      <c r="D21" s="67"/>
      <c r="E21" s="67"/>
      <c r="F21" s="68"/>
      <c r="G21" s="58"/>
      <c r="H21" s="73"/>
      <c r="I21" s="99"/>
    </row>
    <row r="22" s="37" customFormat="1" customHeight="1" spans="2:9">
      <c r="B22" s="78"/>
      <c r="C22" s="66"/>
      <c r="D22" s="67"/>
      <c r="E22" s="67"/>
      <c r="F22" s="68"/>
      <c r="G22" s="58"/>
      <c r="H22" s="73"/>
      <c r="I22" s="99"/>
    </row>
    <row r="23" s="37" customFormat="1" customHeight="1" spans="2:9">
      <c r="B23" s="78"/>
      <c r="C23" s="66"/>
      <c r="D23" s="67"/>
      <c r="E23" s="67"/>
      <c r="F23" s="68"/>
      <c r="G23" s="58"/>
      <c r="H23" s="73"/>
      <c r="I23" s="99"/>
    </row>
    <row r="24" s="37" customFormat="1" customHeight="1" spans="2:9">
      <c r="B24" s="78"/>
      <c r="C24" s="66"/>
      <c r="D24" s="67"/>
      <c r="E24" s="67"/>
      <c r="F24" s="68"/>
      <c r="G24" s="58"/>
      <c r="H24" s="73"/>
      <c r="I24" s="99"/>
    </row>
    <row r="25" s="37" customFormat="1" spans="2:9">
      <c r="B25" s="71"/>
      <c r="C25" s="72"/>
      <c r="D25" s="72"/>
      <c r="E25" s="72"/>
      <c r="F25" s="72"/>
      <c r="G25" s="58"/>
      <c r="H25" s="73"/>
      <c r="I25" s="99"/>
    </row>
    <row r="26" s="37" customFormat="1" spans="2:9">
      <c r="B26" s="74"/>
      <c r="C26" s="79"/>
      <c r="D26" s="76"/>
      <c r="E26" s="76"/>
      <c r="F26" s="77"/>
      <c r="G26" s="58"/>
      <c r="H26" s="73"/>
      <c r="I26" s="99"/>
    </row>
    <row r="27" s="37" customFormat="1" spans="2:9">
      <c r="B27" s="78"/>
      <c r="C27" s="66"/>
      <c r="D27" s="67"/>
      <c r="E27" s="67"/>
      <c r="F27" s="68"/>
      <c r="G27" s="58"/>
      <c r="H27" s="73"/>
      <c r="I27" s="99"/>
    </row>
    <row r="28" s="37" customFormat="1" spans="2:9">
      <c r="B28" s="78"/>
      <c r="C28" s="66"/>
      <c r="D28" s="67"/>
      <c r="E28" s="67"/>
      <c r="F28" s="68"/>
      <c r="G28" s="58"/>
      <c r="H28" s="73"/>
      <c r="I28" s="99"/>
    </row>
    <row r="29" s="37" customFormat="1" spans="2:9">
      <c r="B29" s="78"/>
      <c r="C29" s="66"/>
      <c r="D29" s="67"/>
      <c r="E29" s="67"/>
      <c r="F29" s="68"/>
      <c r="G29" s="58"/>
      <c r="H29" s="73"/>
      <c r="I29" s="99"/>
    </row>
    <row r="30" s="37" customFormat="1" spans="2:9">
      <c r="B30" s="78"/>
      <c r="C30" s="66"/>
      <c r="D30" s="67"/>
      <c r="E30" s="67"/>
      <c r="F30" s="68"/>
      <c r="G30" s="58"/>
      <c r="H30" s="73"/>
      <c r="I30" s="99"/>
    </row>
    <row r="31" s="37" customFormat="1" spans="2:9">
      <c r="B31" s="78"/>
      <c r="C31" s="66"/>
      <c r="D31" s="67"/>
      <c r="E31" s="67"/>
      <c r="F31" s="68"/>
      <c r="G31" s="58"/>
      <c r="H31" s="73"/>
      <c r="I31" s="99"/>
    </row>
    <row r="32" s="37" customFormat="1" spans="2:9">
      <c r="B32" s="78"/>
      <c r="C32" s="66"/>
      <c r="D32" s="67"/>
      <c r="E32" s="67"/>
      <c r="F32" s="68"/>
      <c r="G32" s="58"/>
      <c r="H32" s="73"/>
      <c r="I32" s="99"/>
    </row>
    <row r="33" s="37" customFormat="1" spans="2:9">
      <c r="B33" s="78"/>
      <c r="C33" s="66"/>
      <c r="D33" s="67"/>
      <c r="E33" s="67"/>
      <c r="F33" s="68"/>
      <c r="G33" s="58"/>
      <c r="H33" s="73"/>
      <c r="I33" s="99"/>
    </row>
    <row r="34" s="37" customFormat="1" spans="2:9">
      <c r="B34" s="78"/>
      <c r="C34" s="66"/>
      <c r="D34" s="67"/>
      <c r="E34" s="67"/>
      <c r="F34" s="68"/>
      <c r="G34" s="58"/>
      <c r="H34" s="73"/>
      <c r="I34" s="99"/>
    </row>
    <row r="35" s="37" customFormat="1" spans="2:9">
      <c r="B35" s="78"/>
      <c r="C35" s="66"/>
      <c r="D35" s="67"/>
      <c r="E35" s="67"/>
      <c r="F35" s="68"/>
      <c r="G35" s="58"/>
      <c r="H35" s="73"/>
      <c r="I35" s="99"/>
    </row>
    <row r="36" s="37" customFormat="1" spans="2:9">
      <c r="B36" s="78"/>
      <c r="C36" s="66"/>
      <c r="D36" s="67"/>
      <c r="E36" s="67"/>
      <c r="F36" s="68"/>
      <c r="G36" s="58"/>
      <c r="H36" s="73"/>
      <c r="I36" s="99"/>
    </row>
    <row r="37" s="37" customFormat="1" spans="2:9">
      <c r="B37" s="78"/>
      <c r="C37" s="66"/>
      <c r="D37" s="67"/>
      <c r="E37" s="67"/>
      <c r="F37" s="68"/>
      <c r="G37" s="58"/>
      <c r="H37" s="73"/>
      <c r="I37" s="99"/>
    </row>
    <row r="38" s="37" customFormat="1" spans="2:9">
      <c r="B38" s="78"/>
      <c r="C38" s="66"/>
      <c r="D38" s="67"/>
      <c r="E38" s="67"/>
      <c r="F38" s="68"/>
      <c r="G38" s="58"/>
      <c r="H38" s="73"/>
      <c r="I38" s="99"/>
    </row>
    <row r="39" s="37" customFormat="1" spans="2:9">
      <c r="B39" s="78"/>
      <c r="C39" s="66"/>
      <c r="D39" s="67"/>
      <c r="E39" s="67"/>
      <c r="F39" s="68"/>
      <c r="G39" s="58"/>
      <c r="H39" s="73"/>
      <c r="I39" s="99"/>
    </row>
    <row r="40" s="37" customFormat="1" spans="2:9">
      <c r="B40" s="78"/>
      <c r="C40" s="66"/>
      <c r="D40" s="67"/>
      <c r="E40" s="67"/>
      <c r="F40" s="68"/>
      <c r="G40" s="58"/>
      <c r="H40" s="73"/>
      <c r="I40" s="99"/>
    </row>
    <row r="41" s="37" customFormat="1" spans="2:9">
      <c r="B41" s="78"/>
      <c r="C41" s="66"/>
      <c r="D41" s="67"/>
      <c r="E41" s="67"/>
      <c r="F41" s="68"/>
      <c r="G41" s="58"/>
      <c r="H41" s="73"/>
      <c r="I41" s="99"/>
    </row>
    <row r="42" s="37" customFormat="1" spans="2:9">
      <c r="B42" s="78"/>
      <c r="C42" s="66"/>
      <c r="D42" s="67"/>
      <c r="E42" s="67"/>
      <c r="F42" s="68"/>
      <c r="G42" s="58"/>
      <c r="H42" s="73"/>
      <c r="I42" s="99"/>
    </row>
    <row r="43" s="37" customFormat="1" spans="2:9">
      <c r="B43" s="78"/>
      <c r="C43" s="66"/>
      <c r="D43" s="67"/>
      <c r="E43" s="67"/>
      <c r="F43" s="68"/>
      <c r="G43" s="58"/>
      <c r="H43" s="73"/>
      <c r="I43" s="99"/>
    </row>
    <row r="44" s="37" customFormat="1" spans="2:9">
      <c r="B44" s="78"/>
      <c r="C44" s="66"/>
      <c r="D44" s="67"/>
      <c r="E44" s="67"/>
      <c r="F44" s="68"/>
      <c r="G44" s="58"/>
      <c r="H44" s="73"/>
      <c r="I44" s="99"/>
    </row>
    <row r="45" s="37" customFormat="1" spans="2:9">
      <c r="B45" s="78"/>
      <c r="C45" s="66"/>
      <c r="D45" s="67"/>
      <c r="E45" s="67"/>
      <c r="F45" s="68"/>
      <c r="G45" s="58"/>
      <c r="H45" s="73"/>
      <c r="I45" s="99"/>
    </row>
    <row r="46" s="37" customFormat="1" spans="2:9">
      <c r="B46" s="78"/>
      <c r="C46" s="66"/>
      <c r="D46" s="67"/>
      <c r="E46" s="67"/>
      <c r="F46" s="68"/>
      <c r="G46" s="58"/>
      <c r="H46" s="73"/>
      <c r="I46" s="99"/>
    </row>
    <row r="47" s="37" customFormat="1" spans="2:9">
      <c r="B47" s="78"/>
      <c r="C47" s="66"/>
      <c r="D47" s="67"/>
      <c r="E47" s="67"/>
      <c r="F47" s="68"/>
      <c r="G47" s="58"/>
      <c r="H47" s="73"/>
      <c r="I47" s="99"/>
    </row>
    <row r="48" s="37" customFormat="1" spans="2:9">
      <c r="B48" s="78"/>
      <c r="C48" s="75"/>
      <c r="D48" s="76"/>
      <c r="E48" s="76"/>
      <c r="F48" s="77"/>
      <c r="G48" s="58"/>
      <c r="H48" s="73"/>
      <c r="I48" s="99"/>
    </row>
    <row r="49" s="37" customFormat="1" spans="2:9">
      <c r="B49" s="78"/>
      <c r="C49" s="75"/>
      <c r="D49" s="76"/>
      <c r="E49" s="76"/>
      <c r="F49" s="77"/>
      <c r="G49" s="58"/>
      <c r="H49" s="73"/>
      <c r="I49" s="99"/>
    </row>
    <row r="50" s="37" customFormat="1" ht="17.25" spans="2:9">
      <c r="B50" s="80"/>
      <c r="C50" s="81"/>
      <c r="D50" s="82"/>
      <c r="E50" s="82"/>
      <c r="F50" s="83"/>
      <c r="G50" s="84"/>
      <c r="H50" s="84"/>
      <c r="I50" s="100"/>
    </row>
    <row r="51" s="37" customFormat="1" spans="3:10">
      <c r="C51" s="85"/>
      <c r="D51" s="85"/>
      <c r="E51" s="85"/>
      <c r="F51" s="85"/>
      <c r="G51" s="85"/>
      <c r="H51" s="85"/>
      <c r="I51" s="85"/>
      <c r="J51" s="85"/>
    </row>
    <row r="52" s="37" customFormat="1" spans="3:10">
      <c r="C52" s="85"/>
      <c r="D52" s="85"/>
      <c r="E52" s="85"/>
      <c r="F52" s="85"/>
      <c r="G52" s="85"/>
      <c r="H52" s="85"/>
      <c r="I52" s="85"/>
      <c r="J52" s="85"/>
    </row>
    <row r="53" s="37" customFormat="1" spans="3:10">
      <c r="C53" s="85"/>
      <c r="D53" s="85"/>
      <c r="E53" s="85"/>
      <c r="F53" s="85"/>
      <c r="G53" s="85"/>
      <c r="H53" s="85"/>
      <c r="I53" s="85"/>
      <c r="J53" s="85"/>
    </row>
    <row r="54" s="37" customFormat="1" spans="3:10">
      <c r="C54" s="85"/>
      <c r="D54" s="85"/>
      <c r="E54" s="85"/>
      <c r="F54" s="85"/>
      <c r="G54" s="85"/>
      <c r="H54" s="85"/>
      <c r="I54" s="85"/>
      <c r="J54" s="85"/>
    </row>
    <row r="55" s="37" customFormat="1" spans="3:10">
      <c r="C55" s="85"/>
      <c r="D55" s="85"/>
      <c r="E55" s="85"/>
      <c r="F55" s="85"/>
      <c r="G55" s="85"/>
      <c r="H55" s="85"/>
      <c r="I55" s="85"/>
      <c r="J55" s="85"/>
    </row>
    <row r="56" s="37" customFormat="1" spans="3:10">
      <c r="C56" s="85"/>
      <c r="D56" s="85"/>
      <c r="E56" s="85"/>
      <c r="F56" s="85"/>
      <c r="G56" s="85"/>
      <c r="H56" s="85"/>
      <c r="I56" s="85"/>
      <c r="J56" s="85"/>
    </row>
    <row r="57" s="37" customFormat="1" spans="3:10">
      <c r="C57" s="85"/>
      <c r="D57" s="85"/>
      <c r="E57" s="85"/>
      <c r="F57" s="85"/>
      <c r="G57" s="85"/>
      <c r="H57" s="85"/>
      <c r="I57" s="85"/>
      <c r="J57" s="85"/>
    </row>
    <row r="58" s="37" customFormat="1" spans="3:10">
      <c r="C58" s="85"/>
      <c r="D58" s="85"/>
      <c r="E58" s="85"/>
      <c r="F58" s="85"/>
      <c r="G58" s="85"/>
      <c r="H58" s="85"/>
      <c r="I58" s="85"/>
      <c r="J58" s="85"/>
    </row>
    <row r="59" s="37" customFormat="1" spans="3:10">
      <c r="C59" s="85"/>
      <c r="D59" s="85"/>
      <c r="E59" s="85"/>
      <c r="F59" s="85"/>
      <c r="G59" s="85"/>
      <c r="H59" s="85"/>
      <c r="I59" s="85"/>
      <c r="J59" s="85"/>
    </row>
    <row r="60" s="37" customFormat="1" spans="3:10">
      <c r="C60" s="85"/>
      <c r="D60" s="85"/>
      <c r="E60" s="85"/>
      <c r="F60" s="85"/>
      <c r="G60" s="85"/>
      <c r="H60" s="85"/>
      <c r="I60" s="85"/>
      <c r="J60" s="85"/>
    </row>
    <row r="61" s="37" customFormat="1" spans="3:10">
      <c r="C61" s="85"/>
      <c r="D61" s="85"/>
      <c r="E61" s="85"/>
      <c r="F61" s="85"/>
      <c r="G61" s="85"/>
      <c r="H61" s="85"/>
      <c r="I61" s="85"/>
      <c r="J61" s="85"/>
    </row>
  </sheetData>
  <sheetProtection formatCells="0" insertHyperlinks="0" autoFilter="0"/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3"/>
  <sheetViews>
    <sheetView showGridLines="0" tabSelected="1" zoomScale="85" zoomScaleNormal="85" topLeftCell="E1" workbookViewId="0">
      <pane ySplit="1" topLeftCell="A19" activePane="bottomLeft" state="frozen"/>
      <selection/>
      <selection pane="bottomLeft" activeCell="S25" sqref="S25"/>
    </sheetView>
  </sheetViews>
  <sheetFormatPr defaultColWidth="9" defaultRowHeight="17.25"/>
  <cols>
    <col min="1" max="2" width="9.375" style="6" customWidth="1"/>
    <col min="3" max="3" width="24.5" style="6" customWidth="1"/>
    <col min="4" max="4" width="21.875" style="7" customWidth="1"/>
    <col min="5" max="5" width="25.625" style="8" customWidth="1"/>
    <col min="6" max="6" width="26.6083333333333" style="8" customWidth="1"/>
    <col min="7" max="7" width="22.25" style="8" customWidth="1"/>
    <col min="8" max="8" width="7.64166666666667" style="8" customWidth="1"/>
    <col min="9" max="9" width="9" style="6"/>
    <col min="10" max="10" width="7.875" style="6" customWidth="1"/>
    <col min="11" max="11" width="9" style="6"/>
    <col min="12" max="12" width="9" style="9"/>
    <col min="13" max="14" width="9" style="6"/>
    <col min="15" max="15" width="13.25" style="6" customWidth="1"/>
    <col min="16" max="16" width="9" style="6"/>
    <col min="17" max="17" width="11.5916666666667" style="6" customWidth="1"/>
    <col min="18" max="18" width="12.9416666666667" style="6" customWidth="1"/>
    <col min="19" max="19" width="9.875" style="6"/>
    <col min="20" max="16384" width="9" style="6"/>
  </cols>
  <sheetData>
    <row r="1" s="1" customFormat="1" ht="32.1" customHeight="1" spans="1:21">
      <c r="A1" s="10" t="s">
        <v>60</v>
      </c>
      <c r="B1" s="10" t="s">
        <v>61</v>
      </c>
      <c r="C1" s="10" t="s">
        <v>62</v>
      </c>
      <c r="D1" s="10" t="s">
        <v>63</v>
      </c>
      <c r="E1" s="11" t="s">
        <v>64</v>
      </c>
      <c r="F1" s="12" t="s">
        <v>65</v>
      </c>
      <c r="G1" s="12" t="s">
        <v>66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76</v>
      </c>
      <c r="R1" s="27" t="s">
        <v>77</v>
      </c>
      <c r="S1" s="27" t="s">
        <v>78</v>
      </c>
      <c r="T1" s="27" t="s">
        <v>79</v>
      </c>
      <c r="U1" s="27" t="s">
        <v>80</v>
      </c>
    </row>
    <row r="2" s="2" customFormat="1" ht="99.75" customHeight="1" spans="1:21">
      <c r="A2" s="13">
        <f t="shared" ref="A2:A13" si="0">ROW()-1</f>
        <v>1</v>
      </c>
      <c r="B2" s="13" t="s">
        <v>81</v>
      </c>
      <c r="C2" s="14" t="s">
        <v>82</v>
      </c>
      <c r="D2" s="15" t="s">
        <v>83</v>
      </c>
      <c r="E2" s="16" t="s">
        <v>84</v>
      </c>
      <c r="F2" s="16" t="s">
        <v>85</v>
      </c>
      <c r="G2" s="17" t="s">
        <v>86</v>
      </c>
      <c r="H2" s="17"/>
      <c r="I2" s="14" t="s">
        <v>87</v>
      </c>
      <c r="J2" s="21" t="s">
        <v>88</v>
      </c>
      <c r="K2" s="14" t="s">
        <v>41</v>
      </c>
      <c r="L2" s="28" t="s">
        <v>89</v>
      </c>
      <c r="M2" s="29" t="s">
        <v>45</v>
      </c>
      <c r="N2" s="14"/>
      <c r="O2" s="14"/>
      <c r="P2" s="30"/>
      <c r="Q2" s="32"/>
      <c r="R2" s="33" t="s">
        <v>32</v>
      </c>
      <c r="S2" s="34">
        <v>44643</v>
      </c>
      <c r="T2" s="33" t="s">
        <v>21</v>
      </c>
      <c r="U2" s="32"/>
    </row>
    <row r="3" s="2" customFormat="1" ht="99.75" customHeight="1" spans="1:21">
      <c r="A3" s="13">
        <f t="shared" si="0"/>
        <v>2</v>
      </c>
      <c r="B3" s="13" t="s">
        <v>81</v>
      </c>
      <c r="C3" s="14" t="s">
        <v>82</v>
      </c>
      <c r="D3" s="15" t="s">
        <v>90</v>
      </c>
      <c r="E3" s="16" t="s">
        <v>91</v>
      </c>
      <c r="F3" s="16" t="s">
        <v>92</v>
      </c>
      <c r="G3" s="17" t="s">
        <v>93</v>
      </c>
      <c r="H3" s="17"/>
      <c r="I3" s="14" t="s">
        <v>87</v>
      </c>
      <c r="J3" s="21" t="s">
        <v>88</v>
      </c>
      <c r="K3" s="14" t="s">
        <v>41</v>
      </c>
      <c r="L3" s="28" t="s">
        <v>89</v>
      </c>
      <c r="M3" s="29" t="s">
        <v>45</v>
      </c>
      <c r="N3" s="14"/>
      <c r="O3" s="14"/>
      <c r="P3" s="30"/>
      <c r="Q3" s="32"/>
      <c r="R3" s="33" t="s">
        <v>32</v>
      </c>
      <c r="S3" s="34">
        <v>44643</v>
      </c>
      <c r="T3" s="33" t="s">
        <v>21</v>
      </c>
      <c r="U3" s="32"/>
    </row>
    <row r="4" s="2" customFormat="1" ht="99.75" customHeight="1" spans="1:21">
      <c r="A4" s="13">
        <f t="shared" si="0"/>
        <v>3</v>
      </c>
      <c r="B4" s="13" t="s">
        <v>81</v>
      </c>
      <c r="C4" s="14" t="s">
        <v>82</v>
      </c>
      <c r="D4" s="15" t="s">
        <v>94</v>
      </c>
      <c r="E4" s="16" t="s">
        <v>91</v>
      </c>
      <c r="F4" s="16" t="s">
        <v>95</v>
      </c>
      <c r="G4" s="17" t="s">
        <v>96</v>
      </c>
      <c r="H4" s="17"/>
      <c r="I4" s="14" t="s">
        <v>87</v>
      </c>
      <c r="J4" s="21" t="s">
        <v>88</v>
      </c>
      <c r="K4" s="14" t="s">
        <v>41</v>
      </c>
      <c r="L4" s="28" t="s">
        <v>89</v>
      </c>
      <c r="M4" s="29" t="s">
        <v>45</v>
      </c>
      <c r="N4" s="14"/>
      <c r="O4" s="14"/>
      <c r="P4" s="30"/>
      <c r="Q4" s="32"/>
      <c r="R4" s="33" t="s">
        <v>32</v>
      </c>
      <c r="S4" s="34">
        <v>44643</v>
      </c>
      <c r="T4" s="33" t="s">
        <v>21</v>
      </c>
      <c r="U4" s="32"/>
    </row>
    <row r="5" s="2" customFormat="1" ht="99.75" customHeight="1" spans="1:21">
      <c r="A5" s="13">
        <f t="shared" si="0"/>
        <v>4</v>
      </c>
      <c r="B5" s="13" t="s">
        <v>81</v>
      </c>
      <c r="C5" s="14" t="s">
        <v>82</v>
      </c>
      <c r="D5" s="15" t="s">
        <v>97</v>
      </c>
      <c r="E5" s="16" t="s">
        <v>91</v>
      </c>
      <c r="F5" s="16" t="s">
        <v>98</v>
      </c>
      <c r="G5" s="17" t="s">
        <v>99</v>
      </c>
      <c r="H5" s="17"/>
      <c r="I5" s="14" t="s">
        <v>100</v>
      </c>
      <c r="J5" s="21" t="s">
        <v>88</v>
      </c>
      <c r="K5" s="14" t="s">
        <v>41</v>
      </c>
      <c r="L5" s="28" t="s">
        <v>89</v>
      </c>
      <c r="M5" s="29" t="s">
        <v>45</v>
      </c>
      <c r="N5" s="14"/>
      <c r="O5" s="14"/>
      <c r="P5" s="30"/>
      <c r="Q5" s="32"/>
      <c r="R5" s="33" t="s">
        <v>32</v>
      </c>
      <c r="S5" s="34">
        <v>44643</v>
      </c>
      <c r="T5" s="33" t="s">
        <v>21</v>
      </c>
      <c r="U5" s="32"/>
    </row>
    <row r="6" s="2" customFormat="1" ht="99.75" customHeight="1" spans="1:21">
      <c r="A6" s="13">
        <f t="shared" si="0"/>
        <v>5</v>
      </c>
      <c r="B6" s="13" t="s">
        <v>81</v>
      </c>
      <c r="C6" s="14" t="s">
        <v>82</v>
      </c>
      <c r="D6" s="15" t="s">
        <v>101</v>
      </c>
      <c r="E6" s="16" t="s">
        <v>91</v>
      </c>
      <c r="F6" s="16" t="s">
        <v>102</v>
      </c>
      <c r="G6" s="17" t="s">
        <v>103</v>
      </c>
      <c r="H6" s="17"/>
      <c r="I6" s="14" t="s">
        <v>100</v>
      </c>
      <c r="J6" s="21" t="s">
        <v>88</v>
      </c>
      <c r="K6" s="14" t="s">
        <v>41</v>
      </c>
      <c r="L6" s="28" t="s">
        <v>89</v>
      </c>
      <c r="M6" s="29" t="s">
        <v>45</v>
      </c>
      <c r="N6" s="14"/>
      <c r="O6" s="14"/>
      <c r="P6" s="30"/>
      <c r="Q6" s="32"/>
      <c r="R6" s="33" t="s">
        <v>32</v>
      </c>
      <c r="S6" s="34">
        <v>44643</v>
      </c>
      <c r="T6" s="33" t="s">
        <v>21</v>
      </c>
      <c r="U6" s="32"/>
    </row>
    <row r="7" s="2" customFormat="1" ht="99.75" customHeight="1" spans="1:21">
      <c r="A7" s="13">
        <f t="shared" si="0"/>
        <v>6</v>
      </c>
      <c r="B7" s="13" t="s">
        <v>81</v>
      </c>
      <c r="C7" s="14" t="s">
        <v>82</v>
      </c>
      <c r="D7" s="15" t="s">
        <v>104</v>
      </c>
      <c r="E7" s="16" t="s">
        <v>105</v>
      </c>
      <c r="F7" s="16" t="s">
        <v>106</v>
      </c>
      <c r="G7" s="17" t="s">
        <v>107</v>
      </c>
      <c r="H7" s="17"/>
      <c r="I7" s="14" t="s">
        <v>100</v>
      </c>
      <c r="J7" s="21" t="s">
        <v>88</v>
      </c>
      <c r="K7" s="14" t="s">
        <v>41</v>
      </c>
      <c r="L7" s="28" t="s">
        <v>89</v>
      </c>
      <c r="M7" s="29" t="s">
        <v>45</v>
      </c>
      <c r="N7" s="14"/>
      <c r="O7" s="14"/>
      <c r="P7" s="30"/>
      <c r="Q7" s="32"/>
      <c r="R7" s="33" t="s">
        <v>32</v>
      </c>
      <c r="S7" s="34">
        <v>44643</v>
      </c>
      <c r="T7" s="33" t="s">
        <v>21</v>
      </c>
      <c r="U7" s="32"/>
    </row>
    <row r="8" s="2" customFormat="1" ht="99.75" customHeight="1" spans="1:21">
      <c r="A8" s="13">
        <f t="shared" si="0"/>
        <v>7</v>
      </c>
      <c r="B8" s="13" t="s">
        <v>81</v>
      </c>
      <c r="C8" s="14" t="s">
        <v>108</v>
      </c>
      <c r="D8" s="15" t="s">
        <v>109</v>
      </c>
      <c r="E8" s="16" t="s">
        <v>110</v>
      </c>
      <c r="F8" s="16" t="s">
        <v>111</v>
      </c>
      <c r="G8" s="17" t="s">
        <v>112</v>
      </c>
      <c r="H8" s="17"/>
      <c r="I8" s="14" t="s">
        <v>100</v>
      </c>
      <c r="J8" s="21" t="s">
        <v>88</v>
      </c>
      <c r="K8" s="14" t="s">
        <v>41</v>
      </c>
      <c r="L8" s="28" t="s">
        <v>89</v>
      </c>
      <c r="M8" s="29" t="s">
        <v>45</v>
      </c>
      <c r="N8" s="14"/>
      <c r="O8" s="14"/>
      <c r="P8" s="30"/>
      <c r="Q8" s="32"/>
      <c r="R8" s="33" t="s">
        <v>32</v>
      </c>
      <c r="S8" s="34">
        <v>44643</v>
      </c>
      <c r="T8" s="33" t="s">
        <v>21</v>
      </c>
      <c r="U8" s="32"/>
    </row>
    <row r="9" s="2" customFormat="1" ht="99.75" customHeight="1" spans="1:21">
      <c r="A9" s="13">
        <f t="shared" si="0"/>
        <v>8</v>
      </c>
      <c r="B9" s="13" t="s">
        <v>81</v>
      </c>
      <c r="C9" s="14" t="s">
        <v>108</v>
      </c>
      <c r="D9" s="15" t="s">
        <v>113</v>
      </c>
      <c r="E9" s="16" t="s">
        <v>110</v>
      </c>
      <c r="F9" s="16" t="s">
        <v>114</v>
      </c>
      <c r="G9" s="17" t="s">
        <v>112</v>
      </c>
      <c r="H9" s="17"/>
      <c r="I9" s="14" t="s">
        <v>100</v>
      </c>
      <c r="J9" s="21" t="s">
        <v>88</v>
      </c>
      <c r="K9" s="14" t="s">
        <v>41</v>
      </c>
      <c r="L9" s="28" t="s">
        <v>89</v>
      </c>
      <c r="M9" s="29" t="s">
        <v>45</v>
      </c>
      <c r="N9" s="14"/>
      <c r="O9" s="14"/>
      <c r="P9" s="30"/>
      <c r="Q9" s="32"/>
      <c r="R9" s="33" t="s">
        <v>32</v>
      </c>
      <c r="S9" s="34">
        <v>44643</v>
      </c>
      <c r="T9" s="33" t="s">
        <v>21</v>
      </c>
      <c r="U9" s="32"/>
    </row>
    <row r="10" s="2" customFormat="1" ht="99.75" customHeight="1" spans="1:21">
      <c r="A10" s="13">
        <f t="shared" si="0"/>
        <v>9</v>
      </c>
      <c r="B10" s="13" t="s">
        <v>81</v>
      </c>
      <c r="C10" s="14" t="s">
        <v>108</v>
      </c>
      <c r="D10" s="15" t="s">
        <v>115</v>
      </c>
      <c r="E10" s="16" t="s">
        <v>116</v>
      </c>
      <c r="F10" s="16" t="s">
        <v>117</v>
      </c>
      <c r="G10" s="17" t="s">
        <v>118</v>
      </c>
      <c r="H10" s="17"/>
      <c r="I10" s="14" t="s">
        <v>100</v>
      </c>
      <c r="J10" s="21" t="s">
        <v>88</v>
      </c>
      <c r="K10" s="14" t="s">
        <v>41</v>
      </c>
      <c r="L10" s="28" t="s">
        <v>89</v>
      </c>
      <c r="M10" s="29" t="s">
        <v>45</v>
      </c>
      <c r="N10" s="14"/>
      <c r="O10" s="14"/>
      <c r="P10" s="30"/>
      <c r="Q10" s="32"/>
      <c r="R10" s="33" t="s">
        <v>32</v>
      </c>
      <c r="S10" s="34">
        <v>44643</v>
      </c>
      <c r="T10" s="33" t="s">
        <v>21</v>
      </c>
      <c r="U10" s="32"/>
    </row>
    <row r="11" s="2" customFormat="1" ht="81.95" customHeight="1" spans="1:21">
      <c r="A11" s="13">
        <f t="shared" si="0"/>
        <v>10</v>
      </c>
      <c r="B11" s="13" t="s">
        <v>81</v>
      </c>
      <c r="C11" s="14" t="s">
        <v>108</v>
      </c>
      <c r="D11" s="15" t="s">
        <v>119</v>
      </c>
      <c r="E11" s="16" t="s">
        <v>116</v>
      </c>
      <c r="F11" s="16" t="s">
        <v>120</v>
      </c>
      <c r="G11" s="17" t="s">
        <v>121</v>
      </c>
      <c r="H11" s="17"/>
      <c r="I11" s="14" t="s">
        <v>100</v>
      </c>
      <c r="J11" s="21" t="s">
        <v>88</v>
      </c>
      <c r="K11" s="14" t="s">
        <v>41</v>
      </c>
      <c r="L11" s="28" t="s">
        <v>89</v>
      </c>
      <c r="M11" s="29" t="s">
        <v>45</v>
      </c>
      <c r="N11" s="14"/>
      <c r="O11" s="14"/>
      <c r="P11" s="30"/>
      <c r="Q11" s="32"/>
      <c r="R11" s="33" t="s">
        <v>32</v>
      </c>
      <c r="S11" s="34">
        <v>44643</v>
      </c>
      <c r="T11" s="33" t="s">
        <v>21</v>
      </c>
      <c r="U11" s="32"/>
    </row>
    <row r="12" s="2" customFormat="1" ht="99.75" customHeight="1" spans="1:21">
      <c r="A12" s="13">
        <f t="shared" si="0"/>
        <v>11</v>
      </c>
      <c r="B12" s="13" t="s">
        <v>81</v>
      </c>
      <c r="C12" s="14" t="s">
        <v>122</v>
      </c>
      <c r="D12" s="15" t="s">
        <v>123</v>
      </c>
      <c r="E12" s="16" t="s">
        <v>124</v>
      </c>
      <c r="F12" s="16" t="s">
        <v>125</v>
      </c>
      <c r="G12" s="17" t="s">
        <v>126</v>
      </c>
      <c r="H12" s="17"/>
      <c r="I12" s="14" t="s">
        <v>100</v>
      </c>
      <c r="J12" s="21" t="s">
        <v>88</v>
      </c>
      <c r="K12" s="14" t="s">
        <v>41</v>
      </c>
      <c r="L12" s="28" t="s">
        <v>89</v>
      </c>
      <c r="M12" s="29" t="s">
        <v>45</v>
      </c>
      <c r="N12" s="14"/>
      <c r="O12" s="14"/>
      <c r="P12" s="30"/>
      <c r="Q12" s="32"/>
      <c r="R12" s="33" t="s">
        <v>32</v>
      </c>
      <c r="S12" s="34">
        <v>44643</v>
      </c>
      <c r="T12" s="33" t="s">
        <v>21</v>
      </c>
      <c r="U12" s="32"/>
    </row>
    <row r="13" s="2" customFormat="1" ht="99.75" customHeight="1" spans="1:21">
      <c r="A13" s="13">
        <f t="shared" si="0"/>
        <v>12</v>
      </c>
      <c r="B13" s="13" t="s">
        <v>81</v>
      </c>
      <c r="C13" s="14" t="s">
        <v>127</v>
      </c>
      <c r="D13" s="18" t="s">
        <v>128</v>
      </c>
      <c r="E13" s="16" t="s">
        <v>129</v>
      </c>
      <c r="F13" s="16" t="s">
        <v>130</v>
      </c>
      <c r="G13" s="17" t="s">
        <v>131</v>
      </c>
      <c r="H13" s="17"/>
      <c r="I13" s="14" t="s">
        <v>87</v>
      </c>
      <c r="J13" s="21" t="s">
        <v>88</v>
      </c>
      <c r="K13" s="14" t="s">
        <v>41</v>
      </c>
      <c r="L13" s="28" t="s">
        <v>89</v>
      </c>
      <c r="M13" s="29" t="s">
        <v>45</v>
      </c>
      <c r="N13" s="14"/>
      <c r="O13" s="14"/>
      <c r="P13" s="30"/>
      <c r="Q13" s="32"/>
      <c r="R13" s="33" t="s">
        <v>32</v>
      </c>
      <c r="S13" s="34">
        <v>44643</v>
      </c>
      <c r="T13" s="33" t="s">
        <v>21</v>
      </c>
      <c r="U13" s="32"/>
    </row>
    <row r="14" s="3" customFormat="1" ht="49.5" spans="1:21">
      <c r="A14" s="13">
        <f t="shared" ref="A14:A22" si="1">ROW()-1</f>
        <v>13</v>
      </c>
      <c r="B14" s="13" t="s">
        <v>81</v>
      </c>
      <c r="C14" s="13" t="s">
        <v>132</v>
      </c>
      <c r="D14" s="18" t="s">
        <v>133</v>
      </c>
      <c r="E14" s="19" t="s">
        <v>84</v>
      </c>
      <c r="F14" s="19" t="s">
        <v>134</v>
      </c>
      <c r="G14" s="19" t="s">
        <v>135</v>
      </c>
      <c r="H14" s="19"/>
      <c r="I14" s="13" t="s">
        <v>100</v>
      </c>
      <c r="J14" s="13" t="s">
        <v>88</v>
      </c>
      <c r="K14" s="13" t="s">
        <v>41</v>
      </c>
      <c r="L14" s="13" t="s">
        <v>89</v>
      </c>
      <c r="M14" s="29" t="s">
        <v>45</v>
      </c>
      <c r="N14" s="14"/>
      <c r="O14" s="14"/>
      <c r="P14" s="30"/>
      <c r="Q14" s="32"/>
      <c r="R14" s="33" t="s">
        <v>32</v>
      </c>
      <c r="S14" s="34">
        <v>44643</v>
      </c>
      <c r="T14" s="33" t="s">
        <v>21</v>
      </c>
      <c r="U14" s="35"/>
    </row>
    <row r="15" s="3" customFormat="1" ht="82.5" spans="1:21">
      <c r="A15" s="13">
        <f t="shared" si="1"/>
        <v>14</v>
      </c>
      <c r="B15" s="13" t="s">
        <v>81</v>
      </c>
      <c r="C15" s="13" t="s">
        <v>132</v>
      </c>
      <c r="D15" s="18" t="s">
        <v>136</v>
      </c>
      <c r="E15" s="19" t="s">
        <v>84</v>
      </c>
      <c r="F15" s="19" t="s">
        <v>137</v>
      </c>
      <c r="G15" s="19" t="s">
        <v>138</v>
      </c>
      <c r="H15" s="19"/>
      <c r="I15" s="13" t="s">
        <v>100</v>
      </c>
      <c r="J15" s="13" t="s">
        <v>88</v>
      </c>
      <c r="K15" s="13" t="s">
        <v>41</v>
      </c>
      <c r="L15" s="13" t="s">
        <v>89</v>
      </c>
      <c r="M15" s="29" t="s">
        <v>45</v>
      </c>
      <c r="N15" s="14"/>
      <c r="O15" s="14"/>
      <c r="P15" s="30"/>
      <c r="Q15" s="32"/>
      <c r="R15" s="33" t="s">
        <v>32</v>
      </c>
      <c r="S15" s="34">
        <v>44643</v>
      </c>
      <c r="T15" s="33" t="s">
        <v>21</v>
      </c>
      <c r="U15" s="35"/>
    </row>
    <row r="16" s="3" customFormat="1" ht="33" spans="1:21">
      <c r="A16" s="13">
        <f t="shared" si="1"/>
        <v>15</v>
      </c>
      <c r="B16" s="13" t="s">
        <v>81</v>
      </c>
      <c r="C16" s="13" t="s">
        <v>139</v>
      </c>
      <c r="D16" s="18" t="s">
        <v>140</v>
      </c>
      <c r="E16" s="19" t="s">
        <v>84</v>
      </c>
      <c r="F16" s="19" t="s">
        <v>141</v>
      </c>
      <c r="G16" s="19" t="s">
        <v>142</v>
      </c>
      <c r="H16" s="19"/>
      <c r="I16" s="13" t="s">
        <v>100</v>
      </c>
      <c r="J16" s="13" t="s">
        <v>88</v>
      </c>
      <c r="K16" s="13" t="s">
        <v>41</v>
      </c>
      <c r="L16" s="13" t="s">
        <v>89</v>
      </c>
      <c r="M16" s="29" t="s">
        <v>45</v>
      </c>
      <c r="N16" s="14"/>
      <c r="O16" s="14"/>
      <c r="P16" s="30"/>
      <c r="Q16" s="32"/>
      <c r="R16" s="33" t="s">
        <v>32</v>
      </c>
      <c r="S16" s="34">
        <v>44643</v>
      </c>
      <c r="T16" s="33" t="s">
        <v>21</v>
      </c>
      <c r="U16" s="35"/>
    </row>
    <row r="17" s="2" customFormat="1" ht="99.75" customHeight="1" spans="1:21">
      <c r="A17" s="13">
        <f t="shared" si="1"/>
        <v>16</v>
      </c>
      <c r="B17" s="13" t="s">
        <v>81</v>
      </c>
      <c r="C17" s="14" t="s">
        <v>143</v>
      </c>
      <c r="D17" s="18" t="s">
        <v>144</v>
      </c>
      <c r="E17" s="16" t="s">
        <v>129</v>
      </c>
      <c r="F17" s="16" t="s">
        <v>145</v>
      </c>
      <c r="G17" s="17" t="s">
        <v>146</v>
      </c>
      <c r="H17" s="17"/>
      <c r="I17" s="14" t="s">
        <v>100</v>
      </c>
      <c r="J17" s="21" t="s">
        <v>88</v>
      </c>
      <c r="K17" s="14" t="s">
        <v>41</v>
      </c>
      <c r="L17" s="28" t="s">
        <v>89</v>
      </c>
      <c r="M17" s="29" t="s">
        <v>45</v>
      </c>
      <c r="N17" s="14"/>
      <c r="O17" s="14"/>
      <c r="P17" s="30"/>
      <c r="Q17" s="32"/>
      <c r="R17" s="33" t="s">
        <v>32</v>
      </c>
      <c r="S17" s="34">
        <v>44643</v>
      </c>
      <c r="T17" s="33" t="s">
        <v>21</v>
      </c>
      <c r="U17" s="32"/>
    </row>
    <row r="18" s="2" customFormat="1" ht="99.75" customHeight="1" spans="1:21">
      <c r="A18" s="13">
        <f t="shared" si="1"/>
        <v>17</v>
      </c>
      <c r="B18" s="13" t="s">
        <v>81</v>
      </c>
      <c r="C18" s="14" t="s">
        <v>143</v>
      </c>
      <c r="D18" s="18" t="s">
        <v>147</v>
      </c>
      <c r="E18" s="16" t="s">
        <v>129</v>
      </c>
      <c r="F18" s="16" t="s">
        <v>148</v>
      </c>
      <c r="G18" s="17" t="s">
        <v>149</v>
      </c>
      <c r="H18" s="17"/>
      <c r="I18" s="14" t="s">
        <v>100</v>
      </c>
      <c r="J18" s="21" t="s">
        <v>88</v>
      </c>
      <c r="K18" s="14" t="s">
        <v>41</v>
      </c>
      <c r="L18" s="28" t="s">
        <v>89</v>
      </c>
      <c r="M18" s="29" t="s">
        <v>45</v>
      </c>
      <c r="N18" s="14"/>
      <c r="O18" s="14"/>
      <c r="P18" s="30"/>
      <c r="Q18" s="32"/>
      <c r="R18" s="33" t="s">
        <v>32</v>
      </c>
      <c r="S18" s="34">
        <v>44643</v>
      </c>
      <c r="T18" s="33" t="s">
        <v>21</v>
      </c>
      <c r="U18" s="32"/>
    </row>
    <row r="19" s="2" customFormat="1" ht="99.75" customHeight="1" spans="1:21">
      <c r="A19" s="13">
        <f t="shared" si="1"/>
        <v>18</v>
      </c>
      <c r="B19" s="13"/>
      <c r="C19" s="14"/>
      <c r="D19" s="18" t="s">
        <v>150</v>
      </c>
      <c r="E19" s="20" t="s">
        <v>129</v>
      </c>
      <c r="F19" s="20" t="s">
        <v>151</v>
      </c>
      <c r="G19" s="17" t="s">
        <v>152</v>
      </c>
      <c r="H19" s="17"/>
      <c r="I19" s="14" t="s">
        <v>100</v>
      </c>
      <c r="J19" s="21" t="s">
        <v>88</v>
      </c>
      <c r="K19" s="14" t="s">
        <v>41</v>
      </c>
      <c r="L19" s="28" t="s">
        <v>89</v>
      </c>
      <c r="M19" s="29" t="s">
        <v>45</v>
      </c>
      <c r="N19" s="14"/>
      <c r="O19" s="14"/>
      <c r="P19" s="30"/>
      <c r="Q19" s="32"/>
      <c r="R19" s="33" t="s">
        <v>32</v>
      </c>
      <c r="S19" s="34">
        <v>44643</v>
      </c>
      <c r="T19" s="33" t="s">
        <v>21</v>
      </c>
      <c r="U19" s="32"/>
    </row>
    <row r="20" s="4" customFormat="1" ht="45" customHeight="1" spans="1:21">
      <c r="A20" s="13">
        <f t="shared" si="1"/>
        <v>19</v>
      </c>
      <c r="B20" s="13" t="s">
        <v>81</v>
      </c>
      <c r="C20" s="13" t="s">
        <v>153</v>
      </c>
      <c r="D20" s="13" t="s">
        <v>154</v>
      </c>
      <c r="E20" s="19" t="s">
        <v>84</v>
      </c>
      <c r="F20" s="19" t="s">
        <v>155</v>
      </c>
      <c r="G20" s="17" t="s">
        <v>156</v>
      </c>
      <c r="H20" s="17"/>
      <c r="I20" s="21" t="s">
        <v>100</v>
      </c>
      <c r="J20" s="21" t="s">
        <v>88</v>
      </c>
      <c r="K20" s="14" t="s">
        <v>41</v>
      </c>
      <c r="L20" s="28" t="s">
        <v>89</v>
      </c>
      <c r="M20" s="29" t="s">
        <v>45</v>
      </c>
      <c r="N20" s="14"/>
      <c r="O20" s="14"/>
      <c r="P20" s="30"/>
      <c r="Q20" s="32"/>
      <c r="R20" s="33" t="s">
        <v>32</v>
      </c>
      <c r="S20" s="34">
        <v>44643</v>
      </c>
      <c r="T20" s="33" t="s">
        <v>21</v>
      </c>
      <c r="U20" s="24"/>
    </row>
    <row r="21" s="4" customFormat="1" ht="45" customHeight="1" spans="1:21">
      <c r="A21" s="13">
        <f t="shared" si="1"/>
        <v>20</v>
      </c>
      <c r="B21" s="13" t="s">
        <v>81</v>
      </c>
      <c r="C21" s="13" t="s">
        <v>153</v>
      </c>
      <c r="D21" s="13" t="s">
        <v>157</v>
      </c>
      <c r="E21" s="19" t="s">
        <v>84</v>
      </c>
      <c r="F21" s="19" t="s">
        <v>155</v>
      </c>
      <c r="G21" s="17" t="s">
        <v>158</v>
      </c>
      <c r="H21" s="17"/>
      <c r="I21" s="21" t="s">
        <v>100</v>
      </c>
      <c r="J21" s="21" t="s">
        <v>88</v>
      </c>
      <c r="K21" s="14" t="s">
        <v>41</v>
      </c>
      <c r="L21" s="28" t="s">
        <v>89</v>
      </c>
      <c r="M21" s="29" t="s">
        <v>45</v>
      </c>
      <c r="N21" s="14"/>
      <c r="O21" s="14"/>
      <c r="P21" s="30"/>
      <c r="Q21" s="32"/>
      <c r="R21" s="33" t="s">
        <v>32</v>
      </c>
      <c r="S21" s="34">
        <v>44643</v>
      </c>
      <c r="T21" s="33" t="s">
        <v>21</v>
      </c>
      <c r="U21" s="24"/>
    </row>
    <row r="22" s="4" customFormat="1" ht="45" customHeight="1" spans="1:21">
      <c r="A22" s="13">
        <f t="shared" si="1"/>
        <v>21</v>
      </c>
      <c r="B22" s="13" t="s">
        <v>81</v>
      </c>
      <c r="C22" s="13" t="s">
        <v>153</v>
      </c>
      <c r="D22" s="13" t="s">
        <v>159</v>
      </c>
      <c r="E22" s="19" t="s">
        <v>84</v>
      </c>
      <c r="F22" s="19" t="s">
        <v>155</v>
      </c>
      <c r="G22" s="17" t="s">
        <v>160</v>
      </c>
      <c r="H22" s="17"/>
      <c r="I22" s="21" t="s">
        <v>100</v>
      </c>
      <c r="J22" s="21" t="s">
        <v>88</v>
      </c>
      <c r="K22" s="14" t="s">
        <v>41</v>
      </c>
      <c r="L22" s="28" t="s">
        <v>89</v>
      </c>
      <c r="M22" s="29" t="s">
        <v>45</v>
      </c>
      <c r="N22" s="14"/>
      <c r="O22" s="14"/>
      <c r="P22" s="30"/>
      <c r="Q22" s="32"/>
      <c r="R22" s="33" t="s">
        <v>32</v>
      </c>
      <c r="S22" s="34">
        <v>44643</v>
      </c>
      <c r="T22" s="33" t="s">
        <v>21</v>
      </c>
      <c r="U22" s="24"/>
    </row>
    <row r="23" s="4" customFormat="1" ht="45" customHeight="1" spans="1:21">
      <c r="A23" s="13"/>
      <c r="B23" s="13"/>
      <c r="C23" s="13" t="s">
        <v>153</v>
      </c>
      <c r="D23" s="13" t="s">
        <v>161</v>
      </c>
      <c r="E23" s="19" t="s">
        <v>84</v>
      </c>
      <c r="F23" s="19" t="s">
        <v>155</v>
      </c>
      <c r="G23" s="17" t="s">
        <v>162</v>
      </c>
      <c r="H23" s="17"/>
      <c r="I23" s="21" t="s">
        <v>100</v>
      </c>
      <c r="J23" s="21" t="s">
        <v>88</v>
      </c>
      <c r="K23" s="14" t="s">
        <v>41</v>
      </c>
      <c r="L23" s="28" t="s">
        <v>89</v>
      </c>
      <c r="M23" s="29" t="s">
        <v>45</v>
      </c>
      <c r="N23" s="14"/>
      <c r="O23" s="14"/>
      <c r="P23" s="30"/>
      <c r="Q23" s="32"/>
      <c r="R23" s="33" t="s">
        <v>32</v>
      </c>
      <c r="S23" s="34">
        <v>44643</v>
      </c>
      <c r="T23" s="33" t="s">
        <v>21</v>
      </c>
      <c r="U23" s="24"/>
    </row>
    <row r="24" s="4" customFormat="1" ht="45" customHeight="1" spans="1:21">
      <c r="A24" s="13">
        <f t="shared" ref="A24:A30" si="2">ROW()-1</f>
        <v>23</v>
      </c>
      <c r="B24" s="13" t="s">
        <v>81</v>
      </c>
      <c r="C24" s="13" t="s">
        <v>163</v>
      </c>
      <c r="D24" s="13" t="s">
        <v>164</v>
      </c>
      <c r="E24" s="19" t="s">
        <v>165</v>
      </c>
      <c r="F24" s="19" t="s">
        <v>166</v>
      </c>
      <c r="G24" s="17" t="s">
        <v>167</v>
      </c>
      <c r="H24" s="17"/>
      <c r="I24" s="21" t="s">
        <v>100</v>
      </c>
      <c r="J24" s="21" t="s">
        <v>88</v>
      </c>
      <c r="K24" s="14" t="s">
        <v>41</v>
      </c>
      <c r="L24" s="28" t="s">
        <v>89</v>
      </c>
      <c r="M24" s="29" t="s">
        <v>45</v>
      </c>
      <c r="N24" s="14"/>
      <c r="O24" s="14"/>
      <c r="P24" s="30"/>
      <c r="Q24" s="32"/>
      <c r="R24" s="33" t="s">
        <v>32</v>
      </c>
      <c r="S24" s="34">
        <v>44643</v>
      </c>
      <c r="T24" s="33" t="s">
        <v>21</v>
      </c>
      <c r="U24" s="24"/>
    </row>
    <row r="25" s="4" customFormat="1" ht="45" customHeight="1" spans="1:21">
      <c r="A25" s="13">
        <f t="shared" si="2"/>
        <v>24</v>
      </c>
      <c r="B25" s="13" t="s">
        <v>81</v>
      </c>
      <c r="C25" s="13" t="s">
        <v>163</v>
      </c>
      <c r="D25" s="13" t="s">
        <v>168</v>
      </c>
      <c r="E25" s="19" t="s">
        <v>169</v>
      </c>
      <c r="F25" s="19" t="s">
        <v>170</v>
      </c>
      <c r="G25" s="17" t="s">
        <v>171</v>
      </c>
      <c r="H25" s="17"/>
      <c r="I25" s="21" t="s">
        <v>100</v>
      </c>
      <c r="J25" s="21" t="s">
        <v>88</v>
      </c>
      <c r="K25" s="14" t="s">
        <v>41</v>
      </c>
      <c r="L25" s="28" t="s">
        <v>89</v>
      </c>
      <c r="M25" s="29" t="s">
        <v>45</v>
      </c>
      <c r="N25" s="14"/>
      <c r="O25" s="14"/>
      <c r="P25" s="30"/>
      <c r="Q25" s="32"/>
      <c r="R25" s="33" t="s">
        <v>32</v>
      </c>
      <c r="S25" s="34">
        <v>44643</v>
      </c>
      <c r="T25" s="33" t="s">
        <v>21</v>
      </c>
      <c r="U25" s="24"/>
    </row>
    <row r="26" s="2" customFormat="1" ht="63" customHeight="1" spans="1:21">
      <c r="A26" s="13">
        <f t="shared" si="2"/>
        <v>25</v>
      </c>
      <c r="B26" s="13" t="s">
        <v>81</v>
      </c>
      <c r="C26" s="14" t="s">
        <v>163</v>
      </c>
      <c r="D26" s="15" t="s">
        <v>168</v>
      </c>
      <c r="E26" s="16" t="s">
        <v>169</v>
      </c>
      <c r="F26" s="16" t="s">
        <v>172</v>
      </c>
      <c r="G26" s="17" t="s">
        <v>173</v>
      </c>
      <c r="H26" s="17"/>
      <c r="I26" s="14" t="s">
        <v>100</v>
      </c>
      <c r="J26" s="21" t="s">
        <v>88</v>
      </c>
      <c r="K26" s="14" t="s">
        <v>41</v>
      </c>
      <c r="L26" s="28" t="s">
        <v>89</v>
      </c>
      <c r="M26" s="29" t="s">
        <v>45</v>
      </c>
      <c r="N26" s="14"/>
      <c r="O26" s="14"/>
      <c r="P26" s="30"/>
      <c r="Q26" s="32"/>
      <c r="R26" s="33" t="s">
        <v>32</v>
      </c>
      <c r="S26" s="34">
        <v>44643</v>
      </c>
      <c r="T26" s="33" t="s">
        <v>21</v>
      </c>
      <c r="U26" s="32"/>
    </row>
    <row r="27" s="2" customFormat="1" ht="111.75" customHeight="1" spans="1:21">
      <c r="A27" s="13">
        <f t="shared" si="2"/>
        <v>26</v>
      </c>
      <c r="B27" s="13" t="s">
        <v>81</v>
      </c>
      <c r="C27" s="14" t="s">
        <v>163</v>
      </c>
      <c r="D27" s="15" t="s">
        <v>174</v>
      </c>
      <c r="E27" s="16" t="s">
        <v>165</v>
      </c>
      <c r="F27" s="16" t="s">
        <v>166</v>
      </c>
      <c r="G27" s="17" t="s">
        <v>175</v>
      </c>
      <c r="H27" s="17"/>
      <c r="I27" s="14" t="s">
        <v>100</v>
      </c>
      <c r="J27" s="21" t="s">
        <v>88</v>
      </c>
      <c r="K27" s="14" t="s">
        <v>41</v>
      </c>
      <c r="L27" s="28" t="s">
        <v>89</v>
      </c>
      <c r="M27" s="29" t="s">
        <v>45</v>
      </c>
      <c r="N27" s="14"/>
      <c r="O27" s="14"/>
      <c r="P27" s="30"/>
      <c r="Q27" s="32"/>
      <c r="R27" s="33" t="s">
        <v>32</v>
      </c>
      <c r="S27" s="34">
        <v>44643</v>
      </c>
      <c r="T27" s="33" t="s">
        <v>21</v>
      </c>
      <c r="U27" s="32"/>
    </row>
    <row r="28" s="2" customFormat="1" ht="121.5" customHeight="1" spans="1:21">
      <c r="A28" s="13">
        <f t="shared" si="2"/>
        <v>27</v>
      </c>
      <c r="B28" s="13" t="s">
        <v>81</v>
      </c>
      <c r="C28" s="14" t="s">
        <v>163</v>
      </c>
      <c r="D28" s="15" t="s">
        <v>176</v>
      </c>
      <c r="E28" s="16" t="s">
        <v>169</v>
      </c>
      <c r="F28" s="16" t="s">
        <v>177</v>
      </c>
      <c r="G28" s="17" t="s">
        <v>171</v>
      </c>
      <c r="H28" s="17"/>
      <c r="I28" s="14" t="s">
        <v>100</v>
      </c>
      <c r="J28" s="21" t="s">
        <v>88</v>
      </c>
      <c r="K28" s="14" t="s">
        <v>41</v>
      </c>
      <c r="L28" s="28" t="s">
        <v>89</v>
      </c>
      <c r="M28" s="29" t="s">
        <v>45</v>
      </c>
      <c r="N28" s="14"/>
      <c r="O28" s="14"/>
      <c r="P28" s="30"/>
      <c r="Q28" s="32"/>
      <c r="R28" s="33" t="s">
        <v>32</v>
      </c>
      <c r="S28" s="34">
        <v>44643</v>
      </c>
      <c r="T28" s="33" t="s">
        <v>21</v>
      </c>
      <c r="U28" s="32"/>
    </row>
    <row r="29" s="2" customFormat="1" ht="66.95" customHeight="1" spans="1:21">
      <c r="A29" s="13">
        <f t="shared" si="2"/>
        <v>28</v>
      </c>
      <c r="B29" s="13" t="s">
        <v>81</v>
      </c>
      <c r="C29" s="14" t="s">
        <v>163</v>
      </c>
      <c r="D29" s="15" t="s">
        <v>176</v>
      </c>
      <c r="E29" s="16" t="s">
        <v>169</v>
      </c>
      <c r="F29" s="16" t="s">
        <v>172</v>
      </c>
      <c r="G29" s="17" t="s">
        <v>173</v>
      </c>
      <c r="H29" s="17"/>
      <c r="I29" s="14" t="s">
        <v>100</v>
      </c>
      <c r="J29" s="21" t="s">
        <v>88</v>
      </c>
      <c r="K29" s="14" t="s">
        <v>41</v>
      </c>
      <c r="L29" s="28" t="s">
        <v>89</v>
      </c>
      <c r="M29" s="29" t="s">
        <v>45</v>
      </c>
      <c r="N29" s="14"/>
      <c r="O29" s="14"/>
      <c r="P29" s="30"/>
      <c r="Q29" s="32"/>
      <c r="R29" s="33" t="s">
        <v>32</v>
      </c>
      <c r="S29" s="34">
        <v>44643</v>
      </c>
      <c r="T29" s="33" t="s">
        <v>21</v>
      </c>
      <c r="U29" s="32"/>
    </row>
    <row r="30" s="4" customFormat="1" ht="111" customHeight="1" spans="1:21">
      <c r="A30" s="13">
        <f t="shared" si="2"/>
        <v>29</v>
      </c>
      <c r="B30" s="13" t="s">
        <v>81</v>
      </c>
      <c r="C30" s="21" t="s">
        <v>163</v>
      </c>
      <c r="D30" s="15" t="s">
        <v>178</v>
      </c>
      <c r="E30" s="16" t="s">
        <v>169</v>
      </c>
      <c r="F30" s="16" t="s">
        <v>151</v>
      </c>
      <c r="G30" s="17" t="s">
        <v>179</v>
      </c>
      <c r="H30" s="17"/>
      <c r="I30" s="21" t="s">
        <v>100</v>
      </c>
      <c r="J30" s="21" t="s">
        <v>88</v>
      </c>
      <c r="K30" s="14" t="s">
        <v>41</v>
      </c>
      <c r="L30" s="28" t="s">
        <v>89</v>
      </c>
      <c r="M30" s="29" t="s">
        <v>45</v>
      </c>
      <c r="N30" s="14"/>
      <c r="O30" s="14"/>
      <c r="P30" s="30"/>
      <c r="Q30" s="32"/>
      <c r="R30" s="33" t="s">
        <v>32</v>
      </c>
      <c r="S30" s="34">
        <v>44643</v>
      </c>
      <c r="T30" s="33" t="s">
        <v>21</v>
      </c>
      <c r="U30" s="24"/>
    </row>
    <row r="31" s="2" customFormat="1" ht="125.25" customHeight="1" spans="1:21">
      <c r="A31" s="13">
        <f t="shared" ref="A31:A36" si="3">ROW()-1</f>
        <v>30</v>
      </c>
      <c r="B31" s="13" t="s">
        <v>81</v>
      </c>
      <c r="C31" s="14" t="s">
        <v>163</v>
      </c>
      <c r="D31" s="15" t="s">
        <v>180</v>
      </c>
      <c r="E31" s="16" t="s">
        <v>169</v>
      </c>
      <c r="F31" s="16" t="s">
        <v>181</v>
      </c>
      <c r="G31" s="17" t="s">
        <v>182</v>
      </c>
      <c r="H31" s="17"/>
      <c r="I31" s="14" t="s">
        <v>100</v>
      </c>
      <c r="J31" s="21" t="s">
        <v>88</v>
      </c>
      <c r="K31" s="14" t="s">
        <v>41</v>
      </c>
      <c r="L31" s="28" t="s">
        <v>89</v>
      </c>
      <c r="M31" s="29" t="s">
        <v>45</v>
      </c>
      <c r="N31" s="14"/>
      <c r="O31" s="14"/>
      <c r="P31" s="30"/>
      <c r="Q31" s="32"/>
      <c r="R31" s="33" t="s">
        <v>32</v>
      </c>
      <c r="S31" s="34">
        <v>44643</v>
      </c>
      <c r="T31" s="33" t="s">
        <v>21</v>
      </c>
      <c r="U31" s="32"/>
    </row>
    <row r="32" s="5" customFormat="1" ht="64.5" customHeight="1" spans="1:21">
      <c r="A32" s="13">
        <f t="shared" si="3"/>
        <v>31</v>
      </c>
      <c r="B32" s="13" t="s">
        <v>81</v>
      </c>
      <c r="C32" s="21" t="s">
        <v>163</v>
      </c>
      <c r="D32" s="15" t="s">
        <v>183</v>
      </c>
      <c r="E32" s="16" t="s">
        <v>169</v>
      </c>
      <c r="F32" s="16" t="s">
        <v>184</v>
      </c>
      <c r="G32" s="17" t="s">
        <v>185</v>
      </c>
      <c r="H32" s="17"/>
      <c r="I32" s="21" t="s">
        <v>87</v>
      </c>
      <c r="J32" s="21" t="s">
        <v>88</v>
      </c>
      <c r="K32" s="14" t="s">
        <v>41</v>
      </c>
      <c r="L32" s="28" t="s">
        <v>89</v>
      </c>
      <c r="M32" s="29" t="s">
        <v>45</v>
      </c>
      <c r="N32" s="14"/>
      <c r="O32" s="14"/>
      <c r="P32" s="30"/>
      <c r="Q32" s="32"/>
      <c r="R32" s="33" t="s">
        <v>32</v>
      </c>
      <c r="S32" s="34">
        <v>44643</v>
      </c>
      <c r="T32" s="33" t="s">
        <v>21</v>
      </c>
      <c r="U32" s="21"/>
    </row>
    <row r="33" s="5" customFormat="1" ht="64.5" customHeight="1" spans="1:21">
      <c r="A33" s="13">
        <f t="shared" si="3"/>
        <v>32</v>
      </c>
      <c r="B33" s="13"/>
      <c r="C33" s="21"/>
      <c r="D33" s="15" t="s">
        <v>183</v>
      </c>
      <c r="E33" s="16" t="s">
        <v>169</v>
      </c>
      <c r="F33" s="16" t="s">
        <v>186</v>
      </c>
      <c r="G33" s="17" t="s">
        <v>187</v>
      </c>
      <c r="H33" s="17"/>
      <c r="I33" s="21" t="s">
        <v>87</v>
      </c>
      <c r="J33" s="21" t="s">
        <v>88</v>
      </c>
      <c r="K33" s="14" t="s">
        <v>41</v>
      </c>
      <c r="L33" s="28" t="s">
        <v>89</v>
      </c>
      <c r="M33" s="31" t="s">
        <v>48</v>
      </c>
      <c r="N33" s="14"/>
      <c r="O33" s="14"/>
      <c r="P33" s="30" t="s">
        <v>188</v>
      </c>
      <c r="Q33" s="32" t="s">
        <v>189</v>
      </c>
      <c r="R33" s="33" t="s">
        <v>32</v>
      </c>
      <c r="S33" s="34">
        <v>44643</v>
      </c>
      <c r="T33" s="33" t="s">
        <v>21</v>
      </c>
      <c r="U33" s="21"/>
    </row>
    <row r="34" s="5" customFormat="1" ht="64.5" customHeight="1" spans="1:21">
      <c r="A34" s="13">
        <f t="shared" si="3"/>
        <v>33</v>
      </c>
      <c r="B34" s="13"/>
      <c r="C34" s="21"/>
      <c r="D34" s="15" t="s">
        <v>183</v>
      </c>
      <c r="E34" s="16" t="s">
        <v>169</v>
      </c>
      <c r="F34" s="16" t="s">
        <v>190</v>
      </c>
      <c r="G34" s="17" t="s">
        <v>191</v>
      </c>
      <c r="H34" s="17"/>
      <c r="I34" s="21" t="s">
        <v>87</v>
      </c>
      <c r="J34" s="21" t="s">
        <v>88</v>
      </c>
      <c r="K34" s="14" t="s">
        <v>41</v>
      </c>
      <c r="L34" s="28" t="s">
        <v>89</v>
      </c>
      <c r="M34" s="29" t="s">
        <v>45</v>
      </c>
      <c r="N34" s="14"/>
      <c r="O34" s="14"/>
      <c r="P34" s="30"/>
      <c r="Q34" s="32"/>
      <c r="R34" s="33" t="s">
        <v>32</v>
      </c>
      <c r="S34" s="34">
        <v>44643</v>
      </c>
      <c r="T34" s="33" t="s">
        <v>21</v>
      </c>
      <c r="U34" s="21"/>
    </row>
    <row r="35" s="5" customFormat="1" ht="64.5" customHeight="1" spans="1:21">
      <c r="A35" s="13">
        <f t="shared" si="3"/>
        <v>34</v>
      </c>
      <c r="B35" s="13"/>
      <c r="C35" s="21"/>
      <c r="D35" s="15" t="s">
        <v>183</v>
      </c>
      <c r="E35" s="16" t="s">
        <v>169</v>
      </c>
      <c r="F35" s="16" t="s">
        <v>192</v>
      </c>
      <c r="G35" s="17" t="s">
        <v>193</v>
      </c>
      <c r="H35" s="17"/>
      <c r="I35" s="21" t="s">
        <v>87</v>
      </c>
      <c r="J35" s="21" t="s">
        <v>88</v>
      </c>
      <c r="K35" s="14" t="s">
        <v>41</v>
      </c>
      <c r="L35" s="28" t="s">
        <v>89</v>
      </c>
      <c r="M35" s="31" t="s">
        <v>48</v>
      </c>
      <c r="N35" s="14"/>
      <c r="O35" s="14"/>
      <c r="P35" s="30" t="s">
        <v>188</v>
      </c>
      <c r="Q35" s="32" t="s">
        <v>194</v>
      </c>
      <c r="R35" s="33" t="s">
        <v>32</v>
      </c>
      <c r="S35" s="34">
        <v>44643</v>
      </c>
      <c r="T35" s="33" t="s">
        <v>21</v>
      </c>
      <c r="U35" s="21"/>
    </row>
    <row r="36" s="4" customFormat="1" ht="68" customHeight="1" spans="1:21">
      <c r="A36" s="13">
        <f t="shared" si="3"/>
        <v>35</v>
      </c>
      <c r="B36" s="22"/>
      <c r="C36" s="23"/>
      <c r="D36" s="24" t="s">
        <v>195</v>
      </c>
      <c r="E36" s="16" t="s">
        <v>196</v>
      </c>
      <c r="F36" s="24" t="s">
        <v>197</v>
      </c>
      <c r="G36" s="17" t="s">
        <v>198</v>
      </c>
      <c r="H36" s="24"/>
      <c r="I36" s="21" t="s">
        <v>87</v>
      </c>
      <c r="J36" s="21" t="s">
        <v>88</v>
      </c>
      <c r="K36" s="14" t="s">
        <v>41</v>
      </c>
      <c r="L36" s="28" t="s">
        <v>89</v>
      </c>
      <c r="M36" s="29" t="s">
        <v>45</v>
      </c>
      <c r="N36" s="14"/>
      <c r="O36" s="14"/>
      <c r="P36" s="30"/>
      <c r="Q36" s="32"/>
      <c r="R36" s="33" t="s">
        <v>32</v>
      </c>
      <c r="S36" s="34">
        <v>44643</v>
      </c>
      <c r="T36" s="33" t="s">
        <v>21</v>
      </c>
      <c r="U36" s="24"/>
    </row>
    <row r="37" s="4" customFormat="1" ht="45" customHeight="1" spans="1:12">
      <c r="A37" s="25"/>
      <c r="B37" s="25"/>
      <c r="C37" s="26"/>
      <c r="L37" s="5"/>
    </row>
    <row r="38" s="4" customFormat="1" ht="45" customHeight="1" spans="1:12">
      <c r="A38" s="25"/>
      <c r="B38" s="25"/>
      <c r="C38" s="26"/>
      <c r="L38" s="5"/>
    </row>
    <row r="39" s="4" customFormat="1" ht="45" customHeight="1" spans="1:12">
      <c r="A39" s="25"/>
      <c r="B39" s="25"/>
      <c r="C39" s="26"/>
      <c r="L39" s="5"/>
    </row>
    <row r="40" s="4" customFormat="1" ht="45" customHeight="1" spans="1:12">
      <c r="A40" s="25"/>
      <c r="B40" s="25"/>
      <c r="C40" s="26"/>
      <c r="L40" s="5"/>
    </row>
    <row r="41" s="4" customFormat="1" ht="45" customHeight="1" spans="1:12">
      <c r="A41" s="25"/>
      <c r="B41" s="25"/>
      <c r="C41" s="26"/>
      <c r="L41" s="5"/>
    </row>
    <row r="42" s="4" customFormat="1" ht="45" customHeight="1" spans="1:12">
      <c r="A42" s="25"/>
      <c r="B42" s="25"/>
      <c r="C42" s="26"/>
      <c r="L42" s="5"/>
    </row>
    <row r="43" s="4" customFormat="1" ht="45" customHeight="1" spans="1:12">
      <c r="A43" s="25"/>
      <c r="B43" s="25"/>
      <c r="C43" s="26"/>
      <c r="L43" s="5"/>
    </row>
    <row r="44" s="4" customFormat="1" ht="45" customHeight="1" spans="1:12">
      <c r="A44" s="25"/>
      <c r="B44" s="25"/>
      <c r="C44" s="26"/>
      <c r="L44" s="5"/>
    </row>
    <row r="45" s="4" customFormat="1" ht="45" customHeight="1" spans="1:12">
      <c r="A45" s="25"/>
      <c r="B45" s="25"/>
      <c r="C45" s="26"/>
      <c r="L45" s="5"/>
    </row>
    <row r="46" s="4" customFormat="1" ht="45" customHeight="1" spans="1:12">
      <c r="A46" s="25"/>
      <c r="B46" s="25"/>
      <c r="C46" s="26"/>
      <c r="L46" s="5"/>
    </row>
    <row r="47" s="4" customFormat="1" ht="45" customHeight="1" spans="1:12">
      <c r="A47" s="25"/>
      <c r="B47" s="25"/>
      <c r="C47" s="26"/>
      <c r="L47" s="5"/>
    </row>
    <row r="48" s="4" customFormat="1" ht="45" customHeight="1" spans="1:12">
      <c r="A48" s="25"/>
      <c r="B48" s="25"/>
      <c r="C48" s="26"/>
      <c r="L48" s="5"/>
    </row>
    <row r="49" s="4" customFormat="1" ht="45" customHeight="1" spans="1:12">
      <c r="A49" s="25"/>
      <c r="B49" s="25"/>
      <c r="C49" s="26"/>
      <c r="L49" s="5"/>
    </row>
    <row r="50" s="4" customFormat="1" ht="45" customHeight="1" spans="1:12">
      <c r="A50" s="25"/>
      <c r="B50" s="25"/>
      <c r="C50" s="26"/>
      <c r="L50" s="5"/>
    </row>
    <row r="51" s="4" customFormat="1" ht="45" customHeight="1" spans="1:12">
      <c r="A51" s="25"/>
      <c r="B51" s="25"/>
      <c r="C51" s="26"/>
      <c r="L51" s="5"/>
    </row>
    <row r="52" s="4" customFormat="1" ht="45" customHeight="1" spans="1:12">
      <c r="A52" s="25"/>
      <c r="B52" s="25"/>
      <c r="C52" s="26"/>
      <c r="L52" s="5"/>
    </row>
    <row r="53" s="4" customFormat="1" ht="45" customHeight="1" spans="1:12">
      <c r="A53" s="25"/>
      <c r="B53" s="25"/>
      <c r="C53" s="26"/>
      <c r="L53" s="5"/>
    </row>
    <row r="54" s="4" customFormat="1" ht="45" customHeight="1" spans="1:12">
      <c r="A54" s="25"/>
      <c r="B54" s="25"/>
      <c r="C54" s="26"/>
      <c r="L54" s="5"/>
    </row>
    <row r="55" s="4" customFormat="1" ht="45" customHeight="1" spans="1:12">
      <c r="A55" s="25"/>
      <c r="B55" s="25"/>
      <c r="C55" s="26"/>
      <c r="L55" s="5"/>
    </row>
    <row r="56" s="4" customFormat="1" ht="45" customHeight="1" spans="1:12">
      <c r="A56" s="25"/>
      <c r="B56" s="25"/>
      <c r="C56" s="26"/>
      <c r="L56" s="5"/>
    </row>
    <row r="57" s="4" customFormat="1" ht="45" customHeight="1" spans="1:12">
      <c r="A57" s="25"/>
      <c r="B57" s="25"/>
      <c r="C57" s="26"/>
      <c r="L57" s="5"/>
    </row>
    <row r="58" s="4" customFormat="1" ht="45" customHeight="1" spans="1:12">
      <c r="A58" s="25"/>
      <c r="B58" s="25"/>
      <c r="C58" s="26"/>
      <c r="L58" s="5"/>
    </row>
    <row r="59" s="4" customFormat="1" ht="45" customHeight="1" spans="1:12">
      <c r="A59" s="25"/>
      <c r="B59" s="25"/>
      <c r="C59" s="26"/>
      <c r="L59" s="5"/>
    </row>
    <row r="60" s="4" customFormat="1" ht="45" customHeight="1" spans="1:12">
      <c r="A60" s="25"/>
      <c r="B60" s="25"/>
      <c r="C60" s="26"/>
      <c r="L60" s="5"/>
    </row>
    <row r="61" s="4" customFormat="1" ht="45" customHeight="1" spans="1:12">
      <c r="A61" s="25"/>
      <c r="B61" s="25"/>
      <c r="C61" s="26"/>
      <c r="L61" s="5"/>
    </row>
    <row r="62" s="4" customFormat="1" ht="45" customHeight="1" spans="1:12">
      <c r="A62" s="25"/>
      <c r="B62" s="25"/>
      <c r="C62" s="26"/>
      <c r="L62" s="5"/>
    </row>
    <row r="63" s="4" customFormat="1" ht="45" customHeight="1" spans="1:12">
      <c r="A63" s="25"/>
      <c r="B63" s="25"/>
      <c r="C63" s="26"/>
      <c r="L63" s="5"/>
    </row>
    <row r="64" s="4" customFormat="1" ht="45" customHeight="1" spans="1:12">
      <c r="A64" s="25"/>
      <c r="B64" s="25"/>
      <c r="C64" s="26"/>
      <c r="L64" s="5"/>
    </row>
    <row r="65" s="4" customFormat="1" ht="45" customHeight="1" spans="1:12">
      <c r="A65" s="25"/>
      <c r="B65" s="25"/>
      <c r="C65" s="26"/>
      <c r="L65" s="5"/>
    </row>
    <row r="66" s="4" customFormat="1" ht="45" customHeight="1" spans="1:12">
      <c r="A66" s="25"/>
      <c r="B66" s="25"/>
      <c r="C66" s="26"/>
      <c r="L66" s="5"/>
    </row>
    <row r="67" s="4" customFormat="1" ht="45" customHeight="1" spans="1:12">
      <c r="A67" s="25"/>
      <c r="B67" s="25"/>
      <c r="C67" s="26"/>
      <c r="L67" s="5"/>
    </row>
    <row r="68" s="4" customFormat="1" ht="45" customHeight="1" spans="1:12">
      <c r="A68" s="25"/>
      <c r="B68" s="25"/>
      <c r="C68" s="36"/>
      <c r="L68" s="5"/>
    </row>
    <row r="69" s="4" customFormat="1" ht="45" customHeight="1" spans="1:12">
      <c r="A69" s="25"/>
      <c r="B69" s="25"/>
      <c r="C69" s="36"/>
      <c r="L69" s="5"/>
    </row>
    <row r="70" s="4" customFormat="1" ht="45" customHeight="1" spans="1:12">
      <c r="A70" s="25"/>
      <c r="B70" s="25"/>
      <c r="C70" s="36"/>
      <c r="L70" s="5"/>
    </row>
    <row r="71" s="4" customFormat="1" ht="45" customHeight="1" spans="1:12">
      <c r="A71" s="25"/>
      <c r="B71" s="25"/>
      <c r="C71" s="36"/>
      <c r="L71" s="5"/>
    </row>
    <row r="72" s="4" customFormat="1" ht="45" customHeight="1" spans="1:12">
      <c r="A72" s="25"/>
      <c r="B72" s="25"/>
      <c r="C72" s="36"/>
      <c r="L72" s="5"/>
    </row>
    <row r="73" s="4" customFormat="1" ht="45" customHeight="1" spans="1:12">
      <c r="A73" s="25"/>
      <c r="B73" s="25"/>
      <c r="C73" s="36"/>
      <c r="L73" s="5"/>
    </row>
    <row r="74" s="4" customFormat="1" ht="45" customHeight="1" spans="1:12">
      <c r="A74" s="25"/>
      <c r="B74" s="25"/>
      <c r="C74" s="36"/>
      <c r="L74" s="5"/>
    </row>
    <row r="75" s="4" customFormat="1" ht="45" customHeight="1" spans="1:12">
      <c r="A75" s="25"/>
      <c r="B75" s="25"/>
      <c r="C75" s="36"/>
      <c r="L75" s="5"/>
    </row>
    <row r="76" s="4" customFormat="1" ht="45" customHeight="1" spans="1:12">
      <c r="A76" s="25"/>
      <c r="B76" s="25"/>
      <c r="C76" s="36"/>
      <c r="L76" s="5"/>
    </row>
    <row r="77" s="4" customFormat="1" ht="45" customHeight="1" spans="1:12">
      <c r="A77" s="25"/>
      <c r="B77" s="25"/>
      <c r="C77" s="36"/>
      <c r="L77" s="5"/>
    </row>
    <row r="78" s="4" customFormat="1" ht="45" customHeight="1" spans="1:12">
      <c r="A78" s="25"/>
      <c r="B78" s="25"/>
      <c r="C78" s="36"/>
      <c r="L78" s="5"/>
    </row>
    <row r="79" s="4" customFormat="1" ht="45" customHeight="1" spans="1:12">
      <c r="A79" s="25"/>
      <c r="B79" s="25"/>
      <c r="C79" s="36"/>
      <c r="L79" s="5"/>
    </row>
    <row r="80" s="4" customFormat="1" ht="45" customHeight="1" spans="1:12">
      <c r="A80" s="25"/>
      <c r="B80" s="25"/>
      <c r="C80" s="36"/>
      <c r="L80" s="5"/>
    </row>
    <row r="81" s="4" customFormat="1" ht="45" customHeight="1" spans="1:12">
      <c r="A81" s="25"/>
      <c r="B81" s="25"/>
      <c r="C81" s="36"/>
      <c r="L81" s="5"/>
    </row>
    <row r="82" s="4" customFormat="1" ht="45" customHeight="1" spans="1:12">
      <c r="A82" s="25"/>
      <c r="B82" s="25"/>
      <c r="C82" s="36"/>
      <c r="L82" s="5"/>
    </row>
    <row r="83" s="4" customFormat="1" ht="45" customHeight="1" spans="1:12">
      <c r="A83" s="25"/>
      <c r="B83" s="25"/>
      <c r="C83" s="36"/>
      <c r="L83" s="5"/>
    </row>
  </sheetData>
  <sheetProtection formatCells="0" insertHyperlinks="0" autoFilter="0"/>
  <autoFilter ref="A1:U36">
    <extLst/>
  </autoFilter>
  <conditionalFormatting sqref="L5">
    <cfRule type="cellIs" dxfId="0" priority="269" operator="equal">
      <formula>"NA"</formula>
    </cfRule>
    <cfRule type="cellIs" dxfId="1" priority="270" operator="equal">
      <formula>"Block"</formula>
    </cfRule>
    <cfRule type="cellIs" dxfId="2" priority="271" operator="equal">
      <formula>"Fail"</formula>
    </cfRule>
    <cfRule type="cellIs" dxfId="3" priority="272" operator="equal">
      <formula>"Pass"</formula>
    </cfRule>
  </conditionalFormatting>
  <conditionalFormatting sqref="J19">
    <cfRule type="cellIs" dxfId="4" priority="72" operator="equal">
      <formula>"实车-动态"</formula>
    </cfRule>
    <cfRule type="cellIs" dxfId="5" priority="73" operator="equal">
      <formula>"实车-动态"</formula>
    </cfRule>
    <cfRule type="cellIs" dxfId="6" priority="74" operator="equal">
      <formula>"实车-静态"</formula>
    </cfRule>
    <cfRule type="cellIs" dxfId="7" priority="75" operator="equal">
      <formula>"台架"</formula>
    </cfRule>
  </conditionalFormatting>
  <conditionalFormatting sqref="L19">
    <cfRule type="cellIs" dxfId="0" priority="68" operator="equal">
      <formula>"NA"</formula>
    </cfRule>
    <cfRule type="cellIs" dxfId="1" priority="69" operator="equal">
      <formula>"Block"</formula>
    </cfRule>
    <cfRule type="cellIs" dxfId="2" priority="70" operator="equal">
      <formula>"Fail"</formula>
    </cfRule>
    <cfRule type="cellIs" dxfId="3" priority="71" operator="equal">
      <formula>"Pass"</formula>
    </cfRule>
  </conditionalFormatting>
  <conditionalFormatting sqref="F21">
    <cfRule type="cellIs" dxfId="4" priority="158" operator="equal">
      <formula>"实车-动态"</formula>
    </cfRule>
    <cfRule type="cellIs" dxfId="5" priority="159" operator="equal">
      <formula>"实车-动态"</formula>
    </cfRule>
    <cfRule type="cellIs" dxfId="6" priority="160" operator="equal">
      <formula>"实车-静态"</formula>
    </cfRule>
    <cfRule type="cellIs" dxfId="7" priority="161" operator="equal">
      <formula>"台架"</formula>
    </cfRule>
  </conditionalFormatting>
  <conditionalFormatting sqref="G21">
    <cfRule type="cellIs" dxfId="8" priority="151" operator="equal">
      <formula>"台架/Kvaser脚本测试"</formula>
    </cfRule>
    <cfRule type="cellIs" dxfId="9" priority="152" operator="equal">
      <formula>"实车动态测试"</formula>
    </cfRule>
    <cfRule type="cellIs" dxfId="10" priority="153" operator="equal">
      <formula>"实车静态测试"</formula>
    </cfRule>
    <cfRule type="cellIs" dxfId="11" priority="154" operator="equal">
      <formula>"自动化台架测试"</formula>
    </cfRule>
    <cfRule type="cellIs" dxfId="12" priority="155" operator="equal">
      <formula>"台架/CANoe脚本测试"</formula>
    </cfRule>
    <cfRule type="cellIs" dxfId="13" priority="156" operator="equal">
      <formula>"台架/vspy脚本测试"</formula>
    </cfRule>
    <cfRule type="cellIs" dxfId="14" priority="157" operator="equal">
      <formula>"台架/手动测试"</formula>
    </cfRule>
  </conditionalFormatting>
  <conditionalFormatting sqref="E22">
    <cfRule type="cellIs" dxfId="4" priority="324" operator="equal">
      <formula>"实车-动态"</formula>
    </cfRule>
    <cfRule type="cellIs" dxfId="5" priority="325" operator="equal">
      <formula>"实车-动态"</formula>
    </cfRule>
    <cfRule type="cellIs" dxfId="6" priority="326" operator="equal">
      <formula>"实车-静态"</formula>
    </cfRule>
    <cfRule type="cellIs" dxfId="7" priority="327" operator="equal">
      <formula>"台架"</formula>
    </cfRule>
  </conditionalFormatting>
  <conditionalFormatting sqref="F22">
    <cfRule type="cellIs" dxfId="4" priority="147" operator="equal">
      <formula>"实车-动态"</formula>
    </cfRule>
    <cfRule type="cellIs" dxfId="5" priority="148" operator="equal">
      <formula>"实车-动态"</formula>
    </cfRule>
    <cfRule type="cellIs" dxfId="6" priority="149" operator="equal">
      <formula>"实车-静态"</formula>
    </cfRule>
    <cfRule type="cellIs" dxfId="7" priority="150" operator="equal">
      <formula>"台架"</formula>
    </cfRule>
  </conditionalFormatting>
  <conditionalFormatting sqref="G22">
    <cfRule type="cellIs" dxfId="8" priority="140" operator="equal">
      <formula>"台架/Kvaser脚本测试"</formula>
    </cfRule>
    <cfRule type="cellIs" dxfId="9" priority="141" operator="equal">
      <formula>"实车动态测试"</formula>
    </cfRule>
    <cfRule type="cellIs" dxfId="10" priority="142" operator="equal">
      <formula>"实车静态测试"</formula>
    </cfRule>
    <cfRule type="cellIs" dxfId="11" priority="143" operator="equal">
      <formula>"自动化台架测试"</formula>
    </cfRule>
    <cfRule type="cellIs" dxfId="12" priority="144" operator="equal">
      <formula>"台架/CANoe脚本测试"</formula>
    </cfRule>
    <cfRule type="cellIs" dxfId="13" priority="145" operator="equal">
      <formula>"台架/vspy脚本测试"</formula>
    </cfRule>
    <cfRule type="cellIs" dxfId="14" priority="146" operator="equal">
      <formula>"台架/手动测试"</formula>
    </cfRule>
  </conditionalFormatting>
  <conditionalFormatting sqref="E23">
    <cfRule type="cellIs" dxfId="4" priority="99" operator="equal">
      <formula>"实车-动态"</formula>
    </cfRule>
    <cfRule type="cellIs" dxfId="5" priority="100" operator="equal">
      <formula>"实车-动态"</formula>
    </cfRule>
    <cfRule type="cellIs" dxfId="6" priority="101" operator="equal">
      <formula>"实车-静态"</formula>
    </cfRule>
    <cfRule type="cellIs" dxfId="7" priority="102" operator="equal">
      <formula>"台架"</formula>
    </cfRule>
  </conditionalFormatting>
  <conditionalFormatting sqref="F23">
    <cfRule type="cellIs" dxfId="4" priority="95" operator="equal">
      <formula>"实车-动态"</formula>
    </cfRule>
    <cfRule type="cellIs" dxfId="5" priority="96" operator="equal">
      <formula>"实车-动态"</formula>
    </cfRule>
    <cfRule type="cellIs" dxfId="6" priority="97" operator="equal">
      <formula>"实车-静态"</formula>
    </cfRule>
    <cfRule type="cellIs" dxfId="7" priority="98" operator="equal">
      <formula>"台架"</formula>
    </cfRule>
  </conditionalFormatting>
  <conditionalFormatting sqref="G23">
    <cfRule type="cellIs" dxfId="8" priority="88" operator="equal">
      <formula>"台架/Kvaser脚本测试"</formula>
    </cfRule>
    <cfRule type="cellIs" dxfId="9" priority="89" operator="equal">
      <formula>"实车动态测试"</formula>
    </cfRule>
    <cfRule type="cellIs" dxfId="10" priority="90" operator="equal">
      <formula>"实车静态测试"</formula>
    </cfRule>
    <cfRule type="cellIs" dxfId="11" priority="91" operator="equal">
      <formula>"自动化台架测试"</formula>
    </cfRule>
    <cfRule type="cellIs" dxfId="12" priority="92" operator="equal">
      <formula>"台架/CANoe脚本测试"</formula>
    </cfRule>
    <cfRule type="cellIs" dxfId="13" priority="93" operator="equal">
      <formula>"台架/vspy脚本测试"</formula>
    </cfRule>
    <cfRule type="cellIs" dxfId="14" priority="94" operator="equal">
      <formula>"台架/手动测试"</formula>
    </cfRule>
  </conditionalFormatting>
  <conditionalFormatting sqref="I23">
    <cfRule type="cellIs" dxfId="4" priority="84" operator="equal">
      <formula>"实车-动态"</formula>
    </cfRule>
    <cfRule type="cellIs" dxfId="5" priority="85" operator="equal">
      <formula>"实车-动态"</formula>
    </cfRule>
    <cfRule type="cellIs" dxfId="6" priority="86" operator="equal">
      <formula>"实车-静态"</formula>
    </cfRule>
    <cfRule type="cellIs" dxfId="7" priority="87" operator="equal">
      <formula>"台架"</formula>
    </cfRule>
  </conditionalFormatting>
  <conditionalFormatting sqref="J23">
    <cfRule type="cellIs" dxfId="4" priority="80" operator="equal">
      <formula>"实车-动态"</formula>
    </cfRule>
    <cfRule type="cellIs" dxfId="5" priority="81" operator="equal">
      <formula>"实车-动态"</formula>
    </cfRule>
    <cfRule type="cellIs" dxfId="6" priority="82" operator="equal">
      <formula>"实车-静态"</formula>
    </cfRule>
    <cfRule type="cellIs" dxfId="7" priority="83" operator="equal">
      <formula>"台架"</formula>
    </cfRule>
  </conditionalFormatting>
  <conditionalFormatting sqref="L23">
    <cfRule type="cellIs" dxfId="0" priority="76" operator="equal">
      <formula>"NA"</formula>
    </cfRule>
    <cfRule type="cellIs" dxfId="1" priority="77" operator="equal">
      <formula>"Block"</formula>
    </cfRule>
    <cfRule type="cellIs" dxfId="2" priority="78" operator="equal">
      <formula>"Fail"</formula>
    </cfRule>
    <cfRule type="cellIs" dxfId="3" priority="79" operator="equal">
      <formula>"Pass"</formula>
    </cfRule>
  </conditionalFormatting>
  <conditionalFormatting sqref="I30">
    <cfRule type="cellIs" dxfId="4" priority="284" operator="equal">
      <formula>"实车-动态"</formula>
    </cfRule>
    <cfRule type="cellIs" dxfId="5" priority="285" operator="equal">
      <formula>"实车-动态"</formula>
    </cfRule>
    <cfRule type="cellIs" dxfId="6" priority="286" operator="equal">
      <formula>"实车-静态"</formula>
    </cfRule>
    <cfRule type="cellIs" dxfId="7" priority="287" operator="equal">
      <formula>"台架"</formula>
    </cfRule>
  </conditionalFormatting>
  <conditionalFormatting sqref="U30:XFD30">
    <cfRule type="cellIs" dxfId="4" priority="795" operator="equal">
      <formula>"实车-动态"</formula>
    </cfRule>
    <cfRule type="cellIs" dxfId="5" priority="796" operator="equal">
      <formula>"实车-动态"</formula>
    </cfRule>
    <cfRule type="cellIs" dxfId="6" priority="797" operator="equal">
      <formula>"实车-静态"</formula>
    </cfRule>
    <cfRule type="cellIs" dxfId="7" priority="798" operator="equal">
      <formula>"台架"</formula>
    </cfRule>
  </conditionalFormatting>
  <conditionalFormatting sqref="I32">
    <cfRule type="cellIs" dxfId="4" priority="118" operator="equal">
      <formula>"实车-动态"</formula>
    </cfRule>
    <cfRule type="cellIs" dxfId="5" priority="119" operator="equal">
      <formula>"实车-动态"</formula>
    </cfRule>
    <cfRule type="cellIs" dxfId="6" priority="120" operator="equal">
      <formula>"实车-静态"</formula>
    </cfRule>
    <cfRule type="cellIs" dxfId="7" priority="121" operator="equal">
      <formula>"台架"</formula>
    </cfRule>
  </conditionalFormatting>
  <conditionalFormatting sqref="J32">
    <cfRule type="cellIs" dxfId="4" priority="114" operator="equal">
      <formula>"实车-动态"</formula>
    </cfRule>
    <cfRule type="cellIs" dxfId="5" priority="115" operator="equal">
      <formula>"实车-动态"</formula>
    </cfRule>
    <cfRule type="cellIs" dxfId="6" priority="116" operator="equal">
      <formula>"实车-静态"</formula>
    </cfRule>
    <cfRule type="cellIs" dxfId="7" priority="117" operator="equal">
      <formula>"台架"</formula>
    </cfRule>
  </conditionalFormatting>
  <conditionalFormatting sqref="L32">
    <cfRule type="cellIs" dxfId="0" priority="110" operator="equal">
      <formula>"NA"</formula>
    </cfRule>
    <cfRule type="cellIs" dxfId="1" priority="111" operator="equal">
      <formula>"Block"</formula>
    </cfRule>
    <cfRule type="cellIs" dxfId="2" priority="112" operator="equal">
      <formula>"Fail"</formula>
    </cfRule>
    <cfRule type="cellIs" dxfId="3" priority="113" operator="equal">
      <formula>"Pass"</formula>
    </cfRule>
  </conditionalFormatting>
  <conditionalFormatting sqref="I33">
    <cfRule type="cellIs" dxfId="4" priority="64" operator="equal">
      <formula>"实车-动态"</formula>
    </cfRule>
    <cfRule type="cellIs" dxfId="5" priority="65" operator="equal">
      <formula>"实车-动态"</formula>
    </cfRule>
    <cfRule type="cellIs" dxfId="6" priority="66" operator="equal">
      <formula>"实车-静态"</formula>
    </cfRule>
    <cfRule type="cellIs" dxfId="7" priority="67" operator="equal">
      <formula>"台架"</formula>
    </cfRule>
  </conditionalFormatting>
  <conditionalFormatting sqref="J33">
    <cfRule type="cellIs" dxfId="4" priority="60" operator="equal">
      <formula>"实车-动态"</formula>
    </cfRule>
    <cfRule type="cellIs" dxfId="5" priority="61" operator="equal">
      <formula>"实车-动态"</formula>
    </cfRule>
    <cfRule type="cellIs" dxfId="6" priority="62" operator="equal">
      <formula>"实车-静态"</formula>
    </cfRule>
    <cfRule type="cellIs" dxfId="7" priority="63" operator="equal">
      <formula>"台架"</formula>
    </cfRule>
  </conditionalFormatting>
  <conditionalFormatting sqref="L33">
    <cfRule type="cellIs" dxfId="0" priority="56" operator="equal">
      <formula>"NA"</formula>
    </cfRule>
    <cfRule type="cellIs" dxfId="1" priority="57" operator="equal">
      <formula>"Block"</formula>
    </cfRule>
    <cfRule type="cellIs" dxfId="2" priority="58" operator="equal">
      <formula>"Fail"</formula>
    </cfRule>
    <cfRule type="cellIs" dxfId="3" priority="59" operator="equal">
      <formula>"Pass"</formula>
    </cfRule>
  </conditionalFormatting>
  <conditionalFormatting sqref="I34">
    <cfRule type="cellIs" dxfId="4" priority="52" operator="equal">
      <formula>"实车-动态"</formula>
    </cfRule>
    <cfRule type="cellIs" dxfId="5" priority="53" operator="equal">
      <formula>"实车-动态"</formula>
    </cfRule>
    <cfRule type="cellIs" dxfId="6" priority="54" operator="equal">
      <formula>"实车-静态"</formula>
    </cfRule>
    <cfRule type="cellIs" dxfId="7" priority="55" operator="equal">
      <formula>"台架"</formula>
    </cfRule>
  </conditionalFormatting>
  <conditionalFormatting sqref="J34">
    <cfRule type="cellIs" dxfId="4" priority="48" operator="equal">
      <formula>"实车-动态"</formula>
    </cfRule>
    <cfRule type="cellIs" dxfId="5" priority="49" operator="equal">
      <formula>"实车-动态"</formula>
    </cfRule>
    <cfRule type="cellIs" dxfId="6" priority="50" operator="equal">
      <formula>"实车-静态"</formula>
    </cfRule>
    <cfRule type="cellIs" dxfId="7" priority="51" operator="equal">
      <formula>"台架"</formula>
    </cfRule>
  </conditionalFormatting>
  <conditionalFormatting sqref="L34">
    <cfRule type="cellIs" dxfId="0" priority="44" operator="equal">
      <formula>"NA"</formula>
    </cfRule>
    <cfRule type="cellIs" dxfId="1" priority="45" operator="equal">
      <formula>"Block"</formula>
    </cfRule>
    <cfRule type="cellIs" dxfId="2" priority="46" operator="equal">
      <formula>"Fail"</formula>
    </cfRule>
    <cfRule type="cellIs" dxfId="3" priority="47" operator="equal">
      <formula>"Pass"</formula>
    </cfRule>
  </conditionalFormatting>
  <conditionalFormatting sqref="G35">
    <cfRule type="cellIs" dxfId="8" priority="103" operator="equal">
      <formula>"台架/Kvaser脚本测试"</formula>
    </cfRule>
    <cfRule type="cellIs" dxfId="9" priority="104" operator="equal">
      <formula>"实车动态测试"</formula>
    </cfRule>
    <cfRule type="cellIs" dxfId="10" priority="105" operator="equal">
      <formula>"实车静态测试"</formula>
    </cfRule>
    <cfRule type="cellIs" dxfId="11" priority="106" operator="equal">
      <formula>"自动化台架测试"</formula>
    </cfRule>
    <cfRule type="cellIs" dxfId="12" priority="107" operator="equal">
      <formula>"台架/CANoe脚本测试"</formula>
    </cfRule>
    <cfRule type="cellIs" dxfId="13" priority="108" operator="equal">
      <formula>"台架/vspy脚本测试"</formula>
    </cfRule>
    <cfRule type="cellIs" dxfId="14" priority="109" operator="equal">
      <formula>"台架/手动测试"</formula>
    </cfRule>
  </conditionalFormatting>
  <conditionalFormatting sqref="I35">
    <cfRule type="cellIs" dxfId="4" priority="40" operator="equal">
      <formula>"实车-动态"</formula>
    </cfRule>
    <cfRule type="cellIs" dxfId="5" priority="41" operator="equal">
      <formula>"实车-动态"</formula>
    </cfRule>
    <cfRule type="cellIs" dxfId="6" priority="42" operator="equal">
      <formula>"实车-静态"</formula>
    </cfRule>
    <cfRule type="cellIs" dxfId="7" priority="43" operator="equal">
      <formula>"台架"</formula>
    </cfRule>
  </conditionalFormatting>
  <conditionalFormatting sqref="J35">
    <cfRule type="cellIs" dxfId="4" priority="36" operator="equal">
      <formula>"实车-动态"</formula>
    </cfRule>
    <cfRule type="cellIs" dxfId="5" priority="37" operator="equal">
      <formula>"实车-动态"</formula>
    </cfRule>
    <cfRule type="cellIs" dxfId="6" priority="38" operator="equal">
      <formula>"实车-静态"</formula>
    </cfRule>
    <cfRule type="cellIs" dxfId="7" priority="39" operator="equal">
      <formula>"台架"</formula>
    </cfRule>
  </conditionalFormatting>
  <conditionalFormatting sqref="L35">
    <cfRule type="cellIs" dxfId="0" priority="32" operator="equal">
      <formula>"NA"</formula>
    </cfRule>
    <cfRule type="cellIs" dxfId="1" priority="33" operator="equal">
      <formula>"Block"</formula>
    </cfRule>
    <cfRule type="cellIs" dxfId="2" priority="34" operator="equal">
      <formula>"Fail"</formula>
    </cfRule>
    <cfRule type="cellIs" dxfId="3" priority="35" operator="equal">
      <formula>"Pass"</formula>
    </cfRule>
  </conditionalFormatting>
  <conditionalFormatting sqref="G36">
    <cfRule type="cellIs" dxfId="8" priority="162" operator="equal">
      <formula>"台架/Kvaser脚本测试"</formula>
    </cfRule>
    <cfRule type="cellIs" dxfId="9" priority="163" operator="equal">
      <formula>"实车动态测试"</formula>
    </cfRule>
    <cfRule type="cellIs" dxfId="10" priority="164" operator="equal">
      <formula>"实车静态测试"</formula>
    </cfRule>
    <cfRule type="cellIs" dxfId="11" priority="165" operator="equal">
      <formula>"自动化台架测试"</formula>
    </cfRule>
    <cfRule type="cellIs" dxfId="12" priority="166" operator="equal">
      <formula>"台架/CANoe脚本测试"</formula>
    </cfRule>
    <cfRule type="cellIs" dxfId="13" priority="167" operator="equal">
      <formula>"台架/vspy脚本测试"</formula>
    </cfRule>
    <cfRule type="cellIs" dxfId="14" priority="168" operator="equal">
      <formula>"台架/手动测试"</formula>
    </cfRule>
  </conditionalFormatting>
  <conditionalFormatting sqref="I36">
    <cfRule type="cellIs" dxfId="4" priority="28" operator="equal">
      <formula>"实车-动态"</formula>
    </cfRule>
    <cfRule type="cellIs" dxfId="5" priority="29" operator="equal">
      <formula>"实车-动态"</formula>
    </cfRule>
    <cfRule type="cellIs" dxfId="6" priority="30" operator="equal">
      <formula>"实车-静态"</formula>
    </cfRule>
    <cfRule type="cellIs" dxfId="7" priority="31" operator="equal">
      <formula>"台架"</formula>
    </cfRule>
  </conditionalFormatting>
  <conditionalFormatting sqref="J36">
    <cfRule type="cellIs" dxfId="4" priority="24" operator="equal">
      <formula>"实车-动态"</formula>
    </cfRule>
    <cfRule type="cellIs" dxfId="5" priority="25" operator="equal">
      <formula>"实车-动态"</formula>
    </cfRule>
    <cfRule type="cellIs" dxfId="6" priority="26" operator="equal">
      <formula>"实车-静态"</formula>
    </cfRule>
    <cfRule type="cellIs" dxfId="7" priority="27" operator="equal">
      <formula>"台架"</formula>
    </cfRule>
  </conditionalFormatting>
  <conditionalFormatting sqref="L36">
    <cfRule type="cellIs" dxfId="0" priority="20" operator="equal">
      <formula>"NA"</formula>
    </cfRule>
    <cfRule type="cellIs" dxfId="1" priority="21" operator="equal">
      <formula>"Block"</formula>
    </cfRule>
    <cfRule type="cellIs" dxfId="2" priority="22" operator="equal">
      <formula>"Fail"</formula>
    </cfRule>
    <cfRule type="cellIs" dxfId="3" priority="23" operator="equal">
      <formula>"Pass"</formula>
    </cfRule>
  </conditionalFormatting>
  <conditionalFormatting sqref="A39:B39">
    <cfRule type="cellIs" dxfId="4" priority="2169" operator="equal">
      <formula>"实车-动态"</formula>
    </cfRule>
    <cfRule type="cellIs" dxfId="5" priority="2170" operator="equal">
      <formula>"实车-动态"</formula>
    </cfRule>
    <cfRule type="cellIs" dxfId="6" priority="2171" operator="equal">
      <formula>"实车-静态"</formula>
    </cfRule>
    <cfRule type="cellIs" dxfId="7" priority="2172" operator="equal">
      <formula>"台架"</formula>
    </cfRule>
  </conditionalFormatting>
  <conditionalFormatting sqref="A41:B41">
    <cfRule type="cellIs" dxfId="4" priority="1015" operator="equal">
      <formula>"实车-动态"</formula>
    </cfRule>
    <cfRule type="cellIs" dxfId="5" priority="1016" operator="equal">
      <formula>"实车-动态"</formula>
    </cfRule>
    <cfRule type="cellIs" dxfId="6" priority="1017" operator="equal">
      <formula>"实车-静态"</formula>
    </cfRule>
    <cfRule type="cellIs" dxfId="7" priority="1018" operator="equal">
      <formula>"台架"</formula>
    </cfRule>
  </conditionalFormatting>
  <conditionalFormatting sqref="D41:F41">
    <cfRule type="cellIs" dxfId="4" priority="1008" operator="equal">
      <formula>"实车-动态"</formula>
    </cfRule>
    <cfRule type="cellIs" dxfId="5" priority="1009" operator="equal">
      <formula>"实车-动态"</formula>
    </cfRule>
    <cfRule type="cellIs" dxfId="6" priority="1010" operator="equal">
      <formula>"实车-静态"</formula>
    </cfRule>
    <cfRule type="cellIs" dxfId="7" priority="1011" operator="equal">
      <formula>"台架"</formula>
    </cfRule>
  </conditionalFormatting>
  <conditionalFormatting sqref="A60:B60">
    <cfRule type="cellIs" dxfId="4" priority="972" operator="equal">
      <formula>"实车-动态"</formula>
    </cfRule>
    <cfRule type="cellIs" dxfId="5" priority="973" operator="equal">
      <formula>"实车-动态"</formula>
    </cfRule>
    <cfRule type="cellIs" dxfId="6" priority="974" operator="equal">
      <formula>"实车-静态"</formula>
    </cfRule>
    <cfRule type="cellIs" dxfId="7" priority="975" operator="equal">
      <formula>"台架"</formula>
    </cfRule>
  </conditionalFormatting>
  <conditionalFormatting sqref="D60:F60">
    <cfRule type="cellIs" dxfId="4" priority="965" operator="equal">
      <formula>"实车-动态"</formula>
    </cfRule>
    <cfRule type="cellIs" dxfId="5" priority="966" operator="equal">
      <formula>"实车-动态"</formula>
    </cfRule>
    <cfRule type="cellIs" dxfId="6" priority="967" operator="equal">
      <formula>"实车-静态"</formula>
    </cfRule>
    <cfRule type="cellIs" dxfId="7" priority="968" operator="equal">
      <formula>"台架"</formula>
    </cfRule>
  </conditionalFormatting>
  <conditionalFormatting sqref="A72:B72">
    <cfRule type="cellIs" dxfId="4" priority="2021" operator="equal">
      <formula>"实车-动态"</formula>
    </cfRule>
    <cfRule type="cellIs" dxfId="5" priority="2022" operator="equal">
      <formula>"实车-动态"</formula>
    </cfRule>
    <cfRule type="cellIs" dxfId="6" priority="2023" operator="equal">
      <formula>"实车-静态"</formula>
    </cfRule>
    <cfRule type="cellIs" dxfId="7" priority="2024" operator="equal">
      <formula>"台架"</formula>
    </cfRule>
  </conditionalFormatting>
  <conditionalFormatting sqref="C20:C21">
    <cfRule type="cellIs" dxfId="4" priority="316" operator="equal">
      <formula>"实车-动态"</formula>
    </cfRule>
    <cfRule type="cellIs" dxfId="5" priority="317" operator="equal">
      <formula>"实车-动态"</formula>
    </cfRule>
    <cfRule type="cellIs" dxfId="6" priority="318" operator="equal">
      <formula>"实车-静态"</formula>
    </cfRule>
    <cfRule type="cellIs" dxfId="7" priority="319" operator="equal">
      <formula>"台架"</formula>
    </cfRule>
  </conditionalFormatting>
  <conditionalFormatting sqref="C22:C23">
    <cfRule type="cellIs" dxfId="4" priority="308" operator="equal">
      <formula>"实车-动态"</formula>
    </cfRule>
    <cfRule type="cellIs" dxfId="5" priority="309" operator="equal">
      <formula>"实车-动态"</formula>
    </cfRule>
    <cfRule type="cellIs" dxfId="6" priority="310" operator="equal">
      <formula>"实车-静态"</formula>
    </cfRule>
    <cfRule type="cellIs" dxfId="7" priority="311" operator="equal">
      <formula>"台架"</formula>
    </cfRule>
  </conditionalFormatting>
  <conditionalFormatting sqref="C24:C25">
    <cfRule type="cellIs" dxfId="4" priority="296" operator="equal">
      <formula>"实车-动态"</formula>
    </cfRule>
    <cfRule type="cellIs" dxfId="5" priority="297" operator="equal">
      <formula>"实车-动态"</formula>
    </cfRule>
    <cfRule type="cellIs" dxfId="6" priority="298" operator="equal">
      <formula>"实车-静态"</formula>
    </cfRule>
    <cfRule type="cellIs" dxfId="7" priority="299" operator="equal">
      <formula>"台架"</formula>
    </cfRule>
  </conditionalFormatting>
  <conditionalFormatting sqref="D20:D21">
    <cfRule type="cellIs" dxfId="4" priority="320" operator="equal">
      <formula>"实车-动态"</formula>
    </cfRule>
    <cfRule type="cellIs" dxfId="5" priority="321" operator="equal">
      <formula>"实车-动态"</formula>
    </cfRule>
    <cfRule type="cellIs" dxfId="6" priority="322" operator="equal">
      <formula>"实车-静态"</formula>
    </cfRule>
    <cfRule type="cellIs" dxfId="7" priority="323" operator="equal">
      <formula>"台架"</formula>
    </cfRule>
  </conditionalFormatting>
  <conditionalFormatting sqref="D22:D23">
    <cfRule type="cellIs" dxfId="4" priority="312" operator="equal">
      <formula>"实车-动态"</formula>
    </cfRule>
    <cfRule type="cellIs" dxfId="5" priority="313" operator="equal">
      <formula>"实车-动态"</formula>
    </cfRule>
    <cfRule type="cellIs" dxfId="6" priority="314" operator="equal">
      <formula>"实车-静态"</formula>
    </cfRule>
    <cfRule type="cellIs" dxfId="7" priority="315" operator="equal">
      <formula>"台架"</formula>
    </cfRule>
  </conditionalFormatting>
  <conditionalFormatting sqref="D24:D25">
    <cfRule type="cellIs" dxfId="4" priority="292" operator="equal">
      <formula>"实车-动态"</formula>
    </cfRule>
    <cfRule type="cellIs" dxfId="5" priority="293" operator="equal">
      <formula>"实车-动态"</formula>
    </cfRule>
    <cfRule type="cellIs" dxfId="6" priority="294" operator="equal">
      <formula>"实车-静态"</formula>
    </cfRule>
    <cfRule type="cellIs" dxfId="7" priority="295" operator="equal">
      <formula>"台架"</formula>
    </cfRule>
  </conditionalFormatting>
  <conditionalFormatting sqref="F84:F1048576">
    <cfRule type="cellIs" dxfId="8" priority="3536" operator="equal">
      <formula>"台架/Kvaser脚本测试"</formula>
    </cfRule>
    <cfRule type="cellIs" dxfId="9" priority="3537" operator="equal">
      <formula>"实车动态测试"</formula>
    </cfRule>
    <cfRule type="cellIs" dxfId="10" priority="3538" operator="equal">
      <formula>"实车静态测试"</formula>
    </cfRule>
    <cfRule type="cellIs" dxfId="11" priority="3539" operator="equal">
      <formula>"自动化台架测试"</formula>
    </cfRule>
    <cfRule type="cellIs" dxfId="12" priority="3540" operator="equal">
      <formula>"台架/CANoe脚本测试"</formula>
    </cfRule>
    <cfRule type="cellIs" dxfId="13" priority="3541" operator="equal">
      <formula>"台架/vspy脚本测试"</formula>
    </cfRule>
    <cfRule type="cellIs" dxfId="14" priority="3542" operator="equal">
      <formula>"台架/手动测试"</formula>
    </cfRule>
  </conditionalFormatting>
  <conditionalFormatting sqref="G28:H28 G18:H18 G13:H16 G4:H4 G6:H6 G9:H10 G2:H2">
    <cfRule type="cellIs" dxfId="8" priority="277" operator="equal">
      <formula>"台架/Kvaser脚本测试"</formula>
    </cfRule>
    <cfRule type="cellIs" dxfId="9" priority="278" operator="equal">
      <formula>"实车动态测试"</formula>
    </cfRule>
    <cfRule type="cellIs" dxfId="10" priority="279" operator="equal">
      <formula>"实车静态测试"</formula>
    </cfRule>
    <cfRule type="cellIs" dxfId="11" priority="280" operator="equal">
      <formula>"自动化台架测试"</formula>
    </cfRule>
    <cfRule type="cellIs" dxfId="12" priority="281" operator="equal">
      <formula>"台架/CANoe脚本测试"</formula>
    </cfRule>
    <cfRule type="cellIs" dxfId="13" priority="282" operator="equal">
      <formula>"台架/vspy脚本测试"</formula>
    </cfRule>
    <cfRule type="cellIs" dxfId="14" priority="283" operator="equal">
      <formula>"台架/手动测试"</formula>
    </cfRule>
  </conditionalFormatting>
  <conditionalFormatting sqref="J28 J18 J13:J16 J4 J6 J9:J10 J2">
    <cfRule type="cellIs" dxfId="4" priority="273" operator="equal">
      <formula>"实车-动态"</formula>
    </cfRule>
    <cfRule type="cellIs" dxfId="5" priority="274" operator="equal">
      <formula>"实车-动态"</formula>
    </cfRule>
    <cfRule type="cellIs" dxfId="6" priority="275" operator="equal">
      <formula>"实车-静态"</formula>
    </cfRule>
    <cfRule type="cellIs" dxfId="7" priority="276" operator="equal">
      <formula>"台架"</formula>
    </cfRule>
  </conditionalFormatting>
  <conditionalFormatting sqref="L26:L31 L2:L4">
    <cfRule type="cellIs" dxfId="0" priority="265" operator="equal">
      <formula>"NA"</formula>
    </cfRule>
    <cfRule type="cellIs" dxfId="1" priority="266" operator="equal">
      <formula>"Block"</formula>
    </cfRule>
    <cfRule type="cellIs" dxfId="2" priority="267" operator="equal">
      <formula>"Fail"</formula>
    </cfRule>
    <cfRule type="cellIs" dxfId="3" priority="268" operator="equal">
      <formula>"Pass"</formula>
    </cfRule>
  </conditionalFormatting>
  <conditionalFormatting sqref="G3:H3 G17:H17 G19:H20 H21:H23 G29:H31 G24:H27 G7:H8 G11:H12 G5:H5">
    <cfRule type="cellIs" dxfId="8" priority="332" operator="equal">
      <formula>"台架/Kvaser脚本测试"</formula>
    </cfRule>
    <cfRule type="cellIs" dxfId="9" priority="333" operator="equal">
      <formula>"实车动态测试"</formula>
    </cfRule>
    <cfRule type="cellIs" dxfId="10" priority="334" operator="equal">
      <formula>"实车静态测试"</formula>
    </cfRule>
    <cfRule type="cellIs" dxfId="11" priority="335" operator="equal">
      <formula>"自动化台架测试"</formula>
    </cfRule>
    <cfRule type="cellIs" dxfId="12" priority="336" operator="equal">
      <formula>"台架/CANoe脚本测试"</formula>
    </cfRule>
    <cfRule type="cellIs" dxfId="13" priority="337" operator="equal">
      <formula>"台架/vspy脚本测试"</formula>
    </cfRule>
    <cfRule type="cellIs" dxfId="14" priority="338" operator="equal">
      <formula>"台架/手动测试"</formula>
    </cfRule>
  </conditionalFormatting>
  <conditionalFormatting sqref="J3 J20:J22 J24:J27 J29:J31 J17 J11:J12 J7:J8 J5">
    <cfRule type="cellIs" dxfId="4" priority="288" operator="equal">
      <formula>"实车-动态"</formula>
    </cfRule>
    <cfRule type="cellIs" dxfId="5" priority="289" operator="equal">
      <formula>"实车-动态"</formula>
    </cfRule>
    <cfRule type="cellIs" dxfId="6" priority="290" operator="equal">
      <formula>"实车-静态"</formula>
    </cfRule>
    <cfRule type="cellIs" dxfId="7" priority="291" operator="equal">
      <formula>"台架"</formula>
    </cfRule>
  </conditionalFormatting>
  <conditionalFormatting sqref="L6:L18 L20:L22 L24:L25">
    <cfRule type="cellIs" dxfId="0" priority="261" operator="equal">
      <formula>"NA"</formula>
    </cfRule>
    <cfRule type="cellIs" dxfId="1" priority="262" operator="equal">
      <formula>"Block"</formula>
    </cfRule>
    <cfRule type="cellIs" dxfId="2" priority="263" operator="equal">
      <formula>"Fail"</formula>
    </cfRule>
    <cfRule type="cellIs" dxfId="3" priority="264" operator="equal">
      <formula>"Pass"</formula>
    </cfRule>
  </conditionalFormatting>
  <conditionalFormatting sqref="U20:XFD25 B36 U36:XFD36 I37:XFD83 A37:B38">
    <cfRule type="cellIs" dxfId="4" priority="2412" operator="equal">
      <formula>"实车-动态"</formula>
    </cfRule>
    <cfRule type="cellIs" dxfId="5" priority="2413" operator="equal">
      <formula>"实车-动态"</formula>
    </cfRule>
    <cfRule type="cellIs" dxfId="6" priority="2414" operator="equal">
      <formula>"实车-静态"</formula>
    </cfRule>
    <cfRule type="cellIs" dxfId="7" priority="2415" operator="equal">
      <formula>"台架"</formula>
    </cfRule>
  </conditionalFormatting>
  <conditionalFormatting sqref="E20:F20 E21 E24:F25">
    <cfRule type="cellIs" dxfId="4" priority="339" operator="equal">
      <formula>"实车-动态"</formula>
    </cfRule>
    <cfRule type="cellIs" dxfId="5" priority="340" operator="equal">
      <formula>"实车-动态"</formula>
    </cfRule>
    <cfRule type="cellIs" dxfId="6" priority="341" operator="equal">
      <formula>"实车-静态"</formula>
    </cfRule>
    <cfRule type="cellIs" dxfId="7" priority="342" operator="equal">
      <formula>"台架"</formula>
    </cfRule>
  </conditionalFormatting>
  <conditionalFormatting sqref="I20:I22 I24:I25">
    <cfRule type="cellIs" dxfId="4" priority="328" operator="equal">
      <formula>"实车-动态"</formula>
    </cfRule>
    <cfRule type="cellIs" dxfId="5" priority="329" operator="equal">
      <formula>"实车-动态"</formula>
    </cfRule>
    <cfRule type="cellIs" dxfId="6" priority="330" operator="equal">
      <formula>"实车-静态"</formula>
    </cfRule>
    <cfRule type="cellIs" dxfId="7" priority="331" operator="equal">
      <formula>"台架"</formula>
    </cfRule>
  </conditionalFormatting>
  <conditionalFormatting sqref="G32:H34 H35">
    <cfRule type="cellIs" dxfId="8" priority="122" operator="equal">
      <formula>"台架/Kvaser脚本测试"</formula>
    </cfRule>
    <cfRule type="cellIs" dxfId="9" priority="123" operator="equal">
      <formula>"实车动态测试"</formula>
    </cfRule>
    <cfRule type="cellIs" dxfId="10" priority="124" operator="equal">
      <formula>"实车静态测试"</formula>
    </cfRule>
    <cfRule type="cellIs" dxfId="11" priority="125" operator="equal">
      <formula>"自动化台架测试"</formula>
    </cfRule>
    <cfRule type="cellIs" dxfId="12" priority="126" operator="equal">
      <formula>"台架/CANoe脚本测试"</formula>
    </cfRule>
    <cfRule type="cellIs" dxfId="13" priority="127" operator="equal">
      <formula>"台架/vspy脚本测试"</formula>
    </cfRule>
    <cfRule type="cellIs" dxfId="14" priority="128" operator="equal">
      <formula>"台架/手动测试"</formula>
    </cfRule>
  </conditionalFormatting>
  <conditionalFormatting sqref="U32:XFD35">
    <cfRule type="cellIs" dxfId="4" priority="129" operator="equal">
      <formula>"实车-动态"</formula>
    </cfRule>
    <cfRule type="cellIs" dxfId="5" priority="130" operator="equal">
      <formula>"实车-动态"</formula>
    </cfRule>
    <cfRule type="cellIs" dxfId="6" priority="131" operator="equal">
      <formula>"实车-静态"</formula>
    </cfRule>
    <cfRule type="cellIs" dxfId="7" priority="132" operator="equal">
      <formula>"台架"</formula>
    </cfRule>
  </conditionalFormatting>
  <conditionalFormatting sqref="D36 F36 A40:B40 D37:F40 A59:B59 A82:B83 A61:B71">
    <cfRule type="cellIs" dxfId="4" priority="3546" operator="equal">
      <formula>"实车-动态"</formula>
    </cfRule>
    <cfRule type="cellIs" dxfId="5" priority="3547" operator="equal">
      <formula>"实车-动态"</formula>
    </cfRule>
    <cfRule type="cellIs" dxfId="6" priority="3548" operator="equal">
      <formula>"实车-静态"</formula>
    </cfRule>
    <cfRule type="cellIs" dxfId="7" priority="3549" operator="equal">
      <formula>"台架"</formula>
    </cfRule>
  </conditionalFormatting>
  <conditionalFormatting sqref="H36 G37:H83">
    <cfRule type="cellIs" dxfId="4" priority="814" operator="equal">
      <formula>"实车-动态"</formula>
    </cfRule>
    <cfRule type="cellIs" dxfId="5" priority="815" operator="equal">
      <formula>"实车-动态"</formula>
    </cfRule>
    <cfRule type="cellIs" dxfId="6" priority="816" operator="equal">
      <formula>"实车-静态"</formula>
    </cfRule>
    <cfRule type="cellIs" dxfId="7" priority="817" operator="equal">
      <formula>"台架"</formula>
    </cfRule>
  </conditionalFormatting>
  <conditionalFormatting sqref="A42:B48 A53:B55">
    <cfRule type="cellIs" dxfId="4" priority="2157" operator="equal">
      <formula>"实车-动态"</formula>
    </cfRule>
    <cfRule type="cellIs" dxfId="5" priority="2158" operator="equal">
      <formula>"实车-动态"</formula>
    </cfRule>
    <cfRule type="cellIs" dxfId="6" priority="2159" operator="equal">
      <formula>"实车-静态"</formula>
    </cfRule>
    <cfRule type="cellIs" dxfId="7" priority="2160" operator="equal">
      <formula>"台架"</formula>
    </cfRule>
  </conditionalFormatting>
  <conditionalFormatting sqref="D61:F83 D42:F59">
    <cfRule type="cellIs" dxfId="4" priority="2369" operator="equal">
      <formula>"实车-动态"</formula>
    </cfRule>
    <cfRule type="cellIs" dxfId="5" priority="2370" operator="equal">
      <formula>"实车-动态"</formula>
    </cfRule>
    <cfRule type="cellIs" dxfId="6" priority="2371" operator="equal">
      <formula>"实车-静态"</formula>
    </cfRule>
    <cfRule type="cellIs" dxfId="7" priority="2372" operator="equal">
      <formula>"台架"</formula>
    </cfRule>
  </conditionalFormatting>
  <conditionalFormatting sqref="A49:B52">
    <cfRule type="cellIs" dxfId="4" priority="891" operator="equal">
      <formula>"实车-动态"</formula>
    </cfRule>
    <cfRule type="cellIs" dxfId="5" priority="892" operator="equal">
      <formula>"实车-动态"</formula>
    </cfRule>
    <cfRule type="cellIs" dxfId="6" priority="893" operator="equal">
      <formula>"实车-静态"</formula>
    </cfRule>
    <cfRule type="cellIs" dxfId="7" priority="894" operator="equal">
      <formula>"台架"</formula>
    </cfRule>
  </conditionalFormatting>
  <conditionalFormatting sqref="A56:B58">
    <cfRule type="cellIs" dxfId="4" priority="2125" operator="equal">
      <formula>"实车-动态"</formula>
    </cfRule>
    <cfRule type="cellIs" dxfId="5" priority="2126" operator="equal">
      <formula>"实车-动态"</formula>
    </cfRule>
    <cfRule type="cellIs" dxfId="6" priority="2127" operator="equal">
      <formula>"实车-静态"</formula>
    </cfRule>
    <cfRule type="cellIs" dxfId="7" priority="2128" operator="equal">
      <formula>"台架"</formula>
    </cfRule>
  </conditionalFormatting>
  <conditionalFormatting sqref="A73:B81">
    <cfRule type="cellIs" dxfId="4" priority="2005" operator="equal">
      <formula>"实车-动态"</formula>
    </cfRule>
    <cfRule type="cellIs" dxfId="5" priority="2006" operator="equal">
      <formula>"实车-动态"</formula>
    </cfRule>
    <cfRule type="cellIs" dxfId="6" priority="2007" operator="equal">
      <formula>"实车-静态"</formula>
    </cfRule>
    <cfRule type="cellIs" dxfId="7" priority="2008" operator="equal">
      <formula>"台架"</formula>
    </cfRule>
  </conditionalFormatting>
  <dataValidations count="3">
    <dataValidation allowBlank="1" showInputMessage="1" showErrorMessage="1" sqref="E1 G1:H1 L1 G23:H23 G35:H35 D36 F36 G36:H36 D37:D1048576 E37:E83 F37:F1048576 J2:J13 J17:J36 G24:H34 G2:H13 G17:H22 G37:H83"/>
    <dataValidation type="list" allowBlank="1" showInputMessage="1" showErrorMessage="1" sqref="K37:K1048576 L2:L5 L7:L13 L17:L36">
      <formula1>"PASS,FAIL,BLOCK,NA,NT"</formula1>
    </dataValidation>
    <dataValidation type="list" allowBlank="1" showInputMessage="1" showErrorMessage="1" sqref="L6">
      <formula1>"Pass,Fail,Block,NA,NT"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7 "   i n t e r l i n e O n O f f = " 0 "   i n t e r l i n e C o l o r = " 0 "   i s D b S h e e t = " 0 "   i s D a s h B o a r d S h e e t = " 0 " / > < w o S h e e t P r o p s   s h e e t S t i d = " 8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7 " / > < p i x e l a t o r L i s t   s h e e t S t i d = " 8 " / > < p i x e l a t o r L i s t   s h e e t S t i d = " 3 " / > < p i x e l a t o r L i s t   s h e e t S t i d = " 9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SCUT</Company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WIR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刘永浩</dc:creator>
  <cp:lastModifiedBy>ts</cp:lastModifiedBy>
  <dcterms:created xsi:type="dcterms:W3CDTF">2019-01-13T14:18:00Z</dcterms:created>
  <dcterms:modified xsi:type="dcterms:W3CDTF">2022-03-25T07:15:03Z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4F2CBB92150D404F8741334008C4C6DE</vt:lpwstr>
  </property>
</Properties>
</file>