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1940"/>
  </bookViews>
  <sheets>
    <sheet name="FOCUS测试报告" sheetId="2" r:id="rId1"/>
    <sheet name="Smoke测试报告" sheetId="4" r:id="rId2"/>
    <sheet name="Smoke测试报告明细" sheetId="6" r:id="rId3"/>
  </sheets>
  <definedNames>
    <definedName name="_xlnm._FilterDatabase" localSheetId="0" hidden="1">FOCUS测试报告!$B$17:$N$55</definedName>
    <definedName name="_xlnm._FilterDatabase" localSheetId="2" hidden="1">Smoke测试报告明细!$A$1:$M$153</definedName>
  </definedNames>
  <calcPr calcId="144525"/>
</workbook>
</file>

<file path=xl/sharedStrings.xml><?xml version="1.0" encoding="utf-8"?>
<sst xmlns="http://schemas.openxmlformats.org/spreadsheetml/2006/main" count="1649" uniqueCount="827">
  <si>
    <t>Phase5_U625_DVC Beta1 Focus测试报告</t>
  </si>
  <si>
    <t>基本信息</t>
  </si>
  <si>
    <t>软件版本</t>
  </si>
  <si>
    <r>
      <t>MCU</t>
    </r>
    <r>
      <rPr>
        <sz val="9"/>
        <color rgb="FF000000"/>
        <rFont val="汉仪书宋二KW"/>
        <charset val="134"/>
      </rPr>
      <t>：</t>
    </r>
    <r>
      <rPr>
        <sz val="9"/>
        <color rgb="FF000000"/>
        <rFont val="Arial"/>
        <charset val="134"/>
      </rPr>
      <t>20220524_FB_DCVBETA1_PRO
SOC</t>
    </r>
    <r>
      <rPr>
        <sz val="9"/>
        <color rgb="FF000000"/>
        <rFont val="汉仪书宋二KW"/>
        <charset val="134"/>
      </rPr>
      <t>：</t>
    </r>
    <r>
      <rPr>
        <sz val="9"/>
        <color rgb="FF000000"/>
        <rFont val="Arial"/>
        <charset val="134"/>
      </rPr>
      <t>20220524_FB_DCVBETA1_PRO
ECG:ECG2-milestone-2022-04-Bundle-Release-1.0.34.163
TCU:TCU2-milestone-2022-04-modem6-Bundle-Release-China-2.0.9.54
APP版本：</t>
    </r>
  </si>
  <si>
    <t>测试日期</t>
  </si>
  <si>
    <t>2022/5/30-2022/6/2</t>
  </si>
  <si>
    <t>硬件版本</t>
  </si>
  <si>
    <t>A1&amp;A2</t>
  </si>
  <si>
    <t>测试人员</t>
  </si>
  <si>
    <r>
      <t>郭曼婷</t>
    </r>
    <r>
      <rPr>
        <sz val="9"/>
        <color rgb="FF000000"/>
        <rFont val="Arial"/>
        <charset val="134"/>
      </rPr>
      <t>/</t>
    </r>
    <r>
      <rPr>
        <sz val="9"/>
        <color rgb="FF000000"/>
        <rFont val="汉仪书宋二KW"/>
        <charset val="134"/>
      </rPr>
      <t>张若敏</t>
    </r>
    <r>
      <rPr>
        <sz val="9"/>
        <color rgb="FF000000"/>
        <rFont val="Arial"/>
        <charset val="134"/>
      </rPr>
      <t>/</t>
    </r>
    <r>
      <rPr>
        <sz val="9"/>
        <color rgb="FF000000"/>
        <rFont val="汉仪书宋二KW"/>
        <charset val="134"/>
      </rPr>
      <t>杨春明</t>
    </r>
    <r>
      <rPr>
        <sz val="9"/>
        <color rgb="FF000000"/>
        <rFont val="Arial"/>
        <charset val="134"/>
      </rPr>
      <t>/</t>
    </r>
    <r>
      <rPr>
        <sz val="9"/>
        <color rgb="FF000000"/>
        <rFont val="汉仪书宋二KW"/>
        <charset val="134"/>
      </rPr>
      <t>黄钊敏</t>
    </r>
  </si>
  <si>
    <t>测试方法</t>
  </si>
  <si>
    <t>Manual</t>
  </si>
  <si>
    <t>测试环境</t>
  </si>
  <si>
    <t>台架</t>
  </si>
  <si>
    <t>测试范围</t>
  </si>
  <si>
    <r>
      <t>1.</t>
    </r>
    <r>
      <rPr>
        <sz val="9"/>
        <color rgb="FF000000"/>
        <rFont val="宋体"/>
        <charset val="134"/>
      </rPr>
      <t>针对</t>
    </r>
    <r>
      <rPr>
        <sz val="9"/>
        <color rgb="FF000000"/>
        <rFont val="Arial"/>
        <charset val="134"/>
      </rPr>
      <t>DCV Beta1 FIP</t>
    </r>
    <r>
      <rPr>
        <sz val="9"/>
        <color rgb="FF000000"/>
        <rFont val="宋体"/>
        <charset val="134"/>
      </rPr>
      <t>进行基本功能测试</t>
    </r>
    <r>
      <rPr>
        <sz val="9"/>
        <color rgb="FF000000"/>
        <rFont val="Arial"/>
        <charset val="134"/>
      </rPr>
      <t xml:space="preserve">
2.</t>
    </r>
    <r>
      <rPr>
        <sz val="9"/>
        <color rgb="FF000000"/>
        <rFont val="宋体"/>
        <charset val="134"/>
      </rPr>
      <t>只包含创达开发范围，非创达开发范围不进行测试</t>
    </r>
  </si>
  <si>
    <t>测试总结</t>
  </si>
  <si>
    <r>
      <t>■</t>
    </r>
    <r>
      <rPr>
        <b/>
        <sz val="9"/>
        <color rgb="FF000000"/>
        <rFont val="宋体"/>
        <charset val="134"/>
      </rPr>
      <t>实际交付</t>
    </r>
    <r>
      <rPr>
        <sz val="9"/>
        <color rgb="FF000000"/>
        <rFont val="宋体"/>
        <charset val="134"/>
      </rPr>
      <t>：
1. 雷达 2. PAAK 3.儿童座椅 4.多主题 5. Diagnostics&amp;Analytics
■</t>
    </r>
    <r>
      <rPr>
        <b/>
        <sz val="9"/>
        <color rgb="FF000000"/>
        <rFont val="宋体"/>
        <charset val="134"/>
      </rPr>
      <t>暂未交付：</t>
    </r>
    <r>
      <rPr>
        <sz val="9"/>
        <color rgb="FF000000"/>
        <rFont val="宋体"/>
        <charset val="134"/>
      </rPr>
      <t xml:space="preserve">
1. 3D车模 2.OTA  3.Fapa
■</t>
    </r>
    <r>
      <rPr>
        <b/>
        <sz val="9"/>
        <color rgb="FF000000"/>
        <rFont val="宋体"/>
        <charset val="134"/>
      </rPr>
      <t>测试总结：</t>
    </r>
    <r>
      <rPr>
        <sz val="9"/>
        <color rgb="FF000000"/>
        <rFont val="Arial"/>
        <charset val="134"/>
      </rPr>
      <t xml:space="preserve">
1.DCV Beta1 </t>
    </r>
    <r>
      <rPr>
        <sz val="9"/>
        <color rgb="FF000000"/>
        <rFont val="宋体"/>
        <charset val="134"/>
      </rPr>
      <t>节点是</t>
    </r>
    <r>
      <rPr>
        <sz val="9"/>
        <color rgb="FF000000"/>
        <rFont val="Arial"/>
        <charset val="134"/>
      </rPr>
      <t>Focus</t>
    </r>
    <r>
      <rPr>
        <sz val="9"/>
        <color rgb="FF000000"/>
        <rFont val="宋体"/>
        <charset val="134"/>
      </rPr>
      <t>测试，做了一轮Smoke并针对新交付的模块做了全功能测试。如下总的通过率为74.42%，执行率为80.90%
■</t>
    </r>
    <r>
      <rPr>
        <b/>
        <sz val="9"/>
        <color rgb="FF000000"/>
        <rFont val="宋体"/>
        <charset val="134"/>
      </rPr>
      <t xml:space="preserve">数据分析：
</t>
    </r>
    <r>
      <rPr>
        <sz val="9"/>
        <color rgb="FF000000"/>
        <rFont val="宋体"/>
        <charset val="134"/>
      </rPr>
      <t>儿童座椅 --&gt; 1个High的问题，6个非严重问题，三个已确认是YF侧要分析的，另外四个目前待分析状态。改变儿童座椅的下锚点状态，车机无反应，无消息横幅和TTS播报，消息中心无反应；低电量提醒也没有出现此现象BLock了57条用例。另外因为缺少物理屏和Audio on/off硬按键Block了三条用例
Diagnostics&amp;Analytics  --&gt; 接入带log_extract_config.json的U盘，目前无法抓取ECG和TCU的LOG，会提示超时。此问题与北美确认需要在R基线上维护，当前U6在P版本暂无法测试。问题以BUG推动
PAAK --&gt; 17个问题，5个High级别的问题。其中2个分析已分析，DCV0节点合入，其他问题待分析。当前问题BLock62条用例。主要问题是部分弹框未正常显示及添加个人车门解锁密码界面后，点击返回键无法正常返回。“点火开关锁定状态”此功能暂未实现。
多主题 --&gt; 2个非严重问题，占比29%，主要是车控的Info和Accout的页面颜色不能随主题变化</t>
    </r>
  </si>
  <si>
    <t>测试结果汇总</t>
  </si>
  <si>
    <t>Feature ID</t>
  </si>
  <si>
    <t>模块名</t>
  </si>
  <si>
    <t>用例总数</t>
  </si>
  <si>
    <t>Pass</t>
  </si>
  <si>
    <t>Fail</t>
  </si>
  <si>
    <t>Block</t>
  </si>
  <si>
    <t>NT</t>
  </si>
  <si>
    <r>
      <t>测试</t>
    </r>
    <r>
      <rPr>
        <b/>
        <sz val="10"/>
        <color rgb="FF000000"/>
        <rFont val="Arial"/>
        <charset val="134"/>
      </rPr>
      <t>/</t>
    </r>
    <r>
      <rPr>
        <b/>
        <sz val="10"/>
        <color rgb="FF000000"/>
        <rFont val="汉仪书宋二KW"/>
        <charset val="134"/>
      </rPr>
      <t>开发</t>
    </r>
  </si>
  <si>
    <t>RUN RATE：
(Pass+Fail)/(Total-Not Test)</t>
  </si>
  <si>
    <t>Pass Rate：
Pass/Total</t>
  </si>
  <si>
    <r>
      <t>Pass Rate：
Pass/(Total-Not Test</t>
    </r>
    <r>
      <rPr>
        <b/>
        <sz val="10"/>
        <color rgb="FF000000"/>
        <rFont val="汉仪书宋二KW"/>
        <charset val="134"/>
      </rPr>
      <t>）</t>
    </r>
  </si>
  <si>
    <t>备注</t>
  </si>
  <si>
    <t>SYNC+_0073</t>
  </si>
  <si>
    <t>雷达</t>
  </si>
  <si>
    <r>
      <t>郭曼婷</t>
    </r>
    <r>
      <rPr>
        <sz val="10"/>
        <color rgb="FF000000"/>
        <rFont val="Arial"/>
        <charset val="134"/>
      </rPr>
      <t>/</t>
    </r>
    <r>
      <rPr>
        <sz val="10"/>
        <color rgb="FF000000"/>
        <rFont val="汉仪书宋二KW"/>
        <charset val="134"/>
      </rPr>
      <t>蔡宇飞</t>
    </r>
  </si>
  <si>
    <r>
      <t>Block
1.</t>
    </r>
    <r>
      <rPr>
        <sz val="10"/>
        <color rgb="FF000000"/>
        <rFont val="汉仪书宋二KW"/>
        <charset val="134"/>
      </rPr>
      <t>因为</t>
    </r>
    <r>
      <rPr>
        <sz val="10"/>
        <color rgb="FF000000"/>
        <rFont val="Arial"/>
        <charset val="134"/>
      </rPr>
      <t>bug</t>
    </r>
    <r>
      <rPr>
        <sz val="10"/>
        <color rgb="FF000000"/>
        <rFont val="汉仪书宋二KW"/>
        <charset val="134"/>
      </rPr>
      <t>：</t>
    </r>
    <r>
      <rPr>
        <sz val="10"/>
        <color rgb="FF000000"/>
        <rFont val="Arial"/>
        <charset val="134"/>
      </rPr>
      <t>FCIVIOS-7497</t>
    </r>
    <r>
      <rPr>
        <sz val="10"/>
        <color rgb="FF000000"/>
        <rFont val="汉仪书宋二KW"/>
        <charset val="134"/>
      </rPr>
      <t>：</t>
    </r>
    <r>
      <rPr>
        <sz val="10"/>
        <color rgb="FF000000"/>
        <rFont val="Arial"/>
        <charset val="134"/>
      </rPr>
      <t>Phase5_</t>
    </r>
    <r>
      <rPr>
        <sz val="10"/>
        <color rgb="FF000000"/>
        <rFont val="汉仪书宋二KW"/>
        <charset val="134"/>
      </rPr>
      <t>【</t>
    </r>
    <r>
      <rPr>
        <sz val="10"/>
        <color rgb="FF000000"/>
        <rFont val="Arial"/>
        <charset val="134"/>
      </rPr>
      <t>U625 MCA</t>
    </r>
    <r>
      <rPr>
        <sz val="10"/>
        <color rgb="FF000000"/>
        <rFont val="汉仪书宋二KW"/>
        <charset val="134"/>
      </rPr>
      <t>】【黑盒】【必现】【</t>
    </r>
    <r>
      <rPr>
        <sz val="10"/>
        <color rgb="FF000000"/>
        <rFont val="Arial"/>
        <charset val="134"/>
      </rPr>
      <t>FAPA</t>
    </r>
    <r>
      <rPr>
        <sz val="10"/>
        <color rgb="FF000000"/>
        <rFont val="汉仪书宋二KW"/>
        <charset val="134"/>
      </rPr>
      <t>】阻塞状态没有文字提示，</t>
    </r>
    <r>
      <rPr>
        <sz val="10"/>
        <color rgb="FF000000"/>
        <rFont val="Arial"/>
        <charset val="134"/>
      </rPr>
      <t>Block</t>
    </r>
    <r>
      <rPr>
        <sz val="10"/>
        <color rgb="FF000000"/>
        <rFont val="汉仪书宋二KW"/>
        <charset val="134"/>
      </rPr>
      <t>【</t>
    </r>
    <r>
      <rPr>
        <sz val="10"/>
        <color rgb="FF000000"/>
        <rFont val="Arial"/>
        <charset val="134"/>
      </rPr>
      <t>10</t>
    </r>
    <r>
      <rPr>
        <sz val="10"/>
        <color rgb="FF000000"/>
        <rFont val="汉仪书宋二KW"/>
        <charset val="134"/>
      </rPr>
      <t>】</t>
    </r>
  </si>
  <si>
    <t>SYNC+_0106</t>
  </si>
  <si>
    <t>PAAK</t>
  </si>
  <si>
    <r>
      <t>黄钊敏</t>
    </r>
    <r>
      <rPr>
        <sz val="10"/>
        <color rgb="FF000000"/>
        <rFont val="Arial"/>
        <charset val="134"/>
      </rPr>
      <t>/</t>
    </r>
    <r>
      <rPr>
        <sz val="10"/>
        <color rgb="FF000000"/>
        <rFont val="汉仪书宋二KW"/>
        <charset val="134"/>
      </rPr>
      <t>甄家乐</t>
    </r>
  </si>
  <si>
    <r>
      <t>Block</t>
    </r>
    <r>
      <rPr>
        <sz val="10"/>
        <color rgb="FF000000"/>
        <rFont val="汉仪书宋二KW"/>
        <charset val="134"/>
      </rPr>
      <t>：</t>
    </r>
    <r>
      <rPr>
        <sz val="10"/>
        <color rgb="FF000000"/>
        <rFont val="Arial"/>
        <charset val="134"/>
      </rPr>
      <t xml:space="preserve">
1</t>
    </r>
    <r>
      <rPr>
        <sz val="10"/>
        <color rgb="FF000000"/>
        <rFont val="汉仪书宋二KW"/>
        <charset val="134"/>
      </rPr>
      <t>）因为</t>
    </r>
    <r>
      <rPr>
        <sz val="10"/>
        <color rgb="FF000000"/>
        <rFont val="Arial"/>
        <charset val="134"/>
      </rPr>
      <t>bug FCIVIOS-7127 block</t>
    </r>
    <r>
      <rPr>
        <sz val="10"/>
        <color rgb="FF000000"/>
        <rFont val="汉仪书宋二KW"/>
        <charset val="134"/>
      </rPr>
      <t>车门解锁密码相关测试用例【</t>
    </r>
    <r>
      <rPr>
        <sz val="10"/>
        <color rgb="FF000000"/>
        <rFont val="Arial"/>
        <charset val="134"/>
      </rPr>
      <t>4</t>
    </r>
    <r>
      <rPr>
        <sz val="10"/>
        <color rgb="FF000000"/>
        <rFont val="汉仪书宋二KW"/>
        <charset val="134"/>
      </rPr>
      <t>】</t>
    </r>
    <r>
      <rPr>
        <sz val="10"/>
        <color rgb="FF000000"/>
        <rFont val="Arial"/>
        <charset val="134"/>
      </rPr>
      <t xml:space="preserve">
2</t>
    </r>
    <r>
      <rPr>
        <sz val="10"/>
        <color rgb="FF000000"/>
        <rFont val="汉仪书宋二KW"/>
        <charset val="134"/>
      </rPr>
      <t>）因为</t>
    </r>
    <r>
      <rPr>
        <sz val="10"/>
        <color rgb="FF000000"/>
        <rFont val="Arial"/>
        <charset val="134"/>
      </rPr>
      <t>bug FCIVIOS-7577 block paak</t>
    </r>
    <r>
      <rPr>
        <sz val="10"/>
        <color rgb="FF000000"/>
        <rFont val="汉仪书宋二KW"/>
        <charset val="134"/>
      </rPr>
      <t>独立模式相关测试用例【</t>
    </r>
    <r>
      <rPr>
        <sz val="10"/>
        <color rgb="FF000000"/>
        <rFont val="Arial"/>
        <charset val="134"/>
      </rPr>
      <t>3</t>
    </r>
    <r>
      <rPr>
        <sz val="10"/>
        <color rgb="FF000000"/>
        <rFont val="汉仪书宋二KW"/>
        <charset val="134"/>
      </rPr>
      <t>】</t>
    </r>
    <r>
      <rPr>
        <sz val="10"/>
        <color rgb="FF000000"/>
        <rFont val="Arial"/>
        <charset val="134"/>
      </rPr>
      <t xml:space="preserve">
3</t>
    </r>
    <r>
      <rPr>
        <sz val="10"/>
        <color rgb="FF000000"/>
        <rFont val="汉仪书宋二KW"/>
        <charset val="134"/>
      </rPr>
      <t>）因为</t>
    </r>
    <r>
      <rPr>
        <sz val="10"/>
        <color rgb="FF000000"/>
        <rFont val="Arial"/>
        <charset val="134"/>
      </rPr>
      <t>bug FCIVIOS-7582 Block</t>
    </r>
    <r>
      <rPr>
        <sz val="10"/>
        <color rgb="FF000000"/>
        <rFont val="汉仪书宋二KW"/>
        <charset val="134"/>
      </rPr>
      <t>连接超时弹窗相关测试用例【</t>
    </r>
    <r>
      <rPr>
        <sz val="10"/>
        <color rgb="FF000000"/>
        <rFont val="Arial"/>
        <charset val="134"/>
      </rPr>
      <t>1</t>
    </r>
    <r>
      <rPr>
        <sz val="10"/>
        <color rgb="FF000000"/>
        <rFont val="汉仪书宋二KW"/>
        <charset val="134"/>
      </rPr>
      <t>】</t>
    </r>
    <r>
      <rPr>
        <sz val="10"/>
        <color rgb="FF000000"/>
        <rFont val="Arial"/>
        <charset val="134"/>
      </rPr>
      <t xml:space="preserve">
4</t>
    </r>
    <r>
      <rPr>
        <sz val="10"/>
        <color rgb="FF000000"/>
        <rFont val="汉仪书宋二KW"/>
        <charset val="134"/>
      </rPr>
      <t>）因为</t>
    </r>
    <r>
      <rPr>
        <sz val="10"/>
        <color rgb="FF000000"/>
        <rFont val="Arial"/>
        <charset val="134"/>
      </rPr>
      <t>bug FCIVIOS-7585 Block</t>
    </r>
    <r>
      <rPr>
        <sz val="10"/>
        <color rgb="FF000000"/>
        <rFont val="汉仪书宋二KW"/>
        <charset val="134"/>
      </rPr>
      <t>车门解锁密码相关测试用例【</t>
    </r>
    <r>
      <rPr>
        <sz val="10"/>
        <color rgb="FF000000"/>
        <rFont val="Arial"/>
        <charset val="134"/>
      </rPr>
      <t>1</t>
    </r>
    <r>
      <rPr>
        <sz val="10"/>
        <color rgb="FF000000"/>
        <rFont val="汉仪书宋二KW"/>
        <charset val="134"/>
      </rPr>
      <t>】</t>
    </r>
    <r>
      <rPr>
        <sz val="10"/>
        <color rgb="FF000000"/>
        <rFont val="Arial"/>
        <charset val="134"/>
      </rPr>
      <t xml:space="preserve">
5</t>
    </r>
    <r>
      <rPr>
        <sz val="10"/>
        <color rgb="FF000000"/>
        <rFont val="汉仪书宋二KW"/>
        <charset val="134"/>
      </rPr>
      <t>）因为</t>
    </r>
    <r>
      <rPr>
        <sz val="10"/>
        <color rgb="FF000000"/>
        <rFont val="Arial"/>
        <charset val="134"/>
      </rPr>
      <t>bug FCIVIOS-7635 Block</t>
    </r>
    <r>
      <rPr>
        <sz val="10"/>
        <color rgb="FF000000"/>
        <rFont val="汉仪书宋二KW"/>
        <charset val="134"/>
      </rPr>
      <t>智能备用密钥相关测试用例</t>
    </r>
    <r>
      <rPr>
        <sz val="10"/>
        <color rgb="FF000000"/>
        <rFont val="Arial"/>
        <charset val="134"/>
      </rPr>
      <t xml:space="preserve"> </t>
    </r>
    <r>
      <rPr>
        <sz val="10"/>
        <color rgb="FF000000"/>
        <rFont val="汉仪书宋二KW"/>
        <charset val="134"/>
      </rPr>
      <t>【</t>
    </r>
    <r>
      <rPr>
        <sz val="10"/>
        <color rgb="FF000000"/>
        <rFont val="Arial"/>
        <charset val="134"/>
      </rPr>
      <t>19</t>
    </r>
    <r>
      <rPr>
        <sz val="10"/>
        <color rgb="FF000000"/>
        <rFont val="汉仪书宋二KW"/>
        <charset val="134"/>
      </rPr>
      <t>】</t>
    </r>
  </si>
  <si>
    <t>SYNC+_0129</t>
  </si>
  <si>
    <t>儿童座椅</t>
  </si>
  <si>
    <r>
      <t>杨春明</t>
    </r>
    <r>
      <rPr>
        <sz val="10"/>
        <color rgb="FF000000"/>
        <rFont val="Arial"/>
        <charset val="134"/>
      </rPr>
      <t>/</t>
    </r>
    <r>
      <rPr>
        <sz val="10"/>
        <color rgb="FF000000"/>
        <rFont val="汉仪书宋二KW"/>
        <charset val="134"/>
      </rPr>
      <t>南东东</t>
    </r>
  </si>
  <si>
    <t>Block：
1.因为BUG-FCIVIOS-7394，状态栏无变化/无显示，车机无反应，消息中心无内容，改变状态后无反应，Block【57】
2.因为BUG-FCIVIOS-7293，儿童座椅界面无变化，Block【5】</t>
  </si>
  <si>
    <t>SYNC+_0205</t>
  </si>
  <si>
    <t>多主题</t>
  </si>
  <si>
    <r>
      <t>黄钊敏</t>
    </r>
    <r>
      <rPr>
        <sz val="10"/>
        <color rgb="FF000000"/>
        <rFont val="Arial"/>
        <charset val="134"/>
      </rPr>
      <t>/</t>
    </r>
    <r>
      <rPr>
        <sz val="10"/>
        <color rgb="FF000000"/>
        <rFont val="汉仪书宋二KW"/>
        <charset val="134"/>
      </rPr>
      <t>陈明瑶</t>
    </r>
  </si>
  <si>
    <t>SYNC+_Z0037</t>
  </si>
  <si>
    <t>Diagnostics&amp;Analytics</t>
  </si>
  <si>
    <r>
      <t>张若敏</t>
    </r>
    <r>
      <rPr>
        <sz val="10"/>
        <color rgb="FF000000"/>
        <rFont val="Arial"/>
        <charset val="134"/>
      </rPr>
      <t>/</t>
    </r>
    <r>
      <rPr>
        <sz val="10"/>
        <color rgb="FF000000"/>
        <rFont val="汉仪书宋二KW"/>
        <charset val="134"/>
      </rPr>
      <t>卓明琼</t>
    </r>
  </si>
  <si>
    <t>Block：
1）因bug FCIVIOS-7609 Block诊断分析相关用例【6】</t>
  </si>
  <si>
    <t>sum</t>
  </si>
  <si>
    <t>问题列表</t>
  </si>
  <si>
    <t>模块</t>
  </si>
  <si>
    <t>Bug ID</t>
  </si>
  <si>
    <t>标题</t>
  </si>
  <si>
    <t>严重程度</t>
  </si>
  <si>
    <t>开发</t>
  </si>
  <si>
    <t>当前状态</t>
  </si>
  <si>
    <t>FCIVIOS-7497</t>
  </si>
  <si>
    <t>Phase5_【U625 MCA】【黑盒】【必现】【FAPA】阻塞状态没有文字提示</t>
  </si>
  <si>
    <t>High</t>
  </si>
  <si>
    <t>蔡宇飞</t>
  </si>
  <si>
    <t>新合入功能，DCV0合入</t>
  </si>
  <si>
    <t>FCIVIOS-7494</t>
  </si>
  <si>
    <t>Phase5_【U625 MCA】【黑盒】【必现】【FAPA】3aa.PrkAidMsgTxt_D_Rq= 0x8，前部传感器受阻，车机雷达色块的UI没有变成阻塞状态</t>
  </si>
  <si>
    <t>FCIVIOS-7520</t>
  </si>
  <si>
    <t>Phase5_【U625 MCA】【黑盒】【必现】【雷达】非R2区域的色块无法触发雷达弹窗</t>
  </si>
  <si>
    <t>新合入功能，待分析</t>
  </si>
  <si>
    <t>FCIVIOS-7293</t>
  </si>
  <si>
    <t>Phase5_【U625MCA】【黑盒】【必现】【Vehicle Setting】蓝牙儿童座椅一直显示未锁定状态</t>
  </si>
  <si>
    <t>Medium</t>
  </si>
  <si>
    <t>南东东</t>
  </si>
  <si>
    <t>PS-414</t>
  </si>
  <si>
    <t>Phase5_【U625 MCA】【黑盒】【必现】【Vehicle Settings】连接儿童座椅设备时，无“正在等待{儿童座椅名称}响应”弹窗</t>
  </si>
  <si>
    <t>Xiao,Fangqiao</t>
  </si>
  <si>
    <t>儿童座椅蓝牙连接由YF 系统设置负责，非TS scope</t>
  </si>
  <si>
    <t>PS-412</t>
  </si>
  <si>
    <t>Phase5_【U625 MCA】【黑盒】【必现】【Vehicle Settings】在连接蓝牙儿童座椅过程中，关闭儿童座椅蓝牙，车机依旧可以连接上蓝牙儿童座椅</t>
  </si>
  <si>
    <t>Xiao, Fangqiao</t>
  </si>
  <si>
    <t>PS-413</t>
  </si>
  <si>
    <t>Phase5_【U625 MCA】【黑盒】【必现】【Vehicle Settings】进入蓝牙已配对设备列表界面，点击儿童座椅设备，连接成功时无弹窗显示</t>
  </si>
  <si>
    <t>FCIVIOS-7391</t>
  </si>
  <si>
    <t>Phase5_【U625 MCA】【黑盒】【必现】【Vehicle Settings】点击已配对的儿童座椅设备右侧info按钮，无内容显示</t>
  </si>
  <si>
    <t>Low</t>
  </si>
  <si>
    <t>FCIVIOS-7394</t>
  </si>
  <si>
    <t>Phase5_【U625 MCA】【黑盒】【必现】【Vehicle Settings】改变儿童座椅的下锚点状态，车机无反应，无消息横幅和TTS播报，消息中心无反应；低电量提醒也没有出现</t>
  </si>
  <si>
    <t>FCIVIOS-7393</t>
  </si>
  <si>
    <t>Phase5_【U625 MCA】【黑盒】【必现】【Vehicle Settings】删除蓝牙座椅设备后，仍然可以从车辆设置界面进入儿童座椅</t>
  </si>
  <si>
    <t xml:space="preserve">FCIVIOS-7609
</t>
  </si>
  <si>
    <t>Phase5_【U625MCA】【黑盒】【必现】【FNV诊断】诊断弹窗显示超时</t>
  </si>
  <si>
    <t>卓明琼</t>
  </si>
  <si>
    <t>同707车型，此功能需要切到R基线，目前U6还在P版本</t>
  </si>
  <si>
    <t>Paak</t>
  </si>
  <si>
    <t xml:space="preserve">FCIVIOS-7577
</t>
  </si>
  <si>
    <t>Phase5_【U625MCA】【黑盒】【必现】【paak】独立模式，paak的各种弹窗显示不全</t>
  </si>
  <si>
    <t>甄家乐</t>
  </si>
  <si>
    <t>上个版本Block未测试</t>
  </si>
  <si>
    <t xml:space="preserve">FCIVIOS-7580
</t>
  </si>
  <si>
    <t>Phase5_【U625MCA】【黑盒】【必现】【paak】已配置车门解锁密码，进入车门解锁密码界面，输入密码后，点击继续，密码会清空</t>
  </si>
  <si>
    <t xml:space="preserve">FCIVIOS-7582
</t>
  </si>
  <si>
    <t>Phase5_【U625MCA】【黑盒】【必现】【paak】已配置车门解锁密码，进入车门解锁密码界面，输入密码后，点击继续，没有连接超时弹窗</t>
  </si>
  <si>
    <t xml:space="preserve">FCIVIOS-7318
</t>
  </si>
  <si>
    <t>Phase5_【U625MCA】【黑盒】【必现】【Paak】进入添加个人车门解锁密码界面后，点击返回键，没有返回到车门解锁密码界面</t>
  </si>
  <si>
    <t xml:space="preserve">FCIVIOS-7585
</t>
  </si>
  <si>
    <t>Phase5_【U625MCA】【黑盒】【必现】【paak】已配置车门解锁密码，进入车门解锁密码界面，进入添加个人解锁密码界面，没有加载中和连接超时弹窗</t>
  </si>
  <si>
    <t xml:space="preserve">FCIVIOS-7587
</t>
  </si>
  <si>
    <t>Phase5_【U625 MCA】【黑盒】【必现】【paak】输入对应dbus命令，无“添加车门解锁密码失败，请重试”弹窗</t>
  </si>
  <si>
    <t xml:space="preserve">FCIVIOS-7588
</t>
  </si>
  <si>
    <t>Phase5_【U625 MCA】【黑盒】【必现】【paak】输入对应dbus命令，无“输入密码不匹配”弹窗</t>
  </si>
  <si>
    <t xml:space="preserve">FCIVIOS-7589
</t>
  </si>
  <si>
    <t>Phase5_【U625 MCA】【黑盒】【必现】【paak】输入对应dbus命令，无“该命令已被使用，请输入其他密码”弹窗</t>
  </si>
  <si>
    <t xml:space="preserve">FCIVIOS-7132 </t>
  </si>
  <si>
    <t>Phase5_【U625MCA】【黑盒】【必现】【PAAK】创建智能备用密钥流程进入到车门解锁密码界面，点击使用当前的车门解锁码，弹出弹窗点击确认按钮无响应</t>
  </si>
  <si>
    <t xml:space="preserve">FCIVIOS-7131 </t>
  </si>
  <si>
    <t>Phase5_【U625MCA】【黑盒】【必现】【PAAK】重置智能备用密钥流程进入到车门解锁密码界面，点击使用当前的车门解锁码，弹出弹窗点击确认按钮无响应</t>
  </si>
  <si>
    <t xml:space="preserve">FCIVIOS-7590
</t>
  </si>
  <si>
    <t>Phase5_【U625MCA】【黑盒】【必现】【paak】关闭CCS，发送CAN信号，不会弹出创建智能备用密钥弹窗</t>
  </si>
  <si>
    <t xml:space="preserve">FCIVIOS-7127 </t>
  </si>
  <si>
    <t>Phase5_【U625MCA】【黑盒】【必现】【PAAK】车门解锁密码输入密码界面，输入小于5位数时数字键置灰，等于5位数数字按钮就高亮，逻辑错误</t>
  </si>
  <si>
    <t xml:space="preserve">FCIVIOS-7286
</t>
  </si>
  <si>
    <t>Phase5_【U625MCA】【黑盒】【必现】【Paak】重置智能备用密钥变种1，有设备没钥匙的情况下，输入密码后点击继续按钮，没有加载弹窗</t>
  </si>
  <si>
    <t xml:space="preserve">FCIVIOS-7632
</t>
  </si>
  <si>
    <t>Phase5_【U625 MCA】【黑盒】【必现】【paak】发送对应Can信号，无密钥输入锁定显示</t>
  </si>
  <si>
    <t xml:space="preserve">FCIVIOS-7634
</t>
  </si>
  <si>
    <t>Phase5_【U625 MCA】【黑盒】【必现】【paak】车辆未启动且处于P档，点击”进程中止”弹窗的确认按钮不会返回车控界面</t>
  </si>
  <si>
    <t xml:space="preserve">FCIVIOS-7635
</t>
  </si>
  <si>
    <t>Phase5_【U625 MCA】【黑盒】【必现】【paak】无法进入点火开关锁定状态</t>
  </si>
  <si>
    <t>Theme</t>
  </si>
  <si>
    <t>FCIVIOS-7570</t>
  </si>
  <si>
    <t>Phase5_【U625MCA】【黑盒】【必现】【Theme】车控的infobook页面背景颜色没有跟主题变化</t>
  </si>
  <si>
    <t>FCIVIOS-7120</t>
  </si>
  <si>
    <t>Phase5_【U625MCA】【黑盒】【必现】【Account】Account的页面颜色没有跟主题变换</t>
  </si>
  <si>
    <t>Yao, Jian (J.)</t>
  </si>
  <si>
    <t>缺少UI资源</t>
  </si>
  <si>
    <t>备注【Block相关用例给出说明】</t>
  </si>
  <si>
    <r>
      <t>Block项</t>
    </r>
    <r>
      <rPr>
        <sz val="9"/>
        <color rgb="FF000000"/>
        <rFont val="宋体"/>
        <charset val="134"/>
      </rPr>
      <t xml:space="preserve">
1）因为bug：FCIVIOS-7497：Phase5_【U625 MCA】【黑盒】【必现】【FAPA】阻塞状态没有文字提示，Block【10】
2）因为BUG：FCIVIOS-7394，车机无反应，Block【11】
3）因为BUG：FCIVIOS-7394，改变状态后无反应，Block【28】
4）因为BUG：FCIVIOS-7394，消息中心无内容，Block【9】
5）因为BUG：FCIVIOS-7394，状态栏无变化，Block【2】
6）因为BUG：FCIVIOS-7394，状态栏无显示，Block【7】
7）因为BUG：FCIVIOS-7293，儿童座椅界面无变化，Block【5】
8）因为BUG: FCIVIOS-7609 Block诊断分析相关用例【6】
9）因为BUG: FCIVIOS-7127 block车门解锁密码相关测试用例【4】
10）因为BUG: FCIVIOS-7577 block paak独立模式相关测试用例【3】
11）因为BUG：FCIVIOS-7582 Block连接超时弹窗相关测试用例【1】
12）因为BUG：FCIVIOS-7585 Block车门解锁密码相关测试用例【1】
13）因为BUG：FCIVIOS-7635 Block智能备用密钥相关测试用例 【19】</t>
    </r>
  </si>
  <si>
    <r>
      <rPr>
        <b/>
        <sz val="10"/>
        <color rgb="FF10243E"/>
        <rFont val="Arial"/>
        <charset val="134"/>
      </rPr>
      <t>NT</t>
    </r>
    <r>
      <rPr>
        <b/>
        <sz val="10"/>
        <color rgb="FF10243E"/>
        <rFont val="宋体"/>
        <charset val="134"/>
      </rPr>
      <t>项说明</t>
    </r>
  </si>
  <si>
    <t>人员</t>
  </si>
  <si>
    <t>NT项描述</t>
  </si>
  <si>
    <r>
      <t>NT</t>
    </r>
    <r>
      <rPr>
        <sz val="10"/>
        <color rgb="FF000000"/>
        <rFont val="汉仪书宋二KW"/>
        <charset val="134"/>
      </rPr>
      <t>项分类</t>
    </r>
  </si>
  <si>
    <r>
      <t>NT</t>
    </r>
    <r>
      <rPr>
        <sz val="10"/>
        <color rgb="FF000000"/>
        <rFont val="汉仪书宋二KW"/>
        <charset val="134"/>
      </rPr>
      <t>用例量</t>
    </r>
  </si>
  <si>
    <t>解决方案</t>
  </si>
  <si>
    <t>SYNC+_Z0129</t>
  </si>
  <si>
    <t>杨春明</t>
  </si>
  <si>
    <t>无U6屏幕，模拟屏无法进入倒车影像界面，与蓝牙儿童座椅交互的用例无法测试</t>
  </si>
  <si>
    <r>
      <t>外部依赖</t>
    </r>
    <r>
      <rPr>
        <sz val="9"/>
        <color rgb="FF000000"/>
        <rFont val="Arial"/>
        <charset val="134"/>
      </rPr>
      <t>-YF</t>
    </r>
  </si>
  <si>
    <t>需要YF测沟通，解决无法出现倒车影像问题</t>
  </si>
  <si>
    <t>缺少Audio OFF硬件，无法进入EP模式</t>
  </si>
  <si>
    <r>
      <t>外部依赖</t>
    </r>
    <r>
      <rPr>
        <sz val="9"/>
        <color rgb="FF000000"/>
        <rFont val="Arial"/>
        <charset val="134"/>
      </rPr>
      <t>-</t>
    </r>
    <r>
      <rPr>
        <sz val="9"/>
        <color rgb="FF000000"/>
        <rFont val="汉仪书宋二KW"/>
        <charset val="134"/>
      </rPr>
      <t>福特</t>
    </r>
  </si>
  <si>
    <t>需要福特方提供硬件</t>
  </si>
  <si>
    <t>黄钊敏</t>
  </si>
  <si>
    <t>分屏后，智能备用密钥无法切换到副驾侧</t>
  </si>
  <si>
    <t>已确认需要YF侧解决主副屏无法切换问题</t>
  </si>
  <si>
    <t>spss文档没有，UE有该需求，开发与FO确认中</t>
  </si>
  <si>
    <t>需要与FO推进</t>
  </si>
  <si>
    <t>重置智能备用密钥，模拟异常场景，暂无dbus命令，开发确认中</t>
  </si>
  <si>
    <t>Phase5_U625_DVC Beta1 Smoke测试报告</t>
  </si>
  <si>
    <t>SOC：20220524_FB_DVCBETA1_PRO
MCU：20220524_FB_DVCBETA1_PRO
ECG:ECG2-milestone-2022-04-Bundle-Release-1.0.34.163
TCU:TCU2-milestone-2022-04-modem6-Bundle-Release-China-2.0.9.54
APP版本：4.1.7</t>
  </si>
  <si>
    <t>B</t>
  </si>
  <si>
    <t>张若敏/杨春明</t>
  </si>
  <si>
    <t>1.针对DCV Beta1 FIP进行基本功能测试
2.只包含创达开发范围，非创达开发范围不进行测试</t>
  </si>
  <si>
    <t>分类</t>
  </si>
  <si>
    <t>RUN RATE
计算方式：
(Pass+Fail)/(Total-Not Test)</t>
  </si>
  <si>
    <t>RUN RATE
计算方式：
(Pass+Fail)/Total</t>
  </si>
  <si>
    <t>Pass Rate
计算方式：Pass/Total</t>
  </si>
  <si>
    <t>Pass Rate
计算方式：Pass/(Total-Not Test）</t>
  </si>
  <si>
    <t>Smoke</t>
  </si>
  <si>
    <r>
      <t>遗留问题【</t>
    </r>
    <r>
      <rPr>
        <sz val="10"/>
        <color rgb="FF10243E"/>
        <rFont val="Calibri"/>
        <charset val="134"/>
      </rPr>
      <t>13</t>
    </r>
    <r>
      <rPr>
        <sz val="10"/>
        <color rgb="FF10243E"/>
        <rFont val="宋体"/>
        <charset val="134"/>
      </rPr>
      <t>】</t>
    </r>
  </si>
  <si>
    <t>问题分析</t>
  </si>
  <si>
    <t>PS-305</t>
  </si>
  <si>
    <r>
      <t>Phase5_</t>
    </r>
    <r>
      <rPr>
        <sz val="10"/>
        <color rgb="FF000000"/>
        <rFont val="汉仪书宋二KW"/>
        <charset val="134"/>
      </rPr>
      <t>【</t>
    </r>
    <r>
      <rPr>
        <sz val="10"/>
        <color rgb="FF000000"/>
        <rFont val="Calibri"/>
        <charset val="134"/>
      </rPr>
      <t>U625MCA</t>
    </r>
    <r>
      <rPr>
        <sz val="10"/>
        <color rgb="FF000000"/>
        <rFont val="汉仪书宋二KW"/>
        <charset val="134"/>
      </rPr>
      <t>】【黑盒】【必现】【</t>
    </r>
    <r>
      <rPr>
        <sz val="10"/>
        <color rgb="FF000000"/>
        <rFont val="Calibri"/>
        <charset val="134"/>
      </rPr>
      <t>GNSS</t>
    </r>
    <r>
      <rPr>
        <sz val="10"/>
        <color rgb="FF000000"/>
        <rFont val="汉仪书宋二KW"/>
        <charset val="134"/>
      </rPr>
      <t>】工程模式位置信息中，</t>
    </r>
    <r>
      <rPr>
        <sz val="10"/>
        <color rgb="FF000000"/>
        <rFont val="Calibri"/>
        <charset val="134"/>
      </rPr>
      <t xml:space="preserve">Time,Date,Position,Time to First Fix </t>
    </r>
    <r>
      <rPr>
        <sz val="10"/>
        <color rgb="FF000000"/>
        <rFont val="汉仪书宋二KW"/>
        <charset val="134"/>
      </rPr>
      <t>无数据</t>
    </r>
  </si>
  <si>
    <t>YF侧分析</t>
  </si>
  <si>
    <t>PS-239</t>
  </si>
  <si>
    <r>
      <t>Phase5_</t>
    </r>
    <r>
      <rPr>
        <sz val="10"/>
        <color rgb="FF000000"/>
        <rFont val="汉仪书宋二KW"/>
        <charset val="134"/>
      </rPr>
      <t>【</t>
    </r>
    <r>
      <rPr>
        <sz val="10"/>
        <color rgb="FF000000"/>
        <rFont val="Calibri"/>
        <charset val="134"/>
      </rPr>
      <t>U625</t>
    </r>
    <r>
      <rPr>
        <sz val="10"/>
        <color rgb="FF000000"/>
        <rFont val="汉仪书宋二KW"/>
        <charset val="134"/>
      </rPr>
      <t>】【黑盒】【偶现】【</t>
    </r>
    <r>
      <rPr>
        <sz val="10"/>
        <color rgb="FF000000"/>
        <rFont val="Calibri"/>
        <charset val="134"/>
      </rPr>
      <t>DLNA</t>
    </r>
    <r>
      <rPr>
        <sz val="10"/>
        <color rgb="FF000000"/>
        <rFont val="汉仪书宋二KW"/>
        <charset val="134"/>
      </rPr>
      <t>】车机连接手机热点，打开图片后车机显示黑色不显示图片</t>
    </r>
  </si>
  <si>
    <t xml:space="preserve">PS-198
</t>
  </si>
  <si>
    <r>
      <t>Phase5_</t>
    </r>
    <r>
      <rPr>
        <sz val="10"/>
        <color rgb="FF000000"/>
        <rFont val="汉仪书宋二KW"/>
        <charset val="134"/>
      </rPr>
      <t>【</t>
    </r>
    <r>
      <rPr>
        <sz val="10"/>
        <color rgb="FF000000"/>
        <rFont val="Calibri"/>
        <charset val="134"/>
      </rPr>
      <t>U625</t>
    </r>
    <r>
      <rPr>
        <sz val="10"/>
        <color rgb="FF000000"/>
        <rFont val="汉仪书宋二KW"/>
        <charset val="134"/>
      </rPr>
      <t>】【黑盒】【必现】【</t>
    </r>
    <r>
      <rPr>
        <sz val="10"/>
        <color rgb="FF000000"/>
        <rFont val="Calibri"/>
        <charset val="134"/>
      </rPr>
      <t>Car Audio</t>
    </r>
    <r>
      <rPr>
        <sz val="10"/>
        <color rgb="FF000000"/>
        <rFont val="汉仪书宋二KW"/>
        <charset val="134"/>
      </rPr>
      <t>】音乐播放中，设置车速音量调整为高，改变车速，音量无变化</t>
    </r>
  </si>
  <si>
    <t xml:space="preserve">U6XX-172
</t>
  </si>
  <si>
    <r>
      <t>Phase5_</t>
    </r>
    <r>
      <rPr>
        <sz val="10"/>
        <color rgb="FF000000"/>
        <rFont val="汉仪书宋二KW"/>
        <charset val="134"/>
      </rPr>
      <t>【</t>
    </r>
    <r>
      <rPr>
        <sz val="10"/>
        <color rgb="FF000000"/>
        <rFont val="Calibri"/>
        <charset val="134"/>
      </rPr>
      <t>U625 MCA</t>
    </r>
    <r>
      <rPr>
        <sz val="10"/>
        <color rgb="FF000000"/>
        <rFont val="汉仪书宋二KW"/>
        <charset val="134"/>
      </rPr>
      <t>】【黑盒】【必现】【</t>
    </r>
    <r>
      <rPr>
        <sz val="10"/>
        <color rgb="FF000000"/>
        <rFont val="Calibri"/>
        <charset val="134"/>
      </rPr>
      <t xml:space="preserve"> Vehicle Settings</t>
    </r>
    <r>
      <rPr>
        <sz val="10"/>
        <color rgb="FF000000"/>
        <rFont val="汉仪书宋二KW"/>
        <charset val="134"/>
      </rPr>
      <t>】尾灯设置，选中某一类型，没有动效展示</t>
    </r>
  </si>
  <si>
    <t>待分析</t>
  </si>
  <si>
    <t>FCIVIOS-7135</t>
  </si>
  <si>
    <r>
      <t>Phase5_</t>
    </r>
    <r>
      <rPr>
        <sz val="10"/>
        <color rgb="FF000000"/>
        <rFont val="汉仪书宋二KW"/>
        <charset val="134"/>
      </rPr>
      <t>【</t>
    </r>
    <r>
      <rPr>
        <sz val="10"/>
        <color rgb="FF000000"/>
        <rFont val="Calibri"/>
        <charset val="134"/>
      </rPr>
      <t>U625MCA</t>
    </r>
    <r>
      <rPr>
        <sz val="10"/>
        <color rgb="FF000000"/>
        <rFont val="汉仪书宋二KW"/>
        <charset val="134"/>
      </rPr>
      <t>】【黑盒】【必现】【</t>
    </r>
    <r>
      <rPr>
        <sz val="10"/>
        <color rgb="FF000000"/>
        <rFont val="Calibri"/>
        <charset val="134"/>
      </rPr>
      <t>GNSS</t>
    </r>
    <r>
      <rPr>
        <sz val="10"/>
        <color rgb="FF000000"/>
        <rFont val="汉仪书宋二KW"/>
        <charset val="134"/>
      </rPr>
      <t>】工程模式中</t>
    </r>
    <r>
      <rPr>
        <sz val="10"/>
        <color rgb="FF000000"/>
        <rFont val="Calibri"/>
        <charset val="134"/>
      </rPr>
      <t>H DOP</t>
    </r>
    <r>
      <rPr>
        <sz val="10"/>
        <color rgb="FF000000"/>
        <rFont val="汉仪书宋二KW"/>
        <charset val="134"/>
      </rPr>
      <t>、</t>
    </r>
    <r>
      <rPr>
        <sz val="10"/>
        <color rgb="FF000000"/>
        <rFont val="Calibri"/>
        <charset val="134"/>
      </rPr>
      <t>P DOP</t>
    </r>
    <r>
      <rPr>
        <sz val="10"/>
        <color rgb="FF000000"/>
        <rFont val="汉仪书宋二KW"/>
        <charset val="134"/>
      </rPr>
      <t>、</t>
    </r>
    <r>
      <rPr>
        <sz val="10"/>
        <color rgb="FF000000"/>
        <rFont val="Calibri"/>
        <charset val="134"/>
      </rPr>
      <t>V DOP</t>
    </r>
    <r>
      <rPr>
        <sz val="10"/>
        <color rgb="FF000000"/>
        <rFont val="汉仪书宋二KW"/>
        <charset val="134"/>
      </rPr>
      <t>无数据显示</t>
    </r>
  </si>
  <si>
    <t>DCV0合入</t>
  </si>
  <si>
    <t xml:space="preserve">FCIVIOS-7119
</t>
  </si>
  <si>
    <r>
      <t>Phase5_</t>
    </r>
    <r>
      <rPr>
        <sz val="10"/>
        <color rgb="FF000000"/>
        <rFont val="汉仪书宋二KW"/>
        <charset val="134"/>
      </rPr>
      <t>【</t>
    </r>
    <r>
      <rPr>
        <sz val="10"/>
        <color rgb="FF000000"/>
        <rFont val="Calibri"/>
        <charset val="134"/>
      </rPr>
      <t>U625MCA</t>
    </r>
    <r>
      <rPr>
        <sz val="10"/>
        <color rgb="FF000000"/>
        <rFont val="汉仪书宋二KW"/>
        <charset val="134"/>
      </rPr>
      <t>】【黑盒】【必现】【</t>
    </r>
    <r>
      <rPr>
        <sz val="10"/>
        <color rgb="FF000000"/>
        <rFont val="Calibri"/>
        <charset val="134"/>
      </rPr>
      <t>VCS</t>
    </r>
    <r>
      <rPr>
        <sz val="10"/>
        <color rgb="FF000000"/>
        <rFont val="汉仪书宋二KW"/>
        <charset val="134"/>
      </rPr>
      <t>】唤醒小度小度，没有声音也没有</t>
    </r>
    <r>
      <rPr>
        <sz val="10"/>
        <color rgb="FF000000"/>
        <rFont val="Calibri"/>
        <charset val="134"/>
      </rPr>
      <t>“</t>
    </r>
    <r>
      <rPr>
        <sz val="10"/>
        <color rgb="FF000000"/>
        <rFont val="汉仪书宋二KW"/>
        <charset val="134"/>
      </rPr>
      <t>在的</t>
    </r>
    <r>
      <rPr>
        <sz val="10"/>
        <color rgb="FF000000"/>
        <rFont val="Calibri"/>
        <charset val="134"/>
      </rPr>
      <t>/</t>
    </r>
    <r>
      <rPr>
        <sz val="10"/>
        <color rgb="FF000000"/>
        <rFont val="汉仪书宋二KW"/>
        <charset val="134"/>
      </rPr>
      <t>哈喽</t>
    </r>
    <r>
      <rPr>
        <sz val="10"/>
        <color rgb="FF000000"/>
        <rFont val="Calibri"/>
        <charset val="134"/>
      </rPr>
      <t>”</t>
    </r>
    <r>
      <rPr>
        <sz val="10"/>
        <color rgb="FF000000"/>
        <rFont val="汉仪书宋二KW"/>
        <charset val="134"/>
      </rPr>
      <t>相关提示语</t>
    </r>
  </si>
  <si>
    <t>Baidu分析</t>
  </si>
  <si>
    <t xml:space="preserve">FCIVIOS-7115
</t>
  </si>
  <si>
    <r>
      <t>Phase5_</t>
    </r>
    <r>
      <rPr>
        <sz val="10"/>
        <color rgb="FF000000"/>
        <rFont val="汉仪书宋二KW"/>
        <charset val="134"/>
      </rPr>
      <t>【</t>
    </r>
    <r>
      <rPr>
        <sz val="10"/>
        <color rgb="FF000000"/>
        <rFont val="Calibri"/>
        <charset val="134"/>
      </rPr>
      <t>U625MCA</t>
    </r>
    <r>
      <rPr>
        <sz val="10"/>
        <color rgb="FF000000"/>
        <rFont val="汉仪书宋二KW"/>
        <charset val="134"/>
      </rPr>
      <t>】【黑盒】【必现】【</t>
    </r>
    <r>
      <rPr>
        <sz val="10"/>
        <color rgb="FF000000"/>
        <rFont val="Calibri"/>
        <charset val="134"/>
      </rPr>
      <t>Vehicle Control</t>
    </r>
    <r>
      <rPr>
        <sz val="10"/>
        <color rgb="FF000000"/>
        <rFont val="汉仪书宋二KW"/>
        <charset val="134"/>
      </rPr>
      <t>】尾灯设置按钮显示不全</t>
    </r>
  </si>
  <si>
    <t xml:space="preserve">FCIVIOS-7116
</t>
  </si>
  <si>
    <r>
      <t>Phase5_</t>
    </r>
    <r>
      <rPr>
        <sz val="10"/>
        <color rgb="FF000000"/>
        <rFont val="汉仪书宋二KW"/>
        <charset val="134"/>
      </rPr>
      <t>【</t>
    </r>
    <r>
      <rPr>
        <sz val="10"/>
        <color rgb="FF000000"/>
        <rFont val="Calibri"/>
        <charset val="134"/>
      </rPr>
      <t>U625MCA</t>
    </r>
    <r>
      <rPr>
        <sz val="10"/>
        <color rgb="FF000000"/>
        <rFont val="汉仪书宋二KW"/>
        <charset val="134"/>
      </rPr>
      <t>】【黑盒】【必现】【</t>
    </r>
    <r>
      <rPr>
        <sz val="10"/>
        <color rgb="FF000000"/>
        <rFont val="Calibri"/>
        <charset val="134"/>
      </rPr>
      <t>Vehicle Control</t>
    </r>
    <r>
      <rPr>
        <sz val="10"/>
        <color rgb="FF000000"/>
        <rFont val="汉仪书宋二KW"/>
        <charset val="134"/>
      </rPr>
      <t>】后备箱盖弹窗颜色没有跟主题变化</t>
    </r>
  </si>
  <si>
    <t xml:space="preserve">FCIVIOS-7122
</t>
  </si>
  <si>
    <r>
      <t>Phase5_</t>
    </r>
    <r>
      <rPr>
        <sz val="10"/>
        <color rgb="FF000000"/>
        <rFont val="汉仪书宋二KW"/>
        <charset val="134"/>
      </rPr>
      <t>【</t>
    </r>
    <r>
      <rPr>
        <sz val="10"/>
        <color rgb="FF000000"/>
        <rFont val="Calibri"/>
        <charset val="134"/>
      </rPr>
      <t>U625MCA</t>
    </r>
    <r>
      <rPr>
        <sz val="10"/>
        <color rgb="FF000000"/>
        <rFont val="汉仪书宋二KW"/>
        <charset val="134"/>
      </rPr>
      <t>】【黑盒】【必现】【</t>
    </r>
    <r>
      <rPr>
        <sz val="10"/>
        <color rgb="FF000000"/>
        <rFont val="Calibri"/>
        <charset val="134"/>
      </rPr>
      <t>Enhanced Memory</t>
    </r>
    <r>
      <rPr>
        <sz val="10"/>
        <color rgb="FF000000"/>
        <rFont val="汉仪书宋二KW"/>
        <charset val="134"/>
      </rPr>
      <t>】个性化档案的页面颜色没有跟主题变换</t>
    </r>
  </si>
  <si>
    <t xml:space="preserve">FCIVIOS-7120
</t>
  </si>
  <si>
    <r>
      <t>Phase5_</t>
    </r>
    <r>
      <rPr>
        <sz val="10"/>
        <color rgb="FF000000"/>
        <rFont val="汉仪书宋二KW"/>
        <charset val="134"/>
      </rPr>
      <t>【</t>
    </r>
    <r>
      <rPr>
        <sz val="10"/>
        <color rgb="FF000000"/>
        <rFont val="Calibri"/>
        <charset val="134"/>
      </rPr>
      <t>U625MCA</t>
    </r>
    <r>
      <rPr>
        <sz val="10"/>
        <color rgb="FF000000"/>
        <rFont val="汉仪书宋二KW"/>
        <charset val="134"/>
      </rPr>
      <t>】【黑盒】【必现】【</t>
    </r>
    <r>
      <rPr>
        <sz val="10"/>
        <color rgb="FF000000"/>
        <rFont val="Calibri"/>
        <charset val="134"/>
      </rPr>
      <t>Account</t>
    </r>
    <r>
      <rPr>
        <sz val="10"/>
        <color rgb="FF000000"/>
        <rFont val="汉仪书宋二KW"/>
        <charset val="134"/>
      </rPr>
      <t>】</t>
    </r>
    <r>
      <rPr>
        <sz val="10"/>
        <color rgb="FF000000"/>
        <rFont val="Calibri"/>
        <charset val="134"/>
      </rPr>
      <t>Account</t>
    </r>
    <r>
      <rPr>
        <sz val="10"/>
        <color rgb="FF000000"/>
        <rFont val="汉仪书宋二KW"/>
        <charset val="134"/>
      </rPr>
      <t>的页面颜色没有跟主题变换</t>
    </r>
  </si>
  <si>
    <t>inhouse负责</t>
  </si>
  <si>
    <t>FCIVIOS-6898</t>
  </si>
  <si>
    <r>
      <t>Phase5_</t>
    </r>
    <r>
      <rPr>
        <sz val="10"/>
        <color rgb="FF000000"/>
        <rFont val="汉仪书宋二KW"/>
        <charset val="134"/>
      </rPr>
      <t>【</t>
    </r>
    <r>
      <rPr>
        <sz val="10"/>
        <color rgb="FF000000"/>
        <rFont val="Calibri"/>
        <charset val="134"/>
      </rPr>
      <t>U625MCA</t>
    </r>
    <r>
      <rPr>
        <sz val="10"/>
        <color rgb="FF000000"/>
        <rFont val="汉仪书宋二KW"/>
        <charset val="134"/>
      </rPr>
      <t>】【黑盒】【必现】【</t>
    </r>
    <r>
      <rPr>
        <sz val="10"/>
        <color rgb="FF000000"/>
        <rFont val="Calibri"/>
        <charset val="134"/>
      </rPr>
      <t>Car Input</t>
    </r>
    <r>
      <rPr>
        <sz val="10"/>
        <color rgb="FF000000"/>
        <rFont val="汉仪书宋二KW"/>
        <charset val="134"/>
      </rPr>
      <t>】音乐播放中，按下</t>
    </r>
    <r>
      <rPr>
        <sz val="10"/>
        <color rgb="FF000000"/>
        <rFont val="Calibri"/>
        <charset val="134"/>
      </rPr>
      <t>Turn Down</t>
    </r>
    <r>
      <rPr>
        <sz val="10"/>
        <color rgb="FF000000"/>
        <rFont val="汉仪书宋二KW"/>
        <charset val="134"/>
      </rPr>
      <t>键，音量仍增大</t>
    </r>
  </si>
  <si>
    <t>FCIVIOS-7136</t>
  </si>
  <si>
    <r>
      <t>Phase5_</t>
    </r>
    <r>
      <rPr>
        <sz val="10"/>
        <color rgb="FF000000"/>
        <rFont val="汉仪书宋二KW"/>
        <charset val="134"/>
      </rPr>
      <t>【</t>
    </r>
    <r>
      <rPr>
        <sz val="10"/>
        <color rgb="FF000000"/>
        <rFont val="Calibri"/>
        <charset val="134"/>
      </rPr>
      <t>U625MCA</t>
    </r>
    <r>
      <rPr>
        <sz val="10"/>
        <color rgb="FF000000"/>
        <rFont val="汉仪书宋二KW"/>
        <charset val="134"/>
      </rPr>
      <t>】【黑盒】【必现】【</t>
    </r>
    <r>
      <rPr>
        <sz val="10"/>
        <color rgb="FF000000"/>
        <rFont val="Calibri"/>
        <charset val="134"/>
      </rPr>
      <t>Vehicle Setting</t>
    </r>
    <r>
      <rPr>
        <sz val="10"/>
        <color rgb="FF000000"/>
        <rFont val="汉仪书宋二KW"/>
        <charset val="134"/>
      </rPr>
      <t>】车速限制辅助容限界面显示异常</t>
    </r>
  </si>
  <si>
    <t>APIMCIM-5872</t>
  </si>
  <si>
    <r>
      <t>Phase 5</t>
    </r>
    <r>
      <rPr>
        <sz val="10"/>
        <color rgb="FF000000"/>
        <rFont val="汉仪书宋二KW"/>
        <charset val="134"/>
      </rPr>
      <t>：【必现】后排空调温度功能未实现</t>
    </r>
  </si>
  <si>
    <t>Gating</t>
  </si>
  <si>
    <r>
      <t>新增问题</t>
    </r>
    <r>
      <rPr>
        <sz val="10"/>
        <color rgb="FF10243E"/>
        <rFont val="宋体"/>
        <charset val="134"/>
      </rPr>
      <t>【</t>
    </r>
    <r>
      <rPr>
        <sz val="10"/>
        <color rgb="FF10243E"/>
        <rFont val="Calibri"/>
        <charset val="134"/>
      </rPr>
      <t>4</t>
    </r>
    <r>
      <rPr>
        <sz val="10"/>
        <color rgb="FF10243E"/>
        <rFont val="宋体"/>
        <charset val="134"/>
      </rPr>
      <t>】</t>
    </r>
  </si>
  <si>
    <t>FCIVIOS-7288</t>
  </si>
  <si>
    <r>
      <t>Phase5_</t>
    </r>
    <r>
      <rPr>
        <sz val="10"/>
        <color rgb="FF000000"/>
        <rFont val="汉仪书宋二KW"/>
        <charset val="134"/>
      </rPr>
      <t>【</t>
    </r>
    <r>
      <rPr>
        <sz val="10"/>
        <color rgb="FF000000"/>
        <rFont val="Calibri"/>
        <charset val="134"/>
      </rPr>
      <t>U625MCA</t>
    </r>
    <r>
      <rPr>
        <sz val="10"/>
        <color rgb="FF000000"/>
        <rFont val="汉仪书宋二KW"/>
        <charset val="134"/>
      </rPr>
      <t>】【黑盒】【偶现】【</t>
    </r>
    <r>
      <rPr>
        <sz val="10"/>
        <color rgb="FF000000"/>
        <rFont val="Calibri"/>
        <charset val="134"/>
      </rPr>
      <t>VHA</t>
    </r>
    <r>
      <rPr>
        <sz val="10"/>
        <color rgb="FF000000"/>
        <rFont val="汉仪书宋二KW"/>
        <charset val="134"/>
      </rPr>
      <t>】切换主题后进入</t>
    </r>
    <r>
      <rPr>
        <sz val="10"/>
        <color rgb="FF000000"/>
        <rFont val="Calibri"/>
        <charset val="134"/>
      </rPr>
      <t>vha,</t>
    </r>
    <r>
      <rPr>
        <sz val="10"/>
        <color rgb="FF000000"/>
        <rFont val="汉仪书宋二KW"/>
        <charset val="134"/>
      </rPr>
      <t>护航详情显示为空</t>
    </r>
  </si>
  <si>
    <t>FCIVIOS-7286</t>
  </si>
  <si>
    <r>
      <t>Phase5_</t>
    </r>
    <r>
      <rPr>
        <sz val="10"/>
        <color rgb="FF000000"/>
        <rFont val="汉仪书宋二KW"/>
        <charset val="134"/>
      </rPr>
      <t>【</t>
    </r>
    <r>
      <rPr>
        <sz val="10"/>
        <color rgb="FF000000"/>
        <rFont val="Calibri"/>
        <charset val="134"/>
      </rPr>
      <t>U625MCA</t>
    </r>
    <r>
      <rPr>
        <sz val="10"/>
        <color rgb="FF000000"/>
        <rFont val="汉仪书宋二KW"/>
        <charset val="134"/>
      </rPr>
      <t>】【黑盒】【必现】【</t>
    </r>
    <r>
      <rPr>
        <sz val="10"/>
        <color rgb="FF000000"/>
        <rFont val="Calibri"/>
        <charset val="134"/>
      </rPr>
      <t>Paak</t>
    </r>
    <r>
      <rPr>
        <sz val="10"/>
        <color rgb="FF000000"/>
        <rFont val="汉仪书宋二KW"/>
        <charset val="134"/>
      </rPr>
      <t>】重置智能备用密钥变种</t>
    </r>
    <r>
      <rPr>
        <sz val="10"/>
        <color rgb="FF000000"/>
        <rFont val="Calibri"/>
        <charset val="134"/>
      </rPr>
      <t>1</t>
    </r>
    <r>
      <rPr>
        <sz val="10"/>
        <color rgb="FF000000"/>
        <rFont val="汉仪书宋二KW"/>
        <charset val="134"/>
      </rPr>
      <t>：有设备没钥匙的情况下，输入密码后点击继续按钮无反应</t>
    </r>
  </si>
  <si>
    <r>
      <t>Phase5_</t>
    </r>
    <r>
      <rPr>
        <sz val="10"/>
        <color rgb="FF000000"/>
        <rFont val="汉仪书宋二KW"/>
        <charset val="134"/>
      </rPr>
      <t>【</t>
    </r>
    <r>
      <rPr>
        <sz val="10"/>
        <color rgb="FF000000"/>
        <rFont val="Calibri"/>
        <charset val="134"/>
      </rPr>
      <t>U625MCA</t>
    </r>
    <r>
      <rPr>
        <sz val="10"/>
        <color rgb="FF000000"/>
        <rFont val="汉仪书宋二KW"/>
        <charset val="134"/>
      </rPr>
      <t>】【黑盒】【必现】【</t>
    </r>
    <r>
      <rPr>
        <sz val="10"/>
        <color rgb="FF000000"/>
        <rFont val="Calibri"/>
        <charset val="134"/>
      </rPr>
      <t>Vehicle Setting</t>
    </r>
    <r>
      <rPr>
        <sz val="10"/>
        <color rgb="FF000000"/>
        <rFont val="汉仪书宋二KW"/>
        <charset val="134"/>
      </rPr>
      <t>】蓝牙儿童座椅一直显示未锁定状态</t>
    </r>
  </si>
  <si>
    <t>FCIVIOS-7283</t>
  </si>
  <si>
    <r>
      <t>Phase5_</t>
    </r>
    <r>
      <rPr>
        <sz val="10"/>
        <color rgb="FF000000"/>
        <rFont val="汉仪书宋二KW"/>
        <charset val="134"/>
      </rPr>
      <t>【</t>
    </r>
    <r>
      <rPr>
        <sz val="10"/>
        <color rgb="FF000000"/>
        <rFont val="Calibri"/>
        <charset val="134"/>
      </rPr>
      <t>U625MCA</t>
    </r>
    <r>
      <rPr>
        <sz val="10"/>
        <color rgb="FF000000"/>
        <rFont val="汉仪书宋二KW"/>
        <charset val="134"/>
      </rPr>
      <t>】【黑盒】【必现】【</t>
    </r>
    <r>
      <rPr>
        <sz val="10"/>
        <color rgb="FF000000"/>
        <rFont val="Calibri"/>
        <charset val="134"/>
      </rPr>
      <t>Paak</t>
    </r>
    <r>
      <rPr>
        <sz val="10"/>
        <color rgb="FF000000"/>
        <rFont val="汉仪书宋二KW"/>
        <charset val="134"/>
      </rPr>
      <t>】重置智能备用钥匙变种</t>
    </r>
    <r>
      <rPr>
        <sz val="10"/>
        <color rgb="FF000000"/>
        <rFont val="Calibri"/>
        <charset val="134"/>
      </rPr>
      <t>2</t>
    </r>
    <r>
      <rPr>
        <sz val="10"/>
        <color rgb="FF000000"/>
        <rFont val="汉仪书宋二KW"/>
        <charset val="134"/>
      </rPr>
      <t>：有设备有钥匙的情况下，无法进入车门解锁密码界面，且提示系统错误</t>
    </r>
  </si>
  <si>
    <t xml:space="preserve">待分析 </t>
  </si>
  <si>
    <t>1）与BUG：U6XX-172相同，无动效展示，Block【1】
2）因bug PS-239 block dlna相关测试用例【1】</t>
  </si>
  <si>
    <r>
      <rPr>
        <b/>
        <sz val="10"/>
        <color rgb="FF10243E"/>
        <rFont val="Calibri"/>
        <charset val="134"/>
      </rPr>
      <t>NT</t>
    </r>
    <r>
      <rPr>
        <b/>
        <sz val="10"/>
        <color rgb="FF10243E"/>
        <rFont val="宋体"/>
        <charset val="134"/>
      </rPr>
      <t>原因【</t>
    </r>
    <r>
      <rPr>
        <b/>
        <sz val="10"/>
        <color rgb="FF10243E"/>
        <rFont val="Calibri"/>
        <charset val="134"/>
      </rPr>
      <t>19</t>
    </r>
    <r>
      <rPr>
        <b/>
        <sz val="10"/>
        <color rgb="FF10243E"/>
        <rFont val="宋体"/>
        <charset val="134"/>
      </rPr>
      <t>】</t>
    </r>
  </si>
  <si>
    <t>NT项分类</t>
  </si>
  <si>
    <t>NT用例量</t>
  </si>
  <si>
    <t>驾驶信息</t>
  </si>
  <si>
    <t>行车电脑“重置中...”toast弹窗功能刚澄清功能暂未实现</t>
  </si>
  <si>
    <t>外部依赖-福特</t>
  </si>
  <si>
    <t>AAR</t>
  </si>
  <si>
    <t>云端接口变更，滤芯正常状态未合入</t>
  </si>
  <si>
    <t>内部依赖</t>
  </si>
  <si>
    <t>car audio</t>
  </si>
  <si>
    <t>张若敏</t>
  </si>
  <si>
    <t>没有外置硬件</t>
  </si>
  <si>
    <t>CCS</t>
  </si>
  <si>
    <t>625台架环境为搭建完成，无法测试CCS相关用例</t>
  </si>
  <si>
    <t>provision&amp;U盘升级</t>
  </si>
  <si>
    <t>无audio off硬按键</t>
  </si>
  <si>
    <t>FNV诊断</t>
  </si>
  <si>
    <t>接入带log_extract_config.json的U盘，目前无法抓取ECG和TCU的LOG，会提示超时。此问题与北美确认需要在R基线上维护，当前U6在P版本暂无法测试。</t>
  </si>
  <si>
    <t>VHA</t>
  </si>
  <si>
    <t>车辆异常图标功能未合入</t>
  </si>
  <si>
    <t>外部依赖-Baidu</t>
  </si>
  <si>
    <t>Case ID</t>
  </si>
  <si>
    <t>前提条件</t>
  </si>
  <si>
    <t>操作步骤</t>
  </si>
  <si>
    <t>预期结果</t>
  </si>
  <si>
    <t>测试结果</t>
  </si>
  <si>
    <t>bugID+描述</t>
  </si>
  <si>
    <t>bug等级</t>
  </si>
  <si>
    <t>测试版本</t>
  </si>
  <si>
    <t>空调面板</t>
  </si>
  <si>
    <t>关闭空调面板</t>
  </si>
  <si>
    <t>1.车机供电正常
2.IG ON状态</t>
  </si>
  <si>
    <t>1.已经调起空调面板，未操作12秒时
2.持续操作空调面板</t>
  </si>
  <si>
    <t>1.自动收起空调面板
2.不会自动收起空调面板</t>
  </si>
  <si>
    <t>SOC：20220524_FB_DVCBETA1_PRO
MCU：20220524_FB_DVCBETA1_PRO</t>
  </si>
  <si>
    <t>YCM</t>
  </si>
  <si>
    <t>1.IG ON状态显示空调面板
2.变为IG OFF状态
3. 再次点击下箭头</t>
  </si>
  <si>
    <t xml:space="preserve">1.自动收起空调面板
2.不可调起空调面板，toast提示：”此状态下，该功能不可用“
</t>
  </si>
  <si>
    <t>前窗除霜icon Rx信号</t>
  </si>
  <si>
    <t>1.车机供电正常
2.进入空调界面</t>
  </si>
  <si>
    <t>1.模拟ECU发送信号: 360h Windscreen_Btn_Stt=0x0
2.模拟ECU发送信号: 360h Windscreen_Btn_Stt=0x1</t>
  </si>
  <si>
    <t>1.前窗除霜icon按钮关闭状态
2.前窗除霜icon按钮开启状态</t>
  </si>
  <si>
    <t>水平吹风（对脸吹） Rx信号</t>
  </si>
  <si>
    <t>1.车机供电正常
2.信号正常
3.进入空调界面</t>
  </si>
  <si>
    <t>1.模拟ECU发送信号: 360 Panel_Btn_Stt=0x0
2.模拟ECU发送信号: 360 Panel_Btn_Stt=0x1</t>
  </si>
  <si>
    <t>1.水平吹风按钮关闭状态
2.水平吹风按钮开启状态</t>
  </si>
  <si>
    <t>制冷（A/C） Rx信号（Inactive）</t>
  </si>
  <si>
    <t>1.模拟ECU发送信号: 360h AC_Btn_Stt=0x0
2.模拟ECU发送信号: 360h AC_Btn_Stt=0x1</t>
  </si>
  <si>
    <t>1.空调制冷按钮关闭状态
2.空调制冷按钮开启状态</t>
  </si>
  <si>
    <t>Auto模式默认模式</t>
  </si>
  <si>
    <t>1.进入空调设置页面查看空调AUTO开关状态</t>
  </si>
  <si>
    <t>1.显示空调AUTO开关关闭</t>
  </si>
  <si>
    <t>Auto分级-不显示设置 配置项</t>
  </si>
  <si>
    <t>1.配置配置字DE04 Byte:2  Start Bit:7  Length:2 Climate auto levels=0x0: Disabled
2.查看空调Auto分级显示</t>
  </si>
  <si>
    <t>2.不显示选项</t>
  </si>
  <si>
    <t>Auto分级-显示3个等级设置 配置项</t>
  </si>
  <si>
    <t>1.配置配置字DE04 Byte:2  Start Bit:7  Length:2 Climate auto levels=0x1: 3 levels
2.查看空调Auto分级显示</t>
  </si>
  <si>
    <t>2.显示3个等级选项</t>
  </si>
  <si>
    <t>Auto - 信号关闭-RX</t>
  </si>
  <si>
    <t>1.模拟ECU发送信号:
360h Front_AUTO_Btn_Stt = Enabled_Inactive or Disabled
360h Front_AUTO_Blwr_Lvl=0x0：off
2.查看空调AUTO状态</t>
  </si>
  <si>
    <t>2.关闭选项被选中</t>
  </si>
  <si>
    <t>Auto - 信号开启-2挡-RX</t>
  </si>
  <si>
    <t>1.模拟ECU发送信号: 
360h (Front_AUTO_Btn_Stt 
= Enabled_Active or Unused
360h Front_AUTO_Blwr_Lvl=0x2：Medium
2.查看Auto三个档位状态</t>
  </si>
  <si>
    <t>2.2档选项被选中</t>
  </si>
  <si>
    <t>AAR智能馨风配置</t>
  </si>
  <si>
    <t>1.车机供电正常</t>
  </si>
  <si>
    <t>1.配置配置字
./yfdbus_send AI.lv.ipcl.out vip2gip_diag 0x01,0x01,0xDE,0x04,0x03,0x00,0x08,0x00</t>
  </si>
  <si>
    <t>1.显示智能馨风</t>
  </si>
  <si>
    <t>AAR智能馨风入口</t>
  </si>
  <si>
    <t>1.进入空调设置页面
2.单击智能馨风icon</t>
  </si>
  <si>
    <t>2.进入智能馨风功能界面</t>
  </si>
  <si>
    <t>AAR智能馨风-过滤完成-RX信号</t>
  </si>
  <si>
    <t>1.车机供电正常
2.信号正常
3.进入智能馨风功能界面</t>
  </si>
  <si>
    <t>1.发送信号
1.PM25诊断信号: any
0x374  PmSnsCabn_D_Stat
2.空调电源信号 : on
360 Front_Power_Btn_Stt
3.PM2.5数值:0~35
0x374  PmCabn_Conc_Actl</t>
  </si>
  <si>
    <t>1.显示智能馨风-空气过滤完成</t>
  </si>
  <si>
    <t>后排空调</t>
  </si>
  <si>
    <t>后排空调-电源按钮-Rx</t>
  </si>
  <si>
    <t>1.车机供电正常
2.配置正常
3.IG ON状态</t>
  </si>
  <si>
    <t>1.模拟ECU发送信号: 0x35D Rr_Power_Btn_Stt=on
2.模拟ECU发送信号: 0x35D Rr_Power_Btn_Stt=off</t>
  </si>
  <si>
    <t>1.电源按钮开启
2.电源按钮关闭</t>
  </si>
  <si>
    <t>后排空调-锁定按钮-Rx</t>
  </si>
  <si>
    <t xml:space="preserve">1.车机供电正常
2.后排空调界面
</t>
  </si>
  <si>
    <t>1.模拟ECU发送信号: 36Dh Rr_Lock_Btn_Stt=2(Inactive)
2.模拟ECU发送信号: 36Dh Rr_Lock_Btn_Stt=1(Active)</t>
  </si>
  <si>
    <t>1.后排空调未锁定状态
2.后排空调锁定状态，按钮高亮</t>
  </si>
  <si>
    <t>后排空调-温度调节-Rx</t>
  </si>
  <si>
    <t xml:space="preserve">1.模拟ECU发送信号: 
1）第二排空调温度第一位数字显示情况:0x35D Rr_LHS_Set_Temp_Dig1
2）第二排空调温度第二位数字显示情况:
0x35D Rr_LHS_Set_Temp_Dig2
3）第二排空调温度起第三位数字（小数点后一位）显示情况:
0x35D Rr_LHS_Set_Temp_Dig3
</t>
  </si>
  <si>
    <t>1.温度滑动条对应变化</t>
  </si>
  <si>
    <t>APIMCIM-5872
Phase 5：【必现】后排空调温度功能未实现</t>
  </si>
  <si>
    <t>后排空调-风量调节-Rx</t>
  </si>
  <si>
    <t>1.模拟ECU发送信号: 
0x35D Rr_Blower_Indicate</t>
  </si>
  <si>
    <t>1.风量滑动条变化</t>
  </si>
  <si>
    <t>Launcher</t>
  </si>
  <si>
    <t>车辆卡片详情说明</t>
  </si>
  <si>
    <t>1.进入Launcher界面
2.授权所有app权限
3.账号显示已登录（账号设置名名称）</t>
  </si>
  <si>
    <t>1.进入Launcher界面查看车辆卡片显示</t>
  </si>
  <si>
    <t>1.车辆卡片显示车模展示、个人中心（个人中心显示用户头像与用户名称）、天气、车内/车外PM2.5、城市限行提示，</t>
  </si>
  <si>
    <t>zrm</t>
  </si>
  <si>
    <t>1.进入Launcher界面
2.授权所有app权限
3.未登录账号</t>
  </si>
  <si>
    <t>1.时间在5：00（包含）-12：00（不包含）区间内
2.点击登录</t>
  </si>
  <si>
    <t>1.车辆卡片个人中心显示“上午好，福特”字样默认头像，副标题显示“点击登录”字样
2.点击进入个人中登录界面</t>
  </si>
  <si>
    <t>所用应用卡片</t>
  </si>
  <si>
    <t>1.进入Launcher界面</t>
  </si>
  <si>
    <t>1.查看所有应用卡片显示
2.点击所有应用图标
3.点击编辑按钮
4.点击返回</t>
  </si>
  <si>
    <t>1.卡片显示名称：所有应用，所有应用图标，编辑按钮
2.进入所有应用界面
3.进入所有应用编辑界面，界面显示有本地应用和小程序两个Tab；
4.界面会到Launcher界面</t>
  </si>
  <si>
    <t>所用应用界面</t>
  </si>
  <si>
    <t>1.切换本地应用和小程序Tab页</t>
  </si>
  <si>
    <t>1.进入所有应用界面显示小程序Tab页
2.点击本地应用</t>
  </si>
  <si>
    <t>1.切换到小程序界面
2.切换到本地应用界面</t>
  </si>
  <si>
    <t>1.所有应用编辑界面在进入另一个界面点击home键</t>
  </si>
  <si>
    <t>1.进入应用编辑界面点击空调界面，再点击home键，进入launcher界面卡片显示</t>
  </si>
  <si>
    <t>1.launcher界面卡片排序与之前一致</t>
  </si>
  <si>
    <t>1.驾驶模式为独立模式-主驾侧显示
2.车型为U625 MCA
3.添加应用到launcher显示</t>
  </si>
  <si>
    <t>1.所有应用界面点击编辑按钮
1.1点击添加应用图标
1.2点击移除图标
1.3拖动应用卡片位置
1.4移除图标置灰显示
2.查看launcher界面显示</t>
  </si>
  <si>
    <t>1.进入编辑界面显示应用卡片显示已添加到首页的功能列表、所有应用卡片显示未添加到首页的功能列表
1.1应用添加在首页
1.2移除的应用不在首页显示
1.3首页卡片将按照拖动卡片的顺序排列卡片入口
1.4不可以移除卡片
2首页默认为8张卡片，排序为车辆卡片、百度地图、随心听、电话、随心看、爱车探索、自由秘境</t>
  </si>
  <si>
    <t>1.进入所有应用界面</t>
  </si>
  <si>
    <t>1.点击搜索按钮</t>
  </si>
  <si>
    <t>1.进入搜索界面</t>
  </si>
  <si>
    <t>搜索界面-卡片名称</t>
  </si>
  <si>
    <t xml:space="preserve">1.进入搜索界面
</t>
  </si>
  <si>
    <t>1.搜索卡片名称
例如:“舒享时氛”
2.点击该卡片
3.点击返回</t>
  </si>
  <si>
    <t>1.列表展示-舒享时氛卡片
2.跳转舒享时氛应用
3.返回到上一页，页面正常显示</t>
  </si>
  <si>
    <t>搜索界面-输入10个字符</t>
  </si>
  <si>
    <t>1.进入搜索界面
2.字符为中文+英文组合</t>
  </si>
  <si>
    <t>1.输入搜索内容为“中文4个 文字+英文2个字母”10个字符</t>
  </si>
  <si>
    <t>1.搜索可以输入“中文+英文”10个字符</t>
  </si>
  <si>
    <t>进入智能新风</t>
  </si>
  <si>
    <t>1.车机供电正常
2.信号正常</t>
  </si>
  <si>
    <t>1.点击桌面快捷按钮进入AAR/语音指令“打开智能新风”
2.点击空调界面的AAR图标</t>
  </si>
  <si>
    <t>1&amp;2正常进入AAR</t>
  </si>
  <si>
    <t>滤芯弹窗</t>
  </si>
  <si>
    <t>1.车机供电正常
2.信号正常
3.滤芯状态正常</t>
  </si>
  <si>
    <t>点击滤芯状态</t>
  </si>
  <si>
    <t>出现滤芯弹窗</t>
  </si>
  <si>
    <t>通过横幅消息通知-空气过滤状态进入AAR</t>
  </si>
  <si>
    <t>智能新风消息弹出，用户点击直接进入AAR界面</t>
  </si>
  <si>
    <t>空气过滤状态-完成</t>
  </si>
  <si>
    <t>dbus模拟：
1.PM25诊断信号: any
374 PmSnsCabn_D_Stat
2.空调电源信号 : on
360 Front_Power_Btn_Stt
3.PM2.5数值:0~35
374 PmCabn_Conc_Actl
目前需先设置大于50，再设回小于35才触发弹窗</t>
  </si>
  <si>
    <t>出现空气过滤完成弹窗</t>
  </si>
  <si>
    <t>AAR-智能新风界面显示PM2.5信息，优</t>
  </si>
  <si>
    <t>地区＋PM2.5[0-35）+优绿色显示
dbus模拟：
374 PmCabn_Conc_Actl</t>
  </si>
  <si>
    <t>显示对应PM2.5信息</t>
  </si>
  <si>
    <t>AAR主界面，点击开启座舱新风Rx</t>
  </si>
  <si>
    <t xml:space="preserve">
座舱新风 ：
36D AAR_Btn_Stt</t>
  </si>
  <si>
    <t>按钮正常打开关闭</t>
  </si>
  <si>
    <t>开启/关闭语音提示（默认开启）</t>
  </si>
  <si>
    <t>空调-AAR图标-设置开启/关闭语音提示</t>
  </si>
  <si>
    <t>AAR主界面，点击开启/关闭座舱新风TX</t>
  </si>
  <si>
    <t xml:space="preserve">
点击座舱新风按钮 
</t>
  </si>
  <si>
    <t>362 Frt_Btn_Status_1st信号下发</t>
  </si>
  <si>
    <t>无线充电</t>
  </si>
  <si>
    <t>充电进行中</t>
  </si>
  <si>
    <t>1.车机供电正常
2.信号正常
3.未在安全界面</t>
  </si>
  <si>
    <t>1.输入
./yfdbus_send AI.lv.ipcl.out vip2gip_VehicleNetwork 0x02,0x21,0x40,0x11,0x40,0x00,0x00,0x02(
2-charging in progress,
4-metal object detected
6-misalignment
)</t>
  </si>
  <si>
    <r>
      <rPr>
        <sz val="10"/>
        <color rgb="FF000000"/>
        <rFont val="Calibri"/>
        <charset val="134"/>
      </rPr>
      <t>1.车机界面显示toast”无线充电已启用“
2.状态栏显示</t>
    </r>
    <r>
      <rPr>
        <sz val="10"/>
        <color rgb="FF000000"/>
        <rFont val="Calibri"/>
        <charset val="134"/>
      </rPr>
      <t>状态图标，动画显示充电状态</t>
    </r>
  </si>
  <si>
    <t>充电终止</t>
  </si>
  <si>
    <t>1.输入
3F6 WrlssAcsyChrgr_D_Stat
./yfdbus_send AI.lv.ipcl.out vip2gip_VehicleNetwork 0x02,0x21,0x40,0x11,0x40,0x00,0x00,0x04(
2-charging in progress,
4-metal object detected
6-misalignment
)
or
./yfdbus_send AI.lv.ipcl.out vip2gip_VehicleNetwork 0x02,0x21,0x40,0x11,0x40,0x00,0x00,0x06</t>
  </si>
  <si>
    <t xml:space="preserve">1.充电终止，出现弹窗提示
2.点击知道了退出弹窗，点击空白处无法退出
</t>
  </si>
  <si>
    <t>IOD显示-数量勾选</t>
  </si>
  <si>
    <t>1.车机供电正常
2.进入驾驶信息显示页面</t>
  </si>
  <si>
    <t>1.勾选项数量=7
2.勾选项数量=8
3.已勾选2项，取消勾选其中一个</t>
  </si>
  <si>
    <t>1.出现弹窗“屏幕显示数量已达最大”以及"确定"Button
2.出现弹窗“增加前请先取消一个现有选择”以及"确定"Button
3.出现弹窗“必须至少选择2个”以及"确定"Button</t>
  </si>
  <si>
    <t>行车电脑1（最多勾选四项）</t>
  </si>
  <si>
    <t>1.进入行车电脑1</t>
  </si>
  <si>
    <t>1.行车电脑1页面显示：
重置数据：重置所有数据、重置短程里程、重置平均车速、重置平均油耗
配置视图：短程里程表、里程计时器、平均车速、平均油耗、瞬时油耗（U611没有平均车速）</t>
  </si>
  <si>
    <t>行车电脑1-数量勾选</t>
  </si>
  <si>
    <t>1.勾选项数量=4
2.勾选项数量=5
3.已勾选1项，取消勾选</t>
  </si>
  <si>
    <t xml:space="preserve">1.出现弹窗“屏幕显示数量已达最大”以及"确定"Button
2.出现弹窗“增加前请先取消一个现有选择”以及"确定"Button
3.出现弹窗“必须至少选择一个”以及"确定"Button
</t>
  </si>
  <si>
    <t>行车电脑1-重置所有数据-重置成功</t>
  </si>
  <si>
    <t>1.车机供电正常
2.进入车辆控制-车辆设置-驾驶信息-重置数据显示页面
3.行车电脑1已有数据</t>
  </si>
  <si>
    <t>1.点击重置所有数据，查看界面显示
2.点击确定按钮，查看界面显示
3.收到重置成功信号（TBD），查看界面显示</t>
  </si>
  <si>
    <t>1.弹出弹窗提示，显示与UI一致
2.底部显示“重置中...”toast弹窗2s
3.“重置中...”toast弹窗2s后；再根据期间收到的信号给与相应的toast提示“数据重置成功！”，行车电脑1的短程里程已重置</t>
  </si>
  <si>
    <t>行车电脑“重置中...”toast弹窗功能待确认</t>
  </si>
  <si>
    <t>行车电脑1-重置短程里程-重置成功</t>
  </si>
  <si>
    <t>1.点击重置短程里程，查看界面显示
2.点击确定按钮，查看界面显示
3.收到重置成功信号（TBD），查看界面显示</t>
  </si>
  <si>
    <t>行车电脑2（最多勾选四项）</t>
  </si>
  <si>
    <t>1.进入行车电脑2</t>
  </si>
  <si>
    <t>1.行车电脑2页面显示：
重置数据：重置所有数据、重置短程里程、重置平均车速、重置平均油耗
配置视图：短程里程表、里程计时器、平均车速、平均油耗、瞬时油耗（U611没有平均车速）</t>
  </si>
  <si>
    <t>AudioSettings</t>
  </si>
  <si>
    <t>进入音效设置界面，显示正常</t>
  </si>
  <si>
    <t>1.车机已上电</t>
  </si>
  <si>
    <t>1.点击设置图标
2.点击音效设置</t>
  </si>
  <si>
    <t>1.进入设置界面，默认系统设置
2.进入音效设置界面，无异常闪退</t>
  </si>
  <si>
    <t>触摸提示音可开启/关闭</t>
  </si>
  <si>
    <t>1.车机已上电
2.设置-系统设置-音效设置界面</t>
  </si>
  <si>
    <t>1.点击触摸提示音</t>
  </si>
  <si>
    <t>1.可正常开启/关闭</t>
  </si>
  <si>
    <t>音量设置界面，调节音量，查看音量变化</t>
  </si>
  <si>
    <t>1.点击音量设置选项
2.调节媒体音量</t>
  </si>
  <si>
    <t>1.进入音量设置界面
2.音量条可正常调节</t>
  </si>
  <si>
    <t>音量调节界面显示无异常</t>
  </si>
  <si>
    <t>1.点击音量调节选项
2.查看界面显示</t>
  </si>
  <si>
    <t>1.正常进入音量调节界面，无闪退
2.界面显示正常，无重叠、阴影、显示不完整等现象</t>
  </si>
  <si>
    <t>均衡器界面显示无异常</t>
  </si>
  <si>
    <t>1.点击均衡器选项
2.查看界面显示</t>
  </si>
  <si>
    <t>1.正常进入均衡器界面，无闪退
2.界面显示正常，无重叠、阴影、显示不完整等现象</t>
  </si>
  <si>
    <t>平衡/衰减界面显示无异常</t>
  </si>
  <si>
    <t>1.点击平衡/衰减选项
2.查看界面显示</t>
  </si>
  <si>
    <t>1.进入平衡/衰减界面
2.界面显示正常，无重叠、阴影、显示不完整等现象</t>
  </si>
  <si>
    <t>音效设置各页面音量调节效果</t>
  </si>
  <si>
    <t>1.调节各音量调节选项</t>
  </si>
  <si>
    <t>1.音量播放效果正常</t>
  </si>
  <si>
    <t>车速音量调整</t>
  </si>
  <si>
    <t>1.选择高/低/中
2.调整车速</t>
  </si>
  <si>
    <t>2.音量跟随车速变化</t>
  </si>
  <si>
    <t>PS-198 Bug
Phase5_【U625】【黑盒】【必现】【Car Audio】音乐播放中，设置车速音量调整为高，改变车速，音量无变化</t>
  </si>
  <si>
    <t>high</t>
  </si>
  <si>
    <r>
      <rPr>
        <sz val="10"/>
        <color rgb="FF000000"/>
        <rFont val="Calibri"/>
        <charset val="134"/>
      </rPr>
      <t xml:space="preserve">Audio </t>
    </r>
    <r>
      <rPr>
        <sz val="10"/>
        <color rgb="FF000000"/>
        <rFont val="Calibri"/>
        <charset val="134"/>
      </rPr>
      <t>外置</t>
    </r>
  </si>
  <si>
    <r>
      <rPr>
        <sz val="10"/>
        <color rgb="FF000000"/>
        <rFont val="Calibri"/>
        <charset val="134"/>
      </rPr>
      <t>外置时播放各音源及</t>
    </r>
    <r>
      <rPr>
        <sz val="10"/>
        <color rgb="FF000000"/>
        <rFont val="Calibri"/>
        <charset val="134"/>
      </rPr>
      <t>setting</t>
    </r>
    <r>
      <rPr>
        <sz val="10"/>
        <color rgb="FF000000"/>
        <rFont val="Calibri"/>
        <charset val="134"/>
      </rPr>
      <t>设置音量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</si>
  <si>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Calibri"/>
        <charset val="134"/>
      </rPr>
      <t>车机供电正常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Calibri"/>
        <charset val="134"/>
      </rPr>
      <t>已配置外置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</si>
  <si>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Calibri"/>
        <charset val="134"/>
      </rPr>
      <t>播放随心看、随心听</t>
    </r>
  </si>
  <si>
    <t>1.音源播放正常</t>
  </si>
  <si>
    <t>进入VHA界面</t>
  </si>
  <si>
    <t>1.进入全部应用页面</t>
  </si>
  <si>
    <t>1.点击车辆状况应用图标\最近app入口
2.语音：打开车辆状况
3.检查VHA界面显示</t>
  </si>
  <si>
    <t>1.进入VHA界面（不论VHA APP是否首次被打开，进入VHA后停留在护航详情tab,
子菜单停留在第一个有异常的子菜单，若没有异常，则停留在胎压监测。）
2.成功进入vha页面
3.在护航详情显示胎压监测、车辆养护、续航里程、车辆健康分页；右半部分显示对应的界面</t>
  </si>
  <si>
    <t>FCIVIOS-7288
Phase5_【U625MCA】【黑盒】【偶现】【VHA】切换主题后进入vha,护航详情显示为空</t>
  </si>
  <si>
    <t>launcher入口-车辆状况异常显示-进入VHA界面</t>
  </si>
  <si>
    <t>1.进入Launcher页面
2.车辆状况有异常</t>
  </si>
  <si>
    <t>1.点击车辆异常图标</t>
  </si>
  <si>
    <t>1.进入VHA界面</t>
  </si>
  <si>
    <t>胎压监测系统状态-胎压检测系统状态正常</t>
  </si>
  <si>
    <t>1.车机供电正常;
2.已配置胎压监测
3.连接CAN工具</t>
  </si>
  <si>
    <t>1.配置胎压状态为工作中 3B4h Tire_Press_System_Stat=0x4（./yfdbus_send AI.lv.ipcl.out vip2gip_VehicleNetwork 0x02,0x21,0x40,0x04,0x70,0x00,0x00,0x04）
2.配置四个轮胎状态为正常(3B4 Tire_Press_LF_Stat =1  Tire_Press_RF_Stat =1  Tire_Press_LR_OLR_Stat =1  Tire_Press_RR_ORR_Stat =1)
3.进入胎压监测界面，查看胎压监测系统状态信息显示</t>
  </si>
  <si>
    <t>2.显示”胎压正常“</t>
  </si>
  <si>
    <t>进入续航里程界面/车辆健康界面</t>
  </si>
  <si>
    <t>1.进入VHA界面
2.配置字设置车辆健康可用
3.配置9个异常</t>
  </si>
  <si>
    <t xml:space="preserve">1.点击续航里程分页
2.查看显示
3.查看车辆健康卡片显示 </t>
  </si>
  <si>
    <t>1.进入续航里程界面
2.右边显示车辆健康界面
3.右边显示9个车辆健康</t>
  </si>
  <si>
    <t>交通标志识别-启用交通标志识别</t>
  </si>
  <si>
    <t>启用交通标志识别-配置</t>
  </si>
  <si>
    <t>1.配置配置字DE08TSRNCAPAdaptations=0x0:Disable
2.查看选项Byte 8, Bit 1
3.配置配置字DE08  Byte10  Bit3=enable &amp;&amp; Byte8  Bit0 =disable &amp;&amp; Byte20  Bit7 =disable
4.查看选项</t>
  </si>
  <si>
    <t>2.不显示交通标志识别选项
4.显示交通标志识别选项（与车速限制辅助互斥）</t>
  </si>
  <si>
    <t>启用交通标志识别-RX</t>
  </si>
  <si>
    <t>1.模拟ECU发送信号:
0x3D8FeatNoIpmaActl=0x0809
0x3D8FeatConfigIpmaActl=0x01
0x3D8PersIndexIpma_D_Actl=0x04
2.查看开启开关选项状态
3.模拟ECU发送信号:
0x3D8FeatNoIpmaActl=0x0809
0x3D8FeatConfigIpmaActl=0x00
0x3D8PersIndexIpma_D_Actl=0x04
4.查看关闭开关选项状态</t>
  </si>
  <si>
    <t>2.开启选项为开
4.关闭选项为关</t>
  </si>
  <si>
    <t xml:space="preserve"> 牵引力控制（TCS）</t>
  </si>
  <si>
    <t>牵引力控制（TCS）—配置</t>
  </si>
  <si>
    <t>1.车机供电正常
2.信号正常
3.进入辅助驾驶页面</t>
  </si>
  <si>
    <t>1.配置配置字DE08AdvanceTracControlFunction=0x0:Disable
DE08AdvanceTracControlFunction=0x1:Enable
2.查看牵引力控制（TCS）选项是否显示</t>
  </si>
  <si>
    <t>2.0x0:Disable：不显示牵引力控制（TCS）选项
   0x1:Enable：显示牵引力控制（TCS）选项</t>
  </si>
  <si>
    <t>牵引力控制（TCS）Rx逻辑</t>
  </si>
  <si>
    <t>1.车机供电正常
2.信号正常
3.进入辅助驾驶页面
4.配置牵引力控制（TCS）显示设置</t>
  </si>
  <si>
    <t>1.模拟ECU发送信号:
0x416DrvSlipCtlMde_D_Ind=0x00
2.查看牵引力控制（TCS）开关选项状态
3.模拟ECU发送信号:
0x416DrvSlipCtlMde_D_Ind=0x01
4.查看牵引力控制（TCS）开关选项状态</t>
  </si>
  <si>
    <t>2.牵引力控制（TCS）选项为开
4.牵引力控制（TCS）选项为关</t>
  </si>
  <si>
    <t xml:space="preserve"> 自动驻车</t>
  </si>
  <si>
    <t>自动驻车-Rx</t>
  </si>
  <si>
    <t>1.车机供电正常
2.信号正常
3.进入辅助驾驶界面</t>
  </si>
  <si>
    <t>1.模拟ECU发送信号:
0x41EAutoHoldSwMde_B_Ind=0x1
2.查看自动驻车开关选项状态
3.模拟ECU发送信号:
0x41EAutoHoldSwMde_B_Ind=0x0
4.查看自动驻车开关选项状态</t>
  </si>
  <si>
    <t>2.自动驻车选项为开
4.自动驻车选项为关</t>
  </si>
  <si>
    <t>自动启停</t>
  </si>
  <si>
    <t>车辆设置 Auto StartStop（On/off）   自动启停</t>
  </si>
  <si>
    <t>1.车机供电正常
2.支持配置</t>
  </si>
  <si>
    <t>1.点击自动启停开关
2.发送
0x166 StopStrtDrvMde_D_Indic=0x00/0x01
3.开关为关时,点击自动启停，查看车机发出的请求信号
4.开关为开时,点击自动启停，查看车机发出的请求信号</t>
  </si>
  <si>
    <t>1.界面显示状态不变
2.可正常开启/关闭
3.信号0x105 StopStrtDrvMde_B_RqBtn3c=0x1
4.信号0x105 StopStrtDrvMde_B_RqBtn3c=0x1
（点击开关Tx下发信号值为1——pressed，由MCU置零）</t>
  </si>
  <si>
    <t>车速限制辅助</t>
  </si>
  <si>
    <t>1.点击各个开关
2.发送车速限制模式：0x42D SlMde_D_Stat=0x2/1
3.系统设置中选择显示单位为公制
4.查看容限界面仪表盘下速度单位显示和容限范围
超速警告【0x00、0x01】：
0x3D8FeatNoIpmaActl=0x080D
0x3D8FeatConfigIpmaActl=0x01
0x3D8PersIndexIpma_D_Actl=0x04</t>
  </si>
  <si>
    <t>1.界面显示状态不变
4.显示为km/h，容限范围是0-10；显示为mph，容限范围是0-50</t>
  </si>
  <si>
    <t>FCIVIOS-7136
Phase5_【U625MCA】【黑盒】【必现】【Vehicle Setting】车速限制辅助容限界面显示异常</t>
  </si>
  <si>
    <t>最多30分钟怠速</t>
  </si>
  <si>
    <t>1.车机供电正常
3.支持配置</t>
  </si>
  <si>
    <t>1.查看最多30分钟怠速选项默认显示
2.手动点击最多30分钟怠速，查看车机发出的请求信号</t>
  </si>
  <si>
    <t>1.最多30分钟怠速开关默认开启
2.最多30分钟怠速选项可开启/关闭；信号0x430 EngIdlShutDown_B_RqDrv = 0/1</t>
  </si>
  <si>
    <t>收藏</t>
  </si>
  <si>
    <t>改变顺序后取消收藏</t>
  </si>
  <si>
    <t>1.通过车辆控制-&gt;进入常用设置
2.调整任一选项的顺序
3.点击该选项的取消收藏按钮</t>
  </si>
  <si>
    <t>3.选项不在常用设置界面显示</t>
  </si>
  <si>
    <t xml:space="preserve"> 灯光设置-防眩照明</t>
  </si>
  <si>
    <t>防眩照明显示设置配置项</t>
  </si>
  <si>
    <t>1.车机供电正常
2.信号正常
3.进入灯光设置界面</t>
  </si>
  <si>
    <t>1.配置配置字AhbcMnu_D_Rq = 1(Disable) &amp;&amp; GfhbMnu_D_Rq = 2/3(use 0x0847)
Note:
if GfhbMnu_D_Rq = 0(NULL) and never receved,
DE08 Byte1 bit1 Auto High Beam Control Function =0(Disabled) and
DE08 Byte12 bit7-6 Auto High Beam Menu = 2/3(use 0x080C)
（发送./yfdbus_send AI.lv.ipcl.out vip2gip_diag 0x01,0x01,0xDE,0x08,0x25,0x00,0x00,0x00,0x00,0x00,0x00,0x00,0x00,0x00,0x00,0x00,0x80,0x00,0x00,0x00,0x00,0x00,0x00,0x00,0x00,0x00,0x00,0x00,0x00,0x00）
2.查看防眩照明选项是否显示</t>
  </si>
  <si>
    <t>1.显示防眩照明选项
2.防眩照明、自动远光灯、自动远光灯模式均为互斥项</t>
  </si>
  <si>
    <t>开启防眩照明Rx逻辑</t>
  </si>
  <si>
    <t>1.车机供电正常
2.进入灯光设置界面
3.显示防眩照明配置项</t>
  </si>
  <si>
    <t>1.模拟ECU发送信号:
0x3D8FeatNoIpmaActl=0x080C/0847
0x3D8FeatConfigIpmaActl=0x01
0x3D8PersIndexIpma_D_Actl=0x04
（发送./yfdbus_send AI.lv.ipcl.out vip2gip_VehicleNetwork 0x02,0x00,0x00,0x00,0x00,0x00,0x01,0x08,0x47,0x00,0x01,0x04）
2.查看防眩照明开关选项状态</t>
  </si>
  <si>
    <t>2.防眩照明选项为开（若是FBMP信号，发完需要清除）</t>
  </si>
  <si>
    <t>盲区监测</t>
  </si>
  <si>
    <t>开启/关闭盲区监测Rx和Tx逻辑</t>
  </si>
  <si>
    <t>1.模拟ECU发送信号:
0x3A6 SodLeft_D_Stat=0x2
0x3A7 SodRight_D_Stat=0x2，查看开启开关选项状态
2.模拟ECU发送信号0x3A6 SodLeft_D_Stat=0x0
0x3A7 SodRight_D_Stat=0x0（左右任一不为2时开启），查看关闭开关选项状态
3.开关为关时,点击盲区监测，查看车机发出的请求信号
4.开关为开时,点击盲区监测，查看车机发出的请求信号</t>
  </si>
  <si>
    <t>1.开启选项为开
2.关闭选项为关
3.信号0x30A Sod_D_Rq = 0x1
4.信号0x30A Sod_D_Rq = 0x0</t>
  </si>
  <si>
    <t>Power</t>
  </si>
  <si>
    <t>正常运行模式</t>
  </si>
  <si>
    <t>1.已设置LifeCycMde_D_Actl等于Normal
2.Delay_Acc设为OFF
3.Ignition_Status设为OFF/ACC</t>
  </si>
  <si>
    <t>Ignition_Status=ON</t>
  </si>
  <si>
    <t>进入Normal模式，确认媒体可以正常播放</t>
  </si>
  <si>
    <t>掉电模式</t>
  </si>
  <si>
    <t>FUNCTIONAL状态</t>
  </si>
  <si>
    <t>拔掉B+</t>
  </si>
  <si>
    <t>进入UNPOWERD状态，整机处于关机状态，无电流消耗</t>
  </si>
  <si>
    <t>EP模式</t>
  </si>
  <si>
    <t>1.Delay_Accy设为OFF
2.Ignition_Status设为OFF</t>
  </si>
  <si>
    <t>1.按Audio off键</t>
  </si>
  <si>
    <t>1.进入EP 模式(空调界面置灰)</t>
  </si>
  <si>
    <t>无audio off按键</t>
  </si>
  <si>
    <t>standby状态</t>
  </si>
  <si>
    <t>1.车机运行</t>
  </si>
  <si>
    <t>1.ig=off  ACC =OFF</t>
  </si>
  <si>
    <t>1.屏幕熄灭，禁用音频，断开热点和蓝牙</t>
  </si>
  <si>
    <t>Sleep状态</t>
  </si>
  <si>
    <t>1.已进入standby模式</t>
  </si>
  <si>
    <t>1.断开can信号</t>
  </si>
  <si>
    <t>1.网络总线睡眠后进入Sleep状态，处于最低功耗模式</t>
  </si>
  <si>
    <t>transport模式</t>
  </si>
  <si>
    <t>1.车机运行
2.IG=run 167 eng=on</t>
  </si>
  <si>
    <t xml:space="preserve">1.3B2 LifeCycMde_D_Actl =transport </t>
  </si>
  <si>
    <t>1.车机显示已进入运输模式，禁用音频设备、蓝牙设备和热点连接。（当退出Transport模式时，通知其他模块的各种设置恢复初始值，例如屏幕亮度恢复默认值，音量恢复默认值。）禁用Audio Chime、音量调节、VR、远程启动、All Media、Setting、Calm Screen、Display Off、Wireless charging notification、Vehicle Locator、WIFI connection、BT connection、Notification Center、Account</t>
  </si>
  <si>
    <t>进入load shed</t>
  </si>
  <si>
    <t>1.已经处于MMactive，系统开机状态
2.Delay_Acc设为ON
3.Ignition_Status设为ON</t>
  </si>
  <si>
    <t>1.2E3 HMI_HMIMode_st=load_shed_active 进入load shed</t>
  </si>
  <si>
    <t>断开音源，关闭主机。弹出减载提示"system off to save battery."60s 后系统会被强制关闭，不显示关机画面</t>
  </si>
  <si>
    <t>car Input</t>
  </si>
  <si>
    <t>Audio on/off硬按键</t>
  </si>
  <si>
    <t>1.播放音源时，点击Audio off按键
2.音源暂停时，点击audio on按键</t>
  </si>
  <si>
    <t>1.音源暂停播放
2.恢复音源播放</t>
  </si>
  <si>
    <t>音量加减硬按键</t>
  </si>
  <si>
    <t>1.音源播放时，旋转音量加减按键</t>
  </si>
  <si>
    <t>1.音量正常响应调节</t>
  </si>
  <si>
    <t>FCIVIOS-6898
Phase5_【U625MCA】【黑盒】【必现】【Car Input】音乐播放中，按下Turn Down键，音量仍增大</t>
  </si>
  <si>
    <t>车辆配置项有auto park；任意界面，按下Parking物理按键，车机进入Parking界面</t>
  </si>
  <si>
    <t>1.设置车辆配置项有auto park
./yfdbus_send AI.lv.ipcl.out vip2gip_diag 0x01,0x01,0xDE,0x03,0x08,0x36,0x07,0x32,0x2E,0x33,0x2E,0x32,0x00</t>
  </si>
  <si>
    <t>1.点击Parking物理按键3AE DISPLAYMODE
2.点击Parking物理按键
3.点击弹窗界面的关闭按钮</t>
  </si>
  <si>
    <t>1.进入Parking界面（界面显示导航去停车场和自动泊车两项功能）
2.退出Parking界面
3.Parking界面关闭</t>
  </si>
  <si>
    <t>车辆配置项有auto park；点击泊车雷达开关，可正常开启/关闭，并有Toast提示</t>
  </si>
  <si>
    <t>1.设置车辆配置项有auto park，在Parking界面</t>
  </si>
  <si>
    <t>1.点击泊车雷达开关图标
2.点击导航去停车场图标</t>
  </si>
  <si>
    <t>1.泊车雷达开关打开并提示设置成功，泊车雷达开关关闭并提示设置成功
2.进入导航去停车场页面</t>
  </si>
  <si>
    <t>WIR</t>
  </si>
  <si>
    <t>wifi开关的打开关闭</t>
  </si>
  <si>
    <t>无</t>
  </si>
  <si>
    <t>1.进入设置-wifi设置
2.开启/关闭wifi开关</t>
  </si>
  <si>
    <t>1.可以打开/关闭</t>
  </si>
  <si>
    <t>可以成功连接wifi</t>
  </si>
  <si>
    <t>wifi为开</t>
  </si>
  <si>
    <t>1.点击任意wifi
2.输入正确密码进行连接</t>
  </si>
  <si>
    <t>1.可以成功连接</t>
  </si>
  <si>
    <t>台架ECG、TCU功能正常</t>
  </si>
  <si>
    <t>输入adb命令ip rule list检查上网通道</t>
  </si>
  <si>
    <t>1.执行
dumpsys connectivity
2.执行ifconfig</t>
  </si>
  <si>
    <t>查看如下信息
  APN1 status: 1 IP: 172.24.1.19
  APN2 status: 1 IP: 172.24.1.211
  WiFi status: 0 IP:
2.msmnile_gvmq:/ # ifconfig
rmnet_data1 Link encap:Ethernet  HWaddr 02:f0:52:44:00:12
          inet addr:172.24.1.19  Bcast:172.24.1.31  Mask:255.255.255.240
          inet6 addr: fe80::f0:52ff:fe44:12/64 Scope: Link
rmnet_data13 Link encap:Ethernet  HWaddr 02:f0:52:44:00:12
          inet addr:172.24.1.211  Bcast:172.24.1.223  Mask:255.255.255.240
          inet6 addr: fe80::f0:52ff:fe44:12/64 Scope: Link</t>
  </si>
  <si>
    <t>接口上网</t>
  </si>
  <si>
    <t>1.台架ECG、TCU功能正常</t>
  </si>
  <si>
    <t>1.分别进入account，随心听，随心看，百度地图</t>
  </si>
  <si>
    <t>1.可以联网使用</t>
  </si>
  <si>
    <t>GNSS</t>
  </si>
  <si>
    <t>Location Information入口</t>
  </si>
  <si>
    <t>1.当前在怡化中心
2.鲨鱼鳍天线连接
3.连接网络</t>
  </si>
  <si>
    <t>1.进入EngineeringMode-Bezel Diagnoses-AHU Diagnoses</t>
  </si>
  <si>
    <t>1.有Location Information入口</t>
  </si>
  <si>
    <t>工程模式数据检查</t>
  </si>
  <si>
    <t>1.当前在怡化中心
2.鲨鱼鳍天线连接
3.连接网络
4.进入Location Information</t>
  </si>
  <si>
    <t>1.检查Time/Date/Latitude/Longitude/Heading/Altitude/Number of Satellite</t>
  </si>
  <si>
    <t>1.显示当前时间/日期/纬度31.978502/经度
118.768568/显示航向/海拔高度,卫星数量（&gt;2）</t>
  </si>
  <si>
    <t>PS-305
Phase5_【U625MCA】【黑盒】【必现】【GNSS】工程模式位置信息中，Time,Date,Position,Time to First Fix 无数据</t>
  </si>
  <si>
    <t>1.检查H DOP显示/P DOP显示/V DOP显示</t>
  </si>
  <si>
    <t>1.数值在0.5-1.2之间</t>
  </si>
  <si>
    <t>FCIVIOS-7135
Phase5_【U625MCA】【黑盒】【必现】【GNSS】工程模式中H DOP、P DOP、V DOP无数据显示</t>
  </si>
  <si>
    <t>DLNA</t>
  </si>
  <si>
    <t>媒体设备打开，手机热点模式可以连接设备</t>
  </si>
  <si>
    <t>1.已打开媒体投射
2.已打开手机热点模式</t>
  </si>
  <si>
    <t>1.车机输入密码连接手机热点</t>
  </si>
  <si>
    <t>1.成功连接</t>
  </si>
  <si>
    <t>视频投屏</t>
  </si>
  <si>
    <t>1.已打开媒体投射
2.已打开手机热点模式
3.手机已连接热点</t>
  </si>
  <si>
    <t>1.播放手机中本地视频</t>
  </si>
  <si>
    <t>1.成功投射在车机上，
加载出视频（视频名称）</t>
  </si>
  <si>
    <t>PS-239
Phase5_【U625】【黑盒】【偶现】【DLNA】车机连接手机热点，打开图片后车机显示黑色不显示图片</t>
  </si>
  <si>
    <t xml:space="preserve"> High</t>
  </si>
  <si>
    <t>车辆热点模式打开</t>
  </si>
  <si>
    <t>1..已打开媒体投射</t>
  </si>
  <si>
    <t>1.打开车辆热点模式开关</t>
  </si>
  <si>
    <t>1.开关成功打开，显示
网络信息（网络名称，密码，安全类型）和保存按钮，可以搜索到车机热点</t>
  </si>
  <si>
    <t>手机连接热点后视频投屏</t>
  </si>
  <si>
    <t>1.已打开媒体投射
2.已打开车辆热点模式
3.手机已连接热点</t>
  </si>
  <si>
    <t xml:space="preserve">1.成功投射在车机上，加载出视频（视频名称）
</t>
  </si>
  <si>
    <t>BezelDiagnostics</t>
  </si>
  <si>
    <t>Bezel Diagnostics入口</t>
  </si>
  <si>
    <t>1.打开工程模式
2.查看界面显示</t>
  </si>
  <si>
    <t>1.进入Bezel Diagnostics
2.显示TCU Diagnostics和ECG Diagnostics两个选项</t>
  </si>
  <si>
    <t>TCU Diagnostics界面显示</t>
  </si>
  <si>
    <t>1.车机供电正常
2.打开工程模式
3.进入TCU Diagnostics界面</t>
  </si>
  <si>
    <t>1.查看TCU Diagnostics界面显示</t>
  </si>
  <si>
    <t>1.显示如下list：
ProvisioningStatus
ServiceCellInfoRat
ServiceCellInfoNasStatus
ServiceCellInfoCelld
VmcuSoftwareNumber
ModemSoftwareNumber
HardwarePartNumber
Esn
IccId
ImesiSv
PdStateWhsApn
AdditionaIInfo
ConfigurationStatus
ViewDtcs
 active_dtc
   desc
   num
   state
 confirmed_dtc
   desc
   num
   state</t>
  </si>
  <si>
    <t>ECG Diagnostics界面显示</t>
  </si>
  <si>
    <t>1.车机供电正常
2.打开工程模式
3.进入ECG Diagnostics界面</t>
  </si>
  <si>
    <t>1.查看ECG Diagnostics界面显示</t>
  </si>
  <si>
    <t>1.显示如下list：
ProvisioningStatus
Esn
HardwarePartNumber
ApSoftwarePartNumber
VmcuConfigPartNumber
ApConfigPartNumber
VmcuSoftwarePartNumber
ApplicationPartNumber
ConnectionStatus
ProcessorUsage
FlashMemoryUsage</t>
  </si>
  <si>
    <t>ProvisioningStatus数据显示</t>
  </si>
  <si>
    <t>1.查看ProvisioningStatus数据/Esn数据/HardwarePartNumber数据/ApSoftwarePartNumber数据/VmcuConfigPartNumber数据/ApConfigPartNumber数据/VmcuSoftwarePartNumber数据/ApplicationPartNumber数据/ConnectionStatus数据显示</t>
  </si>
  <si>
    <t>1.显示数据</t>
  </si>
  <si>
    <t>VCS</t>
  </si>
  <si>
    <t>语音功能可用</t>
  </si>
  <si>
    <t>1.台架ECG、TCU功能正常
2.PC通过adb连接上车机</t>
  </si>
  <si>
    <t>1.点击语音图标，正常唤起语音
2.语音指令唤起语音</t>
  </si>
  <si>
    <t>1&amp;2.语音正常出声</t>
  </si>
  <si>
    <t>FCIVIOS-7119
Phase5_【U625MCA】【黑盒】【必现】【VCS】唤醒小度小度，没有声音也没有“在的/哈喽”相关提示语</t>
  </si>
  <si>
    <t>空调打开或关闭</t>
  </si>
  <si>
    <t>1.车机已供电
2.VR可成功唤醒</t>
  </si>
  <si>
    <t>1.语音指令“打开/关闭空调”</t>
  </si>
  <si>
    <t>1.TTS反馈”空调已打开/已关闭
“362 Frt_Btn_Status_1st信号下发</t>
  </si>
  <si>
    <t>打开/关闭智能馨风</t>
  </si>
  <si>
    <t>1.语音指令“打开/关闭智能馨风”</t>
  </si>
  <si>
    <t>1.TTS反馈”打开/关闭智能馨风“</t>
  </si>
  <si>
    <t>AC打开或关闭</t>
  </si>
  <si>
    <t>1.语音指令“打开/关闭AC”</t>
  </si>
  <si>
    <t>1.TTS反馈”AC已打开/已关闭
“362 Frt_Btn_Status_1st信号下发</t>
  </si>
  <si>
    <t>ECALL</t>
  </si>
  <si>
    <t>拨打蓝牙电话时拨打ECALL</t>
  </si>
  <si>
    <t>1.车机供电正常
2.车机与手机蓝牙已连接</t>
  </si>
  <si>
    <t>1.拨打蓝牙电话
2.拨打ECALL
./yfdbus_send AI.lv.ipcl.out vip2gip_VehicleNetwork 0x02,0x21,0x40,0x04,0x99,0x00,0x00,0x00（01-关；02开）</t>
  </si>
  <si>
    <t>2.请求成功，当前蓝牙电话声音停止</t>
  </si>
  <si>
    <t>氛围灯</t>
  </si>
  <si>
    <t>氛围灯-开关RX</t>
  </si>
  <si>
    <t>1.车机供电正常;
2.支持配置</t>
  </si>
  <si>
    <t>1.发送关闭信号：0x3E3.LightAmbIntsy_No_Actl=0x00
2.发送打开信号：0x3E3.LightAmbIntsy_No_Actl=0x01-0x64</t>
  </si>
  <si>
    <t>1.开关关闭，氛围灯颜色和氛围灯亮度置灰显示
2.开关开启，激活氛围灯颜色和氛围灯亮度</t>
  </si>
  <si>
    <t>氛围灯-开关TX</t>
  </si>
  <si>
    <t xml:space="preserve">1.点击开启;
2.点击关闭;
</t>
  </si>
  <si>
    <t>1.发送关闭信号：0x3DA.LightAmbIntsy_No_Actl=0x01
2.发送打开信号：0x3DA.LightAmbIntsy_No_Actl=0x66</t>
  </si>
  <si>
    <t>氛围灯-颜色2-RX</t>
  </si>
  <si>
    <t>1.车机供电正常
2.信号正常
3.氛围灯开启</t>
  </si>
  <si>
    <t>1.发送信号：
0x3E3.LightAmbColor_No_Actl=0x02</t>
  </si>
  <si>
    <t>1.氛围灯选中颜色2</t>
  </si>
  <si>
    <t>氛围灯-亮度-10%-RX</t>
  </si>
  <si>
    <t>1.发送信号：
0x3E3.LightAmbIntsty_No_Actl=0x0A</t>
  </si>
  <si>
    <t>1.亮度调节10%</t>
  </si>
  <si>
    <t>尾灯设置</t>
  </si>
  <si>
    <t>配置字</t>
  </si>
  <si>
    <t>1.配置-尾灯设置
DE00 8 7 3 Rear Lamp Animation(尾灯动画)=0x1/0X2</t>
  </si>
  <si>
    <t>1.快捷控制中显示尾灯设置</t>
  </si>
  <si>
    <t>FCIVIOS-7115
Phase5_【U625MCA】【黑盒】【必现】【Vehicle Control】尾灯设置按钮显示不全</t>
  </si>
  <si>
    <t>动感-RX</t>
  </si>
  <si>
    <t>1.车机供电正常
2.车机配置 尾灯设置
3.点击尾灯设置</t>
  </si>
  <si>
    <t>1.发送信号
(0x1配置)0x334  SG_ TailLghtAnmtn_D_Stat= 1
(0x2配置)0x334  SG_ TailLghtAnmtn_D_Stat=4</t>
  </si>
  <si>
    <t>1.动感为选中状态
2.右侧展现动感动效</t>
  </si>
  <si>
    <t>U6XX-172
Phase5_【U625 MCA】【黑盒】【必现】【 Vehicle Settings】尾灯设置，选中某一类型，没有动效展示</t>
  </si>
  <si>
    <t>medium</t>
  </si>
  <si>
    <t>激情-RX</t>
  </si>
  <si>
    <t>1.发送信号
(0x1配置)0x334  SG_ TailLghtAnmtn_D_Stat= 3
(0x2配置)0x334  SG_ TailLghtAnmtn_D_Stat=6</t>
  </si>
  <si>
    <t>1.激情为选中状态
2.右侧展现激情动效</t>
  </si>
  <si>
    <t>与BUG：U6XX-172相同，无动效展示，Block</t>
  </si>
  <si>
    <t>多功能座椅-配置2</t>
  </si>
  <si>
    <t xml:space="preserve">多功能座椅显示 </t>
  </si>
  <si>
    <t xml:space="preserve">1.配置多功能座椅 ：
DE01 byte2 bit7-5 Multi-Contoured Seat Bladder=0x2(4 way lumbar)
DE01 byte2 bit0 Enhanced MCS=0x1(Enabled)
</t>
  </si>
  <si>
    <t>显示多功能座椅：
驾驶侧、上下左右点击状态图标和副驾侧</t>
  </si>
  <si>
    <t>多功能座椅显示 -驾驶侧调节-向前-Tx</t>
  </si>
  <si>
    <t>1.车机供电正常
2.信号正常
3.驾驶侧调节</t>
  </si>
  <si>
    <t xml:space="preserve">
1.驾驶侧调节，点击气囊调节“〈”
</t>
  </si>
  <si>
    <t xml:space="preserve">1.0x34E SeatLmbr_D_Rq=0x1(DriverFore)
</t>
  </si>
  <si>
    <t>多功能座椅显示 -驾驶侧调节-向后-Tx</t>
  </si>
  <si>
    <t xml:space="preserve">
1.驾驶侧调节，点击气囊调节“〉”
</t>
  </si>
  <si>
    <t xml:space="preserve">1.0x34E SeatLmbr_D_Rq=0x2(DriverAft)
</t>
  </si>
  <si>
    <t>多功能座椅-配置3</t>
  </si>
  <si>
    <t xml:space="preserve">1.配置多功能座椅 ：
DE01 byte2 bit7-5 Multi-Contoured Seat Bladder=0x5
DE01 byte2 bit0 Enhanced MCS=0x1(Enabled)
DE01 Multi-Contoured Seat Pattern=0x1
</t>
  </si>
  <si>
    <t>显示多功能座椅：
驾驶侧、5个气囊可调、按摩功能</t>
  </si>
  <si>
    <t>驾驶侧-上部腰托调节至中间 Rx逻辑</t>
  </si>
  <si>
    <t>1.车机供电正常
2.多功能座椅显示
3.ignition = run</t>
  </si>
  <si>
    <t>1.模拟ECU发送信号 0x34A SeatLmbrUpDrv_Pc_Actl=(0x00~0x40) 
2.查看上部腰托状态</t>
  </si>
  <si>
    <t>2.上部腰托被选中高亮，对应不同百分比</t>
  </si>
  <si>
    <t>驾驶侧-中部腰托调节至中间 Rx逻辑</t>
  </si>
  <si>
    <t>1.模拟ECU发送信号 0x34A SeatLmbrMidDrv_Pc_Actl=(0x00~0x40) 
2.查看中部腰托状态</t>
  </si>
  <si>
    <t>2.中部腰托被选中高亮，对应不同百分比</t>
  </si>
  <si>
    <t>驾驶侧-向上按摩-档位低 设置 Rx逻辑</t>
  </si>
  <si>
    <t>1.模拟ECU发送信号:
向上按摩：0x34C SeatMasgDrv_D_Stat=0x1
挡位低：0x34C SeatIntnsDrv_D_Stat=0x2
2.查看档位1选项状态</t>
  </si>
  <si>
    <t>2.向上按摩选项被选中,且挡位为低</t>
  </si>
  <si>
    <t>Crash</t>
  </si>
  <si>
    <t>logcat -b crash，查看进程crash</t>
  </si>
  <si>
    <t>/</t>
  </si>
  <si>
    <t>1.cmd输入logcat -b crash
2.adb bugreport导出报告，查看结果</t>
  </si>
  <si>
    <t>2.无crash发生</t>
  </si>
  <si>
    <t>CPU占用</t>
  </si>
  <si>
    <t>应用在前台，cpu占用率不得超过50%</t>
  </si>
  <si>
    <t>应用在前台</t>
  </si>
  <si>
    <t>adb root
adb remount
adb shell
top</t>
  </si>
  <si>
    <t>应用在后台，cpu正常不占用</t>
  </si>
  <si>
    <t>应用在后台</t>
  </si>
  <si>
    <t>检查车机未接受授权下ccs的入口可进入</t>
  </si>
  <si>
    <t>车机未接受授权</t>
  </si>
  <si>
    <t>1.进入设置-系统设置-连接设置-车辆互联设置
2.车机重启</t>
  </si>
  <si>
    <t>1.显示车辆连接功能、共享车辆数据两个开关
2.弹出弹窗</t>
  </si>
  <si>
    <t>车辆连接开启，app端发送请求，弹出授权弹窗</t>
  </si>
  <si>
    <t>1.车辆连接开启
2.车机未接受授权</t>
  </si>
  <si>
    <t>1.app端发送授权请求
2.授权弹框点击拒绝
3.点击接受</t>
  </si>
  <si>
    <t>1.弹出授权弹窗，包含标题、文本、UFM、有拒绝、接受按钮
2.授权弹窗关闭，车机未接受授权  （可能会弹出二次确认弹窗）
3.授权成功，弹窗关闭，有车辆连接，（隐私设置）车辆位置，车辆数据，驾驶数据，（车辆应用设置）保险数据开关，且均开启状态</t>
  </si>
  <si>
    <t>车机已接受授权，开启车辆数据，车辆连接开启</t>
  </si>
  <si>
    <t>1.车机已接受授权
2车辆连接关闭，隐私设置下item均关闭</t>
  </si>
  <si>
    <t>1.开启车辆数据开关/车辆位置开关/驾驶数据开关
2.关闭车辆数据开关</t>
  </si>
  <si>
    <t>1.成功开启
2.成功关闭，车辆位置开关也会关闭</t>
  </si>
  <si>
    <t>车机已接受授权，关闭车辆数据，车辆位置也会关闭</t>
  </si>
  <si>
    <t>车辆连接开启，车辆位置，数据开启</t>
  </si>
  <si>
    <t>1.关闭车辆数据开关
2.重启</t>
  </si>
  <si>
    <t>1.成功关闭，车辆位置开关也会关闭
2.弹出弹窗</t>
  </si>
  <si>
    <t>Provision</t>
  </si>
  <si>
    <t>有网络下检查Provisioning状态</t>
  </si>
  <si>
    <t>车机供电
台架已Provisioning</t>
  </si>
  <si>
    <t>1.打开DET，选择Generic Diag 
2.选择Generic Diagnostic Message 2
3.填写22 D021
4.点击send message按钮</t>
  </si>
  <si>
    <t>3.读出Authorization State:Provisioned (Value: 0x3B)</t>
  </si>
  <si>
    <t>paak</t>
  </si>
  <si>
    <t>智能备用密钥</t>
  </si>
  <si>
    <t>1.车机正常</t>
  </si>
  <si>
    <r>
      <rPr>
        <sz val="10"/>
        <color rgb="FF000000"/>
        <rFont val="Calibri"/>
        <charset val="134"/>
      </rPr>
      <t>1.DET</t>
    </r>
    <r>
      <rPr>
        <sz val="10"/>
        <color rgb="FF000000"/>
        <rFont val="宋体"/>
        <charset val="134"/>
      </rPr>
      <t>配置字：</t>
    </r>
    <r>
      <rPr>
        <sz val="10"/>
        <color rgb="FF000000"/>
        <rFont val="Calibri"/>
        <charset val="134"/>
      </rPr>
      <t>DE01Byte:3StartBit:7Length:3 =0x1</t>
    </r>
  </si>
  <si>
    <t>1.显示智能备用钥匙</t>
  </si>
  <si>
    <t>进入车辆设置界面</t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</si>
  <si>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宋体"/>
        <charset val="134"/>
      </rPr>
      <t>车机正常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宋体"/>
        <charset val="134"/>
      </rPr>
      <t>车辆连接设备</t>
    </r>
    <r>
      <rPr>
        <sz val="10"/>
        <color rgb="FF000000"/>
        <rFont val="Calibri"/>
        <charset val="134"/>
      </rPr>
      <t xml:space="preserve">
3.</t>
    </r>
    <r>
      <rPr>
        <sz val="10"/>
        <color rgb="FF000000"/>
        <rFont val="宋体"/>
        <charset val="134"/>
      </rPr>
      <t>未设置车辆启动密码的</t>
    </r>
    <r>
      <rPr>
        <sz val="10"/>
        <color rgb="FF000000"/>
        <rFont val="Calibri"/>
        <charset val="134"/>
      </rPr>
      <t>Paak</t>
    </r>
    <r>
      <rPr>
        <sz val="10"/>
        <color rgb="FF000000"/>
        <rFont val="宋体"/>
        <charset val="134"/>
      </rPr>
      <t>设备且车辆已启动、并且在</t>
    </r>
    <r>
      <rPr>
        <sz val="10"/>
        <color rgb="FF000000"/>
        <rFont val="Calibri"/>
        <charset val="134"/>
      </rPr>
      <t>P</t>
    </r>
    <r>
      <rPr>
        <sz val="10"/>
        <color rgb="FF000000"/>
        <rFont val="宋体"/>
        <charset val="134"/>
      </rPr>
      <t>档时</t>
    </r>
  </si>
  <si>
    <r>
      <rPr>
        <sz val="10"/>
        <color rgb="FF000000"/>
        <rFont val="Calibri"/>
        <charset val="134"/>
      </rPr>
      <t>1.dbus</t>
    </r>
    <r>
      <rPr>
        <sz val="10"/>
        <color rgb="FF000000"/>
        <rFont val="宋体"/>
        <charset val="134"/>
      </rPr>
      <t>命令：</t>
    </r>
    <r>
      <rPr>
        <sz val="10"/>
        <color rgb="FF000000"/>
        <rFont val="Calibri"/>
        <charset val="134"/>
      </rPr>
      <t xml:space="preserve">
./yfdbus_send AI.lv.ipcl.out vip2gip_VehicleNetwork 0x02,0x21,0x40,0x10,0x22,0x00,0x00,0x01
2.</t>
    </r>
    <r>
      <rPr>
        <sz val="10"/>
        <color rgb="FF000000"/>
        <rFont val="宋体"/>
        <charset val="134"/>
      </rPr>
      <t>点击弹窗按钮立即创建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</si>
  <si>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宋体"/>
        <charset val="134"/>
      </rPr>
      <t>弹出弹窗</t>
    </r>
    <r>
      <rPr>
        <sz val="10"/>
        <color rgb="FF000000"/>
        <rFont val="Calibri"/>
        <charset val="134"/>
      </rPr>
      <t>"</t>
    </r>
    <r>
      <rPr>
        <sz val="10"/>
        <color rgb="FF000000"/>
        <rFont val="宋体"/>
        <charset val="134"/>
      </rPr>
      <t>创建智能备用密钥</t>
    </r>
    <r>
      <rPr>
        <sz val="10"/>
        <color rgb="FF000000"/>
        <rFont val="Calibri"/>
        <charset val="134"/>
      </rPr>
      <t>"</t>
    </r>
    <r>
      <rPr>
        <sz val="10"/>
        <color rgb="FF000000"/>
        <rFont val="宋体"/>
        <charset val="134"/>
      </rPr>
      <t>显示</t>
    </r>
    <r>
      <rPr>
        <sz val="10"/>
        <color rgb="FF000000"/>
        <rFont val="Calibri"/>
        <charset val="134"/>
      </rPr>
      <t>"</t>
    </r>
    <r>
      <rPr>
        <sz val="10"/>
        <color rgb="FF000000"/>
        <rFont val="宋体"/>
        <charset val="134"/>
      </rPr>
      <t>稍后</t>
    </r>
    <r>
      <rPr>
        <sz val="10"/>
        <color rgb="FF000000"/>
        <rFont val="Calibri"/>
        <charset val="134"/>
      </rPr>
      <t>""</t>
    </r>
    <r>
      <rPr>
        <sz val="10"/>
        <color rgb="FF000000"/>
        <rFont val="宋体"/>
        <charset val="134"/>
      </rPr>
      <t>立即创建</t>
    </r>
    <r>
      <rPr>
        <sz val="10"/>
        <color rgb="FF000000"/>
        <rFont val="Calibri"/>
        <charset val="134"/>
      </rPr>
      <t>"
2.</t>
    </r>
    <r>
      <rPr>
        <sz val="10"/>
        <color rgb="FF000000"/>
        <rFont val="宋体"/>
        <charset val="134"/>
      </rPr>
      <t>进入创建智能备用密钥界面</t>
    </r>
  </si>
  <si>
    <t>创建智能备用密钥</t>
  </si>
  <si>
    <t>1.车机正常
2.遥控钥匙未设置LBI的paak都不在车内
3.输入密码点击继续按钮
4.再次输入密码
5.未连接超时
6.密码未被占用</t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</si>
  <si>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宋体"/>
        <charset val="134"/>
      </rPr>
      <t>创建智能备用密钥界面，点击继续，发送</t>
    </r>
    <r>
      <rPr>
        <sz val="10"/>
        <color rgb="FF000000"/>
        <rFont val="Calibri"/>
        <charset val="134"/>
      </rPr>
      <t>dbus</t>
    </r>
    <r>
      <rPr>
        <sz val="10"/>
        <color rgb="FF000000"/>
        <rFont val="宋体"/>
        <charset val="134"/>
      </rPr>
      <t>命令：</t>
    </r>
    <r>
      <rPr>
        <sz val="10"/>
        <color rgb="FF000000"/>
        <rFont val="Calibri"/>
        <charset val="134"/>
      </rPr>
      <t>yfdbus_send AI.lv.ipcl.out vip2gip_VehicleNetwork 0x02,0x21,0x70,0x22,0x05,0x00,0x00,0xBA,0x32,0x01,0x00,0x04,0x04,0x3E,0x23,0xE8,0x16,0x00,0x39,0x59,0x4A,0x33,0x89,0x4F,0x65,0x64,0xE1,0xB1,0x34,0x02,0x01,0x59,0x67,0x4E,0x88,0x4C,0x50,0x65,0x00,0x00,0x02,0x07,0x8D,0x3A,0x91,0xD1,0x00,0x00
2.</t>
    </r>
    <r>
      <rPr>
        <sz val="10"/>
        <color rgb="FF000000"/>
        <rFont val="宋体"/>
        <charset val="134"/>
      </rPr>
      <t>首次输入密码，再次输入密码，点击保存。发送</t>
    </r>
    <r>
      <rPr>
        <sz val="10"/>
        <color rgb="FF000000"/>
        <rFont val="Calibri"/>
        <charset val="134"/>
      </rPr>
      <t>dbus</t>
    </r>
    <r>
      <rPr>
        <sz val="10"/>
        <color rgb="FF000000"/>
        <rFont val="宋体"/>
        <charset val="134"/>
      </rPr>
      <t>命令：</t>
    </r>
    <r>
      <rPr>
        <sz val="10"/>
        <color rgb="FF000000"/>
        <rFont val="Calibri"/>
        <charset val="134"/>
      </rPr>
      <t xml:space="preserve">
yfdbus_send AI.lv.ipcl.out vip2gip_VehicleNetwork 0x02,0x21,0x70,0x22,0x05,0x00,0x00,0xBA,0x32,0x01,0x00,0x07,0x0B,0x00
</t>
    </r>
    <r>
      <rPr>
        <sz val="10"/>
        <color rgb="FF000000"/>
        <rFont val="宋体"/>
        <charset val="134"/>
      </rPr>
      <t>查看界面显示</t>
    </r>
    <r>
      <rPr>
        <sz val="10"/>
        <color rgb="FF000000"/>
        <rFont val="Calibri"/>
        <charset val="134"/>
      </rPr>
      <t xml:space="preserve">
3.</t>
    </r>
    <r>
      <rPr>
        <sz val="10"/>
        <color rgb="FF000000"/>
        <rFont val="宋体"/>
        <charset val="134"/>
      </rPr>
      <t>进入车门解锁密码界面，点击创建新的车门解锁密码，进入首次输入密码，点击下一步进入再次输入密码，输入匹配密码点击保存。发dbus命令：</t>
    </r>
    <r>
      <rPr>
        <sz val="10"/>
        <color rgb="FF000000"/>
        <rFont val="Calibri"/>
        <charset val="134"/>
      </rPr>
      <t xml:space="preserve">yfdbus_send AI.lv.ipcl.out vip2gip_VehicleNetwork 0x02,0x21,0x70,0x22,0x05,0x00,0x00,0xBA,0x32,0x01,0x00,0x08,0x0D
</t>
    </r>
  </si>
  <si>
    <r>
      <rPr>
        <sz val="10"/>
        <color rgb="FF000000"/>
        <rFont val="Calibri"/>
        <charset val="134"/>
      </rPr>
      <t>2.</t>
    </r>
    <r>
      <rPr>
        <sz val="10"/>
        <color rgb="FF000000"/>
        <rFont val="宋体"/>
        <charset val="134"/>
      </rPr>
      <t>出现保存成功提示，并且跳转到车门解锁密码界面，且显示创建密钥步骤浮窗</t>
    </r>
    <r>
      <rPr>
        <sz val="10"/>
        <color rgb="FF000000"/>
        <rFont val="Calibri"/>
        <charset val="134"/>
      </rPr>
      <t xml:space="preserve">
3.</t>
    </r>
    <r>
      <rPr>
        <sz val="10"/>
        <color rgb="FF000000"/>
        <rFont val="宋体"/>
        <charset val="134"/>
      </rPr>
      <t>提示创建密钥成功弹窗，点击弹窗确认按钮，返回到智能备用密钥首页</t>
    </r>
  </si>
  <si>
    <t>重置智能备用密钥（变种2：有设备有钥匙）</t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</si>
  <si>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宋体"/>
        <charset val="134"/>
      </rPr>
      <t>车机正常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宋体"/>
        <charset val="134"/>
      </rPr>
      <t>进入智能备用密钥界面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</si>
  <si>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宋体"/>
        <charset val="134"/>
      </rPr>
      <t>点击重置智能备用密钥，点击继续，发dbus命令：</t>
    </r>
    <r>
      <rPr>
        <sz val="10"/>
        <color rgb="FF000000"/>
        <rFont val="Calibri"/>
        <charset val="134"/>
      </rPr>
      <t>yfdbus_send AI.lv.ipcl.out vip2gip_VehicleNetwork 0x02,0x21,0x70,0x22,0x05,0x00,0x00,0xBA,0x32,0x01,0x00,0x03,0x11,0x3E,0x23,0xE8,0x16,0x00,0x39,0x59,0x4A,0x33,0x89,0x4F,0x65,0x64,0xE1,0xB1,0x34,0x02,0x01,0x59,0x67,0x4E,0x88,0x4C,0x50,0x65,0x00,0x00,0x02,0x07,0x8D,0x3A,0x91,0xD1,0x00,0x00
2.</t>
    </r>
    <r>
      <rPr>
        <sz val="10"/>
        <color rgb="FF000000"/>
        <rFont val="宋体"/>
        <charset val="134"/>
      </rPr>
      <t>进入输入原厂密码界面，输入密码后，发密码正确dbus命令：</t>
    </r>
    <r>
      <rPr>
        <sz val="10"/>
        <color rgb="FF000000"/>
        <rFont val="Calibri"/>
        <charset val="134"/>
      </rPr>
      <t>yfdbus_send AI.lv.ipcl.out vip2gip_VehicleNetwork 0x02,0x21,0x70,0x22,0x05,0x00,0x00,0xBA,0x32,0x01,0x00,0x0C,0x0F
3.</t>
    </r>
    <r>
      <rPr>
        <sz val="10"/>
        <color rgb="FF000000"/>
        <rFont val="宋体"/>
        <charset val="134"/>
      </rPr>
      <t>进入首次输入密码界面，再进入再次输入密码界面，点击保存，输入dbus命令：</t>
    </r>
    <r>
      <rPr>
        <sz val="10"/>
        <color rgb="FF000000"/>
        <rFont val="Calibri"/>
        <charset val="134"/>
      </rPr>
      <t>yfdbus_send AI.lv.ipcl.out vip2gip_VehicleNetwork 0x02,0x21,0x70,0x22,0x05,0x00,0x00,0xBA,0x32,0x01,0x00,0x0C,0x0F</t>
    </r>
  </si>
  <si>
    <r>
      <rPr>
        <sz val="10"/>
        <color rgb="FF000000"/>
        <rFont val="Calibri"/>
        <charset val="134"/>
      </rPr>
      <t>2.</t>
    </r>
    <r>
      <rPr>
        <sz val="10"/>
        <color rgb="FF000000"/>
        <rFont val="宋体"/>
        <charset val="134"/>
      </rPr>
      <t>成功进入车门解锁密码界面</t>
    </r>
  </si>
  <si>
    <t>FCIVIOS-7283
Phase5_【U625MCA】【黑盒】【必现】【Paak】重置智能备用钥匙变种2：有设备有钥匙的情况下，无法进入车门解锁密码界面，且提示系统错误</t>
  </si>
  <si>
    <t>重置智能备用密钥（变种1：有设备没钥匙）</t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</si>
  <si>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宋体"/>
        <charset val="134"/>
      </rPr>
      <t>点击重置智能备用密钥，点击继续，发dbus命令：</t>
    </r>
    <r>
      <rPr>
        <sz val="10"/>
        <color rgb="FF000000"/>
        <rFont val="Calibri"/>
        <charset val="134"/>
      </rPr>
      <t>yfdbus_send AI.lv.ipcl.out vip2gip_VehicleNetwork 0x02,0x21,0x70,0x22,0x05,0x00,0x00,0xBA,0x32,0x01,0x00,0x03,0x12,0x3E,0x23,0xE8,0x16,0x00,0x39,0x59,0x4A,0x33,0x89,0x4F,0x65,0x64,0xE1,0xB1,0x34,0x02,0x01,0x59,0x67,0x4E,0x88,0x4C,0x50,0x65,0x00,0x00,0x02,0x07,0x8D,0x3A,0x91,0xD1,0x00,0x00
2.</t>
    </r>
    <r>
      <rPr>
        <sz val="10"/>
        <color rgb="FF000000"/>
        <rFont val="宋体"/>
        <charset val="134"/>
      </rPr>
      <t>点击某一个设备名，进入首次输入密码界面，再进入再次输入密码界面，，点击保存，输入dbus命令：</t>
    </r>
    <r>
      <rPr>
        <sz val="10"/>
        <color rgb="FF000000"/>
        <rFont val="Calibri"/>
        <charset val="134"/>
      </rPr>
      <t>yfdbus_send AI.lv.ipcl.out vip2gip_VehicleNetwork 0x02,0x21,0x70,0x22,0x05,0x00,0x00,0xBA,0x32,0x01,0x00,0x0E,0x0B</t>
    </r>
  </si>
  <si>
    <t>FCIVIOS-7286
Phase5_【U625MCA】【黑盒】【必现】【Paak】重置智能备用密钥变种1：有设备没钥匙的情况下，输入密码后点击继续按钮无反应</t>
  </si>
  <si>
    <t>删除智能备用密钥</t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</si>
  <si>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宋体"/>
        <charset val="134"/>
      </rPr>
      <t>点击删除智能备用密钥，点击继续，输入dbus命令：</t>
    </r>
    <r>
      <rPr>
        <sz val="10"/>
        <color rgb="FF000000"/>
        <rFont val="Calibri"/>
        <charset val="134"/>
      </rPr>
      <t>yfdbus_send AI.lv.ipcl.out vip2gip_VehicleNetwork 0x02,0x21,0x70,0x22,0x05,0x00,0x00,0xBA,0x32,0x01,0x00,0x03,0x11,0x3E,0x23,0xE8,0x16,0x00,0x39,0x59,0x4A,0x33,0x89,0x4F,0x65,0x64,0xE1,0xB1,0x34,0x02,0x01,0x59,0x67,0x4E,0x88,0x4C,0x60,0x65,0x00,0x00,0x02,0x07,0x8D,0x3A,0x91,0xD1,0x00,0x00
2.</t>
    </r>
    <r>
      <rPr>
        <sz val="10"/>
        <color rgb="FF000000"/>
        <rFont val="宋体"/>
        <charset val="134"/>
      </rPr>
      <t>选中某个设备，弹出删除智能备用密钥弹窗，点击删除按钮，发dbus命令：</t>
    </r>
    <r>
      <rPr>
        <sz val="10"/>
        <color rgb="FF000000"/>
        <rFont val="Calibri"/>
        <charset val="134"/>
      </rPr>
      <t xml:space="preserve">
yfdbus_send AI.lv.ipcl.out vip2gip_VehicleNetwork 0x02,0x21,0x70,0x22,0x05,0x00,0x00,0xBA,0x32,0x01,0x00,0x09,0x17</t>
    </r>
  </si>
  <si>
    <r>
      <rPr>
        <sz val="10"/>
        <color rgb="FF000000"/>
        <rFont val="Calibri"/>
        <charset val="134"/>
      </rPr>
      <t>2.toast</t>
    </r>
    <r>
      <rPr>
        <sz val="10"/>
        <color rgb="FF000000"/>
        <rFont val="宋体"/>
        <charset val="134"/>
      </rPr>
      <t>提示智能备用密钥已删除成功，并且返回到选择智能手机钥匙设备列表页面</t>
    </r>
  </si>
  <si>
    <r>
      <rPr>
        <sz val="10"/>
        <color rgb="FF000000"/>
        <rFont val="宋体"/>
        <charset val="134"/>
      </rPr>
      <t>车门解锁密码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宋体"/>
        <charset val="134"/>
      </rPr>
      <t>配置字</t>
    </r>
  </si>
  <si>
    <t xml:space="preserve">1.车机正常
</t>
  </si>
  <si>
    <r>
      <rPr>
        <sz val="10"/>
        <color rgb="FF000000"/>
        <rFont val="宋体"/>
        <charset val="134"/>
      </rPr>
      <t>输入</t>
    </r>
    <r>
      <rPr>
        <sz val="10"/>
        <color rgb="FF000000"/>
        <rFont val="Calibri"/>
        <charset val="134"/>
      </rPr>
      <t>dbus</t>
    </r>
    <r>
      <rPr>
        <sz val="10"/>
        <color rgb="FF000000"/>
        <rFont val="宋体"/>
        <charset val="134"/>
      </rPr>
      <t>命令：</t>
    </r>
    <r>
      <rPr>
        <sz val="10"/>
        <color rgb="FF000000"/>
        <rFont val="Calibri"/>
        <charset val="134"/>
      </rPr>
      <t xml:space="preserve">
./yfdbus_send AI.lv.ipcl.out vip2gip_diag 0x01,0x01,0xDE,0x02,0x00,0x80,0x00,0x00,0x00,0x00,0x00,0x00,0x00,0x00,0x00,0x00,0x00,0x00,0x00,0x00,0x00,0x00,0x00,0x00</t>
    </r>
  </si>
  <si>
    <r>
      <rPr>
        <sz val="10"/>
        <color rgb="FF000000"/>
        <rFont val="Calibri"/>
        <charset val="134"/>
      </rPr>
      <t>2.</t>
    </r>
    <r>
      <rPr>
        <sz val="10"/>
        <color rgb="FF000000"/>
        <rFont val="宋体"/>
        <charset val="134"/>
      </rPr>
      <t>车辆设置页面显示车门解锁密码设置项</t>
    </r>
  </si>
  <si>
    <t>车门解锁密码</t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</si>
  <si>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宋体"/>
        <charset val="134"/>
      </rPr>
      <t>车机正常</t>
    </r>
    <r>
      <rPr>
        <sz val="10"/>
        <color rgb="FF000000"/>
        <rFont val="Calibri"/>
        <charset val="134"/>
      </rPr>
      <t xml:space="preserve">
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</si>
  <si>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宋体"/>
        <charset val="134"/>
      </rPr>
      <t>进入车门解锁密码界面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宋体"/>
        <charset val="134"/>
      </rPr>
      <t>输入</t>
    </r>
    <r>
      <rPr>
        <sz val="10"/>
        <color rgb="FF000000"/>
        <rFont val="Calibri"/>
        <charset val="134"/>
      </rPr>
      <t>dbus</t>
    </r>
    <r>
      <rPr>
        <sz val="10"/>
        <color rgb="FF000000"/>
        <rFont val="宋体"/>
        <charset val="134"/>
      </rPr>
      <t>命令：</t>
    </r>
    <r>
      <rPr>
        <sz val="10"/>
        <color rgb="FF000000"/>
        <rFont val="Calibri"/>
        <charset val="134"/>
      </rPr>
      <t xml:space="preserve">./yfdbus_send AI.lv.ipcl.out vip2gip_VehicleNetwork 0x02,0x21,0x40,0x10,0x0F,0x00,0x00,0x06/5/3
</t>
    </r>
  </si>
  <si>
    <t>1.界面显示正常
2.弹出密码不匹配/密码保存失败/密码被使用弹窗</t>
  </si>
  <si>
    <t>弹窗弹出</t>
  </si>
  <si>
    <r>
      <rPr>
        <sz val="10"/>
        <color rgb="FF000000"/>
        <rFont val="Calibri"/>
        <charset val="134"/>
      </rPr>
      <t>1.台架ECG、TCU功能正常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2.分别刷入debug token</t>
    </r>
  </si>
  <si>
    <r>
      <rPr>
        <sz val="10"/>
        <color rgb="FF000000"/>
        <rFont val="Calibri"/>
        <charset val="134"/>
      </rPr>
      <t>1.将抓Log脚本（log_extract_config.json）放入U盘根目录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2.等待弹框弹出，观察弹框是否正常</t>
    </r>
  </si>
  <si>
    <t>2.所有弹框均能正常弹出</t>
  </si>
  <si>
    <t>录音</t>
  </si>
  <si>
    <r>
      <rPr>
        <sz val="10"/>
        <color rgb="FF000000"/>
        <rFont val="Calibri"/>
        <charset val="134"/>
      </rPr>
      <t>1.将抓Log脚本放入U盘根目录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2.等待弹框弹出，点击录音按钮，进行录音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3.等待log抓取完成，查看U盘log目录录音文件有没有生成，能否正常播放录音文件</t>
    </r>
  </si>
  <si>
    <t>3.录音文件能生成并能正常播放</t>
  </si>
  <si>
    <t>截图</t>
  </si>
  <si>
    <r>
      <rPr>
        <sz val="10"/>
        <color rgb="FF000000"/>
        <rFont val="Calibri"/>
        <charset val="134"/>
      </rPr>
      <t>1.将抓Log脚本放入U盘根目录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2.等待弹框弹出，点击录音按钮，进行录音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3.等待log抓取完成，查看U盘log目录下屏幕截图有没有生成，能否正常打开屏幕截图</t>
    </r>
  </si>
  <si>
    <t>3.屏幕截图可以生成并且能正常打开</t>
  </si>
  <si>
    <t>TCU log可以正常抓取</t>
  </si>
  <si>
    <r>
      <rPr>
        <sz val="10"/>
        <color rgb="FF000000"/>
        <rFont val="Calibri"/>
        <charset val="134"/>
      </rPr>
      <t>1.将抓Log脚本放入U盘根目录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2.等待弹框弹出，点击录音按钮，进行录音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3.等待log抓取完成，查看U盘log目录，TCU日志有没有抓取成功</t>
    </r>
  </si>
  <si>
    <t>3.TCU log可以正常抓取</t>
  </si>
  <si>
    <t>ECG log可以正常抓取</t>
  </si>
  <si>
    <r>
      <rPr>
        <sz val="10"/>
        <color rgb="FF000000"/>
        <rFont val="Calibri"/>
        <charset val="134"/>
      </rPr>
      <t>1.将抓Log脚本放入U盘根目录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2.等待弹框弹出，点击录音按钮，进行录音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3.等待log抓取完成，查看U盘log目录，ECG日志有没有抓取成功</t>
    </r>
  </si>
  <si>
    <t>3.ECG log可以正常抓取</t>
  </si>
  <si>
    <t>自动创建文件夹</t>
  </si>
  <si>
    <r>
      <rPr>
        <sz val="10"/>
        <color rgb="FF000000"/>
        <rFont val="Calibri"/>
        <charset val="134"/>
      </rPr>
      <t>1.插入u盘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2.拔出u盘连接电脑</t>
    </r>
  </si>
  <si>
    <t>2.所有生成的文件都在自动生成的文件夹中，文件夹名称参考：logs_2022Feb08_185144</t>
  </si>
  <si>
    <t>U盘升级</t>
  </si>
  <si>
    <t>U盘升级后检查座舱新风开关状态</t>
  </si>
  <si>
    <t>1.车机供电正常
2.信号 正常</t>
  </si>
  <si>
    <t>1信号模拟开启座舱新风
2.使用U盘升级后检查状态</t>
  </si>
  <si>
    <t>2.U盘升级后座舱新风设置开关仍为开启状态</t>
  </si>
  <si>
    <t>U盘升级后检查VCS功能</t>
  </si>
  <si>
    <t xml:space="preserve">1.车机已供电
</t>
  </si>
  <si>
    <t>1.使用U盘升级
2.语音指令 “打开/关闭AC”</t>
  </si>
  <si>
    <t>1.TTS反馈”AC已打开/已关闭“362 Frt_Btn_Status_1st信号下发</t>
  </si>
  <si>
    <t>U盘升级记忆护航历史数据</t>
  </si>
  <si>
    <t>更改护航历史-选择保留最近一年数据</t>
  </si>
  <si>
    <t>1.使用U盘升级，升级完成后检查护航历史数据</t>
  </si>
  <si>
    <t>1.保留最近一年的护航历史数据</t>
  </si>
  <si>
    <t>U盘升级后检查Provisioning状态</t>
  </si>
  <si>
    <t>1.打开DET，选择Generic Diag 
2.选择Generic Diagnostic Message 2
3.填写22 D021
4.点击send message按钮
5.使用U盘升级后再检查下D021</t>
  </si>
  <si>
    <t>5.读出Authorization State:Provisioned (Value: 0x3B)</t>
  </si>
  <si>
    <t>Account</t>
  </si>
  <si>
    <r>
      <rPr>
        <sz val="10"/>
        <color rgb="FF000000"/>
        <rFont val="Calibri"/>
        <charset val="134"/>
      </rPr>
      <t>扫码登录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非首次登陆</t>
    </r>
  </si>
  <si>
    <t>1.二维码已显示</t>
  </si>
  <si>
    <t>使用手机端“林肯之道”扫描车机端二维码</t>
  </si>
  <si>
    <r>
      <rPr>
        <sz val="10"/>
        <color rgb="FF000000"/>
        <rFont val="Calibri"/>
        <charset val="134"/>
      </rPr>
      <t>1.扫描成功，且登录成功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2.Toast提示“帐号登录成功”，登录成功后展示该账号的头像和用户昵称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3.关闭登录页面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5.语音播报"帐号登录成功"</t>
    </r>
  </si>
  <si>
    <t>在个人中心手动退出登录</t>
  </si>
  <si>
    <t>1.已登录</t>
  </si>
  <si>
    <t>点击个人中心退出登录按钮</t>
  </si>
  <si>
    <r>
      <rPr>
        <sz val="10"/>
        <color rgb="FF000000"/>
        <rFont val="Calibri"/>
        <charset val="134"/>
      </rPr>
      <t>1.Toast提示“帐号已退出登录”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2.点击返回，系统已处于非登录状态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3.语音播报登出“帐号已退出登录”</t>
    </r>
  </si>
  <si>
    <t>没有林肯之道</t>
  </si>
  <si>
    <t>1.进入林肯之道下载引导页，并能正确展示下载地址二维码和vin的条形码信息</t>
  </si>
  <si>
    <t>1.进入林肯之道下载引导页，并能正确展示下载地址二维码和vin码信息</t>
  </si>
  <si>
    <t>1.跳转至林肯之道下载地址</t>
  </si>
  <si>
    <t>获取个人信息</t>
  </si>
  <si>
    <r>
      <rPr>
        <sz val="10"/>
        <color rgb="FF000000"/>
        <rFont val="Calibri"/>
        <charset val="134"/>
      </rPr>
      <t>账号未登录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账号登录成功</t>
    </r>
  </si>
  <si>
    <t>查看launcher页面</t>
  </si>
  <si>
    <r>
      <rPr>
        <sz val="10"/>
        <color rgb="FF000000"/>
        <rFont val="Calibri"/>
        <charset val="134"/>
      </rPr>
      <t>1.不展示登录账号信息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2.展示登录账号信息</t>
    </r>
  </si>
  <si>
    <t>自动登录</t>
  </si>
  <si>
    <r>
      <rPr>
        <sz val="10"/>
        <color rgb="FF000000"/>
        <rFont val="Calibri"/>
        <charset val="134"/>
      </rPr>
      <t>车辆不支持人脸识别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上次开机登录成功，关机前未登出。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个人中心“自动登录”开关打开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网络良好</t>
    </r>
  </si>
  <si>
    <t>开机</t>
  </si>
  <si>
    <t>1.开机后account进行自动登录</t>
  </si>
  <si>
    <t>Enhance Memory</t>
  </si>
  <si>
    <t>创建档案</t>
  </si>
  <si>
    <r>
      <rPr>
        <sz val="10"/>
        <color rgb="FF000000"/>
        <rFont val="Calibri"/>
        <charset val="134"/>
      </rPr>
      <t>1.进入创建档案引导页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2.车机在P档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0x230 GearLvrPos_D_Actl</t>
    </r>
  </si>
  <si>
    <r>
      <rPr>
        <sz val="10"/>
        <color rgb="FF000000"/>
        <rFont val="Calibri"/>
        <charset val="134"/>
      </rPr>
      <t>1.点击创建按钮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3E1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EmButtn_D_Stat 0x5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EmButtn_D_Stat 0x1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最后两个信号发送间隔时间不能超过1.5s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PersStore_D_Actl 0x0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EmButtn_D_Stat 0x6</t>
    </r>
  </si>
  <si>
    <t>1.显示“正在保存当前个性化设置内容”弹窗，成功后进入设置引导页面</t>
  </si>
  <si>
    <t>设置引导页-关联智能手机钥匙</t>
  </si>
  <si>
    <r>
      <rPr>
        <sz val="10"/>
        <color rgb="FF000000"/>
        <rFont val="Calibri"/>
        <charset val="134"/>
      </rPr>
      <t>1.进入个性化档案设置引导页面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2.未关联手机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3.车机与手机蓝牙连接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0x26B PaakCnnct_D_Statt 0X2</t>
    </r>
  </si>
  <si>
    <r>
      <rPr>
        <sz val="10"/>
        <color rgb="FF000000"/>
        <rFont val="Calibri"/>
        <charset val="134"/>
      </rPr>
      <t>1.点击“智能手机钥匙”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2.关联成功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EmPrflKeyAssoc_D_Stat 0x5</t>
    </r>
  </si>
  <si>
    <r>
      <rPr>
        <sz val="10"/>
        <color rgb="FF000000"/>
        <rFont val="Calibri"/>
        <charset val="134"/>
      </rPr>
      <t>2.显示关联成功，2s后回到上一级页面，智能手机钥匙左侧显示关联图标，右侧不显示下一级箭头，点击列表无反应；以后再说按钮变为完成按钮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2.弹框关闭</t>
    </r>
  </si>
  <si>
    <t>个性化档案设置-清空个性化档案</t>
  </si>
  <si>
    <t>1.进入个性化档案设置页面</t>
  </si>
  <si>
    <r>
      <rPr>
        <sz val="10"/>
        <color rgb="FF000000"/>
        <rFont val="Calibri"/>
        <charset val="134"/>
      </rPr>
      <t>1.点击清空个性化档案按钮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2.点击清空</t>
    </r>
  </si>
  <si>
    <t>2.出现toast“清除中...”，清除成功后返回个人中心页面并toas提示“清除成功”</t>
  </si>
  <si>
    <t>切换主题-检查launcher</t>
  </si>
  <si>
    <r>
      <rPr>
        <sz val="10"/>
        <color rgb="FF000000"/>
        <rFont val="Calibri"/>
        <charset val="134"/>
      </rPr>
      <t>1.进入快捷控制-主题设置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2.已切换非默认主题</t>
    </r>
  </si>
  <si>
    <t>1.检查launcher背景，所有应用tab文字颜色</t>
  </si>
  <si>
    <t>1.页面颜色跟随主题切换变化</t>
  </si>
  <si>
    <t>切换主题-检查快捷控制和车辆设置</t>
  </si>
  <si>
    <t>1.检查快捷控制和车辆控制背景，tab和菜单中文字颜色</t>
  </si>
  <si>
    <t>FCIVIOS-7116
Phase5_【U625MCA】【黑盒】【必现】【Vehicle Control】后备箱盖弹窗颜色没有跟主题变化</t>
  </si>
  <si>
    <t>切换主题-检查系统设置</t>
  </si>
  <si>
    <r>
      <rPr>
        <sz val="10"/>
        <color rgb="FF000000"/>
        <rFont val="Calibri"/>
        <charset val="134"/>
      </rPr>
      <t>1.检查系统设置-音效设置和车辆互联设置中tab，菜单中文字，音量条，开关背景等颜色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2.检查ccs弹窗颜色</t>
    </r>
  </si>
  <si>
    <t>1.各个文字和图样的颜色跟随主题变化</t>
  </si>
  <si>
    <t>FCIVIOS-7122
Phase5_【U625MCA】【黑盒】【必现】【Enhanced Memory】个性化档案的页面颜色没有跟主题变换</t>
  </si>
  <si>
    <t>1.进入快捷控制-主题设置</t>
  </si>
  <si>
    <r>
      <rPr>
        <sz val="10"/>
        <color rgb="FF000000"/>
        <rFont val="Calibri"/>
        <charset val="134"/>
      </rPr>
      <t>1.分别在空调，account,aar各个app中操作相关设置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2.切换主题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3.返回app</t>
    </r>
  </si>
  <si>
    <t>3.应用不会crash，操作的设置保存</t>
  </si>
  <si>
    <t>FCIVIOS-7120
Phase5_【U625MCA】【黑盒】【必现】【Account】Account的页面颜色没有跟主题变换</t>
  </si>
  <si>
    <t>Vehicle Setting</t>
  </si>
  <si>
    <t>1.车机供电正常
2.蓝牙儿童座椅已连接</t>
  </si>
  <si>
    <t>1.儿童座椅下锚点状态从已锁定变为未锁定；查看车机提示
2.蓝牙儿童座椅消息未点击时，进入消息中心查看蓝牙儿童座椅消息显示
3.锁扣扣好后；查看消息中心的蓝牙儿童座椅消息显示
4.进入车辆控制-车辆设置-儿童座椅页面；检查座椅状态</t>
  </si>
  <si>
    <t>1.TTS语音播报“你的蓝牙儿童座椅下锚点（ISOFIX anchors）未锁定，请检”并有播报弹框
2.消息中心有通知““蓝牙儿童座椅—您的蓝牙儿童座椅安装点（ISO Fix）未锁定，请检查”
3.消息自动清除
4.儿童座椅安装点状态变为“已锁定”</t>
  </si>
  <si>
    <t>FCIVIOS-7293
Phase5_【U625MCA】【黑盒】【必现】【Vehicle Setting】蓝牙儿童座椅一直显示未锁定状态</t>
  </si>
</sst>
</file>

<file path=xl/styles.xml><?xml version="1.0" encoding="utf-8"?>
<styleSheet xmlns="http://schemas.openxmlformats.org/spreadsheetml/2006/main">
  <numFmts count="40">
    <numFmt numFmtId="176" formatCode="[DBNum1][$-804]yyyy&quot;年&quot;m&quot;月&quot;"/>
    <numFmt numFmtId="6" formatCode="&quot;￥&quot;#,##0;[Red]&quot;￥&quot;\-#,##0"/>
    <numFmt numFmtId="23" formatCode="\$#,##0_);\(\$#,##0\)"/>
    <numFmt numFmtId="5" formatCode="&quot;￥&quot;#,##0;&quot;￥&quot;\-#,##0"/>
    <numFmt numFmtId="24" formatCode="\$#,##0_);[Red]\(\$#,##0\)"/>
    <numFmt numFmtId="7" formatCode="&quot;￥&quot;#,##0.00;&quot;￥&quot;\-#,##0.00"/>
    <numFmt numFmtId="177" formatCode="#\ ??/??"/>
    <numFmt numFmtId="178" formatCode="#\ ?/?"/>
    <numFmt numFmtId="179" formatCode="[DBNum1][$-804]yyyy&quot;年&quot;m&quot;月&quot;d&quot;日&quot;"/>
    <numFmt numFmtId="180" formatCode="yyyy/m/d\ h:mm\ AM/PM"/>
    <numFmt numFmtId="181" formatCode="mm/dd/yy"/>
    <numFmt numFmtId="182" formatCode="\¥#,##0;[Red]\¥\-#,##0"/>
    <numFmt numFmtId="183" formatCode="dd\-mmm\-yy"/>
    <numFmt numFmtId="184" formatCode="mmmmm"/>
    <numFmt numFmtId="185" formatCode="mmmm\-yy"/>
    <numFmt numFmtId="186" formatCode="[$-804]aaa"/>
    <numFmt numFmtId="187" formatCode="\¥#,##0.00;[Red]\¥\-#,##0.00"/>
    <numFmt numFmtId="188" formatCode="[DBNum1]h&quot;时&quot;mm&quot;分&quot;"/>
    <numFmt numFmtId="189" formatCode="[DBNum1]上午/下午h&quot;时&quot;mm&quot;分&quot;"/>
    <numFmt numFmtId="190" formatCode="\¥#,##0.00;\¥\-#,##0.00"/>
    <numFmt numFmtId="191" formatCode="m/d"/>
    <numFmt numFmtId="192" formatCode="yy/m/d"/>
    <numFmt numFmtId="42" formatCode="_ &quot;￥&quot;* #,##0_ ;_ &quot;￥&quot;* \-#,##0_ ;_ &quot;￥&quot;* &quot;-&quot;_ ;_ @_ "/>
    <numFmt numFmtId="193" formatCode="0.0%"/>
    <numFmt numFmtId="194" formatCode="m\-d\-yy"/>
    <numFmt numFmtId="195" formatCode="mmmmm\-yy"/>
    <numFmt numFmtId="196" formatCode="#\ ??"/>
    <numFmt numFmtId="197" formatCode="[$¥-411]#,##0;\-[$¥-411]#,##0"/>
    <numFmt numFmtId="198" formatCode="h:mm\ AM/PM"/>
    <numFmt numFmtId="26" formatCode="\$#,##0.00_);[Red]\(\$#,##0.00\)"/>
    <numFmt numFmtId="199" formatCode="h:mm:ss\ AM/PM"/>
    <numFmt numFmtId="200" formatCode="[$-804]aaaa"/>
    <numFmt numFmtId="41" formatCode="_ * #,##0_ ;_ * \-#,##0_ ;_ * &quot;-&quot;_ ;_ @_ "/>
    <numFmt numFmtId="201" formatCode="\¥#,##0;\¥\-#,##0"/>
    <numFmt numFmtId="43" formatCode="_ * #,##0.00_ ;_ * \-#,##0.00_ ;_ * &quot;-&quot;??_ ;_ @_ "/>
    <numFmt numFmtId="25" formatCode="\$#,##0.00_);\(\$#,##0.00\)"/>
    <numFmt numFmtId="202" formatCode="[DBNum1][$-804]m&quot;月&quot;d&quot;日&quot;"/>
    <numFmt numFmtId="203" formatCode="_-[$€-2]* #,##0.00_-;\-[$€-2]* #,##0.00_-;_-[$€-2]* \-??_-"/>
    <numFmt numFmtId="8" formatCode="&quot;￥&quot;#,##0.00;[Red]&quot;￥&quot;\-#,##0.00"/>
    <numFmt numFmtId="44" formatCode="_ &quot;￥&quot;* #,##0.00_ ;_ &quot;￥&quot;* \-#,##0.00_ ;_ &quot;￥&quot;* &quot;-&quot;??_ ;_ @_ "/>
  </numFmts>
  <fonts count="44">
    <font>
      <sz val="11"/>
      <color theme="1"/>
      <name val="宋体"/>
      <charset val="134"/>
      <scheme val="minor"/>
    </font>
    <font>
      <b/>
      <sz val="10"/>
      <color rgb="FFFFFFFF"/>
      <name val="Calibri"/>
      <charset val="134"/>
    </font>
    <font>
      <sz val="10"/>
      <color rgb="FF000000"/>
      <name val="Calibri"/>
      <charset val="134"/>
    </font>
    <font>
      <sz val="11"/>
      <color rgb="FF000000"/>
      <name val="Calibri"/>
      <charset val="134"/>
    </font>
    <font>
      <sz val="10"/>
      <color rgb="FF000000"/>
      <name val="宋体"/>
      <charset val="134"/>
    </font>
    <font>
      <sz val="10"/>
      <color rgb="FFFFFFFF"/>
      <name val="Calibri"/>
      <charset val="134"/>
    </font>
    <font>
      <b/>
      <sz val="10"/>
      <color rgb="FF10243E"/>
      <name val="Calibri"/>
      <charset val="134"/>
    </font>
    <font>
      <sz val="10"/>
      <color rgb="FF10243E"/>
      <name val="Calibri"/>
      <charset val="134"/>
    </font>
    <font>
      <sz val="10"/>
      <color rgb="FF10243E"/>
      <name val="宋体"/>
      <charset val="134"/>
    </font>
    <font>
      <b/>
      <sz val="10"/>
      <color rgb="FF000000"/>
      <name val="汉仪书宋二KW"/>
      <charset val="134"/>
    </font>
    <font>
      <b/>
      <sz val="10"/>
      <color rgb="FF000000"/>
      <name val="Arial"/>
      <charset val="134"/>
    </font>
    <font>
      <sz val="11"/>
      <color rgb="FFFF0000"/>
      <name val="Calibri"/>
      <charset val="134"/>
    </font>
    <font>
      <b/>
      <sz val="10"/>
      <color rgb="FF10243E"/>
      <name val="Arial"/>
      <charset val="134"/>
    </font>
    <font>
      <sz val="10"/>
      <color rgb="FF000000"/>
      <name val="汉仪书宋二KW"/>
      <charset val="134"/>
    </font>
    <font>
      <sz val="10"/>
      <color rgb="FF000000"/>
      <name val="Arial"/>
      <charset val="134"/>
    </font>
    <font>
      <sz val="9"/>
      <color rgb="FF000000"/>
      <name val="Arial"/>
      <charset val="134"/>
    </font>
    <font>
      <sz val="9"/>
      <color rgb="FF000000"/>
      <name val="宋体"/>
      <charset val="134"/>
    </font>
    <font>
      <sz val="10"/>
      <color rgb="FF000000"/>
      <name val="宋体"/>
      <charset val="134"/>
      <scheme val="minor"/>
    </font>
    <font>
      <b/>
      <sz val="10"/>
      <color rgb="FF10243E"/>
      <name val="宋体"/>
      <charset val="134"/>
    </font>
    <font>
      <sz val="9"/>
      <color rgb="FF000000"/>
      <name val="微软雅黑"/>
      <charset val="134"/>
    </font>
    <font>
      <sz val="9"/>
      <color rgb="FF000000"/>
      <name val="汉仪书宋二KW"/>
      <charset val="134"/>
    </font>
    <font>
      <b/>
      <sz val="10"/>
      <color rgb="FF000000"/>
      <name val="Calibri"/>
      <charset val="134"/>
    </font>
    <font>
      <sz val="9"/>
      <color rgb="FF000000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indexed="8"/>
      <name val="宋体"/>
      <charset val="134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9"/>
      <color rgb="FF000000"/>
      <name val="宋体"/>
      <charset val="134"/>
    </font>
  </fonts>
  <fills count="41">
    <fill>
      <patternFill patternType="none"/>
    </fill>
    <fill>
      <patternFill patternType="gray125"/>
    </fill>
    <fill>
      <patternFill patternType="solid">
        <fgColor rgb="FF333399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</fills>
  <borders count="2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2">
    <xf numFmtId="0" fontId="0" fillId="0" borderId="0">
      <alignment vertical="center"/>
    </xf>
    <xf numFmtId="9" fontId="39" fillId="0" borderId="0" applyProtection="0">
      <alignment vertical="center"/>
    </xf>
    <xf numFmtId="0" fontId="39" fillId="0" borderId="0" applyProtection="0">
      <alignment vertical="center"/>
    </xf>
    <xf numFmtId="197" fontId="39" fillId="0" borderId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41" fillId="34" borderId="19" applyNumberFormat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24" fillId="38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5" fillId="3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40" fillId="7" borderId="19" applyNumberFormat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33" fillId="0" borderId="18" applyNumberFormat="0" applyFill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30" fillId="22" borderId="16" applyNumberFormat="0" applyAlignment="0" applyProtection="0">
      <alignment vertical="center"/>
    </xf>
    <xf numFmtId="0" fontId="29" fillId="7" borderId="15" applyNumberFormat="0" applyAlignment="0" applyProtection="0">
      <alignment vertical="center"/>
    </xf>
    <xf numFmtId="0" fontId="35" fillId="0" borderId="17" applyNumberFormat="0" applyFill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4" fillId="4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0" fillId="17" borderId="14" applyNumberFormat="0" applyFont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6" fillId="0" borderId="13" applyNumberFormat="0" applyFill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3" fillId="0" borderId="12" applyNumberFormat="0" applyFill="0" applyAlignment="0" applyProtection="0">
      <alignment vertical="center"/>
    </xf>
  </cellStyleXfs>
  <cellXfs count="155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30" fontId="3" fillId="0" borderId="1" xfId="0" applyNumberFormat="1" applyFont="1" applyBorder="1" applyAlignment="1">
      <alignment horizontal="left" vertical="center" wrapText="1"/>
    </xf>
    <xf numFmtId="30" fontId="3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3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3" fillId="0" borderId="4" xfId="0" applyFont="1" applyBorder="1" applyAlignment="1">
      <alignment vertical="center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0" fillId="0" borderId="7" xfId="0" applyBorder="1" applyAlignment="1">
      <alignment vertical="center"/>
    </xf>
    <xf numFmtId="0" fontId="0" fillId="0" borderId="7" xfId="0" applyBorder="1" applyAlignment="1">
      <alignment vertical="center" wrapText="1"/>
    </xf>
    <xf numFmtId="0" fontId="0" fillId="0" borderId="1" xfId="0" applyBorder="1">
      <alignment vertical="center"/>
    </xf>
    <xf numFmtId="0" fontId="3" fillId="0" borderId="3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5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vertical="center"/>
    </xf>
    <xf numFmtId="0" fontId="7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 wrapText="1"/>
    </xf>
    <xf numFmtId="0" fontId="6" fillId="6" borderId="1" xfId="0" applyFont="1" applyFill="1" applyBorder="1" applyAlignment="1">
      <alignment horizontal="left" vertical="center"/>
    </xf>
    <xf numFmtId="0" fontId="6" fillId="7" borderId="1" xfId="0" applyFont="1" applyFill="1" applyBorder="1" applyAlignment="1">
      <alignment horizontal="left" vertical="center"/>
    </xf>
    <xf numFmtId="0" fontId="6" fillId="4" borderId="1" xfId="0" applyFont="1" applyFill="1" applyBorder="1" applyAlignment="1">
      <alignment horizontal="left" vertical="top"/>
    </xf>
    <xf numFmtId="10" fontId="8" fillId="6" borderId="4" xfId="0" applyNumberFormat="1" applyFont="1" applyFill="1" applyBorder="1" applyAlignment="1">
      <alignment horizontal="left" vertical="center"/>
    </xf>
    <xf numFmtId="10" fontId="6" fillId="6" borderId="4" xfId="0" applyNumberFormat="1" applyFont="1" applyFill="1" applyBorder="1" applyAlignment="1">
      <alignment horizontal="left" vertical="center"/>
    </xf>
    <xf numFmtId="0" fontId="9" fillId="7" borderId="1" xfId="0" applyFont="1" applyFill="1" applyBorder="1" applyAlignment="1">
      <alignment horizontal="left" vertical="center"/>
    </xf>
    <xf numFmtId="0" fontId="10" fillId="7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11" fillId="0" borderId="1" xfId="0" applyFont="1" applyBorder="1" applyAlignment="1">
      <alignment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7" fillId="6" borderId="1" xfId="0" applyFont="1" applyFill="1" applyBorder="1" applyAlignment="1">
      <alignment horizontal="left" vertical="top"/>
    </xf>
    <xf numFmtId="0" fontId="6" fillId="6" borderId="1" xfId="0" applyFont="1" applyFill="1" applyBorder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  <xf numFmtId="0" fontId="2" fillId="0" borderId="0" xfId="0" applyFont="1" applyAlignment="1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194" fontId="7" fillId="0" borderId="1" xfId="0" applyNumberFormat="1" applyFont="1" applyBorder="1" applyAlignment="1">
      <alignment horizontal="left" vertical="center"/>
    </xf>
    <xf numFmtId="0" fontId="6" fillId="5" borderId="1" xfId="0" applyFont="1" applyFill="1" applyBorder="1" applyAlignment="1">
      <alignment horizontal="left" vertical="top"/>
    </xf>
    <xf numFmtId="0" fontId="6" fillId="8" borderId="1" xfId="0" applyFont="1" applyFill="1" applyBorder="1" applyAlignment="1">
      <alignment horizontal="left" vertical="top"/>
    </xf>
    <xf numFmtId="0" fontId="6" fillId="9" borderId="1" xfId="0" applyFont="1" applyFill="1" applyBorder="1" applyAlignment="1">
      <alignment horizontal="left" vertical="top"/>
    </xf>
    <xf numFmtId="0" fontId="6" fillId="7" borderId="1" xfId="0" applyFont="1" applyFill="1" applyBorder="1" applyAlignment="1">
      <alignment horizontal="left" vertical="top" wrapText="1"/>
    </xf>
    <xf numFmtId="10" fontId="7" fillId="0" borderId="1" xfId="0" applyNumberFormat="1" applyFont="1" applyBorder="1" applyAlignment="1">
      <alignment horizontal="left" vertical="center"/>
    </xf>
    <xf numFmtId="0" fontId="6" fillId="4" borderId="1" xfId="0" applyFont="1" applyFill="1" applyBorder="1" applyAlignment="1">
      <alignment horizontal="left" vertical="top" wrapText="1"/>
    </xf>
    <xf numFmtId="0" fontId="10" fillId="7" borderId="1" xfId="0" applyFont="1" applyFill="1" applyBorder="1" applyAlignment="1">
      <alignment horizontal="left" vertical="center"/>
    </xf>
    <xf numFmtId="0" fontId="2" fillId="0" borderId="5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2" fillId="6" borderId="1" xfId="0" applyFont="1" applyFill="1" applyBorder="1" applyAlignment="1">
      <alignment vertical="center"/>
    </xf>
    <xf numFmtId="0" fontId="13" fillId="0" borderId="2" xfId="0" applyFont="1" applyFill="1" applyBorder="1" applyAlignment="1">
      <alignment horizontal="left" vertical="center"/>
    </xf>
    <xf numFmtId="0" fontId="14" fillId="0" borderId="3" xfId="0" applyFont="1" applyFill="1" applyBorder="1" applyAlignment="1">
      <alignment horizontal="left" vertical="center"/>
    </xf>
    <xf numFmtId="0" fontId="15" fillId="0" borderId="1" xfId="0" applyFont="1" applyFill="1" applyBorder="1" applyAlignment="1">
      <alignment horizontal="left" vertical="center" wrapText="1"/>
    </xf>
    <xf numFmtId="0" fontId="15" fillId="0" borderId="1" xfId="0" applyFont="1" applyFill="1" applyBorder="1" applyAlignment="1">
      <alignment horizontal="left" vertical="center"/>
    </xf>
    <xf numFmtId="0" fontId="16" fillId="0" borderId="2" xfId="0" applyFont="1" applyFill="1" applyBorder="1" applyAlignment="1">
      <alignment horizontal="left" vertical="center" wrapText="1"/>
    </xf>
    <xf numFmtId="0" fontId="12" fillId="6" borderId="1" xfId="0" applyFont="1" applyFill="1" applyBorder="1" applyAlignment="1">
      <alignment horizontal="left" vertical="center"/>
    </xf>
    <xf numFmtId="0" fontId="17" fillId="0" borderId="1" xfId="0" applyFont="1" applyBorder="1">
      <alignment vertical="center"/>
    </xf>
    <xf numFmtId="0" fontId="13" fillId="0" borderId="1" xfId="0" applyFont="1" applyFill="1" applyBorder="1" applyAlignment="1">
      <alignment horizontal="left" vertical="center"/>
    </xf>
    <xf numFmtId="0" fontId="14" fillId="0" borderId="1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left" vertical="center"/>
    </xf>
    <xf numFmtId="0" fontId="17" fillId="0" borderId="6" xfId="0" applyFont="1" applyBorder="1" applyAlignment="1">
      <alignment horizontal="center" vertical="center"/>
    </xf>
    <xf numFmtId="0" fontId="17" fillId="0" borderId="8" xfId="0" applyFont="1" applyBorder="1" applyAlignment="1">
      <alignment horizontal="center" vertical="center"/>
    </xf>
    <xf numFmtId="0" fontId="14" fillId="0" borderId="4" xfId="0" applyFont="1" applyFill="1" applyBorder="1" applyAlignment="1">
      <alignment horizontal="center" vertical="center"/>
    </xf>
    <xf numFmtId="0" fontId="18" fillId="6" borderId="4" xfId="0" applyFont="1" applyFill="1" applyBorder="1" applyAlignment="1">
      <alignment horizontal="left" vertical="center"/>
    </xf>
    <xf numFmtId="0" fontId="12" fillId="6" borderId="4" xfId="0" applyFont="1" applyFill="1" applyBorder="1" applyAlignment="1">
      <alignment horizontal="left" vertical="center"/>
    </xf>
    <xf numFmtId="0" fontId="17" fillId="0" borderId="4" xfId="0" applyFont="1" applyBorder="1" applyAlignment="1">
      <alignment horizontal="left" vertical="center"/>
    </xf>
    <xf numFmtId="0" fontId="17" fillId="0" borderId="1" xfId="0" applyFont="1" applyFill="1" applyBorder="1" applyAlignment="1">
      <alignment horizontal="center" vertical="center"/>
    </xf>
    <xf numFmtId="0" fontId="19" fillId="0" borderId="1" xfId="0" applyNumberFormat="1" applyFont="1" applyBorder="1" applyAlignment="1" applyProtection="1">
      <alignment horizontal="center" vertical="center" wrapText="1"/>
      <protection locked="0"/>
    </xf>
    <xf numFmtId="0" fontId="17" fillId="0" borderId="11" xfId="0" applyFont="1" applyBorder="1" applyAlignment="1">
      <alignment horizontal="left" vertical="center"/>
    </xf>
    <xf numFmtId="0" fontId="17" fillId="0" borderId="1" xfId="0" applyFont="1" applyFill="1" applyBorder="1" applyAlignment="1">
      <alignment horizontal="center" vertical="center"/>
    </xf>
    <xf numFmtId="0" fontId="17" fillId="0" borderId="5" xfId="0" applyFont="1" applyBorder="1" applyAlignment="1">
      <alignment horizontal="left" vertical="center"/>
    </xf>
    <xf numFmtId="0" fontId="17" fillId="0" borderId="11" xfId="0" applyFont="1" applyBorder="1" applyAlignment="1">
      <alignment horizontal="left" vertical="center"/>
    </xf>
    <xf numFmtId="0" fontId="4" fillId="0" borderId="4" xfId="0" applyFont="1" applyFill="1" applyBorder="1" applyAlignment="1">
      <alignment horizontal="center" vertical="center" wrapText="1"/>
    </xf>
    <xf numFmtId="0" fontId="19" fillId="0" borderId="8" xfId="0" applyNumberFormat="1" applyFont="1" applyBorder="1" applyAlignment="1" applyProtection="1">
      <alignment horizontal="center" vertical="center" wrapText="1"/>
      <protection locked="0"/>
    </xf>
    <xf numFmtId="0" fontId="4" fillId="0" borderId="11" xfId="0" applyFont="1" applyFill="1" applyBorder="1" applyAlignment="1">
      <alignment horizontal="center" vertical="center" wrapText="1"/>
    </xf>
    <xf numFmtId="0" fontId="17" fillId="0" borderId="5" xfId="0" applyFont="1" applyBorder="1" applyAlignment="1">
      <alignment horizontal="left" vertical="center"/>
    </xf>
    <xf numFmtId="0" fontId="4" fillId="0" borderId="5" xfId="0" applyFont="1" applyFill="1" applyBorder="1" applyAlignment="1">
      <alignment horizontal="center" vertical="center" wrapText="1"/>
    </xf>
    <xf numFmtId="0" fontId="17" fillId="0" borderId="1" xfId="0" applyFont="1" applyBorder="1" applyAlignment="1">
      <alignment horizontal="left" vertical="center"/>
    </xf>
    <xf numFmtId="0" fontId="4" fillId="0" borderId="1" xfId="0" applyFont="1" applyFill="1" applyBorder="1" applyAlignment="1">
      <alignment horizontal="center" vertical="center" wrapText="1"/>
    </xf>
    <xf numFmtId="0" fontId="19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12" fillId="6" borderId="5" xfId="0" applyFont="1" applyFill="1" applyBorder="1" applyAlignment="1">
      <alignment horizontal="left" vertical="top"/>
    </xf>
    <xf numFmtId="0" fontId="4" fillId="0" borderId="1" xfId="0" applyFont="1" applyFill="1" applyBorder="1" applyAlignment="1">
      <alignment horizontal="left" vertical="top" wrapText="1"/>
    </xf>
    <xf numFmtId="0" fontId="14" fillId="0" borderId="1" xfId="0" applyFont="1" applyFill="1" applyBorder="1" applyAlignment="1">
      <alignment horizontal="left" vertical="top"/>
    </xf>
    <xf numFmtId="0" fontId="12" fillId="6" borderId="1" xfId="0" applyFont="1" applyFill="1" applyBorder="1" applyAlignment="1">
      <alignment horizontal="left" vertical="top"/>
    </xf>
    <xf numFmtId="0" fontId="4" fillId="0" borderId="4" xfId="0" applyFont="1" applyFill="1" applyBorder="1" applyAlignment="1">
      <alignment horizontal="left" vertical="center"/>
    </xf>
    <xf numFmtId="0" fontId="20" fillId="0" borderId="4" xfId="0" applyFont="1" applyFill="1" applyBorder="1" applyAlignment="1">
      <alignment horizontal="center" vertical="center"/>
    </xf>
    <xf numFmtId="0" fontId="16" fillId="0" borderId="11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left" vertical="center"/>
    </xf>
    <xf numFmtId="0" fontId="15" fillId="0" borderId="5" xfId="0" applyFont="1" applyFill="1" applyBorder="1" applyAlignment="1">
      <alignment horizontal="center" vertical="center"/>
    </xf>
    <xf numFmtId="0" fontId="14" fillId="0" borderId="4" xfId="0" applyFont="1" applyFill="1" applyBorder="1" applyAlignment="1">
      <alignment horizontal="left" vertical="center"/>
    </xf>
    <xf numFmtId="0" fontId="15" fillId="0" borderId="4" xfId="0" applyFont="1" applyFill="1" applyBorder="1" applyAlignment="1">
      <alignment horizontal="center" vertical="center"/>
    </xf>
    <xf numFmtId="0" fontId="16" fillId="0" borderId="4" xfId="0" applyFont="1" applyFill="1" applyBorder="1" applyAlignment="1">
      <alignment horizontal="center" vertical="center"/>
    </xf>
    <xf numFmtId="0" fontId="14" fillId="0" borderId="11" xfId="0" applyFont="1" applyFill="1" applyBorder="1" applyAlignment="1">
      <alignment horizontal="left" vertical="center"/>
    </xf>
    <xf numFmtId="0" fontId="15" fillId="0" borderId="11" xfId="0" applyFont="1" applyFill="1" applyBorder="1" applyAlignment="1">
      <alignment horizontal="center" vertical="center"/>
    </xf>
    <xf numFmtId="0" fontId="14" fillId="0" borderId="5" xfId="0" applyFont="1" applyFill="1" applyBorder="1" applyAlignment="1">
      <alignment horizontal="left" vertical="center"/>
    </xf>
    <xf numFmtId="0" fontId="16" fillId="0" borderId="5" xfId="0" applyFont="1" applyFill="1" applyBorder="1" applyAlignment="1">
      <alignment horizontal="center" vertical="center"/>
    </xf>
    <xf numFmtId="0" fontId="12" fillId="6" borderId="4" xfId="0" applyFont="1" applyFill="1" applyBorder="1" applyAlignment="1">
      <alignment vertical="center"/>
    </xf>
    <xf numFmtId="0" fontId="15" fillId="0" borderId="10" xfId="0" applyFont="1" applyFill="1" applyBorder="1" applyAlignment="1">
      <alignment horizontal="left" vertical="center" wrapText="1"/>
    </xf>
    <xf numFmtId="0" fontId="10" fillId="4" borderId="1" xfId="0" applyFont="1" applyFill="1" applyBorder="1" applyAlignment="1">
      <alignment horizontal="left" vertical="top"/>
    </xf>
    <xf numFmtId="0" fontId="10" fillId="5" borderId="1" xfId="0" applyFont="1" applyFill="1" applyBorder="1" applyAlignment="1">
      <alignment horizontal="left" vertical="top"/>
    </xf>
    <xf numFmtId="0" fontId="10" fillId="8" borderId="1" xfId="0" applyFont="1" applyFill="1" applyBorder="1" applyAlignment="1">
      <alignment horizontal="left" vertical="top"/>
    </xf>
    <xf numFmtId="0" fontId="10" fillId="9" borderId="1" xfId="0" applyFont="1" applyFill="1" applyBorder="1" applyAlignment="1">
      <alignment horizontal="left" vertical="top"/>
    </xf>
    <xf numFmtId="0" fontId="10" fillId="7" borderId="2" xfId="0" applyFont="1" applyFill="1" applyBorder="1" applyAlignment="1">
      <alignment horizontal="center" vertical="center"/>
    </xf>
    <xf numFmtId="0" fontId="10" fillId="7" borderId="10" xfId="0" applyFont="1" applyFill="1" applyBorder="1" applyAlignment="1">
      <alignment horizontal="center" vertical="center"/>
    </xf>
    <xf numFmtId="0" fontId="19" fillId="0" borderId="1" xfId="0" applyNumberFormat="1" applyFont="1" applyBorder="1" applyAlignment="1" applyProtection="1">
      <alignment horizontal="left" vertical="top" wrapText="1"/>
      <protection locked="0"/>
    </xf>
    <xf numFmtId="0" fontId="19" fillId="0" borderId="1" xfId="0" applyNumberFormat="1" applyFont="1" applyBorder="1" applyAlignment="1" applyProtection="1">
      <alignment vertical="top" wrapText="1"/>
      <protection locked="0"/>
    </xf>
    <xf numFmtId="0" fontId="12" fillId="6" borderId="4" xfId="0" applyFont="1" applyFill="1" applyBorder="1" applyAlignment="1">
      <alignment horizontal="left" vertical="top"/>
    </xf>
    <xf numFmtId="0" fontId="16" fillId="0" borderId="1" xfId="0" applyFont="1" applyFill="1" applyBorder="1" applyAlignment="1">
      <alignment horizontal="left" vertical="center"/>
    </xf>
    <xf numFmtId="14" fontId="15" fillId="0" borderId="2" xfId="0" applyNumberFormat="1" applyFont="1" applyFill="1" applyBorder="1" applyAlignment="1">
      <alignment horizontal="left" vertical="center"/>
    </xf>
    <xf numFmtId="14" fontId="15" fillId="0" borderId="10" xfId="0" applyNumberFormat="1" applyFont="1" applyFill="1" applyBorder="1" applyAlignment="1">
      <alignment horizontal="left" vertical="center"/>
    </xf>
    <xf numFmtId="14" fontId="20" fillId="0" borderId="2" xfId="0" applyNumberFormat="1" applyFont="1" applyFill="1" applyBorder="1" applyAlignment="1">
      <alignment horizontal="left" vertical="center"/>
    </xf>
    <xf numFmtId="0" fontId="9" fillId="9" borderId="1" xfId="0" applyFont="1" applyFill="1" applyBorder="1" applyAlignment="1">
      <alignment horizontal="left" vertical="top"/>
    </xf>
    <xf numFmtId="203" fontId="21" fillId="9" borderId="1" xfId="0" applyNumberFormat="1" applyFont="1" applyFill="1" applyBorder="1" applyAlignment="1">
      <alignment horizontal="left" vertical="top" wrapText="1"/>
    </xf>
    <xf numFmtId="0" fontId="21" fillId="4" borderId="1" xfId="0" applyFont="1" applyFill="1" applyBorder="1" applyAlignment="1">
      <alignment horizontal="left" vertical="top" wrapText="1"/>
    </xf>
    <xf numFmtId="0" fontId="13" fillId="0" borderId="1" xfId="0" applyFont="1" applyFill="1" applyBorder="1" applyAlignment="1">
      <alignment horizontal="center" vertical="center"/>
    </xf>
    <xf numFmtId="10" fontId="2" fillId="0" borderId="1" xfId="0" applyNumberFormat="1" applyFont="1" applyBorder="1" applyAlignment="1">
      <alignment horizontal="left" vertical="center"/>
    </xf>
    <xf numFmtId="0" fontId="13" fillId="0" borderId="4" xfId="0" applyFont="1" applyFill="1" applyBorder="1" applyAlignment="1">
      <alignment horizontal="center" vertical="center"/>
    </xf>
    <xf numFmtId="0" fontId="13" fillId="0" borderId="4" xfId="0" applyFont="1" applyFill="1" applyBorder="1" applyAlignment="1">
      <alignment horizontal="center" vertical="center"/>
    </xf>
    <xf numFmtId="10" fontId="2" fillId="0" borderId="4" xfId="0" applyNumberFormat="1" applyFont="1" applyBorder="1" applyAlignment="1">
      <alignment horizontal="left" vertical="center"/>
    </xf>
    <xf numFmtId="0" fontId="10" fillId="7" borderId="3" xfId="0" applyFont="1" applyFill="1" applyBorder="1" applyAlignment="1">
      <alignment horizontal="center" vertical="center"/>
    </xf>
    <xf numFmtId="0" fontId="19" fillId="0" borderId="4" xfId="0" applyNumberFormat="1" applyFont="1" applyBorder="1" applyAlignment="1" applyProtection="1">
      <alignment horizontal="center" vertical="center" wrapText="1"/>
      <protection locked="0"/>
    </xf>
    <xf numFmtId="0" fontId="20" fillId="10" borderId="1" xfId="0" applyNumberFormat="1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14" fontId="15" fillId="0" borderId="3" xfId="0" applyNumberFormat="1" applyFont="1" applyFill="1" applyBorder="1" applyAlignment="1">
      <alignment horizontal="left" vertical="center"/>
    </xf>
    <xf numFmtId="0" fontId="15" fillId="0" borderId="3" xfId="0" applyFont="1" applyFill="1" applyBorder="1" applyAlignment="1">
      <alignment horizontal="left" vertical="center" wrapText="1"/>
    </xf>
    <xf numFmtId="0" fontId="9" fillId="4" borderId="1" xfId="0" applyFont="1" applyFill="1" applyBorder="1" applyAlignment="1">
      <alignment horizontal="left" vertical="top"/>
    </xf>
    <xf numFmtId="0" fontId="14" fillId="0" borderId="1" xfId="0" applyFont="1" applyFill="1" applyBorder="1" applyAlignment="1">
      <alignment horizontal="left" vertical="top" wrapText="1"/>
    </xf>
    <xf numFmtId="0" fontId="4" fillId="0" borderId="4" xfId="0" applyFont="1" applyFill="1" applyBorder="1" applyAlignment="1">
      <alignment horizontal="left" vertical="top" wrapText="1"/>
    </xf>
    <xf numFmtId="0" fontId="19" fillId="0" borderId="1" xfId="0" applyNumberFormat="1" applyFont="1" applyBorder="1" applyAlignment="1" applyProtection="1">
      <alignment horizontal="left" vertical="center" wrapText="1"/>
      <protection locked="0"/>
    </xf>
    <xf numFmtId="0" fontId="0" fillId="0" borderId="0" xfId="0" applyBorder="1">
      <alignment vertical="center"/>
    </xf>
    <xf numFmtId="0" fontId="22" fillId="0" borderId="1" xfId="0" applyFont="1" applyBorder="1">
      <alignment vertical="center"/>
    </xf>
  </cellXfs>
  <cellStyles count="52">
    <cellStyle name="常规" xfId="0" builtinId="0"/>
    <cellStyle name="百分比 2" xfId="1"/>
    <cellStyle name="常规 3 2" xfId="2"/>
    <cellStyle name="常规 6" xfId="3"/>
    <cellStyle name="60% - 强调文字颜色 6" xfId="4" builtinId="52"/>
    <cellStyle name="20% - 强调文字颜色 4" xfId="5" builtinId="42"/>
    <cellStyle name="强调文字颜色 4" xfId="6" builtinId="41"/>
    <cellStyle name="输入" xfId="7" builtinId="20"/>
    <cellStyle name="40% - 强调文字颜色 3" xfId="8" builtinId="39"/>
    <cellStyle name="20% - 强调文字颜色 3" xfId="9" builtinId="38"/>
    <cellStyle name="货币" xfId="10" builtinId="4"/>
    <cellStyle name="强调文字颜色 3" xfId="11" builtinId="37"/>
    <cellStyle name="百分比" xfId="12" builtinId="5"/>
    <cellStyle name="60% - 强调文字颜色 2" xfId="13" builtinId="36"/>
    <cellStyle name="60% - 强调文字颜色 5" xfId="14" builtinId="48"/>
    <cellStyle name="强调文字颜色 2" xfId="15" builtinId="33"/>
    <cellStyle name="60% - 强调文字颜色 1" xfId="16" builtinId="32"/>
    <cellStyle name="60% - 强调文字颜色 4" xfId="17" builtinId="44"/>
    <cellStyle name="计算" xfId="18" builtinId="22"/>
    <cellStyle name="强调文字颜色 1" xfId="19" builtinId="29"/>
    <cellStyle name="适中" xfId="20" builtinId="28"/>
    <cellStyle name="20% - 强调文字颜色 5" xfId="21" builtinId="46"/>
    <cellStyle name="好" xfId="22" builtinId="26"/>
    <cellStyle name="20% - 强调文字颜色 1" xfId="23" builtinId="30"/>
    <cellStyle name="汇总" xfId="24" builtinId="25"/>
    <cellStyle name="差" xfId="25" builtinId="27"/>
    <cellStyle name="检查单元格" xfId="26" builtinId="23"/>
    <cellStyle name="输出" xfId="27" builtinId="21"/>
    <cellStyle name="标题 1" xfId="28" builtinId="16"/>
    <cellStyle name="解释性文本" xfId="29" builtinId="53"/>
    <cellStyle name="20% - 强调文字颜色 2" xfId="30" builtinId="34"/>
    <cellStyle name="标题 4" xfId="31" builtinId="19"/>
    <cellStyle name="货币[0]" xfId="32" builtinId="7"/>
    <cellStyle name="40% - 强调文字颜色 4" xfId="33" builtinId="43"/>
    <cellStyle name="千位分隔" xfId="34" builtinId="3"/>
    <cellStyle name="已访问的超链接" xfId="35" builtinId="9"/>
    <cellStyle name="标题" xfId="36" builtinId="15"/>
    <cellStyle name="40% - 强调文字颜色 2" xfId="37" builtinId="35"/>
    <cellStyle name="警告文本" xfId="38" builtinId="11"/>
    <cellStyle name="60% - 强调文字颜色 3" xfId="39" builtinId="40"/>
    <cellStyle name="注释" xfId="40" builtinId="10"/>
    <cellStyle name="20% - 强调文字颜色 6" xfId="41" builtinId="50"/>
    <cellStyle name="强调文字颜色 5" xfId="42" builtinId="45"/>
    <cellStyle name="40% - 强调文字颜色 6" xfId="43" builtinId="51"/>
    <cellStyle name="超链接" xfId="44" builtinId="8"/>
    <cellStyle name="千位分隔[0]" xfId="45" builtinId="6"/>
    <cellStyle name="标题 2" xfId="46" builtinId="17"/>
    <cellStyle name="40% - 强调文字颜色 5" xfId="47" builtinId="47"/>
    <cellStyle name="标题 3" xfId="48" builtinId="18"/>
    <cellStyle name="强调文字颜色 6" xfId="49" builtinId="49"/>
    <cellStyle name="40% - 强调文字颜色 1" xfId="50" builtinId="31"/>
    <cellStyle name="链接单元格" xfId="51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customXml" Target="../customXml/item3.xml"/><Relationship Id="rId8" Type="http://schemas.openxmlformats.org/officeDocument/2006/relationships/customXml" Target="../customXml/item2.xml"/><Relationship Id="rId7" Type="http://schemas.openxmlformats.org/officeDocument/2006/relationships/customXml" Target="../customXml/item1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tyles" Target="styles.xml"/><Relationship Id="rId10" Type="http://schemas.openxmlformats.org/officeDocument/2006/relationships/customXml" Target="../customXml/item4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jira.ford.com/browse/PS-4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N55"/>
  <sheetViews>
    <sheetView tabSelected="1" zoomScale="120" zoomScaleNormal="120" topLeftCell="A22" workbookViewId="0">
      <selection activeCell="E21" sqref="E21:N21"/>
    </sheetView>
  </sheetViews>
  <sheetFormatPr defaultColWidth="9" defaultRowHeight="13.5"/>
  <cols>
    <col min="1" max="1" width="5.275" customWidth="1"/>
    <col min="2" max="2" width="21.8416666666667" customWidth="1"/>
    <col min="3" max="3" width="16.5666666666667" customWidth="1"/>
    <col min="4" max="4" width="18.8583333333333" customWidth="1"/>
    <col min="5" max="5" width="16.9" customWidth="1"/>
    <col min="6" max="6" width="16.0083333333333" customWidth="1"/>
    <col min="7" max="7" width="14.05" customWidth="1"/>
    <col min="8" max="9" width="11.525" customWidth="1"/>
    <col min="10" max="10" width="12.3833333333333" customWidth="1"/>
    <col min="11" max="11" width="10.8" customWidth="1"/>
    <col min="12" max="12" width="12.775" customWidth="1"/>
    <col min="13" max="13" width="32.325" customWidth="1"/>
  </cols>
  <sheetData>
    <row r="1" customHeight="1" spans="2:13">
      <c r="B1" s="72" t="s">
        <v>0</v>
      </c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</row>
    <row r="2" customHeight="1" spans="2:13">
      <c r="B2" s="73" t="s">
        <v>1</v>
      </c>
      <c r="C2" s="73"/>
      <c r="D2" s="73"/>
      <c r="E2" s="73"/>
      <c r="F2" s="73"/>
      <c r="G2" s="73"/>
      <c r="H2" s="120"/>
      <c r="I2" s="120"/>
      <c r="J2" s="120"/>
      <c r="K2" s="73"/>
      <c r="L2" s="73"/>
      <c r="M2" s="73"/>
    </row>
    <row r="3" ht="51" customHeight="1" spans="2:13">
      <c r="B3" s="74" t="s">
        <v>2</v>
      </c>
      <c r="C3" s="75"/>
      <c r="D3" s="76" t="s">
        <v>3</v>
      </c>
      <c r="E3" s="77"/>
      <c r="F3" s="77"/>
      <c r="G3" s="77"/>
      <c r="H3" s="81" t="s">
        <v>4</v>
      </c>
      <c r="I3" s="83"/>
      <c r="J3" s="83"/>
      <c r="K3" s="132" t="s">
        <v>5</v>
      </c>
      <c r="L3" s="133"/>
      <c r="M3" s="147"/>
    </row>
    <row r="4" customHeight="1" spans="2:13">
      <c r="B4" s="74" t="s">
        <v>6</v>
      </c>
      <c r="C4" s="75"/>
      <c r="D4" s="77" t="s">
        <v>7</v>
      </c>
      <c r="E4" s="77"/>
      <c r="F4" s="77"/>
      <c r="G4" s="77"/>
      <c r="H4" s="81" t="s">
        <v>8</v>
      </c>
      <c r="I4" s="83"/>
      <c r="J4" s="83"/>
      <c r="K4" s="134" t="s">
        <v>9</v>
      </c>
      <c r="L4" s="133"/>
      <c r="M4" s="147"/>
    </row>
    <row r="5" customHeight="1" spans="2:13">
      <c r="B5" s="74" t="s">
        <v>10</v>
      </c>
      <c r="C5" s="75"/>
      <c r="D5" s="77" t="s">
        <v>11</v>
      </c>
      <c r="E5" s="77"/>
      <c r="F5" s="77"/>
      <c r="G5" s="77"/>
      <c r="H5" s="81" t="s">
        <v>12</v>
      </c>
      <c r="I5" s="83"/>
      <c r="J5" s="83"/>
      <c r="K5" s="134" t="s">
        <v>13</v>
      </c>
      <c r="L5" s="133"/>
      <c r="M5" s="147"/>
    </row>
    <row r="6" ht="42.95" customHeight="1" spans="2:13">
      <c r="B6" s="74" t="s">
        <v>14</v>
      </c>
      <c r="C6" s="75"/>
      <c r="D6" s="76" t="s">
        <v>15</v>
      </c>
      <c r="E6" s="77"/>
      <c r="F6" s="77"/>
      <c r="G6" s="77"/>
      <c r="H6" s="77"/>
      <c r="I6" s="77"/>
      <c r="J6" s="77"/>
      <c r="K6" s="77"/>
      <c r="L6" s="77"/>
      <c r="M6" s="77"/>
    </row>
    <row r="7" ht="40.9" customHeight="1" spans="2:13">
      <c r="B7" s="74" t="s">
        <v>16</v>
      </c>
      <c r="C7" s="75"/>
      <c r="D7" s="78" t="s">
        <v>17</v>
      </c>
      <c r="E7" s="121"/>
      <c r="F7" s="121"/>
      <c r="G7" s="121"/>
      <c r="H7" s="121"/>
      <c r="I7" s="121"/>
      <c r="J7" s="121"/>
      <c r="K7" s="121"/>
      <c r="L7" s="121"/>
      <c r="M7" s="148"/>
    </row>
    <row r="8" customHeight="1" spans="2:13">
      <c r="B8" s="79" t="s">
        <v>18</v>
      </c>
      <c r="C8" s="79"/>
      <c r="D8" s="79"/>
      <c r="E8" s="79"/>
      <c r="F8" s="79"/>
      <c r="G8" s="79"/>
      <c r="H8" s="79"/>
      <c r="I8" s="79"/>
      <c r="J8" s="79"/>
      <c r="K8" s="79"/>
      <c r="L8" s="79"/>
      <c r="M8" s="79"/>
    </row>
    <row r="9" ht="50.25" customHeight="1" spans="2:13">
      <c r="B9" s="68" t="s">
        <v>19</v>
      </c>
      <c r="C9" s="43" t="s">
        <v>20</v>
      </c>
      <c r="D9" s="43" t="s">
        <v>21</v>
      </c>
      <c r="E9" s="122" t="s">
        <v>22</v>
      </c>
      <c r="F9" s="123" t="s">
        <v>23</v>
      </c>
      <c r="G9" s="124" t="s">
        <v>24</v>
      </c>
      <c r="H9" s="125" t="s">
        <v>25</v>
      </c>
      <c r="I9" s="135" t="s">
        <v>26</v>
      </c>
      <c r="J9" s="136" t="s">
        <v>27</v>
      </c>
      <c r="K9" s="137" t="s">
        <v>28</v>
      </c>
      <c r="L9" s="137" t="s">
        <v>29</v>
      </c>
      <c r="M9" s="149" t="s">
        <v>30</v>
      </c>
    </row>
    <row r="10" ht="27.55" customHeight="1" spans="2:13">
      <c r="B10" s="80" t="s">
        <v>31</v>
      </c>
      <c r="C10" s="81" t="s">
        <v>32</v>
      </c>
      <c r="D10" s="82">
        <f>SUM(E10:H10)</f>
        <v>311</v>
      </c>
      <c r="E10" s="82">
        <v>298</v>
      </c>
      <c r="F10" s="82">
        <v>3</v>
      </c>
      <c r="G10" s="82">
        <v>10</v>
      </c>
      <c r="H10" s="82">
        <v>0</v>
      </c>
      <c r="I10" s="138" t="s">
        <v>33</v>
      </c>
      <c r="J10" s="139">
        <f>(E10+F10)/(D10-H10)</f>
        <v>0.967845659163987</v>
      </c>
      <c r="K10" s="139">
        <f>E10/(D10)</f>
        <v>0.958199356913183</v>
      </c>
      <c r="L10" s="139">
        <f>E10/(D10-H10)</f>
        <v>0.958199356913183</v>
      </c>
      <c r="M10" s="150" t="s">
        <v>34</v>
      </c>
    </row>
    <row r="11" ht="28.2" customHeight="1" spans="2:13">
      <c r="B11" s="80" t="s">
        <v>35</v>
      </c>
      <c r="C11" s="83" t="s">
        <v>36</v>
      </c>
      <c r="D11" s="82">
        <f>SUM(E11:H11)</f>
        <v>145</v>
      </c>
      <c r="E11" s="82">
        <v>95</v>
      </c>
      <c r="F11" s="82">
        <v>17</v>
      </c>
      <c r="G11" s="82">
        <v>28</v>
      </c>
      <c r="H11" s="82">
        <v>5</v>
      </c>
      <c r="I11" s="138" t="s">
        <v>37</v>
      </c>
      <c r="J11" s="139">
        <f>(E11+F11)/(D11-H11)</f>
        <v>0.8</v>
      </c>
      <c r="K11" s="139">
        <f>E11/D11</f>
        <v>0.655172413793103</v>
      </c>
      <c r="L11" s="139">
        <f>E11/(D11-H11)</f>
        <v>0.678571428571429</v>
      </c>
      <c r="M11" s="150" t="s">
        <v>38</v>
      </c>
    </row>
    <row r="12" ht="25.7" customHeight="1" spans="2:13">
      <c r="B12" s="80" t="s">
        <v>39</v>
      </c>
      <c r="C12" s="81" t="s">
        <v>40</v>
      </c>
      <c r="D12" s="82">
        <f>SUM(E12:H12)</f>
        <v>93</v>
      </c>
      <c r="E12" s="82">
        <v>21</v>
      </c>
      <c r="F12" s="82">
        <v>7</v>
      </c>
      <c r="G12" s="82">
        <v>62</v>
      </c>
      <c r="H12" s="82">
        <v>3</v>
      </c>
      <c r="I12" s="138" t="s">
        <v>41</v>
      </c>
      <c r="J12" s="139">
        <f>(E12+F12)/(D12-H12)</f>
        <v>0.311111111111111</v>
      </c>
      <c r="K12" s="139">
        <f>E12/D12</f>
        <v>0.225806451612903</v>
      </c>
      <c r="L12" s="139">
        <f>E12/(D12-H12)</f>
        <v>0.233333333333333</v>
      </c>
      <c r="M12" s="105" t="s">
        <v>42</v>
      </c>
    </row>
    <row r="13" ht="29.45" customHeight="1" spans="2:13">
      <c r="B13" s="80" t="s">
        <v>43</v>
      </c>
      <c r="C13" s="81" t="s">
        <v>44</v>
      </c>
      <c r="D13" s="82">
        <f>SUM(E13:H13)</f>
        <v>7</v>
      </c>
      <c r="E13" s="82">
        <v>5</v>
      </c>
      <c r="F13" s="82">
        <v>2</v>
      </c>
      <c r="G13" s="82">
        <v>0</v>
      </c>
      <c r="H13" s="82">
        <v>0</v>
      </c>
      <c r="I13" s="140" t="s">
        <v>45</v>
      </c>
      <c r="J13" s="139">
        <f>(E13+F13)/(D13-H13)</f>
        <v>1</v>
      </c>
      <c r="K13" s="139">
        <f>E13/D13</f>
        <v>0.714285714285714</v>
      </c>
      <c r="L13" s="139">
        <f>E13/(D13-H13)</f>
        <v>0.714285714285714</v>
      </c>
      <c r="M13" s="151"/>
    </row>
    <row r="14" ht="47.55" customHeight="1" spans="2:13">
      <c r="B14" s="80" t="s">
        <v>46</v>
      </c>
      <c r="C14" s="83" t="s">
        <v>47</v>
      </c>
      <c r="D14" s="82">
        <f>SUM(E14:H14)</f>
        <v>7</v>
      </c>
      <c r="E14" s="82">
        <v>0</v>
      </c>
      <c r="F14" s="82">
        <v>1</v>
      </c>
      <c r="G14" s="82">
        <v>6</v>
      </c>
      <c r="H14" s="82">
        <v>0</v>
      </c>
      <c r="I14" s="138" t="s">
        <v>48</v>
      </c>
      <c r="J14" s="139">
        <f>(E14+F14)/(D14-H14)</f>
        <v>0.142857142857143</v>
      </c>
      <c r="K14" s="139">
        <f>E14/D14</f>
        <v>0</v>
      </c>
      <c r="L14" s="139">
        <f>E14/(D14-H14)</f>
        <v>0</v>
      </c>
      <c r="M14" s="151" t="s">
        <v>49</v>
      </c>
    </row>
    <row r="15" ht="47.55" customHeight="1" spans="2:13">
      <c r="B15" s="84" t="s">
        <v>50</v>
      </c>
      <c r="C15" s="85"/>
      <c r="D15" s="86">
        <v>563</v>
      </c>
      <c r="E15" s="86">
        <v>419</v>
      </c>
      <c r="F15" s="86">
        <v>30</v>
      </c>
      <c r="G15" s="86">
        <v>106</v>
      </c>
      <c r="H15" s="86">
        <v>8</v>
      </c>
      <c r="I15" s="141"/>
      <c r="J15" s="142">
        <f>(E15+F15)/(D15-H15)</f>
        <v>0.809009009009009</v>
      </c>
      <c r="K15" s="142">
        <f>E15/D15</f>
        <v>0.744227353463588</v>
      </c>
      <c r="L15" s="142">
        <f>E15/(D15-H15)</f>
        <v>0.754954954954955</v>
      </c>
      <c r="M15" s="151"/>
    </row>
    <row r="16" customHeight="1" spans="2:13">
      <c r="B16" s="87" t="s">
        <v>51</v>
      </c>
      <c r="C16" s="87"/>
      <c r="D16" s="88"/>
      <c r="E16" s="88"/>
      <c r="F16" s="88"/>
      <c r="G16" s="88"/>
      <c r="H16" s="88"/>
      <c r="I16" s="88"/>
      <c r="J16" s="88"/>
      <c r="K16" s="88"/>
      <c r="L16" s="88"/>
      <c r="M16" s="88"/>
    </row>
    <row r="17" customHeight="1" spans="2:13">
      <c r="B17" s="68" t="s">
        <v>19</v>
      </c>
      <c r="C17" s="43" t="s">
        <v>52</v>
      </c>
      <c r="D17" s="43" t="s">
        <v>53</v>
      </c>
      <c r="E17" s="126" t="s">
        <v>54</v>
      </c>
      <c r="F17" s="127"/>
      <c r="G17" s="127"/>
      <c r="H17" s="127"/>
      <c r="I17" s="127"/>
      <c r="J17" s="143"/>
      <c r="K17" s="68" t="s">
        <v>55</v>
      </c>
      <c r="L17" s="43" t="s">
        <v>56</v>
      </c>
      <c r="M17" s="43" t="s">
        <v>57</v>
      </c>
    </row>
    <row r="18" ht="14.25" spans="2:14">
      <c r="B18" s="89" t="s">
        <v>31</v>
      </c>
      <c r="C18" s="90" t="s">
        <v>32</v>
      </c>
      <c r="D18" s="91" t="s">
        <v>58</v>
      </c>
      <c r="E18" s="128" t="s">
        <v>59</v>
      </c>
      <c r="F18" s="128"/>
      <c r="G18" s="128"/>
      <c r="H18" s="128"/>
      <c r="I18" s="128"/>
      <c r="J18" s="128"/>
      <c r="K18" s="91" t="s">
        <v>60</v>
      </c>
      <c r="L18" s="91" t="s">
        <v>61</v>
      </c>
      <c r="M18" s="152" t="s">
        <v>62</v>
      </c>
      <c r="N18" s="153"/>
    </row>
    <row r="19" ht="14.25" spans="2:13">
      <c r="B19" s="92"/>
      <c r="C19" s="93"/>
      <c r="D19" s="91" t="s">
        <v>63</v>
      </c>
      <c r="E19" s="128" t="s">
        <v>64</v>
      </c>
      <c r="F19" s="128"/>
      <c r="G19" s="128"/>
      <c r="H19" s="128"/>
      <c r="I19" s="128"/>
      <c r="J19" s="128"/>
      <c r="K19" s="91" t="s">
        <v>60</v>
      </c>
      <c r="L19" s="91" t="s">
        <v>61</v>
      </c>
      <c r="M19" s="152" t="s">
        <v>62</v>
      </c>
    </row>
    <row r="20" ht="14.25" spans="2:13">
      <c r="B20" s="94"/>
      <c r="C20" s="93"/>
      <c r="D20" s="91" t="s">
        <v>65</v>
      </c>
      <c r="E20" s="128" t="s">
        <v>66</v>
      </c>
      <c r="F20" s="128"/>
      <c r="G20" s="128"/>
      <c r="H20" s="128"/>
      <c r="I20" s="128"/>
      <c r="J20" s="128"/>
      <c r="K20" s="91" t="s">
        <v>60</v>
      </c>
      <c r="L20" s="91" t="s">
        <v>61</v>
      </c>
      <c r="M20" s="152" t="s">
        <v>67</v>
      </c>
    </row>
    <row r="21" ht="14.25" spans="2:13">
      <c r="B21" s="95" t="s">
        <v>39</v>
      </c>
      <c r="C21" s="96" t="s">
        <v>40</v>
      </c>
      <c r="D21" s="97" t="s">
        <v>68</v>
      </c>
      <c r="E21" s="128" t="s">
        <v>69</v>
      </c>
      <c r="F21" s="128"/>
      <c r="G21" s="128"/>
      <c r="H21" s="128"/>
      <c r="I21" s="128"/>
      <c r="J21" s="128"/>
      <c r="K21" s="144" t="s">
        <v>70</v>
      </c>
      <c r="L21" s="91" t="s">
        <v>71</v>
      </c>
      <c r="M21" s="152" t="s">
        <v>67</v>
      </c>
    </row>
    <row r="22" ht="28.5" spans="2:13">
      <c r="B22" s="95"/>
      <c r="C22" s="98"/>
      <c r="D22" s="91" t="s">
        <v>72</v>
      </c>
      <c r="E22" s="128" t="s">
        <v>73</v>
      </c>
      <c r="F22" s="128"/>
      <c r="G22" s="128"/>
      <c r="H22" s="128"/>
      <c r="I22" s="128"/>
      <c r="J22" s="128"/>
      <c r="K22" s="91" t="s">
        <v>70</v>
      </c>
      <c r="L22" s="91" t="s">
        <v>74</v>
      </c>
      <c r="M22" s="152" t="s">
        <v>75</v>
      </c>
    </row>
    <row r="23" ht="28.5" spans="2:13">
      <c r="B23" s="95"/>
      <c r="C23" s="98"/>
      <c r="D23" s="91" t="s">
        <v>76</v>
      </c>
      <c r="E23" s="128" t="s">
        <v>77</v>
      </c>
      <c r="F23" s="128"/>
      <c r="G23" s="128"/>
      <c r="H23" s="128"/>
      <c r="I23" s="128"/>
      <c r="J23" s="128"/>
      <c r="K23" s="91" t="s">
        <v>70</v>
      </c>
      <c r="L23" s="91" t="s">
        <v>78</v>
      </c>
      <c r="M23" s="152" t="s">
        <v>75</v>
      </c>
    </row>
    <row r="24" ht="37.2" customHeight="1" spans="2:13">
      <c r="B24" s="95"/>
      <c r="C24" s="98"/>
      <c r="D24" s="91" t="s">
        <v>79</v>
      </c>
      <c r="E24" s="128" t="s">
        <v>80</v>
      </c>
      <c r="F24" s="128"/>
      <c r="G24" s="128"/>
      <c r="H24" s="128"/>
      <c r="I24" s="128"/>
      <c r="J24" s="128"/>
      <c r="K24" s="91" t="s">
        <v>70</v>
      </c>
      <c r="L24" s="91" t="s">
        <v>78</v>
      </c>
      <c r="M24" s="152" t="s">
        <v>75</v>
      </c>
    </row>
    <row r="25" ht="14.25" spans="2:13">
      <c r="B25" s="95"/>
      <c r="C25" s="98"/>
      <c r="D25" s="91" t="s">
        <v>81</v>
      </c>
      <c r="E25" s="128" t="s">
        <v>82</v>
      </c>
      <c r="F25" s="128"/>
      <c r="G25" s="128"/>
      <c r="H25" s="128"/>
      <c r="I25" s="128"/>
      <c r="J25" s="128"/>
      <c r="K25" s="91" t="s">
        <v>83</v>
      </c>
      <c r="L25" s="91" t="s">
        <v>71</v>
      </c>
      <c r="M25" s="152" t="s">
        <v>67</v>
      </c>
    </row>
    <row r="26" ht="14.25" spans="2:13">
      <c r="B26" s="95"/>
      <c r="C26" s="98"/>
      <c r="D26" s="91" t="s">
        <v>84</v>
      </c>
      <c r="E26" s="128" t="s">
        <v>85</v>
      </c>
      <c r="F26" s="128"/>
      <c r="G26" s="128"/>
      <c r="H26" s="128"/>
      <c r="I26" s="128"/>
      <c r="J26" s="128"/>
      <c r="K26" s="91" t="s">
        <v>60</v>
      </c>
      <c r="L26" s="91" t="s">
        <v>71</v>
      </c>
      <c r="M26" s="152" t="s">
        <v>67</v>
      </c>
    </row>
    <row r="27" ht="14.25" spans="2:13">
      <c r="B27" s="99"/>
      <c r="C27" s="100"/>
      <c r="D27" s="91" t="s">
        <v>86</v>
      </c>
      <c r="E27" s="128" t="s">
        <v>87</v>
      </c>
      <c r="F27" s="128"/>
      <c r="G27" s="128"/>
      <c r="H27" s="128"/>
      <c r="I27" s="128"/>
      <c r="J27" s="128"/>
      <c r="K27" s="91" t="s">
        <v>70</v>
      </c>
      <c r="L27" s="91" t="s">
        <v>71</v>
      </c>
      <c r="M27" s="152" t="s">
        <v>67</v>
      </c>
    </row>
    <row r="28" ht="17.5" customHeight="1" spans="2:13">
      <c r="B28" s="101" t="s">
        <v>46</v>
      </c>
      <c r="C28" s="102" t="s">
        <v>47</v>
      </c>
      <c r="D28" s="91" t="s">
        <v>88</v>
      </c>
      <c r="E28" s="128" t="s">
        <v>89</v>
      </c>
      <c r="F28" s="128"/>
      <c r="G28" s="128"/>
      <c r="H28" s="128"/>
      <c r="I28" s="128"/>
      <c r="J28" s="128"/>
      <c r="K28" s="91" t="s">
        <v>60</v>
      </c>
      <c r="L28" s="91" t="s">
        <v>90</v>
      </c>
      <c r="M28" s="152" t="s">
        <v>91</v>
      </c>
    </row>
    <row r="29" ht="17.5" customHeight="1" spans="2:13">
      <c r="B29" s="89" t="s">
        <v>35</v>
      </c>
      <c r="C29" s="102" t="s">
        <v>92</v>
      </c>
      <c r="D29" s="103" t="s">
        <v>93</v>
      </c>
      <c r="E29" s="129" t="s">
        <v>94</v>
      </c>
      <c r="F29" s="129"/>
      <c r="G29" s="129"/>
      <c r="H29" s="129"/>
      <c r="I29" s="129"/>
      <c r="J29" s="129"/>
      <c r="K29" s="91" t="s">
        <v>70</v>
      </c>
      <c r="L29" s="91" t="s">
        <v>95</v>
      </c>
      <c r="M29" s="152" t="s">
        <v>96</v>
      </c>
    </row>
    <row r="30" ht="17.5" customHeight="1" spans="2:13">
      <c r="B30" s="92"/>
      <c r="C30" s="102"/>
      <c r="D30" s="103" t="s">
        <v>97</v>
      </c>
      <c r="E30" s="129" t="s">
        <v>98</v>
      </c>
      <c r="F30" s="129"/>
      <c r="G30" s="129"/>
      <c r="H30" s="129"/>
      <c r="I30" s="129"/>
      <c r="J30" s="129"/>
      <c r="K30" s="91" t="s">
        <v>70</v>
      </c>
      <c r="L30" s="91" t="s">
        <v>95</v>
      </c>
      <c r="M30" s="152" t="s">
        <v>96</v>
      </c>
    </row>
    <row r="31" ht="17.5" customHeight="1" spans="2:13">
      <c r="B31" s="92"/>
      <c r="C31" s="102"/>
      <c r="D31" s="103" t="s">
        <v>99</v>
      </c>
      <c r="E31" s="129" t="s">
        <v>100</v>
      </c>
      <c r="F31" s="129"/>
      <c r="G31" s="129"/>
      <c r="H31" s="129"/>
      <c r="I31" s="129"/>
      <c r="J31" s="129"/>
      <c r="K31" s="91" t="s">
        <v>70</v>
      </c>
      <c r="L31" s="91" t="s">
        <v>95</v>
      </c>
      <c r="M31" s="152" t="s">
        <v>96</v>
      </c>
    </row>
    <row r="32" ht="17.5" customHeight="1" spans="2:13">
      <c r="B32" s="92"/>
      <c r="C32" s="102"/>
      <c r="D32" s="103" t="s">
        <v>101</v>
      </c>
      <c r="E32" s="129" t="s">
        <v>102</v>
      </c>
      <c r="F32" s="129"/>
      <c r="G32" s="129"/>
      <c r="H32" s="129"/>
      <c r="I32" s="129"/>
      <c r="J32" s="129"/>
      <c r="K32" s="91" t="s">
        <v>60</v>
      </c>
      <c r="L32" s="91" t="s">
        <v>95</v>
      </c>
      <c r="M32" s="152" t="s">
        <v>96</v>
      </c>
    </row>
    <row r="33" ht="17.5" customHeight="1" spans="2:13">
      <c r="B33" s="92"/>
      <c r="C33" s="102"/>
      <c r="D33" s="103" t="s">
        <v>103</v>
      </c>
      <c r="E33" s="129" t="s">
        <v>104</v>
      </c>
      <c r="F33" s="129"/>
      <c r="G33" s="129"/>
      <c r="H33" s="129"/>
      <c r="I33" s="129"/>
      <c r="J33" s="129"/>
      <c r="K33" s="91" t="s">
        <v>70</v>
      </c>
      <c r="L33" s="91" t="s">
        <v>95</v>
      </c>
      <c r="M33" s="152" t="s">
        <v>96</v>
      </c>
    </row>
    <row r="34" ht="17.5" customHeight="1" spans="2:13">
      <c r="B34" s="92"/>
      <c r="C34" s="102"/>
      <c r="D34" s="103" t="s">
        <v>105</v>
      </c>
      <c r="E34" s="129" t="s">
        <v>106</v>
      </c>
      <c r="F34" s="129"/>
      <c r="G34" s="129"/>
      <c r="H34" s="129"/>
      <c r="I34" s="129"/>
      <c r="J34" s="129"/>
      <c r="K34" s="91" t="s">
        <v>60</v>
      </c>
      <c r="L34" s="91" t="s">
        <v>95</v>
      </c>
      <c r="M34" s="152" t="s">
        <v>96</v>
      </c>
    </row>
    <row r="35" ht="17.5" customHeight="1" spans="2:13">
      <c r="B35" s="92"/>
      <c r="C35" s="102"/>
      <c r="D35" s="103" t="s">
        <v>107</v>
      </c>
      <c r="E35" s="129" t="s">
        <v>108</v>
      </c>
      <c r="F35" s="129"/>
      <c r="G35" s="129"/>
      <c r="H35" s="129"/>
      <c r="I35" s="129"/>
      <c r="J35" s="129"/>
      <c r="K35" s="91" t="s">
        <v>60</v>
      </c>
      <c r="L35" s="91" t="s">
        <v>95</v>
      </c>
      <c r="M35" s="152" t="s">
        <v>96</v>
      </c>
    </row>
    <row r="36" ht="17.5" customHeight="1" spans="2:13">
      <c r="B36" s="92"/>
      <c r="C36" s="102"/>
      <c r="D36" s="103" t="s">
        <v>109</v>
      </c>
      <c r="E36" s="129" t="s">
        <v>110</v>
      </c>
      <c r="F36" s="129"/>
      <c r="G36" s="129"/>
      <c r="H36" s="129"/>
      <c r="I36" s="129"/>
      <c r="J36" s="129"/>
      <c r="K36" s="91" t="s">
        <v>60</v>
      </c>
      <c r="L36" s="91" t="s">
        <v>95</v>
      </c>
      <c r="M36" s="152" t="s">
        <v>96</v>
      </c>
    </row>
    <row r="37" ht="17.5" customHeight="1" spans="2:13">
      <c r="B37" s="92"/>
      <c r="C37" s="102"/>
      <c r="D37" s="103" t="s">
        <v>111</v>
      </c>
      <c r="E37" s="129" t="s">
        <v>112</v>
      </c>
      <c r="F37" s="129"/>
      <c r="G37" s="129"/>
      <c r="H37" s="129"/>
      <c r="I37" s="129"/>
      <c r="J37" s="129"/>
      <c r="K37" s="91" t="s">
        <v>70</v>
      </c>
      <c r="L37" s="91" t="s">
        <v>95</v>
      </c>
      <c r="M37" s="152" t="s">
        <v>62</v>
      </c>
    </row>
    <row r="38" ht="17.5" customHeight="1" spans="2:13">
      <c r="B38" s="92"/>
      <c r="C38" s="102"/>
      <c r="D38" s="103" t="s">
        <v>113</v>
      </c>
      <c r="E38" s="129" t="s">
        <v>114</v>
      </c>
      <c r="F38" s="129"/>
      <c r="G38" s="129"/>
      <c r="H38" s="129"/>
      <c r="I38" s="129"/>
      <c r="J38" s="129"/>
      <c r="K38" s="91" t="s">
        <v>70</v>
      </c>
      <c r="L38" s="91" t="s">
        <v>95</v>
      </c>
      <c r="M38" s="152" t="s">
        <v>62</v>
      </c>
    </row>
    <row r="39" ht="17.5" customHeight="1" spans="2:13">
      <c r="B39" s="92"/>
      <c r="C39" s="102"/>
      <c r="D39" s="103" t="s">
        <v>115</v>
      </c>
      <c r="E39" s="129" t="s">
        <v>116</v>
      </c>
      <c r="F39" s="129"/>
      <c r="G39" s="129"/>
      <c r="H39" s="129"/>
      <c r="I39" s="129"/>
      <c r="J39" s="129"/>
      <c r="K39" s="91" t="s">
        <v>60</v>
      </c>
      <c r="L39" s="91" t="s">
        <v>95</v>
      </c>
      <c r="M39" s="152" t="s">
        <v>96</v>
      </c>
    </row>
    <row r="40" ht="17.5" customHeight="1" spans="2:13">
      <c r="B40" s="92"/>
      <c r="C40" s="102"/>
      <c r="D40" s="103" t="s">
        <v>117</v>
      </c>
      <c r="E40" s="129" t="s">
        <v>118</v>
      </c>
      <c r="F40" s="129"/>
      <c r="G40" s="129"/>
      <c r="H40" s="129"/>
      <c r="I40" s="129"/>
      <c r="J40" s="129"/>
      <c r="K40" s="91" t="s">
        <v>70</v>
      </c>
      <c r="L40" s="91" t="s">
        <v>95</v>
      </c>
      <c r="M40" s="152" t="s">
        <v>96</v>
      </c>
    </row>
    <row r="41" ht="17.5" customHeight="1" spans="2:13">
      <c r="B41" s="92"/>
      <c r="C41" s="102"/>
      <c r="D41" s="103" t="s">
        <v>119</v>
      </c>
      <c r="E41" s="129" t="s">
        <v>120</v>
      </c>
      <c r="F41" s="129"/>
      <c r="G41" s="129"/>
      <c r="H41" s="129"/>
      <c r="I41" s="129"/>
      <c r="J41" s="129"/>
      <c r="K41" s="91" t="s">
        <v>70</v>
      </c>
      <c r="L41" s="91" t="s">
        <v>95</v>
      </c>
      <c r="M41" s="152" t="s">
        <v>96</v>
      </c>
    </row>
    <row r="42" ht="17.5" customHeight="1" spans="2:13">
      <c r="B42" s="92"/>
      <c r="C42" s="102"/>
      <c r="D42" s="103" t="s">
        <v>121</v>
      </c>
      <c r="E42" s="129" t="s">
        <v>122</v>
      </c>
      <c r="F42" s="129"/>
      <c r="G42" s="129"/>
      <c r="H42" s="129"/>
      <c r="I42" s="129"/>
      <c r="J42" s="129"/>
      <c r="K42" s="91" t="s">
        <v>70</v>
      </c>
      <c r="L42" s="91" t="s">
        <v>95</v>
      </c>
      <c r="M42" s="152" t="s">
        <v>96</v>
      </c>
    </row>
    <row r="43" ht="17.5" customHeight="1" spans="2:13">
      <c r="B43" s="92"/>
      <c r="C43" s="102"/>
      <c r="D43" s="103" t="s">
        <v>123</v>
      </c>
      <c r="E43" s="129" t="s">
        <v>124</v>
      </c>
      <c r="F43" s="129"/>
      <c r="G43" s="129"/>
      <c r="H43" s="129"/>
      <c r="I43" s="129"/>
      <c r="J43" s="129"/>
      <c r="K43" s="91" t="s">
        <v>70</v>
      </c>
      <c r="L43" s="91" t="s">
        <v>95</v>
      </c>
      <c r="M43" s="152" t="s">
        <v>96</v>
      </c>
    </row>
    <row r="44" ht="17.5" customHeight="1" spans="2:13">
      <c r="B44" s="94"/>
      <c r="C44" s="102"/>
      <c r="D44" s="103" t="s">
        <v>125</v>
      </c>
      <c r="E44" s="129" t="s">
        <v>126</v>
      </c>
      <c r="F44" s="129"/>
      <c r="G44" s="129"/>
      <c r="H44" s="129"/>
      <c r="I44" s="129"/>
      <c r="J44" s="129"/>
      <c r="K44" s="91" t="s">
        <v>70</v>
      </c>
      <c r="L44" s="91" t="s">
        <v>95</v>
      </c>
      <c r="M44" s="152" t="s">
        <v>96</v>
      </c>
    </row>
    <row r="45" ht="17.5" customHeight="1" spans="2:13">
      <c r="B45" s="89" t="s">
        <v>43</v>
      </c>
      <c r="C45" s="102" t="s">
        <v>127</v>
      </c>
      <c r="D45" s="91" t="s">
        <v>128</v>
      </c>
      <c r="E45" s="129" t="s">
        <v>129</v>
      </c>
      <c r="F45" s="129"/>
      <c r="G45" s="129"/>
      <c r="H45" s="129"/>
      <c r="I45" s="129"/>
      <c r="J45" s="129"/>
      <c r="K45" s="91" t="s">
        <v>70</v>
      </c>
      <c r="L45" s="91" t="s">
        <v>71</v>
      </c>
      <c r="M45" s="152" t="s">
        <v>67</v>
      </c>
    </row>
    <row r="46" ht="38.6" customHeight="1" spans="2:13">
      <c r="B46" s="94"/>
      <c r="C46" s="102"/>
      <c r="D46" s="91" t="s">
        <v>130</v>
      </c>
      <c r="E46" s="129" t="s">
        <v>131</v>
      </c>
      <c r="F46" s="129"/>
      <c r="G46" s="129"/>
      <c r="H46" s="129"/>
      <c r="I46" s="129"/>
      <c r="J46" s="129"/>
      <c r="K46" s="91" t="s">
        <v>70</v>
      </c>
      <c r="L46" s="91" t="s">
        <v>132</v>
      </c>
      <c r="M46" s="152" t="s">
        <v>133</v>
      </c>
    </row>
    <row r="47" spans="2:13">
      <c r="B47" s="104" t="s">
        <v>134</v>
      </c>
      <c r="C47" s="104"/>
      <c r="D47" s="104"/>
      <c r="E47" s="104"/>
      <c r="F47" s="104"/>
      <c r="G47" s="104"/>
      <c r="H47" s="104"/>
      <c r="I47" s="104"/>
      <c r="J47" s="104"/>
      <c r="K47" s="104"/>
      <c r="L47" s="104"/>
      <c r="M47" s="104"/>
    </row>
    <row r="48" ht="130" customHeight="1" spans="2:13">
      <c r="B48" s="105" t="s">
        <v>135</v>
      </c>
      <c r="C48" s="105"/>
      <c r="D48" s="106"/>
      <c r="E48" s="106"/>
      <c r="F48" s="106"/>
      <c r="G48" s="106"/>
      <c r="H48" s="106"/>
      <c r="I48" s="106"/>
      <c r="J48" s="106"/>
      <c r="K48" s="106"/>
      <c r="L48" s="106"/>
      <c r="M48" s="106"/>
    </row>
    <row r="49" spans="2:13">
      <c r="B49" s="107" t="s">
        <v>136</v>
      </c>
      <c r="C49" s="107"/>
      <c r="D49" s="107"/>
      <c r="E49" s="130"/>
      <c r="F49" s="130"/>
      <c r="G49" s="130"/>
      <c r="H49" s="130"/>
      <c r="I49" s="130"/>
      <c r="J49" s="130"/>
      <c r="K49" s="107"/>
      <c r="L49" s="107"/>
      <c r="M49" s="107"/>
    </row>
    <row r="50" spans="2:13">
      <c r="B50" s="68" t="s">
        <v>19</v>
      </c>
      <c r="C50" s="43" t="s">
        <v>52</v>
      </c>
      <c r="D50" s="43" t="s">
        <v>137</v>
      </c>
      <c r="E50" s="126" t="s">
        <v>138</v>
      </c>
      <c r="F50" s="127"/>
      <c r="G50" s="127"/>
      <c r="H50" s="127"/>
      <c r="I50" s="127"/>
      <c r="J50" s="143"/>
      <c r="K50" s="43" t="s">
        <v>139</v>
      </c>
      <c r="L50" s="43" t="s">
        <v>140</v>
      </c>
      <c r="M50" s="68" t="s">
        <v>141</v>
      </c>
    </row>
    <row r="51" spans="2:13">
      <c r="B51" s="108" t="s">
        <v>142</v>
      </c>
      <c r="C51" s="109" t="s">
        <v>40</v>
      </c>
      <c r="D51" s="110" t="s">
        <v>143</v>
      </c>
      <c r="E51" s="131" t="s">
        <v>144</v>
      </c>
      <c r="F51" s="131"/>
      <c r="G51" s="131"/>
      <c r="H51" s="131"/>
      <c r="I51" s="131"/>
      <c r="J51" s="131"/>
      <c r="K51" s="145" t="s">
        <v>145</v>
      </c>
      <c r="L51" s="146">
        <v>2</v>
      </c>
      <c r="M51" s="154" t="s">
        <v>146</v>
      </c>
    </row>
    <row r="52" spans="2:13">
      <c r="B52" s="111"/>
      <c r="C52" s="112"/>
      <c r="D52" s="110"/>
      <c r="E52" s="131" t="s">
        <v>147</v>
      </c>
      <c r="F52" s="131"/>
      <c r="G52" s="131"/>
      <c r="H52" s="131"/>
      <c r="I52" s="131"/>
      <c r="J52" s="131"/>
      <c r="K52" s="145" t="s">
        <v>148</v>
      </c>
      <c r="L52" s="146">
        <v>1</v>
      </c>
      <c r="M52" s="154" t="s">
        <v>149</v>
      </c>
    </row>
    <row r="53" spans="2:13">
      <c r="B53" s="113" t="s">
        <v>35</v>
      </c>
      <c r="C53" s="114" t="s">
        <v>92</v>
      </c>
      <c r="D53" s="115" t="s">
        <v>150</v>
      </c>
      <c r="E53" s="131" t="s">
        <v>151</v>
      </c>
      <c r="F53" s="131"/>
      <c r="G53" s="131"/>
      <c r="H53" s="131"/>
      <c r="I53" s="131"/>
      <c r="J53" s="131"/>
      <c r="K53" s="145" t="s">
        <v>145</v>
      </c>
      <c r="L53" s="146">
        <v>1</v>
      </c>
      <c r="M53" s="154" t="s">
        <v>152</v>
      </c>
    </row>
    <row r="54" spans="2:13">
      <c r="B54" s="116"/>
      <c r="C54" s="117"/>
      <c r="D54" s="110"/>
      <c r="E54" s="131" t="s">
        <v>153</v>
      </c>
      <c r="F54" s="131"/>
      <c r="G54" s="131"/>
      <c r="H54" s="131"/>
      <c r="I54" s="131"/>
      <c r="J54" s="131"/>
      <c r="K54" s="145" t="s">
        <v>148</v>
      </c>
      <c r="L54" s="146">
        <v>1</v>
      </c>
      <c r="M54" s="154" t="s">
        <v>154</v>
      </c>
    </row>
    <row r="55" spans="2:13">
      <c r="B55" s="118"/>
      <c r="C55" s="112"/>
      <c r="D55" s="119"/>
      <c r="E55" s="131" t="s">
        <v>155</v>
      </c>
      <c r="F55" s="131"/>
      <c r="G55" s="131"/>
      <c r="H55" s="131"/>
      <c r="I55" s="131"/>
      <c r="J55" s="131"/>
      <c r="K55" s="145" t="s">
        <v>148</v>
      </c>
      <c r="L55" s="146">
        <v>3</v>
      </c>
      <c r="M55" s="154" t="s">
        <v>154</v>
      </c>
    </row>
  </sheetData>
  <sheetProtection formatCells="0" insertHyperlinks="0" autoFilter="0"/>
  <autoFilter ref="B17:N55">
    <extLst/>
  </autoFilter>
  <mergeCells count="74">
    <mergeCell ref="B1:M1"/>
    <mergeCell ref="B2:M2"/>
    <mergeCell ref="B3:C3"/>
    <mergeCell ref="D3:G3"/>
    <mergeCell ref="H3:J3"/>
    <mergeCell ref="K3:M3"/>
    <mergeCell ref="B4:C4"/>
    <mergeCell ref="D4:G4"/>
    <mergeCell ref="H4:J4"/>
    <mergeCell ref="K4:M4"/>
    <mergeCell ref="B5:C5"/>
    <mergeCell ref="D5:G5"/>
    <mergeCell ref="H5:J5"/>
    <mergeCell ref="K5:M5"/>
    <mergeCell ref="B6:C6"/>
    <mergeCell ref="D6:M6"/>
    <mergeCell ref="B7:C7"/>
    <mergeCell ref="D7:M7"/>
    <mergeCell ref="B8:M8"/>
    <mergeCell ref="B15:C15"/>
    <mergeCell ref="B16:M16"/>
    <mergeCell ref="E17:J17"/>
    <mergeCell ref="E18:J18"/>
    <mergeCell ref="E19:J19"/>
    <mergeCell ref="E20:J20"/>
    <mergeCell ref="E21:J21"/>
    <mergeCell ref="E22:J22"/>
    <mergeCell ref="E23:J23"/>
    <mergeCell ref="E24:J24"/>
    <mergeCell ref="E25:J25"/>
    <mergeCell ref="E26:J26"/>
    <mergeCell ref="E27:J27"/>
    <mergeCell ref="E28:J28"/>
    <mergeCell ref="E29:J29"/>
    <mergeCell ref="E30:J30"/>
    <mergeCell ref="E31:J31"/>
    <mergeCell ref="E32:J32"/>
    <mergeCell ref="E33:J33"/>
    <mergeCell ref="E34:J34"/>
    <mergeCell ref="E35:J35"/>
    <mergeCell ref="E36:J36"/>
    <mergeCell ref="E37:J37"/>
    <mergeCell ref="E38:J38"/>
    <mergeCell ref="E39:J39"/>
    <mergeCell ref="E40:J40"/>
    <mergeCell ref="E41:J41"/>
    <mergeCell ref="E42:J42"/>
    <mergeCell ref="E43:J43"/>
    <mergeCell ref="E44:J44"/>
    <mergeCell ref="E45:J45"/>
    <mergeCell ref="E46:J46"/>
    <mergeCell ref="B47:M47"/>
    <mergeCell ref="B48:M48"/>
    <mergeCell ref="B49:M49"/>
    <mergeCell ref="E50:J50"/>
    <mergeCell ref="E51:J51"/>
    <mergeCell ref="E52:J52"/>
    <mergeCell ref="E53:J53"/>
    <mergeCell ref="E54:J54"/>
    <mergeCell ref="E55:J55"/>
    <mergeCell ref="B18:B20"/>
    <mergeCell ref="B21:B27"/>
    <mergeCell ref="B29:B44"/>
    <mergeCell ref="B45:B46"/>
    <mergeCell ref="B51:B52"/>
    <mergeCell ref="B53:B55"/>
    <mergeCell ref="C18:C20"/>
    <mergeCell ref="C21:C27"/>
    <mergeCell ref="C29:C44"/>
    <mergeCell ref="C45:C46"/>
    <mergeCell ref="C51:C52"/>
    <mergeCell ref="C53:C55"/>
    <mergeCell ref="D51:D52"/>
    <mergeCell ref="D53:D55"/>
  </mergeCells>
  <dataValidations count="2">
    <dataValidation type="list" allowBlank="1" showErrorMessage="1" errorTitle="错误提示" error="请输入下拉列表中的一个值" sqref="K51:K55">
      <formula1>"内部依赖,外部依赖-福特,外部依赖-YF,外部依赖-Baidu,实车测试"</formula1>
    </dataValidation>
    <dataValidation type="list" allowBlank="1" showInputMessage="1" showErrorMessage="1" sqref="F1">
      <formula1>"1级 – 机密，限制传阅,2级 – 秘密，内部传阅,3级 – 无限制"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2"/>
  <sheetViews>
    <sheetView workbookViewId="0">
      <selection activeCell="H10" sqref="H10"/>
    </sheetView>
  </sheetViews>
  <sheetFormatPr defaultColWidth="9" defaultRowHeight="13.5"/>
  <cols>
    <col min="1" max="1" width="6.94166666666667" customWidth="1"/>
    <col min="2" max="2" width="13.125" customWidth="1"/>
    <col min="3" max="3" width="8.35833333333333" customWidth="1"/>
    <col min="4" max="7" width="12.25" customWidth="1"/>
    <col min="8" max="8" width="19.225" customWidth="1"/>
    <col min="9" max="9" width="14.8916666666667" customWidth="1"/>
    <col min="10" max="10" width="23.625" customWidth="1"/>
    <col min="11" max="11" width="15.35" customWidth="1"/>
    <col min="12" max="20" width="12.25" customWidth="1"/>
  </cols>
  <sheetData>
    <row r="1" ht="17" customHeight="1" spans="1:11">
      <c r="A1" s="32"/>
      <c r="B1" s="32"/>
      <c r="C1" s="32"/>
      <c r="D1" s="32"/>
      <c r="E1" s="32"/>
      <c r="F1" s="32"/>
      <c r="G1" s="32"/>
      <c r="H1" s="32"/>
      <c r="I1" s="32"/>
      <c r="J1" s="32"/>
      <c r="K1" s="32"/>
    </row>
    <row r="2" ht="22" customHeight="1" spans="1:11">
      <c r="A2" s="32"/>
      <c r="B2" s="33" t="s">
        <v>156</v>
      </c>
      <c r="C2" s="34"/>
      <c r="D2" s="34"/>
      <c r="E2" s="34"/>
      <c r="F2" s="34"/>
      <c r="G2" s="34"/>
      <c r="H2" s="34"/>
      <c r="I2" s="34"/>
      <c r="J2" s="34"/>
      <c r="K2" s="34"/>
    </row>
    <row r="3" ht="22" customHeight="1" spans="1:11">
      <c r="A3" s="32"/>
      <c r="B3" s="35" t="s">
        <v>1</v>
      </c>
      <c r="C3" s="35"/>
      <c r="D3" s="35"/>
      <c r="E3" s="35"/>
      <c r="F3" s="35"/>
      <c r="G3" s="35"/>
      <c r="H3" s="35"/>
      <c r="I3" s="35"/>
      <c r="J3" s="35"/>
      <c r="K3" s="35"/>
    </row>
    <row r="4" ht="41.9" customHeight="1" spans="1:11">
      <c r="A4" s="32"/>
      <c r="B4" s="36" t="s">
        <v>2</v>
      </c>
      <c r="C4" s="37" t="s">
        <v>157</v>
      </c>
      <c r="D4" s="36"/>
      <c r="E4" s="36"/>
      <c r="F4" s="36"/>
      <c r="G4" s="36" t="s">
        <v>4</v>
      </c>
      <c r="H4" s="61">
        <v>44706</v>
      </c>
      <c r="I4" s="61"/>
      <c r="J4" s="61"/>
      <c r="K4" s="61"/>
    </row>
    <row r="5" ht="22" customHeight="1" spans="1:11">
      <c r="A5" s="32"/>
      <c r="B5" s="36" t="s">
        <v>6</v>
      </c>
      <c r="C5" s="37" t="s">
        <v>158</v>
      </c>
      <c r="D5" s="36"/>
      <c r="E5" s="36"/>
      <c r="F5" s="36"/>
      <c r="G5" s="36" t="s">
        <v>8</v>
      </c>
      <c r="H5" s="36" t="s">
        <v>159</v>
      </c>
      <c r="I5" s="36"/>
      <c r="J5" s="36"/>
      <c r="K5" s="36"/>
    </row>
    <row r="6" ht="22" customHeight="1" spans="1:11">
      <c r="A6" s="32"/>
      <c r="B6" s="36" t="s">
        <v>10</v>
      </c>
      <c r="C6" s="36" t="s">
        <v>11</v>
      </c>
      <c r="D6" s="36"/>
      <c r="E6" s="36"/>
      <c r="F6" s="36"/>
      <c r="G6" s="36" t="s">
        <v>12</v>
      </c>
      <c r="H6" s="36" t="s">
        <v>13</v>
      </c>
      <c r="I6" s="36"/>
      <c r="J6" s="36"/>
      <c r="K6" s="36"/>
    </row>
    <row r="7" ht="42.25" customHeight="1" spans="1:11">
      <c r="A7" s="32"/>
      <c r="B7" s="36" t="s">
        <v>14</v>
      </c>
      <c r="C7" s="37" t="s">
        <v>160</v>
      </c>
      <c r="D7" s="36"/>
      <c r="E7" s="36"/>
      <c r="F7" s="36"/>
      <c r="G7" s="36"/>
      <c r="H7" s="36"/>
      <c r="I7" s="36"/>
      <c r="J7" s="36"/>
      <c r="K7" s="36"/>
    </row>
    <row r="8" ht="22" customHeight="1" spans="1:11">
      <c r="A8" s="32"/>
      <c r="B8" s="38" t="s">
        <v>18</v>
      </c>
      <c r="C8" s="38"/>
      <c r="D8" s="38"/>
      <c r="E8" s="38"/>
      <c r="F8" s="38"/>
      <c r="G8" s="38"/>
      <c r="H8" s="38"/>
      <c r="I8" s="38"/>
      <c r="J8" s="38"/>
      <c r="K8" s="38"/>
    </row>
    <row r="9" ht="42.65" customHeight="1" spans="1:11">
      <c r="A9" s="32"/>
      <c r="B9" s="39" t="s">
        <v>161</v>
      </c>
      <c r="C9" s="39" t="s">
        <v>21</v>
      </c>
      <c r="D9" s="40" t="s">
        <v>22</v>
      </c>
      <c r="E9" s="62" t="s">
        <v>23</v>
      </c>
      <c r="F9" s="63" t="s">
        <v>24</v>
      </c>
      <c r="G9" s="64" t="s">
        <v>25</v>
      </c>
      <c r="H9" s="65" t="s">
        <v>162</v>
      </c>
      <c r="I9" s="65" t="s">
        <v>163</v>
      </c>
      <c r="J9" s="67" t="s">
        <v>164</v>
      </c>
      <c r="K9" s="67" t="s">
        <v>165</v>
      </c>
    </row>
    <row r="10" ht="22" customHeight="1" spans="1:11">
      <c r="A10" s="32"/>
      <c r="B10" s="36" t="s">
        <v>166</v>
      </c>
      <c r="C10" s="36">
        <v>151</v>
      </c>
      <c r="D10" s="36">
        <v>116</v>
      </c>
      <c r="E10" s="36">
        <v>17</v>
      </c>
      <c r="F10" s="36">
        <v>2</v>
      </c>
      <c r="G10" s="36">
        <v>16</v>
      </c>
      <c r="H10" s="66">
        <f>(D10+E10)/(C10-G10)</f>
        <v>0.985185185185185</v>
      </c>
      <c r="I10" s="66">
        <f>(D10+E10)/C10</f>
        <v>0.880794701986755</v>
      </c>
      <c r="J10" s="66">
        <f>D10/C10</f>
        <v>0.768211920529801</v>
      </c>
      <c r="K10" s="66">
        <f>D10/(C10-G10)</f>
        <v>0.859259259259259</v>
      </c>
    </row>
    <row r="11" ht="22" customHeight="1" spans="1:11">
      <c r="A11" s="32"/>
      <c r="B11" s="41" t="s">
        <v>167</v>
      </c>
      <c r="C11" s="42"/>
      <c r="D11" s="42"/>
      <c r="E11" s="42"/>
      <c r="F11" s="42"/>
      <c r="G11" s="42"/>
      <c r="H11" s="42"/>
      <c r="I11" s="42"/>
      <c r="J11" s="42"/>
      <c r="K11" s="42"/>
    </row>
    <row r="12" ht="22" customHeight="1" spans="1:11">
      <c r="A12" s="32"/>
      <c r="B12" s="43" t="s">
        <v>53</v>
      </c>
      <c r="C12" s="44" t="s">
        <v>54</v>
      </c>
      <c r="D12" s="44"/>
      <c r="E12" s="44"/>
      <c r="F12" s="44"/>
      <c r="G12" s="44"/>
      <c r="H12" s="44"/>
      <c r="I12" s="44"/>
      <c r="J12" s="68" t="s">
        <v>55</v>
      </c>
      <c r="K12" s="43" t="s">
        <v>168</v>
      </c>
    </row>
    <row r="13" ht="22" customHeight="1" spans="1:11">
      <c r="A13" s="32"/>
      <c r="B13" s="11" t="s">
        <v>169</v>
      </c>
      <c r="C13" s="4" t="s">
        <v>170</v>
      </c>
      <c r="D13" s="45"/>
      <c r="E13" s="45"/>
      <c r="F13" s="45"/>
      <c r="G13" s="45"/>
      <c r="H13" s="45"/>
      <c r="I13" s="45"/>
      <c r="J13" s="45" t="s">
        <v>70</v>
      </c>
      <c r="K13" s="69" t="s">
        <v>171</v>
      </c>
    </row>
    <row r="14" ht="22" customHeight="1" spans="1:11">
      <c r="A14" s="32"/>
      <c r="B14" s="46" t="s">
        <v>172</v>
      </c>
      <c r="C14" s="4" t="s">
        <v>173</v>
      </c>
      <c r="D14" s="45"/>
      <c r="E14" s="45"/>
      <c r="F14" s="45"/>
      <c r="G14" s="45"/>
      <c r="H14" s="45"/>
      <c r="I14" s="45"/>
      <c r="J14" s="45" t="s">
        <v>60</v>
      </c>
      <c r="K14" s="69" t="s">
        <v>171</v>
      </c>
    </row>
    <row r="15" ht="22" customHeight="1" spans="1:11">
      <c r="A15" s="32"/>
      <c r="B15" s="46" t="s">
        <v>174</v>
      </c>
      <c r="C15" s="4" t="s">
        <v>175</v>
      </c>
      <c r="D15" s="45"/>
      <c r="E15" s="45"/>
      <c r="F15" s="45"/>
      <c r="G15" s="45"/>
      <c r="H15" s="45"/>
      <c r="I15" s="45"/>
      <c r="J15" s="45" t="s">
        <v>60</v>
      </c>
      <c r="K15" s="70" t="s">
        <v>171</v>
      </c>
    </row>
    <row r="16" ht="22" customHeight="1" spans="1:11">
      <c r="A16" s="32"/>
      <c r="B16" s="11" t="s">
        <v>176</v>
      </c>
      <c r="C16" s="47" t="s">
        <v>177</v>
      </c>
      <c r="D16" s="48"/>
      <c r="E16" s="48"/>
      <c r="F16" s="48"/>
      <c r="G16" s="48"/>
      <c r="H16" s="48"/>
      <c r="I16" s="5"/>
      <c r="J16" s="45" t="s">
        <v>70</v>
      </c>
      <c r="K16" s="70" t="s">
        <v>178</v>
      </c>
    </row>
    <row r="17" ht="22" customHeight="1" spans="1:11">
      <c r="A17" s="32"/>
      <c r="B17" s="46" t="s">
        <v>179</v>
      </c>
      <c r="C17" s="4" t="s">
        <v>180</v>
      </c>
      <c r="D17" s="45"/>
      <c r="E17" s="45"/>
      <c r="F17" s="45"/>
      <c r="G17" s="45"/>
      <c r="H17" s="45"/>
      <c r="I17" s="45"/>
      <c r="J17" s="45" t="s">
        <v>60</v>
      </c>
      <c r="K17" s="70" t="s">
        <v>181</v>
      </c>
    </row>
    <row r="18" ht="22" customHeight="1" spans="1:11">
      <c r="A18" s="32"/>
      <c r="B18" s="46" t="s">
        <v>182</v>
      </c>
      <c r="C18" s="47" t="s">
        <v>183</v>
      </c>
      <c r="D18" s="48"/>
      <c r="E18" s="48"/>
      <c r="F18" s="48"/>
      <c r="G18" s="48"/>
      <c r="H18" s="48"/>
      <c r="I18" s="5"/>
      <c r="J18" s="45" t="s">
        <v>60</v>
      </c>
      <c r="K18" s="70" t="s">
        <v>184</v>
      </c>
    </row>
    <row r="19" ht="22" customHeight="1" spans="1:11">
      <c r="A19" s="32"/>
      <c r="B19" s="46" t="s">
        <v>185</v>
      </c>
      <c r="C19" s="47" t="s">
        <v>186</v>
      </c>
      <c r="D19" s="48"/>
      <c r="E19" s="48"/>
      <c r="F19" s="48"/>
      <c r="G19" s="48"/>
      <c r="H19" s="48"/>
      <c r="I19" s="5"/>
      <c r="J19" s="45" t="s">
        <v>60</v>
      </c>
      <c r="K19" s="70" t="s">
        <v>178</v>
      </c>
    </row>
    <row r="20" ht="22" customHeight="1" spans="1:11">
      <c r="A20" s="32"/>
      <c r="B20" s="11" t="s">
        <v>187</v>
      </c>
      <c r="C20" s="47" t="s">
        <v>188</v>
      </c>
      <c r="D20" s="48"/>
      <c r="E20" s="48"/>
      <c r="F20" s="48"/>
      <c r="G20" s="48"/>
      <c r="H20" s="48"/>
      <c r="I20" s="5"/>
      <c r="J20" s="45" t="s">
        <v>70</v>
      </c>
      <c r="K20" s="70" t="s">
        <v>178</v>
      </c>
    </row>
    <row r="21" ht="22" customHeight="1" spans="1:11">
      <c r="A21" s="32"/>
      <c r="B21" s="11" t="s">
        <v>189</v>
      </c>
      <c r="C21" s="47" t="s">
        <v>190</v>
      </c>
      <c r="D21" s="48"/>
      <c r="E21" s="48"/>
      <c r="F21" s="48"/>
      <c r="G21" s="48"/>
      <c r="H21" s="48"/>
      <c r="I21" s="5"/>
      <c r="J21" s="45" t="s">
        <v>70</v>
      </c>
      <c r="K21" s="70" t="s">
        <v>178</v>
      </c>
    </row>
    <row r="22" ht="22" customHeight="1" spans="1:11">
      <c r="A22" s="32"/>
      <c r="B22" s="11" t="s">
        <v>191</v>
      </c>
      <c r="C22" s="47" t="s">
        <v>192</v>
      </c>
      <c r="D22" s="48"/>
      <c r="E22" s="48"/>
      <c r="F22" s="48"/>
      <c r="G22" s="48"/>
      <c r="H22" s="48"/>
      <c r="I22" s="5"/>
      <c r="J22" s="45" t="s">
        <v>70</v>
      </c>
      <c r="K22" s="70" t="s">
        <v>193</v>
      </c>
    </row>
    <row r="23" ht="22" customHeight="1" spans="1:11">
      <c r="A23" s="32"/>
      <c r="B23" s="11" t="s">
        <v>194</v>
      </c>
      <c r="C23" s="47" t="s">
        <v>195</v>
      </c>
      <c r="D23" s="48"/>
      <c r="E23" s="48"/>
      <c r="F23" s="48"/>
      <c r="G23" s="48"/>
      <c r="H23" s="48"/>
      <c r="I23" s="5"/>
      <c r="J23" s="45" t="s">
        <v>70</v>
      </c>
      <c r="K23" s="70" t="s">
        <v>178</v>
      </c>
    </row>
    <row r="24" ht="22" customHeight="1" spans="1:11">
      <c r="A24" s="32"/>
      <c r="B24" s="11" t="s">
        <v>196</v>
      </c>
      <c r="C24" s="47" t="s">
        <v>197</v>
      </c>
      <c r="D24" s="48"/>
      <c r="E24" s="48"/>
      <c r="F24" s="48"/>
      <c r="G24" s="48"/>
      <c r="H24" s="48"/>
      <c r="I24" s="5"/>
      <c r="J24" s="11" t="s">
        <v>70</v>
      </c>
      <c r="K24" s="70" t="s">
        <v>178</v>
      </c>
    </row>
    <row r="25" ht="22" customHeight="1" spans="1:11">
      <c r="A25" s="32"/>
      <c r="B25" s="46" t="s">
        <v>198</v>
      </c>
      <c r="C25" s="47" t="s">
        <v>199</v>
      </c>
      <c r="D25" s="48"/>
      <c r="E25" s="48"/>
      <c r="F25" s="48"/>
      <c r="G25" s="48"/>
      <c r="H25" s="48"/>
      <c r="I25" s="5"/>
      <c r="J25" s="45" t="s">
        <v>200</v>
      </c>
      <c r="K25" s="70"/>
    </row>
    <row r="26" ht="22" customHeight="1" spans="1:11">
      <c r="A26" s="32"/>
      <c r="B26" s="49" t="s">
        <v>201</v>
      </c>
      <c r="C26" s="50"/>
      <c r="D26" s="50"/>
      <c r="E26" s="50"/>
      <c r="F26" s="50"/>
      <c r="G26" s="50"/>
      <c r="H26" s="50"/>
      <c r="I26" s="50"/>
      <c r="J26" s="50"/>
      <c r="K26" s="50"/>
    </row>
    <row r="27" ht="22" customHeight="1" spans="1:11">
      <c r="A27" s="32"/>
      <c r="B27" s="43" t="s">
        <v>53</v>
      </c>
      <c r="C27" s="44" t="s">
        <v>54</v>
      </c>
      <c r="D27" s="44"/>
      <c r="E27" s="44"/>
      <c r="F27" s="44"/>
      <c r="G27" s="44"/>
      <c r="H27" s="44"/>
      <c r="I27" s="44"/>
      <c r="J27" s="68" t="s">
        <v>55</v>
      </c>
      <c r="K27" s="43" t="s">
        <v>168</v>
      </c>
    </row>
    <row r="28" ht="22" customHeight="1" spans="1:11">
      <c r="A28" s="32"/>
      <c r="B28" s="46" t="s">
        <v>202</v>
      </c>
      <c r="C28" s="47" t="s">
        <v>203</v>
      </c>
      <c r="D28" s="48"/>
      <c r="E28" s="48"/>
      <c r="F28" s="48"/>
      <c r="G28" s="48"/>
      <c r="H28" s="48"/>
      <c r="I28" s="5"/>
      <c r="J28" s="45" t="s">
        <v>60</v>
      </c>
      <c r="K28" s="70" t="s">
        <v>181</v>
      </c>
    </row>
    <row r="29" ht="22" customHeight="1" spans="1:11">
      <c r="A29" s="32"/>
      <c r="B29" s="46" t="s">
        <v>204</v>
      </c>
      <c r="C29" s="47" t="s">
        <v>205</v>
      </c>
      <c r="D29" s="48"/>
      <c r="E29" s="48"/>
      <c r="F29" s="48"/>
      <c r="G29" s="48"/>
      <c r="H29" s="48"/>
      <c r="I29" s="5"/>
      <c r="J29" s="45" t="s">
        <v>60</v>
      </c>
      <c r="K29" s="70" t="s">
        <v>178</v>
      </c>
    </row>
    <row r="30" s="31" customFormat="1" ht="22" customHeight="1" spans="1:11">
      <c r="A30" s="32"/>
      <c r="B30" s="11" t="s">
        <v>68</v>
      </c>
      <c r="C30" s="47" t="s">
        <v>206</v>
      </c>
      <c r="D30" s="48"/>
      <c r="E30" s="48"/>
      <c r="F30" s="48"/>
      <c r="G30" s="48"/>
      <c r="H30" s="48"/>
      <c r="I30" s="5"/>
      <c r="J30" s="45" t="s">
        <v>70</v>
      </c>
      <c r="K30" s="70" t="s">
        <v>178</v>
      </c>
    </row>
    <row r="31" s="31" customFormat="1" ht="22" customHeight="1" spans="1:11">
      <c r="A31" s="32"/>
      <c r="B31" s="46" t="s">
        <v>207</v>
      </c>
      <c r="C31" s="47" t="s">
        <v>208</v>
      </c>
      <c r="D31" s="48"/>
      <c r="E31" s="48"/>
      <c r="F31" s="48"/>
      <c r="G31" s="48"/>
      <c r="H31" s="48"/>
      <c r="I31" s="5"/>
      <c r="J31" s="45" t="s">
        <v>60</v>
      </c>
      <c r="K31" s="70" t="s">
        <v>209</v>
      </c>
    </row>
    <row r="32" ht="22" customHeight="1" spans="1:11">
      <c r="A32" s="32"/>
      <c r="B32" s="50" t="s">
        <v>134</v>
      </c>
      <c r="C32" s="50"/>
      <c r="D32" s="50"/>
      <c r="E32" s="50"/>
      <c r="F32" s="50"/>
      <c r="G32" s="50"/>
      <c r="H32" s="50"/>
      <c r="I32" s="50"/>
      <c r="J32" s="50"/>
      <c r="K32" s="50"/>
    </row>
    <row r="33" ht="69.25" customHeight="1" spans="1:11">
      <c r="A33" s="32"/>
      <c r="B33" s="51" t="s">
        <v>210</v>
      </c>
      <c r="C33" s="52"/>
      <c r="D33" s="52"/>
      <c r="E33" s="52"/>
      <c r="F33" s="52"/>
      <c r="G33" s="52"/>
      <c r="H33" s="52"/>
      <c r="I33" s="52"/>
      <c r="J33" s="52"/>
      <c r="K33" s="52"/>
    </row>
    <row r="34" ht="22" customHeight="1" spans="1:11">
      <c r="A34" s="53"/>
      <c r="B34" s="50" t="s">
        <v>211</v>
      </c>
      <c r="C34" s="50"/>
      <c r="D34" s="50"/>
      <c r="E34" s="50"/>
      <c r="F34" s="50"/>
      <c r="G34" s="50"/>
      <c r="H34" s="50"/>
      <c r="I34" s="50"/>
      <c r="J34" s="50"/>
      <c r="K34" s="50"/>
    </row>
    <row r="35" ht="22" customHeight="1" spans="1:11">
      <c r="A35" s="53"/>
      <c r="B35" s="54" t="s">
        <v>52</v>
      </c>
      <c r="C35" s="55"/>
      <c r="D35" s="56" t="s">
        <v>137</v>
      </c>
      <c r="E35" s="56"/>
      <c r="F35" s="56"/>
      <c r="G35" s="56"/>
      <c r="H35" s="56"/>
      <c r="I35" s="56"/>
      <c r="J35" s="56" t="s">
        <v>212</v>
      </c>
      <c r="K35" s="56" t="s">
        <v>213</v>
      </c>
    </row>
    <row r="36" ht="22" customHeight="1" spans="1:11">
      <c r="A36" s="53"/>
      <c r="B36" s="57" t="s">
        <v>214</v>
      </c>
      <c r="C36" s="58"/>
      <c r="D36" s="56" t="s">
        <v>143</v>
      </c>
      <c r="E36" s="45" t="s">
        <v>215</v>
      </c>
      <c r="F36" s="45"/>
      <c r="G36" s="45"/>
      <c r="H36" s="45"/>
      <c r="I36" s="45"/>
      <c r="J36" s="71" t="s">
        <v>216</v>
      </c>
      <c r="K36" s="56">
        <v>2</v>
      </c>
    </row>
    <row r="37" ht="22" customHeight="1" spans="1:11">
      <c r="A37" s="53"/>
      <c r="B37" s="57" t="s">
        <v>217</v>
      </c>
      <c r="C37" s="58"/>
      <c r="D37" s="56"/>
      <c r="E37" s="45" t="s">
        <v>218</v>
      </c>
      <c r="F37" s="45"/>
      <c r="G37" s="45"/>
      <c r="H37" s="45"/>
      <c r="I37" s="45"/>
      <c r="J37" s="71" t="s">
        <v>219</v>
      </c>
      <c r="K37" s="56">
        <v>1</v>
      </c>
    </row>
    <row r="38" ht="22" customHeight="1" spans="2:11">
      <c r="B38" s="54" t="s">
        <v>220</v>
      </c>
      <c r="C38" s="55"/>
      <c r="D38" s="56" t="s">
        <v>221</v>
      </c>
      <c r="E38" s="45" t="s">
        <v>222</v>
      </c>
      <c r="F38" s="45"/>
      <c r="G38" s="45"/>
      <c r="H38" s="45"/>
      <c r="I38" s="45"/>
      <c r="J38" s="71" t="s">
        <v>216</v>
      </c>
      <c r="K38" s="56">
        <v>1</v>
      </c>
    </row>
    <row r="39" spans="2:11">
      <c r="B39" s="54" t="s">
        <v>223</v>
      </c>
      <c r="C39" s="55"/>
      <c r="D39" s="56"/>
      <c r="E39" s="45" t="s">
        <v>224</v>
      </c>
      <c r="F39" s="45"/>
      <c r="G39" s="45"/>
      <c r="H39" s="45"/>
      <c r="I39" s="45"/>
      <c r="J39" s="71" t="s">
        <v>219</v>
      </c>
      <c r="K39" s="56">
        <v>4</v>
      </c>
    </row>
    <row r="40" spans="2:11">
      <c r="B40" s="57" t="s">
        <v>225</v>
      </c>
      <c r="C40" s="58"/>
      <c r="D40" s="56"/>
      <c r="E40" s="45" t="s">
        <v>226</v>
      </c>
      <c r="F40" s="45"/>
      <c r="G40" s="45"/>
      <c r="H40" s="45"/>
      <c r="I40" s="45"/>
      <c r="J40" s="71" t="s">
        <v>216</v>
      </c>
      <c r="K40" s="56">
        <v>1</v>
      </c>
    </row>
    <row r="41" ht="41.1" customHeight="1" spans="2:11">
      <c r="B41" s="54" t="s">
        <v>227</v>
      </c>
      <c r="C41" s="59"/>
      <c r="D41" s="56"/>
      <c r="E41" s="47" t="s">
        <v>228</v>
      </c>
      <c r="F41" s="48"/>
      <c r="G41" s="48"/>
      <c r="H41" s="48"/>
      <c r="I41" s="5"/>
      <c r="J41" s="71" t="s">
        <v>216</v>
      </c>
      <c r="K41" s="56">
        <v>6</v>
      </c>
    </row>
    <row r="42" ht="26.1" customHeight="1" spans="2:11">
      <c r="B42" s="54" t="s">
        <v>229</v>
      </c>
      <c r="C42" s="55"/>
      <c r="D42" s="60"/>
      <c r="E42" s="45" t="s">
        <v>230</v>
      </c>
      <c r="F42" s="45"/>
      <c r="G42" s="45"/>
      <c r="H42" s="45"/>
      <c r="I42" s="45"/>
      <c r="J42" s="71" t="s">
        <v>231</v>
      </c>
      <c r="K42" s="56">
        <v>1</v>
      </c>
    </row>
  </sheetData>
  <sheetProtection formatCells="0" insertHyperlinks="0" autoFilter="0"/>
  <mergeCells count="52">
    <mergeCell ref="B2:K2"/>
    <mergeCell ref="B3:K3"/>
    <mergeCell ref="C4:F4"/>
    <mergeCell ref="H4:K4"/>
    <mergeCell ref="C5:F5"/>
    <mergeCell ref="H5:K5"/>
    <mergeCell ref="C6:F6"/>
    <mergeCell ref="H6:K6"/>
    <mergeCell ref="C7:K7"/>
    <mergeCell ref="B8:K8"/>
    <mergeCell ref="B11:K11"/>
    <mergeCell ref="C12:I12"/>
    <mergeCell ref="C13:I13"/>
    <mergeCell ref="C14:I14"/>
    <mergeCell ref="C15:I15"/>
    <mergeCell ref="C16:I16"/>
    <mergeCell ref="C17:I17"/>
    <mergeCell ref="C18:I18"/>
    <mergeCell ref="C19:I19"/>
    <mergeCell ref="C20:I20"/>
    <mergeCell ref="C21:I21"/>
    <mergeCell ref="C22:I22"/>
    <mergeCell ref="C23:I23"/>
    <mergeCell ref="C24:I24"/>
    <mergeCell ref="C25:I25"/>
    <mergeCell ref="B26:K26"/>
    <mergeCell ref="C27:I27"/>
    <mergeCell ref="C28:I28"/>
    <mergeCell ref="C29:I29"/>
    <mergeCell ref="C30:I30"/>
    <mergeCell ref="C31:I31"/>
    <mergeCell ref="B32:K32"/>
    <mergeCell ref="B33:K33"/>
    <mergeCell ref="B34:K34"/>
    <mergeCell ref="B35:C35"/>
    <mergeCell ref="E35:I35"/>
    <mergeCell ref="B36:C36"/>
    <mergeCell ref="E36:I36"/>
    <mergeCell ref="B37:C37"/>
    <mergeCell ref="E37:I37"/>
    <mergeCell ref="B38:C38"/>
    <mergeCell ref="E38:I38"/>
    <mergeCell ref="B39:C39"/>
    <mergeCell ref="E39:I39"/>
    <mergeCell ref="B40:C40"/>
    <mergeCell ref="E40:I40"/>
    <mergeCell ref="B41:C41"/>
    <mergeCell ref="E41:I41"/>
    <mergeCell ref="B42:C42"/>
    <mergeCell ref="E42:I42"/>
    <mergeCell ref="D36:D37"/>
    <mergeCell ref="D38:D42"/>
  </mergeCells>
  <hyperlinks>
    <hyperlink ref="B33" r:id="rId1" display="1）与BUG：U6XX-172相同，无动效展示，Block【1】&#10;2）因bug PS-239 block dlna相关测试用例【1】"/>
  </hyperlink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53"/>
  <sheetViews>
    <sheetView topLeftCell="E1" workbookViewId="0">
      <selection activeCell="I150" sqref="I150:J152"/>
    </sheetView>
  </sheetViews>
  <sheetFormatPr defaultColWidth="9" defaultRowHeight="17.5" customHeight="1"/>
  <cols>
    <col min="2" max="2" width="12.525" customWidth="1"/>
    <col min="3" max="3" width="30.4" customWidth="1"/>
    <col min="4" max="4" width="32.775" customWidth="1"/>
    <col min="5" max="5" width="28.275" customWidth="1"/>
    <col min="6" max="6" width="37.025" customWidth="1"/>
    <col min="7" max="7" width="15.15" customWidth="1"/>
    <col min="8" max="8" width="17.4166666666667" customWidth="1"/>
    <col min="9" max="9" width="19.65" customWidth="1"/>
    <col min="11" max="11" width="27.15" customWidth="1"/>
  </cols>
  <sheetData>
    <row r="1" customHeight="1" spans="1:13">
      <c r="A1" s="1" t="s">
        <v>232</v>
      </c>
      <c r="B1" s="1" t="s">
        <v>52</v>
      </c>
      <c r="C1" s="1" t="s">
        <v>54</v>
      </c>
      <c r="D1" s="1" t="s">
        <v>233</v>
      </c>
      <c r="E1" s="1" t="s">
        <v>234</v>
      </c>
      <c r="F1" s="1" t="s">
        <v>235</v>
      </c>
      <c r="G1" s="6" t="s">
        <v>236</v>
      </c>
      <c r="H1" s="6" t="s">
        <v>30</v>
      </c>
      <c r="I1" s="6" t="s">
        <v>237</v>
      </c>
      <c r="J1" s="13" t="s">
        <v>238</v>
      </c>
      <c r="K1" s="6" t="s">
        <v>239</v>
      </c>
      <c r="L1" s="6" t="s">
        <v>4</v>
      </c>
      <c r="M1" s="6" t="s">
        <v>8</v>
      </c>
    </row>
    <row r="2" customHeight="1" spans="1:13">
      <c r="A2" s="1"/>
      <c r="B2" s="1"/>
      <c r="C2" s="1"/>
      <c r="D2" s="1"/>
      <c r="E2" s="1"/>
      <c r="F2" s="1"/>
      <c r="G2" s="6"/>
      <c r="H2" s="6"/>
      <c r="I2" s="6"/>
      <c r="J2" s="14"/>
      <c r="K2" s="6"/>
      <c r="L2" s="6"/>
      <c r="M2" s="6"/>
    </row>
    <row r="3" customHeight="1" spans="1:13">
      <c r="A3" s="2">
        <v>1</v>
      </c>
      <c r="B3" s="3" t="s">
        <v>240</v>
      </c>
      <c r="C3" s="3" t="s">
        <v>241</v>
      </c>
      <c r="D3" s="3" t="s">
        <v>242</v>
      </c>
      <c r="E3" s="3" t="s">
        <v>243</v>
      </c>
      <c r="F3" s="3" t="s">
        <v>244</v>
      </c>
      <c r="G3" s="7" t="s">
        <v>22</v>
      </c>
      <c r="H3" s="8"/>
      <c r="I3" s="9"/>
      <c r="J3" s="9"/>
      <c r="K3" s="15" t="s">
        <v>245</v>
      </c>
      <c r="L3" s="16">
        <v>44706</v>
      </c>
      <c r="M3" s="11" t="s">
        <v>246</v>
      </c>
    </row>
    <row r="4" customHeight="1" spans="1:13">
      <c r="A4" s="2">
        <v>2</v>
      </c>
      <c r="B4" s="3" t="s">
        <v>240</v>
      </c>
      <c r="C4" s="3" t="s">
        <v>241</v>
      </c>
      <c r="D4" s="3" t="s">
        <v>242</v>
      </c>
      <c r="E4" s="3" t="s">
        <v>247</v>
      </c>
      <c r="F4" s="3" t="s">
        <v>248</v>
      </c>
      <c r="G4" s="7" t="s">
        <v>22</v>
      </c>
      <c r="H4" s="8"/>
      <c r="I4" s="9"/>
      <c r="J4" s="9"/>
      <c r="K4" s="15" t="s">
        <v>245</v>
      </c>
      <c r="L4" s="16">
        <v>44706</v>
      </c>
      <c r="M4" s="11" t="s">
        <v>246</v>
      </c>
    </row>
    <row r="5" customHeight="1" spans="1:13">
      <c r="A5" s="2">
        <v>3</v>
      </c>
      <c r="B5" s="3" t="s">
        <v>240</v>
      </c>
      <c r="C5" s="3" t="s">
        <v>249</v>
      </c>
      <c r="D5" s="3" t="s">
        <v>250</v>
      </c>
      <c r="E5" s="3" t="s">
        <v>251</v>
      </c>
      <c r="F5" s="3" t="s">
        <v>252</v>
      </c>
      <c r="G5" s="7" t="s">
        <v>22</v>
      </c>
      <c r="H5" s="8"/>
      <c r="I5" s="9"/>
      <c r="J5" s="9"/>
      <c r="K5" s="15" t="s">
        <v>245</v>
      </c>
      <c r="L5" s="16">
        <v>44706</v>
      </c>
      <c r="M5" s="11" t="s">
        <v>246</v>
      </c>
    </row>
    <row r="6" customHeight="1" spans="1:13">
      <c r="A6" s="2">
        <v>4</v>
      </c>
      <c r="B6" s="3" t="s">
        <v>240</v>
      </c>
      <c r="C6" s="3" t="s">
        <v>253</v>
      </c>
      <c r="D6" s="3" t="s">
        <v>254</v>
      </c>
      <c r="E6" s="3" t="s">
        <v>255</v>
      </c>
      <c r="F6" s="3" t="s">
        <v>256</v>
      </c>
      <c r="G6" s="7" t="s">
        <v>22</v>
      </c>
      <c r="H6" s="8"/>
      <c r="I6" s="9"/>
      <c r="J6" s="9"/>
      <c r="K6" s="15" t="s">
        <v>245</v>
      </c>
      <c r="L6" s="16">
        <v>44706</v>
      </c>
      <c r="M6" s="11" t="s">
        <v>246</v>
      </c>
    </row>
    <row r="7" customHeight="1" spans="1:13">
      <c r="A7" s="2">
        <v>5</v>
      </c>
      <c r="B7" s="3" t="s">
        <v>240</v>
      </c>
      <c r="C7" s="3" t="s">
        <v>257</v>
      </c>
      <c r="D7" s="3" t="s">
        <v>254</v>
      </c>
      <c r="E7" s="3" t="s">
        <v>258</v>
      </c>
      <c r="F7" s="3" t="s">
        <v>259</v>
      </c>
      <c r="G7" s="7" t="s">
        <v>22</v>
      </c>
      <c r="H7" s="9"/>
      <c r="I7" s="9"/>
      <c r="J7" s="9"/>
      <c r="K7" s="15" t="s">
        <v>245</v>
      </c>
      <c r="L7" s="16">
        <v>44706</v>
      </c>
      <c r="M7" s="11" t="s">
        <v>246</v>
      </c>
    </row>
    <row r="8" customHeight="1" spans="1:13">
      <c r="A8" s="2">
        <v>6</v>
      </c>
      <c r="B8" s="3" t="s">
        <v>240</v>
      </c>
      <c r="C8" s="3" t="s">
        <v>260</v>
      </c>
      <c r="D8" s="3" t="s">
        <v>254</v>
      </c>
      <c r="E8" s="3" t="s">
        <v>261</v>
      </c>
      <c r="F8" s="3" t="s">
        <v>262</v>
      </c>
      <c r="G8" s="7" t="s">
        <v>22</v>
      </c>
      <c r="H8" s="9"/>
      <c r="I8" s="9"/>
      <c r="J8" s="9"/>
      <c r="K8" s="15" t="s">
        <v>245</v>
      </c>
      <c r="L8" s="16">
        <v>44706</v>
      </c>
      <c r="M8" s="11" t="s">
        <v>246</v>
      </c>
    </row>
    <row r="9" customHeight="1" spans="1:13">
      <c r="A9" s="2">
        <v>7</v>
      </c>
      <c r="B9" s="3" t="s">
        <v>240</v>
      </c>
      <c r="C9" s="3" t="s">
        <v>263</v>
      </c>
      <c r="D9" s="3" t="s">
        <v>254</v>
      </c>
      <c r="E9" s="3" t="s">
        <v>264</v>
      </c>
      <c r="F9" s="3" t="s">
        <v>265</v>
      </c>
      <c r="G9" s="7" t="s">
        <v>22</v>
      </c>
      <c r="H9" s="8"/>
      <c r="I9" s="9"/>
      <c r="J9" s="9"/>
      <c r="K9" s="15" t="s">
        <v>245</v>
      </c>
      <c r="L9" s="16">
        <v>44706</v>
      </c>
      <c r="M9" s="11" t="s">
        <v>246</v>
      </c>
    </row>
    <row r="10" customHeight="1" spans="1:13">
      <c r="A10" s="2">
        <v>8</v>
      </c>
      <c r="B10" s="3" t="s">
        <v>240</v>
      </c>
      <c r="C10" s="3" t="s">
        <v>266</v>
      </c>
      <c r="D10" s="3" t="s">
        <v>254</v>
      </c>
      <c r="E10" s="3" t="s">
        <v>267</v>
      </c>
      <c r="F10" s="3" t="s">
        <v>268</v>
      </c>
      <c r="G10" s="7" t="s">
        <v>22</v>
      </c>
      <c r="H10" s="8"/>
      <c r="I10" s="9"/>
      <c r="J10" s="9"/>
      <c r="K10" s="15" t="s">
        <v>245</v>
      </c>
      <c r="L10" s="16">
        <v>44706</v>
      </c>
      <c r="M10" s="11" t="s">
        <v>246</v>
      </c>
    </row>
    <row r="11" customHeight="1" spans="1:13">
      <c r="A11" s="2">
        <v>9</v>
      </c>
      <c r="B11" s="3" t="s">
        <v>240</v>
      </c>
      <c r="C11" s="3" t="s">
        <v>269</v>
      </c>
      <c r="D11" s="3" t="s">
        <v>254</v>
      </c>
      <c r="E11" s="3" t="s">
        <v>270</v>
      </c>
      <c r="F11" s="3" t="s">
        <v>271</v>
      </c>
      <c r="G11" s="7" t="s">
        <v>22</v>
      </c>
      <c r="H11" s="8"/>
      <c r="I11" s="9"/>
      <c r="J11" s="9"/>
      <c r="K11" s="15" t="s">
        <v>245</v>
      </c>
      <c r="L11" s="16">
        <v>44706</v>
      </c>
      <c r="M11" s="11" t="s">
        <v>246</v>
      </c>
    </row>
    <row r="12" customHeight="1" spans="1:13">
      <c r="A12" s="2">
        <v>10</v>
      </c>
      <c r="B12" s="3" t="s">
        <v>240</v>
      </c>
      <c r="C12" s="3" t="s">
        <v>272</v>
      </c>
      <c r="D12" s="3" t="s">
        <v>254</v>
      </c>
      <c r="E12" s="3" t="s">
        <v>273</v>
      </c>
      <c r="F12" s="3" t="s">
        <v>274</v>
      </c>
      <c r="G12" s="7" t="s">
        <v>22</v>
      </c>
      <c r="H12" s="8"/>
      <c r="I12" s="9"/>
      <c r="J12" s="9"/>
      <c r="K12" s="15" t="s">
        <v>245</v>
      </c>
      <c r="L12" s="16">
        <v>44706</v>
      </c>
      <c r="M12" s="11" t="s">
        <v>246</v>
      </c>
    </row>
    <row r="13" customHeight="1" spans="1:13">
      <c r="A13" s="2">
        <v>11</v>
      </c>
      <c r="B13" s="3" t="s">
        <v>240</v>
      </c>
      <c r="C13" s="3" t="s">
        <v>275</v>
      </c>
      <c r="D13" s="3" t="s">
        <v>276</v>
      </c>
      <c r="E13" s="3" t="s">
        <v>277</v>
      </c>
      <c r="F13" s="3" t="s">
        <v>278</v>
      </c>
      <c r="G13" s="7" t="s">
        <v>22</v>
      </c>
      <c r="H13" s="9"/>
      <c r="I13" s="9"/>
      <c r="J13" s="9"/>
      <c r="K13" s="15" t="s">
        <v>245</v>
      </c>
      <c r="L13" s="16">
        <v>44706</v>
      </c>
      <c r="M13" s="11" t="s">
        <v>246</v>
      </c>
    </row>
    <row r="14" customHeight="1" spans="1:13">
      <c r="A14" s="2">
        <v>12</v>
      </c>
      <c r="B14" s="3" t="s">
        <v>240</v>
      </c>
      <c r="C14" s="3" t="s">
        <v>279</v>
      </c>
      <c r="D14" s="3" t="s">
        <v>254</v>
      </c>
      <c r="E14" s="3" t="s">
        <v>280</v>
      </c>
      <c r="F14" s="3" t="s">
        <v>281</v>
      </c>
      <c r="G14" s="7" t="s">
        <v>22</v>
      </c>
      <c r="H14" s="9"/>
      <c r="I14" s="9"/>
      <c r="J14" s="9"/>
      <c r="K14" s="15" t="s">
        <v>245</v>
      </c>
      <c r="L14" s="16">
        <v>44706</v>
      </c>
      <c r="M14" s="11" t="s">
        <v>246</v>
      </c>
    </row>
    <row r="15" customHeight="1" spans="1:13">
      <c r="A15" s="2">
        <v>13</v>
      </c>
      <c r="B15" s="3" t="s">
        <v>240</v>
      </c>
      <c r="C15" s="3" t="s">
        <v>282</v>
      </c>
      <c r="D15" s="3" t="s">
        <v>283</v>
      </c>
      <c r="E15" s="3" t="s">
        <v>284</v>
      </c>
      <c r="F15" s="3" t="s">
        <v>285</v>
      </c>
      <c r="G15" s="7" t="s">
        <v>22</v>
      </c>
      <c r="H15" s="9"/>
      <c r="I15" s="9"/>
      <c r="J15" s="9"/>
      <c r="K15" s="15" t="s">
        <v>245</v>
      </c>
      <c r="L15" s="16">
        <v>44706</v>
      </c>
      <c r="M15" s="11" t="s">
        <v>246</v>
      </c>
    </row>
    <row r="16" customHeight="1" spans="1:13">
      <c r="A16" s="2">
        <v>14</v>
      </c>
      <c r="B16" s="3" t="s">
        <v>286</v>
      </c>
      <c r="C16" s="4" t="s">
        <v>287</v>
      </c>
      <c r="D16" s="5" t="s">
        <v>288</v>
      </c>
      <c r="E16" s="4" t="s">
        <v>289</v>
      </c>
      <c r="F16" s="4" t="s">
        <v>290</v>
      </c>
      <c r="G16" s="7" t="s">
        <v>22</v>
      </c>
      <c r="H16" s="9"/>
      <c r="I16" s="9"/>
      <c r="J16" s="9"/>
      <c r="K16" s="15" t="s">
        <v>245</v>
      </c>
      <c r="L16" s="16">
        <v>44706</v>
      </c>
      <c r="M16" s="11" t="s">
        <v>246</v>
      </c>
    </row>
    <row r="17" customHeight="1" spans="1:13">
      <c r="A17" s="2">
        <v>15</v>
      </c>
      <c r="B17" s="3" t="s">
        <v>286</v>
      </c>
      <c r="C17" s="4" t="s">
        <v>291</v>
      </c>
      <c r="D17" s="4" t="s">
        <v>292</v>
      </c>
      <c r="E17" s="4" t="s">
        <v>293</v>
      </c>
      <c r="F17" s="4" t="s">
        <v>294</v>
      </c>
      <c r="G17" s="7" t="s">
        <v>22</v>
      </c>
      <c r="H17" s="9"/>
      <c r="I17" s="9"/>
      <c r="J17" s="9"/>
      <c r="K17" s="15" t="s">
        <v>245</v>
      </c>
      <c r="L17" s="16">
        <v>44706</v>
      </c>
      <c r="M17" s="11" t="s">
        <v>246</v>
      </c>
    </row>
    <row r="18" customHeight="1" spans="1:13">
      <c r="A18" s="2">
        <v>16</v>
      </c>
      <c r="B18" s="3" t="s">
        <v>286</v>
      </c>
      <c r="C18" s="4" t="s">
        <v>295</v>
      </c>
      <c r="D18" s="4" t="s">
        <v>292</v>
      </c>
      <c r="E18" s="4" t="s">
        <v>296</v>
      </c>
      <c r="F18" s="4" t="s">
        <v>297</v>
      </c>
      <c r="G18" s="10" t="s">
        <v>23</v>
      </c>
      <c r="H18" s="9"/>
      <c r="I18" s="9" t="s">
        <v>298</v>
      </c>
      <c r="J18" s="9" t="s">
        <v>200</v>
      </c>
      <c r="K18" s="15" t="s">
        <v>245</v>
      </c>
      <c r="L18" s="16">
        <v>44706</v>
      </c>
      <c r="M18" s="11" t="s">
        <v>246</v>
      </c>
    </row>
    <row r="19" customHeight="1" spans="1:13">
      <c r="A19" s="2">
        <v>17</v>
      </c>
      <c r="B19" s="3" t="s">
        <v>286</v>
      </c>
      <c r="C19" s="4" t="s">
        <v>299</v>
      </c>
      <c r="D19" s="4" t="s">
        <v>292</v>
      </c>
      <c r="E19" s="4" t="s">
        <v>300</v>
      </c>
      <c r="F19" s="4" t="s">
        <v>301</v>
      </c>
      <c r="G19" s="7" t="s">
        <v>22</v>
      </c>
      <c r="H19" s="9"/>
      <c r="I19" s="9"/>
      <c r="J19" s="9"/>
      <c r="K19" s="15" t="s">
        <v>245</v>
      </c>
      <c r="L19" s="16">
        <v>44706</v>
      </c>
      <c r="M19" s="11" t="s">
        <v>246</v>
      </c>
    </row>
    <row r="20" customHeight="1" spans="1:13">
      <c r="A20" s="2">
        <v>18</v>
      </c>
      <c r="B20" s="3" t="s">
        <v>302</v>
      </c>
      <c r="C20" s="3" t="s">
        <v>303</v>
      </c>
      <c r="D20" s="3" t="s">
        <v>304</v>
      </c>
      <c r="E20" s="3" t="s">
        <v>305</v>
      </c>
      <c r="F20" s="3" t="s">
        <v>306</v>
      </c>
      <c r="G20" s="7" t="s">
        <v>22</v>
      </c>
      <c r="H20" s="11"/>
      <c r="I20" s="11"/>
      <c r="J20" s="11"/>
      <c r="K20" s="15" t="s">
        <v>245</v>
      </c>
      <c r="L20" s="16">
        <v>44706</v>
      </c>
      <c r="M20" s="11" t="s">
        <v>307</v>
      </c>
    </row>
    <row r="21" customHeight="1" spans="1:13">
      <c r="A21" s="2">
        <v>19</v>
      </c>
      <c r="B21" s="3" t="s">
        <v>302</v>
      </c>
      <c r="C21" s="3" t="s">
        <v>303</v>
      </c>
      <c r="D21" s="3" t="s">
        <v>308</v>
      </c>
      <c r="E21" s="3" t="s">
        <v>309</v>
      </c>
      <c r="F21" s="3" t="s">
        <v>310</v>
      </c>
      <c r="G21" s="7" t="s">
        <v>22</v>
      </c>
      <c r="H21" s="11"/>
      <c r="I21" s="11"/>
      <c r="J21" s="11"/>
      <c r="K21" s="15" t="s">
        <v>245</v>
      </c>
      <c r="L21" s="16">
        <v>44706</v>
      </c>
      <c r="M21" s="11" t="s">
        <v>307</v>
      </c>
    </row>
    <row r="22" customHeight="1" spans="1:13">
      <c r="A22" s="2">
        <v>20</v>
      </c>
      <c r="B22" s="3" t="s">
        <v>302</v>
      </c>
      <c r="C22" s="3" t="s">
        <v>311</v>
      </c>
      <c r="D22" s="3" t="s">
        <v>312</v>
      </c>
      <c r="E22" s="3" t="s">
        <v>313</v>
      </c>
      <c r="F22" s="3" t="s">
        <v>314</v>
      </c>
      <c r="G22" s="7" t="s">
        <v>22</v>
      </c>
      <c r="H22" s="11"/>
      <c r="I22" s="11"/>
      <c r="J22" s="11"/>
      <c r="K22" s="15" t="s">
        <v>245</v>
      </c>
      <c r="L22" s="16">
        <v>44706</v>
      </c>
      <c r="M22" s="11" t="s">
        <v>307</v>
      </c>
    </row>
    <row r="23" customHeight="1" spans="1:13">
      <c r="A23" s="2">
        <v>21</v>
      </c>
      <c r="B23" s="3" t="s">
        <v>302</v>
      </c>
      <c r="C23" s="3" t="s">
        <v>315</v>
      </c>
      <c r="D23" s="3" t="s">
        <v>316</v>
      </c>
      <c r="E23" s="3" t="s">
        <v>317</v>
      </c>
      <c r="F23" s="3" t="s">
        <v>318</v>
      </c>
      <c r="G23" s="7" t="s">
        <v>22</v>
      </c>
      <c r="H23" s="11"/>
      <c r="I23" s="11"/>
      <c r="J23" s="11"/>
      <c r="K23" s="15" t="s">
        <v>245</v>
      </c>
      <c r="L23" s="16">
        <v>44706</v>
      </c>
      <c r="M23" s="11" t="s">
        <v>307</v>
      </c>
    </row>
    <row r="24" customHeight="1" spans="1:13">
      <c r="A24" s="2">
        <v>22</v>
      </c>
      <c r="B24" s="3" t="s">
        <v>302</v>
      </c>
      <c r="C24" s="3" t="s">
        <v>315</v>
      </c>
      <c r="D24" s="3" t="s">
        <v>319</v>
      </c>
      <c r="E24" s="3" t="s">
        <v>320</v>
      </c>
      <c r="F24" s="3" t="s">
        <v>321</v>
      </c>
      <c r="G24" s="7" t="s">
        <v>22</v>
      </c>
      <c r="H24" s="11"/>
      <c r="I24" s="11"/>
      <c r="J24" s="11"/>
      <c r="K24" s="15" t="s">
        <v>245</v>
      </c>
      <c r="L24" s="16">
        <v>44706</v>
      </c>
      <c r="M24" s="11" t="s">
        <v>307</v>
      </c>
    </row>
    <row r="25" customHeight="1" spans="1:13">
      <c r="A25" s="2">
        <v>23</v>
      </c>
      <c r="B25" s="3" t="s">
        <v>302</v>
      </c>
      <c r="C25" s="3" t="s">
        <v>315</v>
      </c>
      <c r="D25" s="3" t="s">
        <v>322</v>
      </c>
      <c r="E25" s="3" t="s">
        <v>323</v>
      </c>
      <c r="F25" s="3" t="s">
        <v>324</v>
      </c>
      <c r="G25" s="7" t="s">
        <v>22</v>
      </c>
      <c r="H25" s="11"/>
      <c r="I25" s="11"/>
      <c r="J25" s="11"/>
      <c r="K25" s="15" t="s">
        <v>245</v>
      </c>
      <c r="L25" s="16">
        <v>44706</v>
      </c>
      <c r="M25" s="11" t="s">
        <v>307</v>
      </c>
    </row>
    <row r="26" customHeight="1" spans="1:13">
      <c r="A26" s="2">
        <v>24</v>
      </c>
      <c r="B26" s="3" t="s">
        <v>302</v>
      </c>
      <c r="C26" s="3" t="s">
        <v>315</v>
      </c>
      <c r="D26" s="3" t="s">
        <v>325</v>
      </c>
      <c r="E26" s="3" t="s">
        <v>326</v>
      </c>
      <c r="F26" s="3" t="s">
        <v>327</v>
      </c>
      <c r="G26" s="7" t="s">
        <v>22</v>
      </c>
      <c r="H26" s="11"/>
      <c r="I26" s="11"/>
      <c r="J26" s="11"/>
      <c r="K26" s="15" t="s">
        <v>245</v>
      </c>
      <c r="L26" s="16">
        <v>44706</v>
      </c>
      <c r="M26" s="11" t="s">
        <v>307</v>
      </c>
    </row>
    <row r="27" customHeight="1" spans="1:13">
      <c r="A27" s="2">
        <v>25</v>
      </c>
      <c r="B27" s="3" t="s">
        <v>302</v>
      </c>
      <c r="C27" s="3" t="s">
        <v>328</v>
      </c>
      <c r="D27" s="3" t="s">
        <v>329</v>
      </c>
      <c r="E27" s="3" t="s">
        <v>330</v>
      </c>
      <c r="F27" s="3" t="s">
        <v>331</v>
      </c>
      <c r="G27" s="7" t="s">
        <v>22</v>
      </c>
      <c r="H27" s="11"/>
      <c r="I27" s="11"/>
      <c r="J27" s="11"/>
      <c r="K27" s="15" t="s">
        <v>245</v>
      </c>
      <c r="L27" s="16">
        <v>44706</v>
      </c>
      <c r="M27" s="11" t="s">
        <v>307</v>
      </c>
    </row>
    <row r="28" customHeight="1" spans="1:13">
      <c r="A28" s="2">
        <v>26</v>
      </c>
      <c r="B28" s="3" t="s">
        <v>302</v>
      </c>
      <c r="C28" s="3" t="s">
        <v>332</v>
      </c>
      <c r="D28" s="3" t="s">
        <v>333</v>
      </c>
      <c r="E28" s="3" t="s">
        <v>334</v>
      </c>
      <c r="F28" s="3" t="s">
        <v>335</v>
      </c>
      <c r="G28" s="7" t="s">
        <v>22</v>
      </c>
      <c r="H28" s="11"/>
      <c r="I28" s="11"/>
      <c r="J28" s="11"/>
      <c r="K28" s="15" t="s">
        <v>245</v>
      </c>
      <c r="L28" s="16">
        <v>44706</v>
      </c>
      <c r="M28" s="11" t="s">
        <v>307</v>
      </c>
    </row>
    <row r="29" customHeight="1" spans="1:13">
      <c r="A29" s="2">
        <v>28</v>
      </c>
      <c r="B29" s="3" t="s">
        <v>217</v>
      </c>
      <c r="C29" s="3" t="s">
        <v>336</v>
      </c>
      <c r="D29" s="3" t="s">
        <v>337</v>
      </c>
      <c r="E29" s="3" t="s">
        <v>338</v>
      </c>
      <c r="F29" s="3" t="s">
        <v>339</v>
      </c>
      <c r="G29" s="7" t="s">
        <v>22</v>
      </c>
      <c r="H29" s="11"/>
      <c r="I29" s="11"/>
      <c r="J29" s="11"/>
      <c r="K29" s="15" t="s">
        <v>245</v>
      </c>
      <c r="L29" s="16">
        <v>44706</v>
      </c>
      <c r="M29" s="11" t="s">
        <v>246</v>
      </c>
    </row>
    <row r="30" customHeight="1" spans="1:13">
      <c r="A30" s="2">
        <v>29</v>
      </c>
      <c r="B30" s="3" t="s">
        <v>217</v>
      </c>
      <c r="C30" s="3" t="s">
        <v>340</v>
      </c>
      <c r="D30" s="3" t="s">
        <v>341</v>
      </c>
      <c r="E30" s="3" t="s">
        <v>342</v>
      </c>
      <c r="F30" s="3" t="s">
        <v>343</v>
      </c>
      <c r="G30" s="8" t="s">
        <v>25</v>
      </c>
      <c r="H30" s="11" t="s">
        <v>218</v>
      </c>
      <c r="I30" s="11"/>
      <c r="J30" s="11"/>
      <c r="K30" s="15" t="s">
        <v>245</v>
      </c>
      <c r="L30" s="16">
        <v>44706</v>
      </c>
      <c r="M30" s="11" t="s">
        <v>246</v>
      </c>
    </row>
    <row r="31" customHeight="1" spans="1:13">
      <c r="A31" s="2">
        <v>30</v>
      </c>
      <c r="B31" s="3" t="s">
        <v>217</v>
      </c>
      <c r="C31" s="3" t="s">
        <v>344</v>
      </c>
      <c r="D31" s="3" t="s">
        <v>337</v>
      </c>
      <c r="E31" s="3" t="s">
        <v>345</v>
      </c>
      <c r="F31" s="3" t="s">
        <v>345</v>
      </c>
      <c r="G31" s="7" t="s">
        <v>22</v>
      </c>
      <c r="H31" s="11"/>
      <c r="I31" s="11"/>
      <c r="J31" s="11"/>
      <c r="K31" s="15" t="s">
        <v>245</v>
      </c>
      <c r="L31" s="16">
        <v>44706</v>
      </c>
      <c r="M31" s="11" t="s">
        <v>246</v>
      </c>
    </row>
    <row r="32" customHeight="1" spans="1:13">
      <c r="A32" s="2">
        <v>31</v>
      </c>
      <c r="B32" s="3" t="s">
        <v>217</v>
      </c>
      <c r="C32" s="3" t="s">
        <v>346</v>
      </c>
      <c r="D32" s="3" t="s">
        <v>337</v>
      </c>
      <c r="E32" s="3" t="s">
        <v>347</v>
      </c>
      <c r="F32" s="3" t="s">
        <v>348</v>
      </c>
      <c r="G32" s="7" t="s">
        <v>22</v>
      </c>
      <c r="H32" s="11"/>
      <c r="I32" s="11"/>
      <c r="J32" s="11"/>
      <c r="K32" s="15" t="s">
        <v>245</v>
      </c>
      <c r="L32" s="16">
        <v>44706</v>
      </c>
      <c r="M32" s="11" t="s">
        <v>246</v>
      </c>
    </row>
    <row r="33" customHeight="1" spans="1:13">
      <c r="A33" s="2">
        <v>32</v>
      </c>
      <c r="B33" s="3" t="s">
        <v>217</v>
      </c>
      <c r="C33" s="3" t="s">
        <v>349</v>
      </c>
      <c r="D33" s="3" t="s">
        <v>337</v>
      </c>
      <c r="E33" s="3" t="s">
        <v>350</v>
      </c>
      <c r="F33" s="3" t="s">
        <v>351</v>
      </c>
      <c r="G33" s="7" t="s">
        <v>22</v>
      </c>
      <c r="H33" s="11"/>
      <c r="I33" s="11"/>
      <c r="J33" s="11"/>
      <c r="K33" s="15" t="s">
        <v>245</v>
      </c>
      <c r="L33" s="16">
        <v>44706</v>
      </c>
      <c r="M33" s="11" t="s">
        <v>246</v>
      </c>
    </row>
    <row r="34" customHeight="1" spans="1:13">
      <c r="A34" s="2">
        <v>33</v>
      </c>
      <c r="B34" s="3" t="s">
        <v>217</v>
      </c>
      <c r="C34" s="3" t="s">
        <v>352</v>
      </c>
      <c r="D34" s="3" t="s">
        <v>337</v>
      </c>
      <c r="E34" s="3" t="s">
        <v>353</v>
      </c>
      <c r="F34" s="3" t="s">
        <v>354</v>
      </c>
      <c r="G34" s="7" t="s">
        <v>22</v>
      </c>
      <c r="H34" s="11"/>
      <c r="I34" s="11"/>
      <c r="J34" s="11"/>
      <c r="K34" s="15" t="s">
        <v>245</v>
      </c>
      <c r="L34" s="16">
        <v>44706</v>
      </c>
      <c r="M34" s="11" t="s">
        <v>246</v>
      </c>
    </row>
    <row r="35" customHeight="1" spans="1:13">
      <c r="A35" s="2">
        <v>34</v>
      </c>
      <c r="B35" s="3" t="s">
        <v>217</v>
      </c>
      <c r="C35" s="3" t="s">
        <v>355</v>
      </c>
      <c r="D35" s="3" t="s">
        <v>337</v>
      </c>
      <c r="E35" s="3" t="s">
        <v>356</v>
      </c>
      <c r="F35" s="3" t="s">
        <v>356</v>
      </c>
      <c r="G35" s="7" t="s">
        <v>22</v>
      </c>
      <c r="H35" s="11"/>
      <c r="I35" s="11"/>
      <c r="J35" s="11"/>
      <c r="K35" s="15" t="s">
        <v>245</v>
      </c>
      <c r="L35" s="16">
        <v>44706</v>
      </c>
      <c r="M35" s="11" t="s">
        <v>246</v>
      </c>
    </row>
    <row r="36" customHeight="1" spans="1:13">
      <c r="A36" s="2">
        <v>35</v>
      </c>
      <c r="B36" s="3" t="s">
        <v>217</v>
      </c>
      <c r="C36" s="3" t="s">
        <v>357</v>
      </c>
      <c r="D36" s="3" t="s">
        <v>337</v>
      </c>
      <c r="E36" s="3" t="s">
        <v>358</v>
      </c>
      <c r="F36" s="3" t="s">
        <v>359</v>
      </c>
      <c r="G36" s="7" t="s">
        <v>22</v>
      </c>
      <c r="H36" s="11"/>
      <c r="I36" s="11"/>
      <c r="J36" s="11"/>
      <c r="K36" s="15" t="s">
        <v>245</v>
      </c>
      <c r="L36" s="16">
        <v>44706</v>
      </c>
      <c r="M36" s="11" t="s">
        <v>246</v>
      </c>
    </row>
    <row r="37" customHeight="1" spans="1:13">
      <c r="A37" s="2">
        <v>36</v>
      </c>
      <c r="B37" s="3" t="s">
        <v>360</v>
      </c>
      <c r="C37" s="3" t="s">
        <v>361</v>
      </c>
      <c r="D37" s="3" t="s">
        <v>362</v>
      </c>
      <c r="E37" s="3" t="s">
        <v>363</v>
      </c>
      <c r="F37" s="3" t="s">
        <v>364</v>
      </c>
      <c r="G37" s="7" t="s">
        <v>22</v>
      </c>
      <c r="H37" s="11"/>
      <c r="I37" s="11"/>
      <c r="J37" s="11"/>
      <c r="K37" s="15" t="s">
        <v>245</v>
      </c>
      <c r="L37" s="16">
        <v>44706</v>
      </c>
      <c r="M37" s="11" t="s">
        <v>246</v>
      </c>
    </row>
    <row r="38" customHeight="1" spans="1:13">
      <c r="A38" s="2">
        <v>37</v>
      </c>
      <c r="B38" s="3" t="s">
        <v>360</v>
      </c>
      <c r="C38" s="3" t="s">
        <v>365</v>
      </c>
      <c r="D38" s="3" t="s">
        <v>362</v>
      </c>
      <c r="E38" s="3" t="s">
        <v>366</v>
      </c>
      <c r="F38" s="3" t="s">
        <v>367</v>
      </c>
      <c r="G38" s="7" t="s">
        <v>22</v>
      </c>
      <c r="H38" s="11"/>
      <c r="I38" s="11"/>
      <c r="J38" s="11"/>
      <c r="K38" s="15" t="s">
        <v>245</v>
      </c>
      <c r="L38" s="16">
        <v>44706</v>
      </c>
      <c r="M38" s="11" t="s">
        <v>246</v>
      </c>
    </row>
    <row r="39" customHeight="1" spans="1:13">
      <c r="A39" s="2">
        <v>38</v>
      </c>
      <c r="B39" s="3" t="s">
        <v>214</v>
      </c>
      <c r="C39" s="3" t="s">
        <v>368</v>
      </c>
      <c r="D39" s="3" t="s">
        <v>369</v>
      </c>
      <c r="E39" s="3" t="s">
        <v>370</v>
      </c>
      <c r="F39" s="3" t="s">
        <v>371</v>
      </c>
      <c r="G39" s="7" t="s">
        <v>22</v>
      </c>
      <c r="H39" s="11"/>
      <c r="I39" s="11"/>
      <c r="J39" s="11"/>
      <c r="K39" s="15" t="s">
        <v>245</v>
      </c>
      <c r="L39" s="16">
        <v>44706</v>
      </c>
      <c r="M39" s="11" t="s">
        <v>246</v>
      </c>
    </row>
    <row r="40" customHeight="1" spans="1:13">
      <c r="A40" s="2">
        <v>39</v>
      </c>
      <c r="B40" s="3" t="s">
        <v>214</v>
      </c>
      <c r="C40" s="3" t="s">
        <v>372</v>
      </c>
      <c r="D40" s="3" t="s">
        <v>369</v>
      </c>
      <c r="E40" s="3" t="s">
        <v>373</v>
      </c>
      <c r="F40" s="3" t="s">
        <v>374</v>
      </c>
      <c r="G40" s="7" t="s">
        <v>22</v>
      </c>
      <c r="H40" s="11"/>
      <c r="I40" s="11"/>
      <c r="J40" s="11"/>
      <c r="K40" s="15" t="s">
        <v>245</v>
      </c>
      <c r="L40" s="16">
        <v>44706</v>
      </c>
      <c r="M40" s="11" t="s">
        <v>246</v>
      </c>
    </row>
    <row r="41" customHeight="1" spans="1:13">
      <c r="A41" s="2">
        <v>40</v>
      </c>
      <c r="B41" s="3" t="s">
        <v>214</v>
      </c>
      <c r="C41" s="3" t="s">
        <v>375</v>
      </c>
      <c r="D41" s="3" t="s">
        <v>369</v>
      </c>
      <c r="E41" s="3" t="s">
        <v>376</v>
      </c>
      <c r="F41" s="3" t="s">
        <v>377</v>
      </c>
      <c r="G41" s="7" t="s">
        <v>22</v>
      </c>
      <c r="H41" s="11"/>
      <c r="I41" s="11"/>
      <c r="J41" s="11"/>
      <c r="K41" s="15" t="s">
        <v>245</v>
      </c>
      <c r="L41" s="16">
        <v>44706</v>
      </c>
      <c r="M41" s="11" t="s">
        <v>246</v>
      </c>
    </row>
    <row r="42" ht="87.25" customHeight="1" spans="1:13">
      <c r="A42" s="2">
        <v>41</v>
      </c>
      <c r="B42" s="3" t="s">
        <v>214</v>
      </c>
      <c r="C42" s="3" t="s">
        <v>378</v>
      </c>
      <c r="D42" s="3" t="s">
        <v>379</v>
      </c>
      <c r="E42" s="3" t="s">
        <v>380</v>
      </c>
      <c r="F42" s="3" t="s">
        <v>381</v>
      </c>
      <c r="G42" s="8" t="s">
        <v>25</v>
      </c>
      <c r="H42" s="11" t="s">
        <v>382</v>
      </c>
      <c r="I42" s="11"/>
      <c r="J42" s="11"/>
      <c r="K42" s="15" t="s">
        <v>245</v>
      </c>
      <c r="L42" s="16">
        <v>44706</v>
      </c>
      <c r="M42" s="11" t="s">
        <v>246</v>
      </c>
    </row>
    <row r="43" ht="87.25" customHeight="1" spans="1:13">
      <c r="A43" s="2">
        <v>42</v>
      </c>
      <c r="B43" s="3" t="s">
        <v>214</v>
      </c>
      <c r="C43" s="3" t="s">
        <v>383</v>
      </c>
      <c r="D43" s="3" t="s">
        <v>379</v>
      </c>
      <c r="E43" s="3" t="s">
        <v>384</v>
      </c>
      <c r="F43" s="3" t="s">
        <v>381</v>
      </c>
      <c r="G43" s="8" t="s">
        <v>25</v>
      </c>
      <c r="H43" s="11" t="s">
        <v>382</v>
      </c>
      <c r="I43" s="11"/>
      <c r="J43" s="11"/>
      <c r="K43" s="15" t="s">
        <v>245</v>
      </c>
      <c r="L43" s="16">
        <v>44706</v>
      </c>
      <c r="M43" s="11" t="s">
        <v>246</v>
      </c>
    </row>
    <row r="44" customHeight="1" spans="1:13">
      <c r="A44" s="2">
        <v>43</v>
      </c>
      <c r="B44" s="3" t="s">
        <v>214</v>
      </c>
      <c r="C44" s="3" t="s">
        <v>385</v>
      </c>
      <c r="D44" s="3" t="s">
        <v>369</v>
      </c>
      <c r="E44" s="3" t="s">
        <v>386</v>
      </c>
      <c r="F44" s="3" t="s">
        <v>387</v>
      </c>
      <c r="G44" s="7" t="s">
        <v>22</v>
      </c>
      <c r="H44" s="11"/>
      <c r="I44" s="11"/>
      <c r="J44" s="11"/>
      <c r="K44" s="15" t="s">
        <v>245</v>
      </c>
      <c r="L44" s="16">
        <v>44706</v>
      </c>
      <c r="M44" s="11" t="s">
        <v>246</v>
      </c>
    </row>
    <row r="45" customHeight="1" spans="1:13">
      <c r="A45" s="2">
        <v>44</v>
      </c>
      <c r="B45" s="3" t="s">
        <v>388</v>
      </c>
      <c r="C45" s="3" t="s">
        <v>389</v>
      </c>
      <c r="D45" s="3" t="s">
        <v>390</v>
      </c>
      <c r="E45" s="3" t="s">
        <v>391</v>
      </c>
      <c r="F45" s="3" t="s">
        <v>392</v>
      </c>
      <c r="G45" s="7" t="s">
        <v>22</v>
      </c>
      <c r="H45" s="11"/>
      <c r="I45" s="11"/>
      <c r="J45" s="11"/>
      <c r="K45" s="15" t="s">
        <v>245</v>
      </c>
      <c r="L45" s="16">
        <v>44706</v>
      </c>
      <c r="M45" s="11" t="s">
        <v>307</v>
      </c>
    </row>
    <row r="46" customHeight="1" spans="1:13">
      <c r="A46" s="2">
        <v>45</v>
      </c>
      <c r="B46" s="3" t="s">
        <v>388</v>
      </c>
      <c r="C46" s="3" t="s">
        <v>393</v>
      </c>
      <c r="D46" s="3" t="s">
        <v>394</v>
      </c>
      <c r="E46" s="3" t="s">
        <v>395</v>
      </c>
      <c r="F46" s="3" t="s">
        <v>396</v>
      </c>
      <c r="G46" s="7" t="s">
        <v>22</v>
      </c>
      <c r="H46" s="11"/>
      <c r="I46" s="11"/>
      <c r="J46" s="11"/>
      <c r="K46" s="15" t="s">
        <v>245</v>
      </c>
      <c r="L46" s="16">
        <v>44706</v>
      </c>
      <c r="M46" s="11" t="s">
        <v>307</v>
      </c>
    </row>
    <row r="47" customHeight="1" spans="1:13">
      <c r="A47" s="2">
        <v>46</v>
      </c>
      <c r="B47" s="3" t="s">
        <v>388</v>
      </c>
      <c r="C47" s="3" t="s">
        <v>397</v>
      </c>
      <c r="D47" s="3" t="s">
        <v>394</v>
      </c>
      <c r="E47" s="3" t="s">
        <v>398</v>
      </c>
      <c r="F47" s="3" t="s">
        <v>399</v>
      </c>
      <c r="G47" s="7" t="s">
        <v>22</v>
      </c>
      <c r="H47" s="11"/>
      <c r="I47" s="11"/>
      <c r="J47" s="11"/>
      <c r="K47" s="15" t="s">
        <v>245</v>
      </c>
      <c r="L47" s="16">
        <v>44706</v>
      </c>
      <c r="M47" s="11" t="s">
        <v>307</v>
      </c>
    </row>
    <row r="48" customHeight="1" spans="1:13">
      <c r="A48" s="2">
        <v>47</v>
      </c>
      <c r="B48" s="3" t="s">
        <v>388</v>
      </c>
      <c r="C48" s="3" t="s">
        <v>400</v>
      </c>
      <c r="D48" s="3" t="s">
        <v>394</v>
      </c>
      <c r="E48" s="3" t="s">
        <v>401</v>
      </c>
      <c r="F48" s="3" t="s">
        <v>402</v>
      </c>
      <c r="G48" s="7" t="s">
        <v>22</v>
      </c>
      <c r="H48" s="11"/>
      <c r="I48" s="11"/>
      <c r="J48" s="11"/>
      <c r="K48" s="15" t="s">
        <v>245</v>
      </c>
      <c r="L48" s="16">
        <v>44706</v>
      </c>
      <c r="M48" s="11" t="s">
        <v>307</v>
      </c>
    </row>
    <row r="49" customHeight="1" spans="1:13">
      <c r="A49" s="2">
        <v>48</v>
      </c>
      <c r="B49" s="3" t="s">
        <v>388</v>
      </c>
      <c r="C49" s="3" t="s">
        <v>403</v>
      </c>
      <c r="D49" s="3" t="s">
        <v>394</v>
      </c>
      <c r="E49" s="3" t="s">
        <v>404</v>
      </c>
      <c r="F49" s="3" t="s">
        <v>405</v>
      </c>
      <c r="G49" s="7" t="s">
        <v>22</v>
      </c>
      <c r="H49" s="11"/>
      <c r="I49" s="11"/>
      <c r="J49" s="11"/>
      <c r="K49" s="15" t="s">
        <v>245</v>
      </c>
      <c r="L49" s="16">
        <v>44706</v>
      </c>
      <c r="M49" s="11" t="s">
        <v>307</v>
      </c>
    </row>
    <row r="50" customHeight="1" spans="1:13">
      <c r="A50" s="2">
        <v>49</v>
      </c>
      <c r="B50" s="3" t="s">
        <v>388</v>
      </c>
      <c r="C50" s="3" t="s">
        <v>406</v>
      </c>
      <c r="D50" s="3" t="s">
        <v>394</v>
      </c>
      <c r="E50" s="3" t="s">
        <v>407</v>
      </c>
      <c r="F50" s="3" t="s">
        <v>408</v>
      </c>
      <c r="G50" s="7" t="s">
        <v>22</v>
      </c>
      <c r="H50" s="11"/>
      <c r="I50" s="11"/>
      <c r="J50" s="11"/>
      <c r="K50" s="15" t="s">
        <v>245</v>
      </c>
      <c r="L50" s="16">
        <v>44706</v>
      </c>
      <c r="M50" s="11" t="s">
        <v>307</v>
      </c>
    </row>
    <row r="51" customHeight="1" spans="1:13">
      <c r="A51" s="2">
        <v>50</v>
      </c>
      <c r="B51" s="3" t="s">
        <v>388</v>
      </c>
      <c r="C51" s="3" t="s">
        <v>409</v>
      </c>
      <c r="D51" s="3" t="s">
        <v>394</v>
      </c>
      <c r="E51" s="3" t="s">
        <v>410</v>
      </c>
      <c r="F51" s="3" t="s">
        <v>411</v>
      </c>
      <c r="G51" s="7" t="s">
        <v>22</v>
      </c>
      <c r="H51" s="11"/>
      <c r="I51" s="11"/>
      <c r="J51" s="11"/>
      <c r="K51" s="15" t="s">
        <v>245</v>
      </c>
      <c r="L51" s="16">
        <v>44706</v>
      </c>
      <c r="M51" s="11" t="s">
        <v>307</v>
      </c>
    </row>
    <row r="52" customHeight="1" spans="1:13">
      <c r="A52" s="2">
        <v>51</v>
      </c>
      <c r="B52" s="3" t="s">
        <v>388</v>
      </c>
      <c r="C52" s="3" t="s">
        <v>412</v>
      </c>
      <c r="D52" s="3" t="s">
        <v>394</v>
      </c>
      <c r="E52" s="3" t="s">
        <v>413</v>
      </c>
      <c r="F52" s="3" t="s">
        <v>414</v>
      </c>
      <c r="G52" s="10" t="s">
        <v>23</v>
      </c>
      <c r="I52" s="11" t="s">
        <v>415</v>
      </c>
      <c r="J52" s="11" t="s">
        <v>416</v>
      </c>
      <c r="K52" s="15" t="s">
        <v>245</v>
      </c>
      <c r="L52" s="16">
        <v>44706</v>
      </c>
      <c r="M52" s="11" t="s">
        <v>307</v>
      </c>
    </row>
    <row r="53" customHeight="1" spans="1:13">
      <c r="A53" s="2">
        <v>52</v>
      </c>
      <c r="B53" s="3" t="s">
        <v>417</v>
      </c>
      <c r="C53" s="3" t="s">
        <v>418</v>
      </c>
      <c r="D53" s="3" t="s">
        <v>419</v>
      </c>
      <c r="E53" s="3" t="s">
        <v>420</v>
      </c>
      <c r="F53" s="3" t="s">
        <v>421</v>
      </c>
      <c r="G53" s="8" t="s">
        <v>25</v>
      </c>
      <c r="H53" s="11" t="s">
        <v>222</v>
      </c>
      <c r="I53" s="11"/>
      <c r="J53" s="11"/>
      <c r="K53" s="15" t="s">
        <v>245</v>
      </c>
      <c r="L53" s="16">
        <v>44706</v>
      </c>
      <c r="M53" s="11" t="s">
        <v>307</v>
      </c>
    </row>
    <row r="54" customHeight="1" spans="1:13">
      <c r="A54" s="2">
        <v>53</v>
      </c>
      <c r="B54" s="3" t="s">
        <v>229</v>
      </c>
      <c r="C54" s="3" t="s">
        <v>422</v>
      </c>
      <c r="D54" s="3" t="s">
        <v>423</v>
      </c>
      <c r="E54" s="3" t="s">
        <v>424</v>
      </c>
      <c r="F54" s="3" t="s">
        <v>425</v>
      </c>
      <c r="G54" s="10" t="s">
        <v>23</v>
      </c>
      <c r="H54" s="11"/>
      <c r="I54" s="11" t="s">
        <v>426</v>
      </c>
      <c r="J54" s="11"/>
      <c r="K54" s="15" t="s">
        <v>245</v>
      </c>
      <c r="L54" s="16">
        <v>44706</v>
      </c>
      <c r="M54" s="11" t="s">
        <v>307</v>
      </c>
    </row>
    <row r="55" customHeight="1" spans="1:13">
      <c r="A55" s="2">
        <v>54</v>
      </c>
      <c r="B55" s="3" t="s">
        <v>229</v>
      </c>
      <c r="C55" s="3" t="s">
        <v>427</v>
      </c>
      <c r="D55" s="3" t="s">
        <v>428</v>
      </c>
      <c r="E55" s="3" t="s">
        <v>429</v>
      </c>
      <c r="F55" s="3" t="s">
        <v>430</v>
      </c>
      <c r="G55" s="8" t="s">
        <v>25</v>
      </c>
      <c r="H55" s="11" t="s">
        <v>230</v>
      </c>
      <c r="I55" s="11"/>
      <c r="J55" s="11"/>
      <c r="K55" s="15" t="s">
        <v>245</v>
      </c>
      <c r="L55" s="16">
        <v>44706</v>
      </c>
      <c r="M55" s="11" t="s">
        <v>307</v>
      </c>
    </row>
    <row r="56" customHeight="1" spans="1:13">
      <c r="A56" s="2">
        <v>55</v>
      </c>
      <c r="B56" s="3" t="s">
        <v>229</v>
      </c>
      <c r="C56" s="3" t="s">
        <v>431</v>
      </c>
      <c r="D56" s="3" t="s">
        <v>432</v>
      </c>
      <c r="E56" s="3" t="s">
        <v>433</v>
      </c>
      <c r="F56" s="3" t="s">
        <v>434</v>
      </c>
      <c r="G56" s="7" t="s">
        <v>22</v>
      </c>
      <c r="H56" s="12"/>
      <c r="I56" s="11"/>
      <c r="J56" s="11"/>
      <c r="K56" s="15" t="s">
        <v>245</v>
      </c>
      <c r="L56" s="16">
        <v>44706</v>
      </c>
      <c r="M56" s="11" t="s">
        <v>307</v>
      </c>
    </row>
    <row r="57" customHeight="1" spans="1:13">
      <c r="A57" s="2">
        <v>56</v>
      </c>
      <c r="B57" s="3" t="s">
        <v>229</v>
      </c>
      <c r="C57" s="3" t="s">
        <v>435</v>
      </c>
      <c r="D57" s="3" t="s">
        <v>436</v>
      </c>
      <c r="E57" s="3" t="s">
        <v>437</v>
      </c>
      <c r="F57" s="3" t="s">
        <v>438</v>
      </c>
      <c r="G57" s="7" t="s">
        <v>22</v>
      </c>
      <c r="H57" s="11"/>
      <c r="I57" s="11"/>
      <c r="J57" s="11"/>
      <c r="K57" s="15" t="s">
        <v>245</v>
      </c>
      <c r="L57" s="16">
        <v>44706</v>
      </c>
      <c r="M57" s="11" t="s">
        <v>307</v>
      </c>
    </row>
    <row r="58" customHeight="1" spans="1:13">
      <c r="A58" s="2">
        <v>57</v>
      </c>
      <c r="B58" s="3" t="s">
        <v>439</v>
      </c>
      <c r="C58" s="3" t="s">
        <v>440</v>
      </c>
      <c r="D58" s="3" t="s">
        <v>337</v>
      </c>
      <c r="E58" s="3" t="s">
        <v>441</v>
      </c>
      <c r="F58" s="3" t="s">
        <v>442</v>
      </c>
      <c r="G58" s="7" t="s">
        <v>22</v>
      </c>
      <c r="H58" s="11"/>
      <c r="I58" s="11"/>
      <c r="J58" s="11"/>
      <c r="K58" s="15" t="s">
        <v>245</v>
      </c>
      <c r="L58" s="16">
        <v>44706</v>
      </c>
      <c r="M58" s="11" t="s">
        <v>246</v>
      </c>
    </row>
    <row r="59" customHeight="1" spans="1:13">
      <c r="A59" s="2">
        <v>58</v>
      </c>
      <c r="B59" s="3" t="s">
        <v>439</v>
      </c>
      <c r="C59" s="3" t="s">
        <v>443</v>
      </c>
      <c r="D59" s="3" t="s">
        <v>337</v>
      </c>
      <c r="E59" s="3" t="s">
        <v>444</v>
      </c>
      <c r="F59" s="3" t="s">
        <v>445</v>
      </c>
      <c r="G59" s="7" t="s">
        <v>22</v>
      </c>
      <c r="H59" s="11"/>
      <c r="I59" s="11"/>
      <c r="J59" s="11"/>
      <c r="K59" s="15" t="s">
        <v>245</v>
      </c>
      <c r="L59" s="16">
        <v>44706</v>
      </c>
      <c r="M59" s="11" t="s">
        <v>246</v>
      </c>
    </row>
    <row r="60" customHeight="1" spans="1:13">
      <c r="A60" s="2">
        <v>59</v>
      </c>
      <c r="B60" s="3" t="s">
        <v>446</v>
      </c>
      <c r="C60" s="3" t="s">
        <v>447</v>
      </c>
      <c r="D60" s="3" t="s">
        <v>448</v>
      </c>
      <c r="E60" s="3" t="s">
        <v>449</v>
      </c>
      <c r="F60" s="3" t="s">
        <v>450</v>
      </c>
      <c r="G60" s="7" t="s">
        <v>22</v>
      </c>
      <c r="H60" s="11"/>
      <c r="I60" s="11"/>
      <c r="J60" s="11"/>
      <c r="K60" s="15" t="s">
        <v>245</v>
      </c>
      <c r="L60" s="16">
        <v>44706</v>
      </c>
      <c r="M60" s="11" t="s">
        <v>246</v>
      </c>
    </row>
    <row r="61" customHeight="1" spans="1:13">
      <c r="A61" s="2">
        <v>60</v>
      </c>
      <c r="B61" s="3" t="s">
        <v>446</v>
      </c>
      <c r="C61" s="3" t="s">
        <v>451</v>
      </c>
      <c r="D61" s="3" t="s">
        <v>452</v>
      </c>
      <c r="E61" s="3" t="s">
        <v>453</v>
      </c>
      <c r="F61" s="3" t="s">
        <v>454</v>
      </c>
      <c r="G61" s="7" t="s">
        <v>22</v>
      </c>
      <c r="H61" s="11"/>
      <c r="I61" s="11"/>
      <c r="J61" s="11"/>
      <c r="K61" s="15" t="s">
        <v>245</v>
      </c>
      <c r="L61" s="16">
        <v>44706</v>
      </c>
      <c r="M61" s="11" t="s">
        <v>246</v>
      </c>
    </row>
    <row r="62" customHeight="1" spans="1:13">
      <c r="A62" s="2">
        <v>61</v>
      </c>
      <c r="B62" s="3" t="s">
        <v>455</v>
      </c>
      <c r="C62" s="3" t="s">
        <v>456</v>
      </c>
      <c r="D62" s="3" t="s">
        <v>457</v>
      </c>
      <c r="E62" s="3" t="s">
        <v>458</v>
      </c>
      <c r="F62" s="3" t="s">
        <v>459</v>
      </c>
      <c r="G62" s="7" t="s">
        <v>22</v>
      </c>
      <c r="H62" s="11"/>
      <c r="I62" s="11"/>
      <c r="J62" s="11"/>
      <c r="K62" s="15" t="s">
        <v>245</v>
      </c>
      <c r="L62" s="16">
        <v>44706</v>
      </c>
      <c r="M62" s="11" t="s">
        <v>246</v>
      </c>
    </row>
    <row r="63" customHeight="1" spans="1:13">
      <c r="A63" s="2">
        <v>62</v>
      </c>
      <c r="B63" s="3" t="s">
        <v>460</v>
      </c>
      <c r="C63" s="3" t="s">
        <v>461</v>
      </c>
      <c r="D63" s="3" t="s">
        <v>462</v>
      </c>
      <c r="E63" s="3" t="s">
        <v>463</v>
      </c>
      <c r="F63" s="3" t="s">
        <v>464</v>
      </c>
      <c r="G63" s="7" t="s">
        <v>22</v>
      </c>
      <c r="H63" s="11"/>
      <c r="I63" s="11"/>
      <c r="J63" s="11"/>
      <c r="K63" s="15" t="s">
        <v>245</v>
      </c>
      <c r="L63" s="16">
        <v>44706</v>
      </c>
      <c r="M63" s="11" t="s">
        <v>246</v>
      </c>
    </row>
    <row r="64" customHeight="1" spans="1:13">
      <c r="A64" s="2">
        <v>63</v>
      </c>
      <c r="B64" s="3" t="s">
        <v>465</v>
      </c>
      <c r="C64" s="3" t="s">
        <v>465</v>
      </c>
      <c r="D64" s="3" t="s">
        <v>462</v>
      </c>
      <c r="E64" s="3" t="s">
        <v>466</v>
      </c>
      <c r="F64" s="3" t="s">
        <v>467</v>
      </c>
      <c r="G64" s="10" t="s">
        <v>23</v>
      </c>
      <c r="H64" s="11"/>
      <c r="I64" s="12" t="s">
        <v>468</v>
      </c>
      <c r="J64" s="11" t="s">
        <v>70</v>
      </c>
      <c r="K64" s="15" t="s">
        <v>245</v>
      </c>
      <c r="L64" s="16">
        <v>44706</v>
      </c>
      <c r="M64" s="11" t="s">
        <v>246</v>
      </c>
    </row>
    <row r="65" customHeight="1" spans="1:13">
      <c r="A65" s="2">
        <v>64</v>
      </c>
      <c r="B65" s="3" t="s">
        <v>469</v>
      </c>
      <c r="C65" s="3" t="s">
        <v>469</v>
      </c>
      <c r="D65" s="3" t="s">
        <v>470</v>
      </c>
      <c r="E65" s="3" t="s">
        <v>471</v>
      </c>
      <c r="F65" s="3" t="s">
        <v>472</v>
      </c>
      <c r="G65" s="7" t="s">
        <v>22</v>
      </c>
      <c r="H65" s="11"/>
      <c r="I65" s="11"/>
      <c r="J65" s="11"/>
      <c r="K65" s="15" t="s">
        <v>245</v>
      </c>
      <c r="L65" s="16">
        <v>44706</v>
      </c>
      <c r="M65" s="11" t="s">
        <v>246</v>
      </c>
    </row>
    <row r="66" customHeight="1" spans="1:13">
      <c r="A66" s="2">
        <v>65</v>
      </c>
      <c r="B66" s="3" t="s">
        <v>473</v>
      </c>
      <c r="C66" s="3" t="s">
        <v>474</v>
      </c>
      <c r="D66" s="3" t="s">
        <v>337</v>
      </c>
      <c r="E66" s="3" t="s">
        <v>475</v>
      </c>
      <c r="F66" s="3" t="s">
        <v>476</v>
      </c>
      <c r="G66" s="7" t="s">
        <v>22</v>
      </c>
      <c r="H66" s="11"/>
      <c r="I66" s="11"/>
      <c r="J66" s="11"/>
      <c r="K66" s="15" t="s">
        <v>245</v>
      </c>
      <c r="L66" s="16">
        <v>44706</v>
      </c>
      <c r="M66" s="11" t="s">
        <v>246</v>
      </c>
    </row>
    <row r="67" customHeight="1" spans="1:13">
      <c r="A67" s="2">
        <v>66</v>
      </c>
      <c r="B67" s="3" t="s">
        <v>477</v>
      </c>
      <c r="C67" s="3" t="s">
        <v>478</v>
      </c>
      <c r="D67" s="3" t="s">
        <v>479</v>
      </c>
      <c r="E67" s="3" t="s">
        <v>480</v>
      </c>
      <c r="F67" s="3" t="s">
        <v>481</v>
      </c>
      <c r="G67" s="7" t="s">
        <v>22</v>
      </c>
      <c r="H67" s="11"/>
      <c r="I67" s="11"/>
      <c r="J67" s="11"/>
      <c r="K67" s="15" t="s">
        <v>245</v>
      </c>
      <c r="L67" s="16">
        <v>44706</v>
      </c>
      <c r="M67" s="11" t="s">
        <v>246</v>
      </c>
    </row>
    <row r="68" customHeight="1" spans="1:13">
      <c r="A68" s="2">
        <v>67</v>
      </c>
      <c r="B68" s="3" t="s">
        <v>477</v>
      </c>
      <c r="C68" s="3" t="s">
        <v>482</v>
      </c>
      <c r="D68" s="3" t="s">
        <v>483</v>
      </c>
      <c r="E68" s="3" t="s">
        <v>484</v>
      </c>
      <c r="F68" s="3" t="s">
        <v>485</v>
      </c>
      <c r="G68" s="7" t="s">
        <v>22</v>
      </c>
      <c r="H68" s="11"/>
      <c r="I68" s="11"/>
      <c r="J68" s="11"/>
      <c r="K68" s="15" t="s">
        <v>245</v>
      </c>
      <c r="L68" s="16">
        <v>44706</v>
      </c>
      <c r="M68" s="11" t="s">
        <v>246</v>
      </c>
    </row>
    <row r="69" customHeight="1" spans="1:13">
      <c r="A69" s="2">
        <v>68</v>
      </c>
      <c r="B69" s="3" t="s">
        <v>486</v>
      </c>
      <c r="C69" s="3" t="s">
        <v>487</v>
      </c>
      <c r="D69" s="3" t="s">
        <v>337</v>
      </c>
      <c r="E69" s="3" t="s">
        <v>488</v>
      </c>
      <c r="F69" s="3" t="s">
        <v>489</v>
      </c>
      <c r="G69" s="7" t="s">
        <v>22</v>
      </c>
      <c r="H69" s="9"/>
      <c r="I69" s="9"/>
      <c r="J69" s="9"/>
      <c r="K69" s="15" t="s">
        <v>245</v>
      </c>
      <c r="L69" s="16">
        <v>44706</v>
      </c>
      <c r="M69" s="11" t="s">
        <v>246</v>
      </c>
    </row>
    <row r="70" customHeight="1" spans="1:13">
      <c r="A70" s="2">
        <v>69</v>
      </c>
      <c r="B70" s="3" t="s">
        <v>490</v>
      </c>
      <c r="C70" s="3" t="s">
        <v>491</v>
      </c>
      <c r="D70" s="3" t="s">
        <v>492</v>
      </c>
      <c r="E70" s="3" t="s">
        <v>493</v>
      </c>
      <c r="F70" s="3" t="s">
        <v>494</v>
      </c>
      <c r="G70" s="7" t="s">
        <v>22</v>
      </c>
      <c r="H70" s="11"/>
      <c r="I70" s="19"/>
      <c r="J70" s="11"/>
      <c r="K70" s="15" t="s">
        <v>245</v>
      </c>
      <c r="L70" s="16">
        <v>44706</v>
      </c>
      <c r="M70" s="11" t="s">
        <v>307</v>
      </c>
    </row>
    <row r="71" customHeight="1" spans="1:13">
      <c r="A71" s="2">
        <v>70</v>
      </c>
      <c r="B71" s="3" t="s">
        <v>490</v>
      </c>
      <c r="C71" s="3" t="s">
        <v>495</v>
      </c>
      <c r="D71" s="3" t="s">
        <v>496</v>
      </c>
      <c r="E71" s="3" t="s">
        <v>497</v>
      </c>
      <c r="F71" s="3" t="s">
        <v>498</v>
      </c>
      <c r="G71" s="7" t="s">
        <v>22</v>
      </c>
      <c r="H71" s="11"/>
      <c r="I71" s="11"/>
      <c r="J71" s="11"/>
      <c r="K71" s="15" t="s">
        <v>245</v>
      </c>
      <c r="L71" s="16">
        <v>44706</v>
      </c>
      <c r="M71" s="11" t="s">
        <v>307</v>
      </c>
    </row>
    <row r="72" customHeight="1" spans="1:13">
      <c r="A72" s="2">
        <v>71</v>
      </c>
      <c r="B72" s="3" t="s">
        <v>490</v>
      </c>
      <c r="C72" s="3" t="s">
        <v>499</v>
      </c>
      <c r="D72" s="3" t="s">
        <v>500</v>
      </c>
      <c r="E72" s="3" t="s">
        <v>501</v>
      </c>
      <c r="F72" s="3" t="s">
        <v>502</v>
      </c>
      <c r="G72" s="8" t="s">
        <v>25</v>
      </c>
      <c r="H72" s="11" t="s">
        <v>503</v>
      </c>
      <c r="I72" s="11"/>
      <c r="J72" s="11"/>
      <c r="K72" s="15" t="s">
        <v>245</v>
      </c>
      <c r="L72" s="16">
        <v>44706</v>
      </c>
      <c r="M72" s="11" t="s">
        <v>307</v>
      </c>
    </row>
    <row r="73" customHeight="1" spans="1:13">
      <c r="A73" s="2">
        <v>72</v>
      </c>
      <c r="B73" s="3" t="s">
        <v>490</v>
      </c>
      <c r="C73" s="3" t="s">
        <v>504</v>
      </c>
      <c r="D73" s="3" t="s">
        <v>505</v>
      </c>
      <c r="E73" s="3" t="s">
        <v>506</v>
      </c>
      <c r="F73" s="3" t="s">
        <v>507</v>
      </c>
      <c r="G73" s="7" t="s">
        <v>22</v>
      </c>
      <c r="H73" s="11"/>
      <c r="I73" s="11"/>
      <c r="J73" s="11"/>
      <c r="K73" s="15" t="s">
        <v>245</v>
      </c>
      <c r="L73" s="16">
        <v>44706</v>
      </c>
      <c r="M73" s="11" t="s">
        <v>307</v>
      </c>
    </row>
    <row r="74" customHeight="1" spans="1:13">
      <c r="A74" s="2">
        <v>73</v>
      </c>
      <c r="B74" s="3" t="s">
        <v>490</v>
      </c>
      <c r="C74" s="3" t="s">
        <v>508</v>
      </c>
      <c r="D74" s="3" t="s">
        <v>509</v>
      </c>
      <c r="E74" s="3" t="s">
        <v>510</v>
      </c>
      <c r="F74" s="3" t="s">
        <v>511</v>
      </c>
      <c r="G74" s="7" t="s">
        <v>22</v>
      </c>
      <c r="H74" s="11"/>
      <c r="I74" s="11"/>
      <c r="J74" s="11"/>
      <c r="K74" s="15" t="s">
        <v>245</v>
      </c>
      <c r="L74" s="16">
        <v>44706</v>
      </c>
      <c r="M74" s="11" t="s">
        <v>307</v>
      </c>
    </row>
    <row r="75" customHeight="1" spans="1:13">
      <c r="A75" s="2">
        <v>74</v>
      </c>
      <c r="B75" s="3" t="s">
        <v>490</v>
      </c>
      <c r="C75" s="3" t="s">
        <v>512</v>
      </c>
      <c r="D75" s="3" t="s">
        <v>513</v>
      </c>
      <c r="E75" s="3" t="s">
        <v>514</v>
      </c>
      <c r="F75" s="3" t="s">
        <v>515</v>
      </c>
      <c r="G75" s="7" t="s">
        <v>22</v>
      </c>
      <c r="H75" s="11"/>
      <c r="I75" s="11"/>
      <c r="J75" s="11"/>
      <c r="K75" s="15" t="s">
        <v>245</v>
      </c>
      <c r="L75" s="16">
        <v>44706</v>
      </c>
      <c r="M75" s="11" t="s">
        <v>307</v>
      </c>
    </row>
    <row r="76" customHeight="1" spans="1:13">
      <c r="A76" s="2">
        <v>75</v>
      </c>
      <c r="B76" s="3" t="s">
        <v>490</v>
      </c>
      <c r="C76" s="3" t="s">
        <v>516</v>
      </c>
      <c r="D76" s="3" t="s">
        <v>517</v>
      </c>
      <c r="E76" s="3" t="s">
        <v>518</v>
      </c>
      <c r="F76" s="3" t="s">
        <v>519</v>
      </c>
      <c r="G76" s="7" t="s">
        <v>22</v>
      </c>
      <c r="H76" s="11"/>
      <c r="I76" s="11"/>
      <c r="J76" s="11"/>
      <c r="K76" s="15" t="s">
        <v>245</v>
      </c>
      <c r="L76" s="16">
        <v>44706</v>
      </c>
      <c r="M76" s="11" t="s">
        <v>307</v>
      </c>
    </row>
    <row r="77" customHeight="1" spans="1:13">
      <c r="A77" s="2">
        <v>76</v>
      </c>
      <c r="B77" s="3" t="s">
        <v>520</v>
      </c>
      <c r="C77" s="3" t="s">
        <v>521</v>
      </c>
      <c r="D77" s="3" t="s">
        <v>337</v>
      </c>
      <c r="E77" s="3" t="s">
        <v>522</v>
      </c>
      <c r="F77" s="3" t="s">
        <v>523</v>
      </c>
      <c r="G77" s="7" t="s">
        <v>22</v>
      </c>
      <c r="H77" s="11"/>
      <c r="I77" s="19"/>
      <c r="J77" s="19"/>
      <c r="K77" s="15" t="s">
        <v>245</v>
      </c>
      <c r="L77" s="16">
        <v>44706</v>
      </c>
      <c r="M77" s="11" t="s">
        <v>307</v>
      </c>
    </row>
    <row r="78" customHeight="1" spans="1:13">
      <c r="A78" s="2">
        <v>77</v>
      </c>
      <c r="B78" s="3" t="s">
        <v>520</v>
      </c>
      <c r="C78" s="3" t="s">
        <v>524</v>
      </c>
      <c r="D78" s="3" t="s">
        <v>337</v>
      </c>
      <c r="E78" s="3" t="s">
        <v>525</v>
      </c>
      <c r="F78" s="3" t="s">
        <v>526</v>
      </c>
      <c r="G78" s="10" t="s">
        <v>23</v>
      </c>
      <c r="H78" s="11"/>
      <c r="I78" s="11" t="s">
        <v>527</v>
      </c>
      <c r="J78" s="19"/>
      <c r="K78" s="15" t="s">
        <v>245</v>
      </c>
      <c r="L78" s="16">
        <v>44706</v>
      </c>
      <c r="M78" s="11" t="s">
        <v>307</v>
      </c>
    </row>
    <row r="79" customHeight="1" spans="1:13">
      <c r="A79" s="2">
        <v>78</v>
      </c>
      <c r="B79" s="3" t="s">
        <v>520</v>
      </c>
      <c r="C79" s="3" t="s">
        <v>528</v>
      </c>
      <c r="D79" s="3" t="s">
        <v>529</v>
      </c>
      <c r="E79" s="3" t="s">
        <v>530</v>
      </c>
      <c r="F79" s="3" t="s">
        <v>531</v>
      </c>
      <c r="G79" s="7" t="s">
        <v>22</v>
      </c>
      <c r="H79" s="11"/>
      <c r="I79" s="19"/>
      <c r="J79" s="19"/>
      <c r="K79" s="15" t="s">
        <v>245</v>
      </c>
      <c r="L79" s="16">
        <v>44706</v>
      </c>
      <c r="M79" s="11" t="s">
        <v>307</v>
      </c>
    </row>
    <row r="80" customHeight="1" spans="1:13">
      <c r="A80" s="2">
        <v>79</v>
      </c>
      <c r="B80" s="3" t="s">
        <v>520</v>
      </c>
      <c r="C80" s="3" t="s">
        <v>532</v>
      </c>
      <c r="D80" s="3" t="s">
        <v>533</v>
      </c>
      <c r="E80" s="3" t="s">
        <v>534</v>
      </c>
      <c r="F80" s="3" t="s">
        <v>535</v>
      </c>
      <c r="G80" s="7" t="s">
        <v>22</v>
      </c>
      <c r="H80" s="11"/>
      <c r="I80" s="19"/>
      <c r="J80" s="19"/>
      <c r="K80" s="15" t="s">
        <v>245</v>
      </c>
      <c r="L80" s="16">
        <v>44706</v>
      </c>
      <c r="M80" s="11" t="s">
        <v>307</v>
      </c>
    </row>
    <row r="81" customHeight="1" spans="1:13">
      <c r="A81" s="2">
        <v>80</v>
      </c>
      <c r="B81" s="3" t="s">
        <v>536</v>
      </c>
      <c r="C81" s="3" t="s">
        <v>537</v>
      </c>
      <c r="D81" s="3" t="s">
        <v>538</v>
      </c>
      <c r="E81" s="3" t="s">
        <v>539</v>
      </c>
      <c r="F81" s="3" t="s">
        <v>540</v>
      </c>
      <c r="G81" s="7" t="s">
        <v>22</v>
      </c>
      <c r="H81" s="19"/>
      <c r="I81" s="19"/>
      <c r="J81" s="19"/>
      <c r="K81" s="15" t="s">
        <v>245</v>
      </c>
      <c r="L81" s="16">
        <v>44706</v>
      </c>
      <c r="M81" s="11" t="s">
        <v>307</v>
      </c>
    </row>
    <row r="82" customHeight="1" spans="1:13">
      <c r="A82" s="2">
        <v>81</v>
      </c>
      <c r="B82" s="3" t="s">
        <v>536</v>
      </c>
      <c r="C82" s="3" t="s">
        <v>541</v>
      </c>
      <c r="D82" s="3" t="s">
        <v>542</v>
      </c>
      <c r="E82" s="3" t="s">
        <v>543</v>
      </c>
      <c r="F82" s="3" t="s">
        <v>544</v>
      </c>
      <c r="G82" s="7" t="s">
        <v>22</v>
      </c>
      <c r="H82" s="19"/>
      <c r="I82" s="19"/>
      <c r="J82" s="19"/>
      <c r="K82" s="15" t="s">
        <v>245</v>
      </c>
      <c r="L82" s="16">
        <v>44706</v>
      </c>
      <c r="M82" s="11" t="s">
        <v>307</v>
      </c>
    </row>
    <row r="83" customHeight="1" spans="1:13">
      <c r="A83" s="2">
        <v>82</v>
      </c>
      <c r="B83" s="3" t="s">
        <v>536</v>
      </c>
      <c r="C83" s="3" t="s">
        <v>545</v>
      </c>
      <c r="D83" s="3" t="s">
        <v>546</v>
      </c>
      <c r="E83" s="3" t="s">
        <v>547</v>
      </c>
      <c r="F83" s="3" t="s">
        <v>548</v>
      </c>
      <c r="G83" s="7" t="s">
        <v>22</v>
      </c>
      <c r="H83" s="19"/>
      <c r="I83" s="19"/>
      <c r="J83" s="19"/>
      <c r="K83" s="15" t="s">
        <v>245</v>
      </c>
      <c r="L83" s="16">
        <v>44706</v>
      </c>
      <c r="M83" s="11" t="s">
        <v>307</v>
      </c>
    </row>
    <row r="84" customHeight="1" spans="1:13">
      <c r="A84" s="2">
        <v>83</v>
      </c>
      <c r="B84" s="3" t="s">
        <v>536</v>
      </c>
      <c r="C84" s="3" t="s">
        <v>549</v>
      </c>
      <c r="D84" s="3" t="s">
        <v>550</v>
      </c>
      <c r="E84" s="3" t="s">
        <v>551</v>
      </c>
      <c r="F84" s="3" t="s">
        <v>552</v>
      </c>
      <c r="G84" s="7" t="s">
        <v>22</v>
      </c>
      <c r="H84" s="19"/>
      <c r="I84" s="19"/>
      <c r="J84" s="19"/>
      <c r="K84" s="15" t="s">
        <v>245</v>
      </c>
      <c r="L84" s="16">
        <v>44706</v>
      </c>
      <c r="M84" s="11" t="s">
        <v>307</v>
      </c>
    </row>
    <row r="85" customHeight="1" spans="1:13">
      <c r="A85" s="2">
        <v>84</v>
      </c>
      <c r="B85" s="3" t="s">
        <v>553</v>
      </c>
      <c r="C85" s="3" t="s">
        <v>554</v>
      </c>
      <c r="D85" s="3" t="s">
        <v>555</v>
      </c>
      <c r="E85" s="3" t="s">
        <v>556</v>
      </c>
      <c r="F85" s="3" t="s">
        <v>557</v>
      </c>
      <c r="G85" s="7" t="s">
        <v>22</v>
      </c>
      <c r="H85" s="19"/>
      <c r="I85" s="19"/>
      <c r="J85" s="19"/>
      <c r="K85" s="15" t="s">
        <v>245</v>
      </c>
      <c r="L85" s="16">
        <v>44706</v>
      </c>
      <c r="M85" s="11" t="s">
        <v>307</v>
      </c>
    </row>
    <row r="86" customHeight="1" spans="1:13">
      <c r="A86" s="2">
        <v>85</v>
      </c>
      <c r="B86" s="3" t="s">
        <v>553</v>
      </c>
      <c r="C86" s="3" t="s">
        <v>558</v>
      </c>
      <c r="D86" s="3" t="s">
        <v>559</v>
      </c>
      <c r="E86" s="3" t="s">
        <v>560</v>
      </c>
      <c r="F86" s="3" t="s">
        <v>561</v>
      </c>
      <c r="G86" s="10" t="s">
        <v>23</v>
      </c>
      <c r="H86" s="19"/>
      <c r="I86" s="11" t="s">
        <v>562</v>
      </c>
      <c r="J86" s="19" t="s">
        <v>70</v>
      </c>
      <c r="K86" s="15" t="s">
        <v>245</v>
      </c>
      <c r="L86" s="16">
        <v>44706</v>
      </c>
      <c r="M86" s="11" t="s">
        <v>307</v>
      </c>
    </row>
    <row r="87" customHeight="1" spans="1:13">
      <c r="A87" s="2">
        <v>86</v>
      </c>
      <c r="B87" s="3" t="s">
        <v>553</v>
      </c>
      <c r="C87" s="3" t="s">
        <v>558</v>
      </c>
      <c r="D87" s="3" t="s">
        <v>559</v>
      </c>
      <c r="E87" s="3" t="s">
        <v>563</v>
      </c>
      <c r="F87" s="3" t="s">
        <v>564</v>
      </c>
      <c r="G87" s="10" t="s">
        <v>23</v>
      </c>
      <c r="H87" s="19"/>
      <c r="I87" s="11" t="s">
        <v>565</v>
      </c>
      <c r="J87" s="19" t="s">
        <v>60</v>
      </c>
      <c r="K87" s="15" t="s">
        <v>245</v>
      </c>
      <c r="L87" s="16">
        <v>44706</v>
      </c>
      <c r="M87" s="11" t="s">
        <v>307</v>
      </c>
    </row>
    <row r="88" customHeight="1" spans="1:13">
      <c r="A88" s="2">
        <v>87</v>
      </c>
      <c r="B88" s="3" t="s">
        <v>566</v>
      </c>
      <c r="C88" s="3" t="s">
        <v>567</v>
      </c>
      <c r="D88" s="3" t="s">
        <v>568</v>
      </c>
      <c r="E88" s="3" t="s">
        <v>569</v>
      </c>
      <c r="F88" s="3" t="s">
        <v>570</v>
      </c>
      <c r="G88" s="7" t="s">
        <v>22</v>
      </c>
      <c r="H88" s="11"/>
      <c r="I88" s="19"/>
      <c r="J88" s="19"/>
      <c r="K88" s="15" t="s">
        <v>245</v>
      </c>
      <c r="L88" s="16">
        <v>44706</v>
      </c>
      <c r="M88" s="11" t="s">
        <v>307</v>
      </c>
    </row>
    <row r="89" customHeight="1" spans="1:13">
      <c r="A89" s="2">
        <v>88</v>
      </c>
      <c r="B89" s="3" t="s">
        <v>566</v>
      </c>
      <c r="C89" s="3" t="s">
        <v>571</v>
      </c>
      <c r="D89" s="3" t="s">
        <v>572</v>
      </c>
      <c r="E89" s="3" t="s">
        <v>573</v>
      </c>
      <c r="F89" s="3" t="s">
        <v>574</v>
      </c>
      <c r="G89" s="10" t="s">
        <v>23</v>
      </c>
      <c r="H89" s="11"/>
      <c r="I89" s="11" t="s">
        <v>575</v>
      </c>
      <c r="J89" s="19" t="s">
        <v>576</v>
      </c>
      <c r="K89" s="15" t="s">
        <v>245</v>
      </c>
      <c r="L89" s="16">
        <v>44706</v>
      </c>
      <c r="M89" s="11" t="s">
        <v>307</v>
      </c>
    </row>
    <row r="90" customHeight="1" spans="1:13">
      <c r="A90" s="2">
        <v>89</v>
      </c>
      <c r="B90" s="3" t="s">
        <v>566</v>
      </c>
      <c r="C90" s="3" t="s">
        <v>577</v>
      </c>
      <c r="D90" s="3" t="s">
        <v>578</v>
      </c>
      <c r="E90" s="3" t="s">
        <v>579</v>
      </c>
      <c r="F90" s="3" t="s">
        <v>580</v>
      </c>
      <c r="G90" s="7" t="s">
        <v>22</v>
      </c>
      <c r="H90" s="19"/>
      <c r="I90" s="19"/>
      <c r="J90" s="19"/>
      <c r="K90" s="15" t="s">
        <v>245</v>
      </c>
      <c r="L90" s="16">
        <v>44706</v>
      </c>
      <c r="M90" s="11" t="s">
        <v>307</v>
      </c>
    </row>
    <row r="91" customHeight="1" spans="1:13">
      <c r="A91" s="2">
        <v>90</v>
      </c>
      <c r="B91" s="3" t="s">
        <v>566</v>
      </c>
      <c r="C91" s="3" t="s">
        <v>581</v>
      </c>
      <c r="D91" s="3" t="s">
        <v>582</v>
      </c>
      <c r="E91" s="3" t="s">
        <v>573</v>
      </c>
      <c r="F91" s="3" t="s">
        <v>583</v>
      </c>
      <c r="G91" s="8" t="s">
        <v>24</v>
      </c>
      <c r="H91" s="11"/>
      <c r="I91" s="11" t="s">
        <v>575</v>
      </c>
      <c r="J91" s="19"/>
      <c r="K91" s="15" t="s">
        <v>245</v>
      </c>
      <c r="L91" s="16">
        <v>44706</v>
      </c>
      <c r="M91" s="11" t="s">
        <v>307</v>
      </c>
    </row>
    <row r="92" customHeight="1" spans="1:13">
      <c r="A92" s="2">
        <v>91</v>
      </c>
      <c r="B92" s="3" t="s">
        <v>584</v>
      </c>
      <c r="C92" s="3" t="s">
        <v>585</v>
      </c>
      <c r="D92" s="3" t="s">
        <v>276</v>
      </c>
      <c r="E92" s="3" t="s">
        <v>586</v>
      </c>
      <c r="F92" s="3" t="s">
        <v>587</v>
      </c>
      <c r="G92" s="7" t="s">
        <v>22</v>
      </c>
      <c r="H92" s="19"/>
      <c r="I92" s="19"/>
      <c r="J92" s="19"/>
      <c r="K92" s="15" t="s">
        <v>245</v>
      </c>
      <c r="L92" s="16">
        <v>44706</v>
      </c>
      <c r="M92" s="11" t="s">
        <v>307</v>
      </c>
    </row>
    <row r="93" customHeight="1" spans="1:13">
      <c r="A93" s="2">
        <v>92</v>
      </c>
      <c r="B93" s="3" t="s">
        <v>584</v>
      </c>
      <c r="C93" s="3" t="s">
        <v>588</v>
      </c>
      <c r="D93" s="3" t="s">
        <v>589</v>
      </c>
      <c r="E93" s="3" t="s">
        <v>590</v>
      </c>
      <c r="F93" s="3" t="s">
        <v>591</v>
      </c>
      <c r="G93" s="7" t="s">
        <v>22</v>
      </c>
      <c r="H93" s="19"/>
      <c r="I93" s="19"/>
      <c r="J93" s="19"/>
      <c r="K93" s="15" t="s">
        <v>245</v>
      </c>
      <c r="L93" s="16">
        <v>44706</v>
      </c>
      <c r="M93" s="11" t="s">
        <v>307</v>
      </c>
    </row>
    <row r="94" customHeight="1" spans="1:13">
      <c r="A94" s="2">
        <v>93</v>
      </c>
      <c r="B94" s="3" t="s">
        <v>584</v>
      </c>
      <c r="C94" s="3" t="s">
        <v>592</v>
      </c>
      <c r="D94" s="3" t="s">
        <v>593</v>
      </c>
      <c r="E94" s="3" t="s">
        <v>594</v>
      </c>
      <c r="F94" s="3" t="s">
        <v>595</v>
      </c>
      <c r="G94" s="7" t="s">
        <v>22</v>
      </c>
      <c r="H94" s="19"/>
      <c r="I94" s="19"/>
      <c r="J94" s="19"/>
      <c r="K94" s="15" t="s">
        <v>245</v>
      </c>
      <c r="L94" s="16">
        <v>44706</v>
      </c>
      <c r="M94" s="11" t="s">
        <v>307</v>
      </c>
    </row>
    <row r="95" customHeight="1" spans="1:13">
      <c r="A95" s="2">
        <v>94</v>
      </c>
      <c r="B95" s="3" t="s">
        <v>584</v>
      </c>
      <c r="C95" s="3" t="s">
        <v>596</v>
      </c>
      <c r="D95" s="3" t="s">
        <v>593</v>
      </c>
      <c r="E95" s="3" t="s">
        <v>597</v>
      </c>
      <c r="F95" s="3" t="s">
        <v>598</v>
      </c>
      <c r="G95" s="7" t="s">
        <v>22</v>
      </c>
      <c r="H95" s="19"/>
      <c r="I95" s="19"/>
      <c r="J95" s="19"/>
      <c r="K95" s="15" t="s">
        <v>245</v>
      </c>
      <c r="L95" s="16">
        <v>44706</v>
      </c>
      <c r="M95" s="11" t="s">
        <v>307</v>
      </c>
    </row>
    <row r="96" customHeight="1" spans="1:13">
      <c r="A96" s="2">
        <v>95</v>
      </c>
      <c r="B96" s="3" t="s">
        <v>599</v>
      </c>
      <c r="C96" s="3" t="s">
        <v>600</v>
      </c>
      <c r="D96" s="3" t="s">
        <v>601</v>
      </c>
      <c r="E96" s="3" t="s">
        <v>602</v>
      </c>
      <c r="F96" s="3" t="s">
        <v>603</v>
      </c>
      <c r="G96" s="10" t="s">
        <v>23</v>
      </c>
      <c r="I96" s="11" t="s">
        <v>604</v>
      </c>
      <c r="J96" s="19" t="s">
        <v>416</v>
      </c>
      <c r="K96" s="15" t="s">
        <v>245</v>
      </c>
      <c r="L96" s="16">
        <v>44706</v>
      </c>
      <c r="M96" s="11" t="s">
        <v>307</v>
      </c>
    </row>
    <row r="97" customHeight="1" spans="1:13">
      <c r="A97" s="2">
        <v>96</v>
      </c>
      <c r="B97" s="3" t="s">
        <v>599</v>
      </c>
      <c r="C97" s="3" t="s">
        <v>605</v>
      </c>
      <c r="D97" s="3" t="s">
        <v>606</v>
      </c>
      <c r="E97" s="3" t="s">
        <v>607</v>
      </c>
      <c r="F97" s="3" t="s">
        <v>608</v>
      </c>
      <c r="G97" s="7" t="s">
        <v>22</v>
      </c>
      <c r="H97" s="11"/>
      <c r="I97" s="19"/>
      <c r="J97" s="19"/>
      <c r="K97" s="15" t="s">
        <v>245</v>
      </c>
      <c r="L97" s="16">
        <v>44706</v>
      </c>
      <c r="M97" s="11" t="s">
        <v>307</v>
      </c>
    </row>
    <row r="98" customHeight="1" spans="1:13">
      <c r="A98" s="2">
        <v>97</v>
      </c>
      <c r="B98" s="3" t="s">
        <v>599</v>
      </c>
      <c r="C98" s="3" t="s">
        <v>609</v>
      </c>
      <c r="D98" s="3" t="s">
        <v>606</v>
      </c>
      <c r="E98" s="3" t="s">
        <v>610</v>
      </c>
      <c r="F98" s="3" t="s">
        <v>611</v>
      </c>
      <c r="G98" s="7" t="s">
        <v>22</v>
      </c>
      <c r="H98" s="11"/>
      <c r="I98" s="19"/>
      <c r="J98" s="19"/>
      <c r="K98" s="15" t="s">
        <v>245</v>
      </c>
      <c r="L98" s="16">
        <v>44706</v>
      </c>
      <c r="M98" s="11" t="s">
        <v>307</v>
      </c>
    </row>
    <row r="99" customHeight="1" spans="1:13">
      <c r="A99" s="2">
        <v>98</v>
      </c>
      <c r="B99" s="3" t="s">
        <v>599</v>
      </c>
      <c r="C99" s="3" t="s">
        <v>612</v>
      </c>
      <c r="D99" s="3" t="s">
        <v>606</v>
      </c>
      <c r="E99" s="3" t="s">
        <v>613</v>
      </c>
      <c r="F99" s="3" t="s">
        <v>614</v>
      </c>
      <c r="G99" s="7" t="s">
        <v>22</v>
      </c>
      <c r="H99" s="11"/>
      <c r="I99" s="19"/>
      <c r="J99" s="19"/>
      <c r="K99" s="15" t="s">
        <v>245</v>
      </c>
      <c r="L99" s="16">
        <v>44706</v>
      </c>
      <c r="M99" s="11" t="s">
        <v>307</v>
      </c>
    </row>
    <row r="100" customHeight="1" spans="1:13">
      <c r="A100" s="2">
        <v>99</v>
      </c>
      <c r="B100" s="3" t="s">
        <v>615</v>
      </c>
      <c r="C100" s="3" t="s">
        <v>616</v>
      </c>
      <c r="D100" s="3" t="s">
        <v>617</v>
      </c>
      <c r="E100" s="3" t="s">
        <v>618</v>
      </c>
      <c r="F100" s="3" t="s">
        <v>619</v>
      </c>
      <c r="G100" s="7" t="s">
        <v>22</v>
      </c>
      <c r="H100" s="11"/>
      <c r="I100" s="19"/>
      <c r="J100" s="19"/>
      <c r="K100" s="15" t="s">
        <v>245</v>
      </c>
      <c r="L100" s="16">
        <v>44706</v>
      </c>
      <c r="M100" s="11" t="s">
        <v>307</v>
      </c>
    </row>
    <row r="101" customHeight="1" spans="1:13">
      <c r="A101" s="2">
        <v>100</v>
      </c>
      <c r="B101" s="3" t="s">
        <v>620</v>
      </c>
      <c r="C101" s="3" t="s">
        <v>621</v>
      </c>
      <c r="D101" s="3" t="s">
        <v>622</v>
      </c>
      <c r="E101" s="3" t="s">
        <v>623</v>
      </c>
      <c r="F101" s="3" t="s">
        <v>624</v>
      </c>
      <c r="G101" s="7" t="s">
        <v>22</v>
      </c>
      <c r="H101" s="11"/>
      <c r="I101" s="11"/>
      <c r="J101" s="19"/>
      <c r="K101" s="15" t="s">
        <v>245</v>
      </c>
      <c r="L101" s="16">
        <v>44706</v>
      </c>
      <c r="M101" s="11" t="s">
        <v>246</v>
      </c>
    </row>
    <row r="102" customHeight="1" spans="1:13">
      <c r="A102" s="2">
        <v>101</v>
      </c>
      <c r="B102" s="3" t="s">
        <v>620</v>
      </c>
      <c r="C102" s="3" t="s">
        <v>625</v>
      </c>
      <c r="D102" s="3" t="s">
        <v>622</v>
      </c>
      <c r="E102" s="3" t="s">
        <v>626</v>
      </c>
      <c r="F102" s="3" t="s">
        <v>627</v>
      </c>
      <c r="G102" s="7" t="s">
        <v>22</v>
      </c>
      <c r="H102" s="11"/>
      <c r="I102" s="11"/>
      <c r="J102" s="19"/>
      <c r="K102" s="15" t="s">
        <v>245</v>
      </c>
      <c r="L102" s="16">
        <v>44706</v>
      </c>
      <c r="M102" s="11" t="s">
        <v>246</v>
      </c>
    </row>
    <row r="103" customHeight="1" spans="1:13">
      <c r="A103" s="2">
        <v>102</v>
      </c>
      <c r="B103" s="3" t="s">
        <v>620</v>
      </c>
      <c r="C103" s="3" t="s">
        <v>628</v>
      </c>
      <c r="D103" s="3" t="s">
        <v>629</v>
      </c>
      <c r="E103" s="3" t="s">
        <v>630</v>
      </c>
      <c r="F103" s="3" t="s">
        <v>631</v>
      </c>
      <c r="G103" s="7" t="s">
        <v>22</v>
      </c>
      <c r="H103" s="11"/>
      <c r="I103" s="19"/>
      <c r="J103" s="19"/>
      <c r="K103" s="15" t="s">
        <v>245</v>
      </c>
      <c r="L103" s="16">
        <v>44706</v>
      </c>
      <c r="M103" s="11" t="s">
        <v>246</v>
      </c>
    </row>
    <row r="104" customHeight="1" spans="1:13">
      <c r="A104" s="2">
        <v>103</v>
      </c>
      <c r="B104" s="3" t="s">
        <v>620</v>
      </c>
      <c r="C104" s="3" t="s">
        <v>632</v>
      </c>
      <c r="D104" s="3" t="s">
        <v>337</v>
      </c>
      <c r="E104" s="3" t="s">
        <v>633</v>
      </c>
      <c r="F104" s="3" t="s">
        <v>634</v>
      </c>
      <c r="G104" s="7" t="s">
        <v>22</v>
      </c>
      <c r="H104" s="11"/>
      <c r="I104" s="19"/>
      <c r="J104" s="19"/>
      <c r="K104" s="15" t="s">
        <v>245</v>
      </c>
      <c r="L104" s="16">
        <v>44706</v>
      </c>
      <c r="M104" s="11" t="s">
        <v>246</v>
      </c>
    </row>
    <row r="105" customHeight="1" spans="1:13">
      <c r="A105" s="2">
        <v>104</v>
      </c>
      <c r="B105" s="3" t="s">
        <v>635</v>
      </c>
      <c r="C105" s="3" t="s">
        <v>636</v>
      </c>
      <c r="D105" s="3" t="s">
        <v>276</v>
      </c>
      <c r="E105" s="3" t="s">
        <v>637</v>
      </c>
      <c r="F105" s="3" t="s">
        <v>638</v>
      </c>
      <c r="G105" s="10" t="s">
        <v>23</v>
      </c>
      <c r="H105" s="20"/>
      <c r="I105" s="11" t="s">
        <v>639</v>
      </c>
      <c r="J105" s="19" t="s">
        <v>576</v>
      </c>
      <c r="K105" s="15" t="s">
        <v>245</v>
      </c>
      <c r="L105" s="16">
        <v>44706</v>
      </c>
      <c r="M105" s="11" t="s">
        <v>246</v>
      </c>
    </row>
    <row r="106" customHeight="1" spans="1:13">
      <c r="A106" s="2">
        <v>105</v>
      </c>
      <c r="B106" s="3" t="s">
        <v>635</v>
      </c>
      <c r="C106" s="3" t="s">
        <v>640</v>
      </c>
      <c r="D106" s="3" t="s">
        <v>641</v>
      </c>
      <c r="E106" s="3" t="s">
        <v>642</v>
      </c>
      <c r="F106" s="3" t="s">
        <v>643</v>
      </c>
      <c r="G106" s="10" t="s">
        <v>23</v>
      </c>
      <c r="H106" s="20"/>
      <c r="I106" s="11" t="s">
        <v>644</v>
      </c>
      <c r="J106" s="19" t="s">
        <v>645</v>
      </c>
      <c r="K106" s="15" t="s">
        <v>245</v>
      </c>
      <c r="L106" s="16">
        <v>44706</v>
      </c>
      <c r="M106" s="11" t="s">
        <v>246</v>
      </c>
    </row>
    <row r="107" customHeight="1" spans="1:13">
      <c r="A107" s="2">
        <v>106</v>
      </c>
      <c r="B107" s="3" t="s">
        <v>635</v>
      </c>
      <c r="C107" s="3" t="s">
        <v>646</v>
      </c>
      <c r="D107" s="3" t="s">
        <v>641</v>
      </c>
      <c r="E107" s="3" t="s">
        <v>647</v>
      </c>
      <c r="F107" s="3" t="s">
        <v>648</v>
      </c>
      <c r="G107" s="8" t="s">
        <v>24</v>
      </c>
      <c r="H107" s="20"/>
      <c r="I107" s="21" t="s">
        <v>649</v>
      </c>
      <c r="J107" s="19"/>
      <c r="K107" s="15" t="s">
        <v>245</v>
      </c>
      <c r="L107" s="16">
        <v>44706</v>
      </c>
      <c r="M107" s="11" t="s">
        <v>246</v>
      </c>
    </row>
    <row r="108" customHeight="1" spans="1:13">
      <c r="A108" s="2">
        <v>107</v>
      </c>
      <c r="B108" s="3" t="s">
        <v>650</v>
      </c>
      <c r="C108" s="3" t="s">
        <v>651</v>
      </c>
      <c r="D108" s="3" t="s">
        <v>337</v>
      </c>
      <c r="E108" s="3" t="s">
        <v>652</v>
      </c>
      <c r="F108" s="3" t="s">
        <v>653</v>
      </c>
      <c r="G108" s="7" t="s">
        <v>22</v>
      </c>
      <c r="H108" s="11"/>
      <c r="I108" s="19"/>
      <c r="J108" s="19"/>
      <c r="K108" s="15" t="s">
        <v>245</v>
      </c>
      <c r="L108" s="16">
        <v>44706</v>
      </c>
      <c r="M108" s="11" t="s">
        <v>246</v>
      </c>
    </row>
    <row r="109" customHeight="1" spans="1:13">
      <c r="A109" s="2">
        <v>108</v>
      </c>
      <c r="B109" s="3" t="s">
        <v>650</v>
      </c>
      <c r="C109" s="3" t="s">
        <v>654</v>
      </c>
      <c r="D109" s="3" t="s">
        <v>655</v>
      </c>
      <c r="E109" s="3" t="s">
        <v>656</v>
      </c>
      <c r="F109" s="3" t="s">
        <v>657</v>
      </c>
      <c r="G109" s="7" t="s">
        <v>22</v>
      </c>
      <c r="H109" s="11"/>
      <c r="I109" s="19"/>
      <c r="J109" s="19"/>
      <c r="K109" s="15" t="s">
        <v>245</v>
      </c>
      <c r="L109" s="16">
        <v>44706</v>
      </c>
      <c r="M109" s="11" t="s">
        <v>246</v>
      </c>
    </row>
    <row r="110" customHeight="1" spans="1:13">
      <c r="A110" s="2">
        <v>109</v>
      </c>
      <c r="B110" s="3" t="s">
        <v>650</v>
      </c>
      <c r="C110" s="3" t="s">
        <v>658</v>
      </c>
      <c r="D110" s="3" t="s">
        <v>655</v>
      </c>
      <c r="E110" s="3" t="s">
        <v>659</v>
      </c>
      <c r="F110" s="3" t="s">
        <v>660</v>
      </c>
      <c r="G110" s="7" t="s">
        <v>22</v>
      </c>
      <c r="H110" s="11"/>
      <c r="I110" s="19"/>
      <c r="J110" s="19"/>
      <c r="K110" s="15" t="s">
        <v>245</v>
      </c>
      <c r="L110" s="16">
        <v>44706</v>
      </c>
      <c r="M110" s="11" t="s">
        <v>246</v>
      </c>
    </row>
    <row r="111" customHeight="1" spans="1:13">
      <c r="A111" s="2">
        <v>110</v>
      </c>
      <c r="B111" s="3" t="s">
        <v>661</v>
      </c>
      <c r="C111" s="3" t="s">
        <v>651</v>
      </c>
      <c r="D111" s="3" t="s">
        <v>337</v>
      </c>
      <c r="E111" s="3" t="s">
        <v>662</v>
      </c>
      <c r="F111" s="3" t="s">
        <v>663</v>
      </c>
      <c r="G111" s="7" t="s">
        <v>22</v>
      </c>
      <c r="H111" s="11"/>
      <c r="I111" s="11"/>
      <c r="J111" s="19"/>
      <c r="K111" s="15" t="s">
        <v>245</v>
      </c>
      <c r="L111" s="16">
        <v>44706</v>
      </c>
      <c r="M111" s="11" t="s">
        <v>246</v>
      </c>
    </row>
    <row r="112" customHeight="1" spans="1:13">
      <c r="A112" s="2">
        <v>111</v>
      </c>
      <c r="B112" s="3" t="s">
        <v>661</v>
      </c>
      <c r="C112" s="3" t="s">
        <v>664</v>
      </c>
      <c r="D112" s="3" t="s">
        <v>665</v>
      </c>
      <c r="E112" s="3" t="s">
        <v>666</v>
      </c>
      <c r="F112" s="3" t="s">
        <v>667</v>
      </c>
      <c r="G112" s="7" t="s">
        <v>22</v>
      </c>
      <c r="H112" s="11"/>
      <c r="I112" s="19"/>
      <c r="J112" s="19"/>
      <c r="K112" s="15" t="s">
        <v>245</v>
      </c>
      <c r="L112" s="16">
        <v>44706</v>
      </c>
      <c r="M112" s="11" t="s">
        <v>246</v>
      </c>
    </row>
    <row r="113" customHeight="1" spans="1:13">
      <c r="A113" s="2">
        <v>112</v>
      </c>
      <c r="B113" s="3" t="s">
        <v>661</v>
      </c>
      <c r="C113" s="3" t="s">
        <v>668</v>
      </c>
      <c r="D113" s="3" t="s">
        <v>665</v>
      </c>
      <c r="E113" s="3" t="s">
        <v>669</v>
      </c>
      <c r="F113" s="3" t="s">
        <v>670</v>
      </c>
      <c r="G113" s="7" t="s">
        <v>22</v>
      </c>
      <c r="H113" s="11"/>
      <c r="I113" s="19"/>
      <c r="J113" s="19"/>
      <c r="K113" s="15" t="s">
        <v>245</v>
      </c>
      <c r="L113" s="16">
        <v>44706</v>
      </c>
      <c r="M113" s="11" t="s">
        <v>246</v>
      </c>
    </row>
    <row r="114" customHeight="1" spans="1:13">
      <c r="A114" s="2">
        <v>113</v>
      </c>
      <c r="B114" s="3" t="s">
        <v>661</v>
      </c>
      <c r="C114" s="3" t="s">
        <v>671</v>
      </c>
      <c r="D114" s="3" t="s">
        <v>665</v>
      </c>
      <c r="E114" s="3" t="s">
        <v>672</v>
      </c>
      <c r="F114" s="3" t="s">
        <v>673</v>
      </c>
      <c r="G114" s="7" t="s">
        <v>22</v>
      </c>
      <c r="H114" s="11"/>
      <c r="I114" s="19"/>
      <c r="J114" s="19"/>
      <c r="K114" s="15" t="s">
        <v>245</v>
      </c>
      <c r="L114" s="16">
        <v>44706</v>
      </c>
      <c r="M114" s="11" t="s">
        <v>246</v>
      </c>
    </row>
    <row r="115" customHeight="1" spans="1:13">
      <c r="A115" s="2">
        <v>114</v>
      </c>
      <c r="B115" s="3" t="s">
        <v>674</v>
      </c>
      <c r="C115" s="3" t="s">
        <v>675</v>
      </c>
      <c r="D115" s="3" t="s">
        <v>676</v>
      </c>
      <c r="E115" s="3" t="s">
        <v>677</v>
      </c>
      <c r="F115" s="3" t="s">
        <v>678</v>
      </c>
      <c r="G115" s="7" t="s">
        <v>22</v>
      </c>
      <c r="H115" s="19"/>
      <c r="I115" s="11"/>
      <c r="J115" s="19"/>
      <c r="K115" s="15" t="s">
        <v>245</v>
      </c>
      <c r="L115" s="16">
        <v>44706</v>
      </c>
      <c r="M115" s="11" t="s">
        <v>246</v>
      </c>
    </row>
    <row r="116" customHeight="1" spans="1:13">
      <c r="A116" s="2">
        <v>115</v>
      </c>
      <c r="B116" s="3" t="s">
        <v>679</v>
      </c>
      <c r="C116" s="3" t="s">
        <v>680</v>
      </c>
      <c r="D116" s="3" t="s">
        <v>681</v>
      </c>
      <c r="E116" s="3" t="s">
        <v>682</v>
      </c>
      <c r="F116" s="3" t="s">
        <v>680</v>
      </c>
      <c r="G116" s="7" t="s">
        <v>22</v>
      </c>
      <c r="H116" s="19"/>
      <c r="I116" s="19"/>
      <c r="J116" s="19"/>
      <c r="K116" s="15" t="s">
        <v>245</v>
      </c>
      <c r="L116" s="16">
        <v>44706</v>
      </c>
      <c r="M116" s="11" t="s">
        <v>246</v>
      </c>
    </row>
    <row r="117" customHeight="1" spans="1:13">
      <c r="A117" s="2">
        <v>116</v>
      </c>
      <c r="B117" s="3" t="s">
        <v>679</v>
      </c>
      <c r="C117" s="3" t="s">
        <v>683</v>
      </c>
      <c r="D117" s="3" t="s">
        <v>684</v>
      </c>
      <c r="E117" s="3" t="s">
        <v>682</v>
      </c>
      <c r="F117" s="3" t="s">
        <v>683</v>
      </c>
      <c r="G117" s="7" t="s">
        <v>22</v>
      </c>
      <c r="H117" s="19"/>
      <c r="I117" s="19"/>
      <c r="J117" s="19"/>
      <c r="K117" s="15" t="s">
        <v>245</v>
      </c>
      <c r="L117" s="16">
        <v>44706</v>
      </c>
      <c r="M117" s="11" t="s">
        <v>246</v>
      </c>
    </row>
    <row r="118" customHeight="1" spans="1:13">
      <c r="A118" s="2">
        <v>117</v>
      </c>
      <c r="B118" s="9" t="s">
        <v>223</v>
      </c>
      <c r="C118" s="9" t="s">
        <v>685</v>
      </c>
      <c r="D118" s="9" t="s">
        <v>686</v>
      </c>
      <c r="E118" s="9" t="s">
        <v>687</v>
      </c>
      <c r="F118" s="9" t="s">
        <v>688</v>
      </c>
      <c r="G118" s="8" t="s">
        <v>25</v>
      </c>
      <c r="H118" s="11" t="s">
        <v>224</v>
      </c>
      <c r="I118" s="19"/>
      <c r="J118" s="19"/>
      <c r="K118" s="15" t="s">
        <v>245</v>
      </c>
      <c r="L118" s="16">
        <v>44706</v>
      </c>
      <c r="M118" s="11" t="s">
        <v>307</v>
      </c>
    </row>
    <row r="119" customHeight="1" spans="1:13">
      <c r="A119" s="2">
        <v>118</v>
      </c>
      <c r="B119" s="9" t="s">
        <v>223</v>
      </c>
      <c r="C119" s="9" t="s">
        <v>689</v>
      </c>
      <c r="D119" s="9" t="s">
        <v>690</v>
      </c>
      <c r="E119" s="9" t="s">
        <v>691</v>
      </c>
      <c r="F119" s="9" t="s">
        <v>692</v>
      </c>
      <c r="G119" s="8" t="s">
        <v>25</v>
      </c>
      <c r="H119" s="11" t="s">
        <v>224</v>
      </c>
      <c r="I119" s="19"/>
      <c r="J119" s="19"/>
      <c r="K119" s="15" t="s">
        <v>245</v>
      </c>
      <c r="L119" s="16">
        <v>44706</v>
      </c>
      <c r="M119" s="11" t="s">
        <v>307</v>
      </c>
    </row>
    <row r="120" customHeight="1" spans="1:13">
      <c r="A120" s="2">
        <v>119</v>
      </c>
      <c r="B120" s="9" t="s">
        <v>223</v>
      </c>
      <c r="C120" s="9" t="s">
        <v>693</v>
      </c>
      <c r="D120" s="9" t="s">
        <v>694</v>
      </c>
      <c r="E120" s="9" t="s">
        <v>695</v>
      </c>
      <c r="F120" s="9" t="s">
        <v>696</v>
      </c>
      <c r="G120" s="8" t="s">
        <v>25</v>
      </c>
      <c r="H120" s="11" t="s">
        <v>224</v>
      </c>
      <c r="I120" s="19"/>
      <c r="J120" s="19"/>
      <c r="K120" s="15" t="s">
        <v>245</v>
      </c>
      <c r="L120" s="16">
        <v>44706</v>
      </c>
      <c r="M120" s="11" t="s">
        <v>307</v>
      </c>
    </row>
    <row r="121" customHeight="1" spans="1:13">
      <c r="A121" s="2">
        <v>120</v>
      </c>
      <c r="B121" s="9" t="s">
        <v>223</v>
      </c>
      <c r="C121" s="9" t="s">
        <v>697</v>
      </c>
      <c r="D121" s="9" t="s">
        <v>698</v>
      </c>
      <c r="E121" s="9" t="s">
        <v>699</v>
      </c>
      <c r="F121" s="9" t="s">
        <v>700</v>
      </c>
      <c r="G121" s="8" t="s">
        <v>25</v>
      </c>
      <c r="H121" s="11" t="s">
        <v>224</v>
      </c>
      <c r="I121" s="19"/>
      <c r="J121" s="19"/>
      <c r="K121" s="15" t="s">
        <v>245</v>
      </c>
      <c r="L121" s="16">
        <v>44706</v>
      </c>
      <c r="M121" s="11" t="s">
        <v>307</v>
      </c>
    </row>
    <row r="122" customHeight="1" spans="1:13">
      <c r="A122" s="2">
        <v>121</v>
      </c>
      <c r="B122" s="9" t="s">
        <v>701</v>
      </c>
      <c r="C122" s="9" t="s">
        <v>702</v>
      </c>
      <c r="D122" s="9" t="s">
        <v>703</v>
      </c>
      <c r="E122" s="9" t="s">
        <v>704</v>
      </c>
      <c r="F122" s="9" t="s">
        <v>705</v>
      </c>
      <c r="G122" s="7" t="s">
        <v>22</v>
      </c>
      <c r="H122" s="11"/>
      <c r="I122" s="19"/>
      <c r="J122" s="19"/>
      <c r="K122" s="15" t="s">
        <v>245</v>
      </c>
      <c r="L122" s="16">
        <v>44706</v>
      </c>
      <c r="M122" s="11" t="s">
        <v>307</v>
      </c>
    </row>
    <row r="123" customHeight="1" spans="1:13">
      <c r="A123" s="2">
        <v>122</v>
      </c>
      <c r="B123" s="9" t="s">
        <v>706</v>
      </c>
      <c r="C123" s="9" t="s">
        <v>707</v>
      </c>
      <c r="D123" s="9" t="s">
        <v>708</v>
      </c>
      <c r="E123" s="9" t="s">
        <v>709</v>
      </c>
      <c r="F123" s="9" t="s">
        <v>710</v>
      </c>
      <c r="G123" s="7" t="s">
        <v>22</v>
      </c>
      <c r="H123" s="11"/>
      <c r="I123" s="19"/>
      <c r="J123" s="19"/>
      <c r="K123" s="15" t="s">
        <v>245</v>
      </c>
      <c r="L123" s="16">
        <v>44706</v>
      </c>
      <c r="M123" s="11" t="s">
        <v>246</v>
      </c>
    </row>
    <row r="124" customHeight="1" spans="1:13">
      <c r="A124" s="2">
        <v>123</v>
      </c>
      <c r="B124" s="9" t="s">
        <v>706</v>
      </c>
      <c r="C124" s="9" t="s">
        <v>711</v>
      </c>
      <c r="D124" s="9" t="s">
        <v>712</v>
      </c>
      <c r="E124" s="9" t="s">
        <v>713</v>
      </c>
      <c r="F124" s="9" t="s">
        <v>714</v>
      </c>
      <c r="G124" s="7" t="s">
        <v>22</v>
      </c>
      <c r="H124" s="11"/>
      <c r="I124" s="19"/>
      <c r="J124" s="19"/>
      <c r="K124" s="15" t="s">
        <v>245</v>
      </c>
      <c r="L124" s="16">
        <v>44706</v>
      </c>
      <c r="M124" s="11" t="s">
        <v>246</v>
      </c>
    </row>
    <row r="125" customHeight="1" spans="1:13">
      <c r="A125" s="2">
        <v>124</v>
      </c>
      <c r="B125" s="9" t="s">
        <v>706</v>
      </c>
      <c r="C125" s="17" t="s">
        <v>715</v>
      </c>
      <c r="D125" s="9" t="s">
        <v>716</v>
      </c>
      <c r="E125" s="9" t="s">
        <v>717</v>
      </c>
      <c r="F125" s="9" t="s">
        <v>718</v>
      </c>
      <c r="G125" s="7" t="s">
        <v>22</v>
      </c>
      <c r="H125" s="11"/>
      <c r="I125" s="11"/>
      <c r="J125" s="19"/>
      <c r="K125" s="15" t="s">
        <v>245</v>
      </c>
      <c r="L125" s="16">
        <v>44706</v>
      </c>
      <c r="M125" s="11" t="s">
        <v>246</v>
      </c>
    </row>
    <row r="126" customHeight="1" spans="1:13">
      <c r="A126" s="2">
        <v>125</v>
      </c>
      <c r="B126" s="9" t="s">
        <v>706</v>
      </c>
      <c r="C126" s="17" t="s">
        <v>719</v>
      </c>
      <c r="D126" s="9" t="s">
        <v>720</v>
      </c>
      <c r="E126" s="9" t="s">
        <v>721</v>
      </c>
      <c r="F126" s="9" t="s">
        <v>722</v>
      </c>
      <c r="G126" s="10" t="s">
        <v>23</v>
      </c>
      <c r="H126" s="11"/>
      <c r="I126" s="11" t="s">
        <v>723</v>
      </c>
      <c r="J126" s="19" t="s">
        <v>60</v>
      </c>
      <c r="K126" s="15" t="s">
        <v>245</v>
      </c>
      <c r="L126" s="16">
        <v>44706</v>
      </c>
      <c r="M126" s="11" t="s">
        <v>246</v>
      </c>
    </row>
    <row r="127" customHeight="1" spans="1:13">
      <c r="A127" s="2">
        <v>126</v>
      </c>
      <c r="B127" s="18" t="s">
        <v>706</v>
      </c>
      <c r="C127" s="17" t="s">
        <v>724</v>
      </c>
      <c r="D127" s="9" t="s">
        <v>720</v>
      </c>
      <c r="E127" s="9" t="s">
        <v>725</v>
      </c>
      <c r="F127" s="9" t="s">
        <v>722</v>
      </c>
      <c r="G127" s="10" t="s">
        <v>23</v>
      </c>
      <c r="H127" s="11"/>
      <c r="I127" s="11" t="s">
        <v>726</v>
      </c>
      <c r="J127" s="22" t="s">
        <v>60</v>
      </c>
      <c r="K127" s="15" t="s">
        <v>245</v>
      </c>
      <c r="L127" s="16">
        <v>44706</v>
      </c>
      <c r="M127" s="11" t="s">
        <v>246</v>
      </c>
    </row>
    <row r="128" customHeight="1" spans="1:13">
      <c r="A128" s="2">
        <v>127</v>
      </c>
      <c r="B128" s="9" t="s">
        <v>706</v>
      </c>
      <c r="C128" s="17" t="s">
        <v>727</v>
      </c>
      <c r="D128" s="9" t="s">
        <v>720</v>
      </c>
      <c r="E128" s="9" t="s">
        <v>728</v>
      </c>
      <c r="F128" s="9" t="s">
        <v>729</v>
      </c>
      <c r="G128" s="7" t="s">
        <v>22</v>
      </c>
      <c r="H128" s="11"/>
      <c r="I128" s="11"/>
      <c r="J128" s="19"/>
      <c r="K128" s="15" t="s">
        <v>245</v>
      </c>
      <c r="L128" s="16">
        <v>44706</v>
      </c>
      <c r="M128" s="11" t="s">
        <v>246</v>
      </c>
    </row>
    <row r="129" customHeight="1" spans="1:13">
      <c r="A129" s="2">
        <v>128</v>
      </c>
      <c r="B129" s="9" t="s">
        <v>706</v>
      </c>
      <c r="C129" s="17" t="s">
        <v>730</v>
      </c>
      <c r="D129" s="9" t="s">
        <v>731</v>
      </c>
      <c r="E129" s="17" t="s">
        <v>732</v>
      </c>
      <c r="F129" s="9" t="s">
        <v>733</v>
      </c>
      <c r="G129" s="7" t="s">
        <v>22</v>
      </c>
      <c r="H129" s="11"/>
      <c r="I129" s="11"/>
      <c r="J129" s="19"/>
      <c r="K129" s="15" t="s">
        <v>245</v>
      </c>
      <c r="L129" s="16">
        <v>44706</v>
      </c>
      <c r="M129" s="11" t="s">
        <v>246</v>
      </c>
    </row>
    <row r="130" customHeight="1" spans="1:13">
      <c r="A130" s="2">
        <v>129</v>
      </c>
      <c r="B130" s="9" t="s">
        <v>706</v>
      </c>
      <c r="C130" s="9" t="s">
        <v>734</v>
      </c>
      <c r="D130" s="9" t="s">
        <v>735</v>
      </c>
      <c r="E130" s="9" t="s">
        <v>736</v>
      </c>
      <c r="F130" s="9" t="s">
        <v>737</v>
      </c>
      <c r="G130" s="7" t="s">
        <v>22</v>
      </c>
      <c r="H130" s="11"/>
      <c r="I130" s="11"/>
      <c r="J130" s="19"/>
      <c r="K130" s="15" t="s">
        <v>245</v>
      </c>
      <c r="L130" s="16">
        <v>44706</v>
      </c>
      <c r="M130" s="11" t="s">
        <v>246</v>
      </c>
    </row>
    <row r="131" customHeight="1" spans="1:13">
      <c r="A131" s="2">
        <v>130</v>
      </c>
      <c r="B131" s="9" t="s">
        <v>227</v>
      </c>
      <c r="C131" s="9" t="s">
        <v>738</v>
      </c>
      <c r="D131" s="9" t="s">
        <v>739</v>
      </c>
      <c r="E131" s="9" t="s">
        <v>740</v>
      </c>
      <c r="F131" s="9" t="s">
        <v>741</v>
      </c>
      <c r="G131" s="8" t="s">
        <v>25</v>
      </c>
      <c r="H131" s="11" t="s">
        <v>228</v>
      </c>
      <c r="I131" s="19"/>
      <c r="J131" s="19"/>
      <c r="K131" s="15" t="s">
        <v>245</v>
      </c>
      <c r="L131" s="16">
        <v>44706</v>
      </c>
      <c r="M131" s="11" t="s">
        <v>307</v>
      </c>
    </row>
    <row r="132" customHeight="1" spans="1:13">
      <c r="A132" s="2">
        <v>131</v>
      </c>
      <c r="B132" s="9" t="s">
        <v>227</v>
      </c>
      <c r="C132" s="9" t="s">
        <v>742</v>
      </c>
      <c r="D132" s="9" t="s">
        <v>739</v>
      </c>
      <c r="E132" s="9" t="s">
        <v>743</v>
      </c>
      <c r="F132" s="9" t="s">
        <v>744</v>
      </c>
      <c r="G132" s="8" t="s">
        <v>25</v>
      </c>
      <c r="H132" s="11" t="s">
        <v>228</v>
      </c>
      <c r="I132" s="19"/>
      <c r="J132" s="19"/>
      <c r="K132" s="15" t="s">
        <v>245</v>
      </c>
      <c r="L132" s="16">
        <v>44706</v>
      </c>
      <c r="M132" s="11" t="s">
        <v>307</v>
      </c>
    </row>
    <row r="133" customHeight="1" spans="1:13">
      <c r="A133" s="2">
        <v>132</v>
      </c>
      <c r="B133" s="9" t="s">
        <v>227</v>
      </c>
      <c r="C133" s="9" t="s">
        <v>745</v>
      </c>
      <c r="D133" s="9" t="s">
        <v>739</v>
      </c>
      <c r="E133" s="9" t="s">
        <v>746</v>
      </c>
      <c r="F133" s="9" t="s">
        <v>747</v>
      </c>
      <c r="G133" s="8" t="s">
        <v>25</v>
      </c>
      <c r="H133" s="11" t="s">
        <v>228</v>
      </c>
      <c r="I133" s="19"/>
      <c r="J133" s="19"/>
      <c r="K133" s="15" t="s">
        <v>245</v>
      </c>
      <c r="L133" s="16">
        <v>44706</v>
      </c>
      <c r="M133" s="11" t="s">
        <v>307</v>
      </c>
    </row>
    <row r="134" customHeight="1" spans="1:13">
      <c r="A134" s="2">
        <v>133</v>
      </c>
      <c r="B134" s="9" t="s">
        <v>227</v>
      </c>
      <c r="C134" s="9" t="s">
        <v>748</v>
      </c>
      <c r="D134" s="9" t="s">
        <v>739</v>
      </c>
      <c r="E134" s="9" t="s">
        <v>749</v>
      </c>
      <c r="F134" s="9" t="s">
        <v>750</v>
      </c>
      <c r="G134" s="8" t="s">
        <v>25</v>
      </c>
      <c r="H134" s="11" t="s">
        <v>228</v>
      </c>
      <c r="I134" s="19"/>
      <c r="J134" s="19"/>
      <c r="K134" s="15" t="s">
        <v>245</v>
      </c>
      <c r="L134" s="16">
        <v>44706</v>
      </c>
      <c r="M134" s="11" t="s">
        <v>307</v>
      </c>
    </row>
    <row r="135" customHeight="1" spans="1:13">
      <c r="A135" s="2">
        <v>134</v>
      </c>
      <c r="B135" s="9" t="s">
        <v>227</v>
      </c>
      <c r="C135" s="9" t="s">
        <v>751</v>
      </c>
      <c r="D135" s="9" t="s">
        <v>739</v>
      </c>
      <c r="E135" s="9" t="s">
        <v>752</v>
      </c>
      <c r="F135" s="9" t="s">
        <v>753</v>
      </c>
      <c r="G135" s="8" t="s">
        <v>25</v>
      </c>
      <c r="H135" s="11" t="s">
        <v>228</v>
      </c>
      <c r="I135" s="19"/>
      <c r="J135" s="19"/>
      <c r="K135" s="15" t="s">
        <v>245</v>
      </c>
      <c r="L135" s="16">
        <v>44706</v>
      </c>
      <c r="M135" s="11" t="s">
        <v>307</v>
      </c>
    </row>
    <row r="136" customHeight="1" spans="1:13">
      <c r="A136" s="2">
        <v>135</v>
      </c>
      <c r="B136" s="9" t="s">
        <v>227</v>
      </c>
      <c r="C136" s="9" t="s">
        <v>754</v>
      </c>
      <c r="D136" s="9" t="s">
        <v>739</v>
      </c>
      <c r="E136" s="9" t="s">
        <v>755</v>
      </c>
      <c r="F136" s="9" t="s">
        <v>756</v>
      </c>
      <c r="G136" s="8" t="s">
        <v>25</v>
      </c>
      <c r="H136" s="11" t="s">
        <v>228</v>
      </c>
      <c r="I136" s="19"/>
      <c r="J136" s="19"/>
      <c r="K136" s="15" t="s">
        <v>245</v>
      </c>
      <c r="L136" s="16">
        <v>44706</v>
      </c>
      <c r="M136" s="11" t="s">
        <v>307</v>
      </c>
    </row>
    <row r="137" customHeight="1" spans="1:13">
      <c r="A137" s="2">
        <v>136</v>
      </c>
      <c r="B137" s="9" t="s">
        <v>757</v>
      </c>
      <c r="C137" s="9" t="s">
        <v>758</v>
      </c>
      <c r="D137" s="9" t="s">
        <v>759</v>
      </c>
      <c r="E137" s="9" t="s">
        <v>760</v>
      </c>
      <c r="F137" s="9" t="s">
        <v>761</v>
      </c>
      <c r="G137" s="7" t="s">
        <v>22</v>
      </c>
      <c r="H137" s="11"/>
      <c r="I137" s="19"/>
      <c r="J137" s="19"/>
      <c r="K137" s="15" t="s">
        <v>245</v>
      </c>
      <c r="L137" s="16">
        <v>44706</v>
      </c>
      <c r="M137" s="11" t="s">
        <v>246</v>
      </c>
    </row>
    <row r="138" customHeight="1" spans="1:13">
      <c r="A138" s="2">
        <v>137</v>
      </c>
      <c r="B138" s="9" t="s">
        <v>757</v>
      </c>
      <c r="C138" s="9" t="s">
        <v>762</v>
      </c>
      <c r="D138" s="9" t="s">
        <v>763</v>
      </c>
      <c r="E138" s="9" t="s">
        <v>764</v>
      </c>
      <c r="F138" s="9" t="s">
        <v>765</v>
      </c>
      <c r="G138" s="7" t="s">
        <v>22</v>
      </c>
      <c r="H138" s="11"/>
      <c r="I138" s="19"/>
      <c r="J138" s="19"/>
      <c r="K138" s="15" t="s">
        <v>245</v>
      </c>
      <c r="L138" s="16">
        <v>44706</v>
      </c>
      <c r="M138" s="11" t="s">
        <v>246</v>
      </c>
    </row>
    <row r="139" customHeight="1" spans="1:13">
      <c r="A139" s="2">
        <v>138</v>
      </c>
      <c r="B139" s="9" t="s">
        <v>757</v>
      </c>
      <c r="C139" s="9" t="s">
        <v>766</v>
      </c>
      <c r="D139" s="9" t="s">
        <v>767</v>
      </c>
      <c r="E139" s="9" t="s">
        <v>768</v>
      </c>
      <c r="F139" s="9" t="s">
        <v>769</v>
      </c>
      <c r="G139" s="7" t="s">
        <v>22</v>
      </c>
      <c r="H139" s="11"/>
      <c r="I139" s="19"/>
      <c r="J139" s="19"/>
      <c r="K139" s="15" t="s">
        <v>245</v>
      </c>
      <c r="L139" s="16">
        <v>44706</v>
      </c>
      <c r="M139" s="11" t="s">
        <v>307</v>
      </c>
    </row>
    <row r="140" customHeight="1" spans="1:13">
      <c r="A140" s="2">
        <v>139</v>
      </c>
      <c r="B140" s="9" t="s">
        <v>757</v>
      </c>
      <c r="C140" s="9" t="s">
        <v>770</v>
      </c>
      <c r="D140" s="9" t="s">
        <v>703</v>
      </c>
      <c r="E140" s="9" t="s">
        <v>771</v>
      </c>
      <c r="F140" s="9" t="s">
        <v>772</v>
      </c>
      <c r="G140" s="7" t="s">
        <v>22</v>
      </c>
      <c r="H140" s="11"/>
      <c r="I140" s="19"/>
      <c r="J140" s="19"/>
      <c r="K140" s="15" t="s">
        <v>245</v>
      </c>
      <c r="L140" s="16">
        <v>44706</v>
      </c>
      <c r="M140" s="11" t="s">
        <v>307</v>
      </c>
    </row>
    <row r="141" customHeight="1" spans="1:13">
      <c r="A141" s="2">
        <v>140</v>
      </c>
      <c r="B141" s="9" t="s">
        <v>773</v>
      </c>
      <c r="C141" s="9" t="s">
        <v>774</v>
      </c>
      <c r="D141" s="9" t="s">
        <v>775</v>
      </c>
      <c r="E141" s="9" t="s">
        <v>776</v>
      </c>
      <c r="F141" s="9" t="s">
        <v>777</v>
      </c>
      <c r="G141" s="7" t="s">
        <v>22</v>
      </c>
      <c r="H141" s="11"/>
      <c r="I141" s="19"/>
      <c r="J141" s="19"/>
      <c r="K141" s="15" t="s">
        <v>245</v>
      </c>
      <c r="L141" s="16">
        <v>44706</v>
      </c>
      <c r="M141" s="11" t="s">
        <v>246</v>
      </c>
    </row>
    <row r="142" customHeight="1" spans="1:13">
      <c r="A142" s="2">
        <v>141</v>
      </c>
      <c r="B142" s="9" t="s">
        <v>773</v>
      </c>
      <c r="C142" s="9" t="s">
        <v>778</v>
      </c>
      <c r="D142" s="9" t="s">
        <v>779</v>
      </c>
      <c r="E142" s="9" t="s">
        <v>780</v>
      </c>
      <c r="F142" s="9" t="s">
        <v>781</v>
      </c>
      <c r="G142" s="7" t="s">
        <v>22</v>
      </c>
      <c r="H142" s="11"/>
      <c r="I142" s="19"/>
      <c r="J142" s="19"/>
      <c r="K142" s="15" t="s">
        <v>245</v>
      </c>
      <c r="L142" s="16">
        <v>44706</v>
      </c>
      <c r="M142" s="11" t="s">
        <v>246</v>
      </c>
    </row>
    <row r="143" customHeight="1" spans="1:13">
      <c r="A143" s="2">
        <v>142</v>
      </c>
      <c r="B143" s="9" t="s">
        <v>773</v>
      </c>
      <c r="C143" s="9" t="s">
        <v>782</v>
      </c>
      <c r="D143" s="9" t="s">
        <v>783</v>
      </c>
      <c r="E143" s="9" t="s">
        <v>784</v>
      </c>
      <c r="F143" s="9" t="s">
        <v>785</v>
      </c>
      <c r="G143" s="7" t="s">
        <v>22</v>
      </c>
      <c r="H143" s="11"/>
      <c r="I143" s="19"/>
      <c r="J143" s="19"/>
      <c r="K143" s="15" t="s">
        <v>245</v>
      </c>
      <c r="L143" s="16">
        <v>44706</v>
      </c>
      <c r="M143" s="11" t="s">
        <v>246</v>
      </c>
    </row>
    <row r="144" customHeight="1" spans="1:13">
      <c r="A144" s="2">
        <v>143</v>
      </c>
      <c r="B144" s="9" t="s">
        <v>773</v>
      </c>
      <c r="C144" s="9" t="s">
        <v>786</v>
      </c>
      <c r="D144" s="9" t="s">
        <v>787</v>
      </c>
      <c r="E144" s="9" t="s">
        <v>788</v>
      </c>
      <c r="F144" s="9" t="s">
        <v>789</v>
      </c>
      <c r="G144" s="7" t="s">
        <v>22</v>
      </c>
      <c r="H144" s="11"/>
      <c r="I144" s="19"/>
      <c r="J144" s="19"/>
      <c r="K144" s="15" t="s">
        <v>245</v>
      </c>
      <c r="L144" s="16">
        <v>44706</v>
      </c>
      <c r="M144" s="11" t="s">
        <v>246</v>
      </c>
    </row>
    <row r="145" customHeight="1" spans="1:13">
      <c r="A145" s="2">
        <v>144</v>
      </c>
      <c r="B145" s="9" t="s">
        <v>773</v>
      </c>
      <c r="C145" s="9" t="s">
        <v>790</v>
      </c>
      <c r="D145" s="9" t="s">
        <v>791</v>
      </c>
      <c r="E145" s="9" t="s">
        <v>792</v>
      </c>
      <c r="F145" s="9" t="s">
        <v>793</v>
      </c>
      <c r="G145" s="7" t="s">
        <v>22</v>
      </c>
      <c r="H145" s="11"/>
      <c r="I145" s="19"/>
      <c r="J145" s="19"/>
      <c r="K145" s="15" t="s">
        <v>245</v>
      </c>
      <c r="L145" s="16">
        <v>44706</v>
      </c>
      <c r="M145" s="11" t="s">
        <v>246</v>
      </c>
    </row>
    <row r="146" customHeight="1" spans="1:13">
      <c r="A146" s="2">
        <v>145</v>
      </c>
      <c r="B146" s="9" t="s">
        <v>794</v>
      </c>
      <c r="C146" s="9" t="s">
        <v>795</v>
      </c>
      <c r="D146" s="9" t="s">
        <v>796</v>
      </c>
      <c r="E146" s="9" t="s">
        <v>797</v>
      </c>
      <c r="F146" s="9" t="s">
        <v>798</v>
      </c>
      <c r="G146" s="7" t="s">
        <v>22</v>
      </c>
      <c r="H146" s="11"/>
      <c r="I146" s="19"/>
      <c r="J146" s="19"/>
      <c r="K146" s="15" t="s">
        <v>245</v>
      </c>
      <c r="L146" s="16">
        <v>44706</v>
      </c>
      <c r="M146" s="11" t="s">
        <v>246</v>
      </c>
    </row>
    <row r="147" customHeight="1" spans="1:13">
      <c r="A147" s="2">
        <v>146</v>
      </c>
      <c r="B147" s="9" t="s">
        <v>794</v>
      </c>
      <c r="C147" s="9" t="s">
        <v>799</v>
      </c>
      <c r="D147" s="9" t="s">
        <v>800</v>
      </c>
      <c r="E147" s="9" t="s">
        <v>801</v>
      </c>
      <c r="F147" s="9" t="s">
        <v>802</v>
      </c>
      <c r="G147" s="7" t="s">
        <v>22</v>
      </c>
      <c r="H147" s="11"/>
      <c r="I147" s="19"/>
      <c r="J147" s="19"/>
      <c r="K147" s="15" t="s">
        <v>245</v>
      </c>
      <c r="L147" s="16">
        <v>44706</v>
      </c>
      <c r="M147" s="11" t="s">
        <v>246</v>
      </c>
    </row>
    <row r="148" customHeight="1" spans="1:13">
      <c r="A148" s="2">
        <v>147</v>
      </c>
      <c r="B148" s="9" t="s">
        <v>794</v>
      </c>
      <c r="C148" s="9" t="s">
        <v>803</v>
      </c>
      <c r="D148" s="9" t="s">
        <v>804</v>
      </c>
      <c r="E148" s="9" t="s">
        <v>805</v>
      </c>
      <c r="F148" s="9" t="s">
        <v>806</v>
      </c>
      <c r="G148" s="7" t="s">
        <v>22</v>
      </c>
      <c r="H148" s="11"/>
      <c r="I148" s="19"/>
      <c r="J148" s="19"/>
      <c r="K148" s="15" t="s">
        <v>245</v>
      </c>
      <c r="L148" s="16">
        <v>44706</v>
      </c>
      <c r="M148" s="11" t="s">
        <v>246</v>
      </c>
    </row>
    <row r="149" customHeight="1" spans="1:13">
      <c r="A149" s="2">
        <v>148</v>
      </c>
      <c r="B149" s="9" t="s">
        <v>127</v>
      </c>
      <c r="C149" s="9" t="s">
        <v>807</v>
      </c>
      <c r="D149" s="9" t="s">
        <v>808</v>
      </c>
      <c r="E149" s="9" t="s">
        <v>809</v>
      </c>
      <c r="F149" s="9" t="s">
        <v>810</v>
      </c>
      <c r="G149" s="7" t="s">
        <v>22</v>
      </c>
      <c r="H149" s="11"/>
      <c r="I149" s="19"/>
      <c r="J149" s="19"/>
      <c r="K149" s="15" t="s">
        <v>245</v>
      </c>
      <c r="L149" s="16">
        <v>44706</v>
      </c>
      <c r="M149" s="11" t="s">
        <v>307</v>
      </c>
    </row>
    <row r="150" customHeight="1" spans="1:13">
      <c r="A150" s="2">
        <v>149</v>
      </c>
      <c r="B150" s="9" t="s">
        <v>127</v>
      </c>
      <c r="C150" s="9" t="s">
        <v>811</v>
      </c>
      <c r="D150" s="9" t="s">
        <v>808</v>
      </c>
      <c r="E150" s="9" t="s">
        <v>812</v>
      </c>
      <c r="F150" s="9" t="s">
        <v>810</v>
      </c>
      <c r="G150" s="10" t="s">
        <v>23</v>
      </c>
      <c r="H150" s="27"/>
      <c r="I150" s="28" t="s">
        <v>813</v>
      </c>
      <c r="J150" s="19" t="s">
        <v>645</v>
      </c>
      <c r="K150" s="15" t="s">
        <v>245</v>
      </c>
      <c r="L150" s="16">
        <v>44706</v>
      </c>
      <c r="M150" s="11" t="s">
        <v>307</v>
      </c>
    </row>
    <row r="151" customHeight="1" spans="1:13">
      <c r="A151" s="2">
        <v>150</v>
      </c>
      <c r="B151" s="9" t="s">
        <v>127</v>
      </c>
      <c r="C151" s="9" t="s">
        <v>814</v>
      </c>
      <c r="D151" s="9" t="s">
        <v>808</v>
      </c>
      <c r="E151" s="9" t="s">
        <v>815</v>
      </c>
      <c r="F151" s="9" t="s">
        <v>816</v>
      </c>
      <c r="G151" s="10" t="s">
        <v>23</v>
      </c>
      <c r="H151" s="27"/>
      <c r="I151" s="28" t="s">
        <v>817</v>
      </c>
      <c r="J151" s="19" t="s">
        <v>645</v>
      </c>
      <c r="K151" s="15" t="s">
        <v>245</v>
      </c>
      <c r="L151" s="16">
        <v>44706</v>
      </c>
      <c r="M151" s="11" t="s">
        <v>307</v>
      </c>
    </row>
    <row r="152" customHeight="1" spans="1:13">
      <c r="A152" s="23">
        <v>151</v>
      </c>
      <c r="B152" s="18" t="s">
        <v>127</v>
      </c>
      <c r="C152" s="18"/>
      <c r="D152" s="18" t="s">
        <v>818</v>
      </c>
      <c r="E152" s="18" t="s">
        <v>819</v>
      </c>
      <c r="F152" s="18" t="s">
        <v>820</v>
      </c>
      <c r="G152" s="10" t="s">
        <v>23</v>
      </c>
      <c r="H152" s="27"/>
      <c r="I152" s="29" t="s">
        <v>821</v>
      </c>
      <c r="J152" s="22" t="s">
        <v>645</v>
      </c>
      <c r="K152" s="15" t="s">
        <v>245</v>
      </c>
      <c r="L152" s="16">
        <v>44706</v>
      </c>
      <c r="M152" s="11" t="s">
        <v>307</v>
      </c>
    </row>
    <row r="153" customHeight="1" spans="1:13">
      <c r="A153" s="24">
        <v>152</v>
      </c>
      <c r="B153" s="25" t="s">
        <v>822</v>
      </c>
      <c r="C153" s="25" t="s">
        <v>40</v>
      </c>
      <c r="D153" s="26" t="s">
        <v>823</v>
      </c>
      <c r="E153" s="26" t="s">
        <v>824</v>
      </c>
      <c r="F153" s="26" t="s">
        <v>825</v>
      </c>
      <c r="G153" s="10" t="s">
        <v>23</v>
      </c>
      <c r="H153" s="20"/>
      <c r="I153" s="30" t="s">
        <v>826</v>
      </c>
      <c r="J153" s="25" t="s">
        <v>83</v>
      </c>
      <c r="K153" s="15" t="s">
        <v>245</v>
      </c>
      <c r="L153" s="16">
        <v>44706</v>
      </c>
      <c r="M153" s="11" t="s">
        <v>246</v>
      </c>
    </row>
  </sheetData>
  <sheetProtection formatCells="0" insertHyperlinks="0" autoFilter="0"/>
  <autoFilter ref="A1:M153">
    <extLst/>
  </autoFilter>
  <mergeCells count="13"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</mergeCells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omments xmlns="https://web.wps.cn/et/2018/main" xmlns:s="http://schemas.openxmlformats.org/spreadsheetml/2006/main"/>
</file>

<file path=customXml/item2.xml><?xml version="1.0" encoding="utf-8"?>
<woProps xmlns="https://web.wps.cn/et/2018/main" xmlns:s="http://schemas.openxmlformats.org/spreadsheetml/2006/main">
  <woSheetsProps>
    <woSheetProps sheetStid="2" interlineOnOff="0" interlineColor="0" isDbSheet="0" isDashBoardSheet="0"/>
    <woSheetProps sheetStid="4" interlineOnOff="0" interlineColor="0" isDbSheet="0" isDashBoardSheet="0"/>
    <woSheetProps sheetStid="6" interlineOnOff="0" interlineColor="0" isDbSheet="0" isDashBoardSheet="0"/>
  </woSheetsProps>
  <woBookProps>
    <bookSettings isFilterShared="1" isAutoUpdatePaused="0" filterType="conn" isMergeTasksAutoUpdate="0" isInserPicAsAttachment="0"/>
  </woBookProps>
</woProps>
</file>

<file path=customXml/item3.xml><?xml version="1.0" encoding="utf-8"?>
<allowEditUser xmlns="https://web.wps.cn/et/2018/main" xmlns:s="http://schemas.openxmlformats.org/spreadsheetml/2006/main" hasInvisiblePropRange="0">
  <rangeList sheetStid="2" master=""/>
  <rangeList sheetStid="4" master=""/>
  <rangeList sheetStid="6" master=""/>
</allowEditUser>
</file>

<file path=customXml/item4.xml><?xml version="1.0" encoding="utf-8"?>
<pixelators xmlns="https://web.wps.cn/et/2018/main" xmlns:s="http://schemas.openxmlformats.org/spreadsheetml/2006/main">
  <pixelatorList sheetStid="2"/>
  <pixelatorList sheetStid="4"/>
  <pixelatorList sheetStid="6"/>
  <pixelatorList sheetStid="5"/>
</pixelators>
</file>

<file path=customXml/itemProps1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3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customXml/itemProps4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WWO_feishu_20211229181237-7d66591b78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FOCUS测试报告</vt:lpstr>
      <vt:lpstr>Smoke测试报告</vt:lpstr>
      <vt:lpstr>Smoke测试报告明细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</dc:creator>
  <cp:lastModifiedBy>ts</cp:lastModifiedBy>
  <dcterms:created xsi:type="dcterms:W3CDTF">2022-05-08T22:00:00Z</dcterms:created>
  <dcterms:modified xsi:type="dcterms:W3CDTF">2022-05-10T05:36:00Z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C0922EC710AE4975B774EA823448DCD8</vt:lpwstr>
  </property>
  <property fmtid="{D5CDD505-2E9C-101B-9397-08002B2CF9AE}" pid="3" name="KSOProductBuildVer">
    <vt:lpwstr>2052-0.0.0.0</vt:lpwstr>
  </property>
</Properties>
</file>