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120" yWindow="-120" windowWidth="20610" windowHeight="7770" tabRatio="871" firstSheet="1" activeTab="7"/>
  </bookViews>
  <sheets>
    <sheet name="Cover" sheetId="129" r:id="rId1"/>
    <sheet name="Redmine-缺陷等级定义" sheetId="128" r:id="rId2"/>
    <sheet name="Revision History" sheetId="130" r:id="rId3"/>
    <sheet name="Zentao-缺陷等级定义" sheetId="131" r:id="rId4"/>
    <sheet name="DCV Alpha" sheetId="156" state="hidden" r:id="rId5"/>
    <sheet name="DCV Beta" sheetId="158" state="hidden" r:id="rId6"/>
    <sheet name="Summary" sheetId="164" r:id="rId7"/>
    <sheet name="DCV0" sheetId="165" r:id="rId8"/>
    <sheet name="DCV0 buglist" sheetId="167" r:id="rId9"/>
    <sheet name="DCV0 CHIM BUG (2)" sheetId="169" r:id="rId10"/>
    <sheet name="DCV Beta1" sheetId="161" state="hidden" r:id="rId11"/>
    <sheet name="DCV Beta1HF buglist" sheetId="162" state="hidden" r:id="rId12"/>
    <sheet name="DCV BETA CHIM BUG" sheetId="163" state="hidden" r:id="rId13"/>
    <sheet name="Beta buglist" sheetId="159" state="hidden" r:id="rId14"/>
    <sheet name="Beta buglist-Chime" sheetId="160" state="hidden" r:id="rId15"/>
    <sheet name="Issue list" sheetId="110" state="hidden" r:id="rId16"/>
  </sheets>
  <externalReferences>
    <externalReference r:id="rId17"/>
  </externalReferences>
  <definedNames>
    <definedName name="_xlnm._FilterDatabase" localSheetId="13" hidden="1">'Beta buglist'!$A$1:$L$221</definedName>
    <definedName name="_xlnm._FilterDatabase" localSheetId="4" hidden="1">'DCV Alpha'!$A$28:$L$101</definedName>
    <definedName name="_xlnm._FilterDatabase" localSheetId="12" hidden="1">'DCV BETA CHIM BUG'!$D$1:$D$35</definedName>
    <definedName name="_xlnm._FilterDatabase" localSheetId="10" hidden="1">'DCV Beta1'!$A$29:$BD$153</definedName>
    <definedName name="_xlnm._FilterDatabase" localSheetId="11" hidden="1">'DCV Beta1HF buglist'!$E$1:$E$95</definedName>
    <definedName name="_xlnm._FilterDatabase" localSheetId="7" hidden="1">DCV0!$A$29:$BD$155</definedName>
    <definedName name="_xlnm._FilterDatabase" localSheetId="8" hidden="1">'DCV0 buglist'!$A$1:$H$103</definedName>
    <definedName name="_xlnm._FilterDatabase" localSheetId="9" hidden="1">'DCV0 CHIM BUG (2)'!$D$1:$D$23</definedName>
    <definedName name="_xlnm._FilterDatabase" localSheetId="15" hidden="1">'Issue list'!$A$1:$AE$529</definedName>
    <definedName name="_xlnm.Print_Area" localSheetId="6">Summary!$A$1:$S$236</definedName>
  </definedNames>
  <calcPr calcId="162913"/>
</workbook>
</file>

<file path=xl/calcChain.xml><?xml version="1.0" encoding="utf-8"?>
<calcChain xmlns="http://schemas.openxmlformats.org/spreadsheetml/2006/main">
  <c r="E127" i="164" l="1"/>
  <c r="E205" i="165" l="1"/>
  <c r="G218" i="165" l="1"/>
  <c r="F218" i="165"/>
  <c r="D218" i="165"/>
  <c r="H217" i="165"/>
  <c r="E217" i="165"/>
  <c r="J217" i="165" s="1"/>
  <c r="I216" i="165"/>
  <c r="H216" i="165"/>
  <c r="E216" i="165"/>
  <c r="J216" i="165" s="1"/>
  <c r="J215" i="165"/>
  <c r="I215" i="165"/>
  <c r="K215" i="165" s="1"/>
  <c r="E215" i="165"/>
  <c r="H215" i="165" s="1"/>
  <c r="E214" i="165"/>
  <c r="J214" i="165" s="1"/>
  <c r="H213" i="165"/>
  <c r="E213" i="165"/>
  <c r="J213" i="165" s="1"/>
  <c r="I212" i="165"/>
  <c r="K212" i="165" s="1"/>
  <c r="H212" i="165"/>
  <c r="E212" i="165"/>
  <c r="J212" i="165" s="1"/>
  <c r="J211" i="165"/>
  <c r="I211" i="165"/>
  <c r="K211" i="165" s="1"/>
  <c r="E211" i="165"/>
  <c r="H211" i="165" s="1"/>
  <c r="E210" i="165"/>
  <c r="J210" i="165" s="1"/>
  <c r="H209" i="165"/>
  <c r="E209" i="165"/>
  <c r="J209" i="165" s="1"/>
  <c r="I208" i="165"/>
  <c r="K208" i="165" s="1"/>
  <c r="H208" i="165"/>
  <c r="E208" i="165"/>
  <c r="J208" i="165" s="1"/>
  <c r="J207" i="165"/>
  <c r="I207" i="165"/>
  <c r="K207" i="165" s="1"/>
  <c r="E207" i="165"/>
  <c r="H207" i="165" s="1"/>
  <c r="E206" i="165"/>
  <c r="J206" i="165" s="1"/>
  <c r="H205" i="165"/>
  <c r="J205" i="165"/>
  <c r="I204" i="165"/>
  <c r="H204" i="165"/>
  <c r="E204" i="165"/>
  <c r="J204" i="165" s="1"/>
  <c r="J203" i="165"/>
  <c r="I203" i="165"/>
  <c r="K203" i="165" s="1"/>
  <c r="E203" i="165"/>
  <c r="H203" i="165" s="1"/>
  <c r="E202" i="165"/>
  <c r="J202" i="165" s="1"/>
  <c r="H201" i="165"/>
  <c r="E201" i="165"/>
  <c r="J201" i="165" s="1"/>
  <c r="I200" i="165"/>
  <c r="H200" i="165"/>
  <c r="E200" i="165"/>
  <c r="J200" i="165" s="1"/>
  <c r="J199" i="165"/>
  <c r="I199" i="165"/>
  <c r="K199" i="165" s="1"/>
  <c r="H199" i="165"/>
  <c r="E199" i="165"/>
  <c r="E198" i="165"/>
  <c r="J198" i="165" s="1"/>
  <c r="H197" i="165"/>
  <c r="E197" i="165"/>
  <c r="J197" i="165" s="1"/>
  <c r="I196" i="165"/>
  <c r="K196" i="165" s="1"/>
  <c r="H196" i="165"/>
  <c r="E196" i="165"/>
  <c r="J196" i="165" s="1"/>
  <c r="J195" i="165"/>
  <c r="I195" i="165"/>
  <c r="K195" i="165" s="1"/>
  <c r="H195" i="165"/>
  <c r="E195" i="165"/>
  <c r="E194" i="165"/>
  <c r="J194" i="165" s="1"/>
  <c r="H193" i="165"/>
  <c r="E193" i="165"/>
  <c r="J193" i="165" s="1"/>
  <c r="I192" i="165"/>
  <c r="H192" i="165"/>
  <c r="E192" i="165"/>
  <c r="J192" i="165" s="1"/>
  <c r="J191" i="165"/>
  <c r="I191" i="165"/>
  <c r="K191" i="165" s="1"/>
  <c r="H191" i="165"/>
  <c r="E191" i="165"/>
  <c r="E190" i="165"/>
  <c r="J190" i="165" s="1"/>
  <c r="H189" i="165"/>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D154" i="165" s="1"/>
  <c r="G235" i="164"/>
  <c r="F235" i="164"/>
  <c r="E235" i="164"/>
  <c r="D235" i="164"/>
  <c r="H127" i="164"/>
  <c r="D127" i="164" s="1"/>
  <c r="G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M27" i="164"/>
  <c r="M26" i="164"/>
  <c r="M25" i="164"/>
  <c r="E25" i="164"/>
  <c r="E26" i="164" s="1"/>
  <c r="M24" i="164"/>
  <c r="G24" i="164"/>
  <c r="D21" i="164"/>
  <c r="I218" i="165" l="1"/>
  <c r="J155" i="165"/>
  <c r="E155" i="165"/>
  <c r="F155" i="165"/>
  <c r="K192" i="165"/>
  <c r="K200" i="165"/>
  <c r="K216" i="165"/>
  <c r="H155" i="165"/>
  <c r="K204" i="165"/>
  <c r="I189" i="165"/>
  <c r="K189" i="165" s="1"/>
  <c r="H190" i="165"/>
  <c r="H218" i="165" s="1"/>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K218" i="165" s="1"/>
  <c r="I190" i="165"/>
  <c r="K190" i="165" s="1"/>
  <c r="I194" i="165"/>
  <c r="K194" i="165" s="1"/>
  <c r="I198" i="165"/>
  <c r="K198" i="165" s="1"/>
  <c r="I202" i="165"/>
  <c r="K202" i="165" s="1"/>
  <c r="I206" i="165"/>
  <c r="K206" i="165" s="1"/>
  <c r="I210" i="165"/>
  <c r="K210" i="165" s="1"/>
  <c r="I214" i="165"/>
  <c r="K214" i="165" s="1"/>
  <c r="H210" i="161"/>
  <c r="E205" i="161" l="1"/>
  <c r="E206" i="161"/>
  <c r="E207" i="161"/>
  <c r="E208" i="161"/>
  <c r="E209" i="161"/>
  <c r="E210" i="161"/>
  <c r="E211" i="161"/>
  <c r="E212" i="161"/>
  <c r="E213" i="161"/>
  <c r="E204" i="161"/>
  <c r="D128" i="161" l="1"/>
  <c r="D141" i="161"/>
  <c r="D142" i="161"/>
  <c r="D143" i="161"/>
  <c r="D144" i="161"/>
  <c r="D145" i="161"/>
  <c r="D146" i="161"/>
  <c r="D147" i="161"/>
  <c r="D148" i="161"/>
  <c r="D149" i="161"/>
  <c r="D150" i="161"/>
  <c r="D151" i="161"/>
  <c r="D139" i="161"/>
  <c r="D140" i="161"/>
  <c r="K128" i="158" l="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F130" i="158"/>
  <c r="E130" i="158" s="1"/>
  <c r="F131" i="158"/>
  <c r="E131" i="158"/>
  <c r="J131" i="158" s="1"/>
  <c r="K131" i="158" s="1"/>
  <c r="F132" i="158"/>
  <c r="F133" i="158"/>
  <c r="E133" i="158" s="1"/>
  <c r="F134" i="158"/>
  <c r="E134" i="158" s="1"/>
  <c r="J134" i="158" s="1"/>
  <c r="F135" i="158"/>
  <c r="E135" i="158"/>
  <c r="J135" i="158" s="1"/>
  <c r="F136" i="158"/>
  <c r="F137" i="158"/>
  <c r="E137" i="158" s="1"/>
  <c r="F138" i="158"/>
  <c r="E138" i="158" s="1"/>
  <c r="J138" i="158" s="1"/>
  <c r="F139" i="158"/>
  <c r="E139" i="158"/>
  <c r="J139" i="158" s="1"/>
  <c r="K139" i="158" s="1"/>
  <c r="F140" i="158"/>
  <c r="F141" i="158"/>
  <c r="E141" i="158" s="1"/>
  <c r="F142" i="158"/>
  <c r="E142" i="158" s="1"/>
  <c r="J142" i="158" s="1"/>
  <c r="F143" i="158"/>
  <c r="E143" i="158"/>
  <c r="J143" i="158" s="1"/>
  <c r="F128" i="158"/>
  <c r="D144" i="158"/>
  <c r="F134" i="156"/>
  <c r="E134" i="156"/>
  <c r="J134" i="156" s="1"/>
  <c r="F138" i="156"/>
  <c r="E138" i="156" s="1"/>
  <c r="J138" i="156" s="1"/>
  <c r="F142" i="156"/>
  <c r="E142" i="156"/>
  <c r="J142" i="156" s="1"/>
  <c r="F146" i="156"/>
  <c r="E146" i="156" s="1"/>
  <c r="J146" i="156" s="1"/>
  <c r="F133" i="156"/>
  <c r="E133" i="156"/>
  <c r="J133" i="156" s="1"/>
  <c r="F135" i="156"/>
  <c r="E135" i="156" s="1"/>
  <c r="F136" i="156"/>
  <c r="F137" i="156"/>
  <c r="E137" i="156" s="1"/>
  <c r="J137" i="156" s="1"/>
  <c r="F139" i="156"/>
  <c r="E139" i="156"/>
  <c r="J139" i="156" s="1"/>
  <c r="K139" i="156" s="1"/>
  <c r="F140" i="156"/>
  <c r="E140" i="156" s="1"/>
  <c r="J140" i="156" s="1"/>
  <c r="F141" i="156"/>
  <c r="E141" i="156"/>
  <c r="J141" i="156" s="1"/>
  <c r="F143" i="156"/>
  <c r="E143" i="156" s="1"/>
  <c r="F144" i="156"/>
  <c r="F145" i="156"/>
  <c r="E145" i="156" s="1"/>
  <c r="J145" i="156" s="1"/>
  <c r="F147" i="156"/>
  <c r="E147" i="156"/>
  <c r="J147" i="156" s="1"/>
  <c r="K147" i="156" s="1"/>
  <c r="F148" i="156"/>
  <c r="E148" i="156" s="1"/>
  <c r="J148" i="156" s="1"/>
  <c r="F132" i="156"/>
  <c r="E132" i="156"/>
  <c r="J132" i="156" s="1"/>
  <c r="D149" i="156"/>
  <c r="I143" i="158"/>
  <c r="I139" i="158"/>
  <c r="I135" i="158"/>
  <c r="I131" i="158"/>
  <c r="J129" i="158"/>
  <c r="I129" i="158"/>
  <c r="K129" i="158" s="1"/>
  <c r="E128" i="158"/>
  <c r="J128" i="158"/>
  <c r="E140" i="158"/>
  <c r="J140" i="158"/>
  <c r="E136" i="158"/>
  <c r="J136" i="158"/>
  <c r="E132" i="158"/>
  <c r="J132" i="158"/>
  <c r="I142" i="156"/>
  <c r="I134" i="156"/>
  <c r="E144" i="156"/>
  <c r="J144" i="156"/>
  <c r="K144" i="156" s="1"/>
  <c r="E136" i="156"/>
  <c r="J136" i="156"/>
  <c r="I147" i="156"/>
  <c r="I139" i="156"/>
  <c r="D116" i="156"/>
  <c r="D115" i="156"/>
  <c r="D114" i="156"/>
  <c r="D113" i="156"/>
  <c r="D112" i="156"/>
  <c r="D111" i="156"/>
  <c r="K135" i="158"/>
  <c r="K143" i="158"/>
  <c r="I132" i="158"/>
  <c r="K132" i="158"/>
  <c r="I136" i="158"/>
  <c r="K136" i="158"/>
  <c r="I140" i="158"/>
  <c r="K140" i="158"/>
  <c r="I128" i="158"/>
  <c r="I136" i="156"/>
  <c r="I144" i="156"/>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F144" i="158"/>
  <c r="H149" i="156"/>
  <c r="G149" i="156"/>
  <c r="H125" i="156"/>
  <c r="G125" i="156"/>
  <c r="F125" i="156"/>
  <c r="E125" i="156"/>
  <c r="D124" i="156"/>
  <c r="D123" i="156"/>
  <c r="D122" i="156"/>
  <c r="D121" i="156"/>
  <c r="D120" i="156"/>
  <c r="D119" i="156"/>
  <c r="D118" i="156"/>
  <c r="D117" i="156"/>
  <c r="D110" i="156"/>
  <c r="D109" i="156"/>
  <c r="D108" i="156"/>
  <c r="D107" i="156"/>
  <c r="D125" i="156" s="1"/>
  <c r="F126" i="156" s="1"/>
  <c r="D106" i="156"/>
  <c r="K142" i="156"/>
  <c r="K134" i="156"/>
  <c r="H126" i="156"/>
  <c r="G126" i="156"/>
  <c r="E149" i="156"/>
  <c r="J149" i="156" s="1"/>
  <c r="F149" i="156"/>
  <c r="K196" i="161" l="1"/>
  <c r="K215" i="161"/>
  <c r="E153" i="161"/>
  <c r="F153" i="161"/>
  <c r="H153" i="161"/>
  <c r="K187" i="161"/>
  <c r="H215" i="161"/>
  <c r="E126" i="156"/>
  <c r="D121" i="158"/>
  <c r="H122" i="158" s="1"/>
  <c r="E144" i="158"/>
  <c r="J144" i="158" s="1"/>
  <c r="J130" i="158"/>
  <c r="J143" i="156"/>
  <c r="K143" i="156" s="1"/>
  <c r="I143" i="156"/>
  <c r="J135" i="156"/>
  <c r="I135" i="156"/>
  <c r="J141" i="158"/>
  <c r="K141" i="158" s="1"/>
  <c r="I141" i="158"/>
  <c r="J133" i="158"/>
  <c r="I133" i="158"/>
  <c r="I149" i="156"/>
  <c r="K149" i="156" s="1"/>
  <c r="I144"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K144" i="158" l="1"/>
  <c r="K137" i="158"/>
  <c r="K133" i="158"/>
  <c r="K135" i="156"/>
  <c r="K130" i="158"/>
  <c r="E122" i="158"/>
  <c r="F122" i="158"/>
  <c r="G122" i="158"/>
</calcChain>
</file>

<file path=xl/comments1.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5"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30" authorId="0" shapeId="0">
      <text>
        <r>
          <rPr>
            <b/>
            <sz val="9"/>
            <color indexed="81"/>
            <rFont val="宋体"/>
            <family val="3"/>
            <charset val="134"/>
          </rPr>
          <t>Author:</t>
        </r>
        <r>
          <rPr>
            <sz val="9"/>
            <color indexed="81"/>
            <rFont val="宋体"/>
            <family val="3"/>
            <charset val="134"/>
          </rPr>
          <t xml:space="preserve">
执行失败的用例数</t>
        </r>
      </text>
    </comment>
    <comment ref="H130"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2.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1"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26" authorId="0" shapeId="0">
      <text>
        <r>
          <rPr>
            <b/>
            <sz val="9"/>
            <color indexed="81"/>
            <rFont val="宋体"/>
            <family val="3"/>
            <charset val="134"/>
          </rPr>
          <t>Author:</t>
        </r>
        <r>
          <rPr>
            <sz val="9"/>
            <color indexed="81"/>
            <rFont val="宋体"/>
            <family val="3"/>
            <charset val="134"/>
          </rPr>
          <t xml:space="preserve">
执行失败的用例数</t>
        </r>
      </text>
    </comment>
    <comment ref="H126"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3.xml><?xml version="1.0" encoding="utf-8"?>
<comments xmlns="http://schemas.openxmlformats.org/spreadsheetml/2006/main">
  <authors>
    <author>Author</author>
  </authors>
  <commentList>
    <comment ref="E46"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4.xml><?xml version="1.0" encoding="utf-8"?>
<comments xmlns="http://schemas.openxmlformats.org/spreadsheetml/2006/main">
  <authors>
    <author>Author</author>
  </authors>
  <commentList>
    <comment ref="E46"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sharedStrings.xml><?xml version="1.0" encoding="utf-8"?>
<sst xmlns="http://schemas.openxmlformats.org/spreadsheetml/2006/main" count="17234" uniqueCount="4158">
  <si>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</si>
  <si>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</si>
  <si>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</si>
  <si>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</si>
  <si>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</si>
  <si>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</si>
  <si>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</si>
  <si>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</si>
  <si>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</si>
  <si>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</si>
  <si>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</si>
  <si>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</si>
  <si>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</si>
  <si>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</si>
  <si>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</si>
  <si>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</si>
  <si>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</si>
  <si>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</si>
  <si>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</si>
  <si>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</si>
  <si>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</si>
  <si>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</si>
  <si>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</si>
  <si>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</si>
  <si>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</si>
  <si>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</si>
  <si>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</si>
  <si>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</si>
  <si>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</si>
  <si>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</si>
  <si>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</si>
  <si>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</si>
  <si>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</si>
  <si>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</si>
  <si>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</si>
  <si>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</si>
  <si>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</si>
  <si>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</si>
  <si>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</si>
  <si>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</si>
  <si>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</si>
  <si>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</si>
  <si>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</si>
  <si>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</si>
  <si>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</si>
  <si>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</si>
  <si>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</si>
  <si>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</si>
  <si>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</si>
  <si>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</si>
  <si>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</si>
  <si>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</si>
  <si>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</si>
  <si>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</si>
  <si>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</si>
  <si>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</si>
  <si>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</si>
  <si>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</si>
  <si>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</si>
  <si>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</si>
  <si>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</si>
  <si>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</si>
  <si>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</si>
  <si>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</si>
  <si>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</si>
  <si>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</si>
  <si>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</si>
  <si>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</si>
  <si>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</si>
  <si>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</si>
  <si>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</si>
  <si>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</si>
  <si>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</si>
  <si>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</si>
  <si>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</si>
  <si>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</si>
  <si>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</si>
  <si>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</si>
  <si>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</si>
  <si>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</si>
  <si>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</si>
  <si>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</si>
  <si>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</si>
  <si>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</si>
  <si>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</si>
  <si>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</si>
  <si>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</si>
  <si>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</si>
  <si>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</si>
  <si>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</si>
  <si>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</si>
  <si>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</si>
  <si>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</si>
  <si>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</si>
  <si>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</si>
  <si>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</si>
  <si>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</si>
  <si>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</si>
  <si>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</si>
  <si>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</si>
  <si>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</si>
  <si>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</si>
  <si>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</si>
  <si>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</si>
  <si>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</si>
  <si>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</si>
  <si>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</si>
  <si>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</si>
  <si>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</si>
  <si>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</si>
  <si>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</si>
  <si>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</si>
  <si>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</si>
  <si>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</si>
  <si>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</si>
  <si>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</si>
  <si>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</si>
  <si>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</si>
  <si>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</si>
  <si>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</si>
  <si>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</si>
  <si>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</si>
  <si>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</si>
  <si>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</si>
  <si>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</si>
  <si>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</si>
  <si>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</si>
  <si>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</si>
  <si>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</si>
  <si>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</si>
  <si>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</si>
  <si>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</si>
  <si>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</si>
  <si>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</si>
  <si>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</si>
  <si>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</si>
  <si>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</si>
  <si>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</si>
  <si>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</si>
  <si>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</si>
  <si>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</si>
  <si>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</si>
  <si>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</si>
  <si>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</si>
  <si>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</si>
  <si>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</si>
  <si>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</si>
  <si>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</si>
  <si>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</si>
  <si>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</si>
  <si>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</si>
  <si>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</si>
  <si>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</si>
  <si>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</si>
  <si>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</si>
  <si>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</si>
  <si>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</si>
  <si>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</si>
  <si>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</si>
  <si>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</si>
  <si>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</si>
  <si>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</si>
  <si>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</si>
  <si>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</si>
  <si>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</si>
  <si>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</si>
  <si>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</si>
  <si>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</si>
  <si>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</si>
  <si>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</si>
  <si>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</si>
  <si>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</si>
  <si>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</si>
  <si>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</si>
  <si>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</si>
  <si>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</si>
  <si>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</si>
  <si>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</si>
  <si>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</si>
  <si>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</si>
  <si>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</si>
  <si>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</si>
  <si>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</si>
  <si>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</si>
  <si>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</si>
  <si>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</si>
  <si>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</si>
  <si>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</si>
  <si>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</si>
  <si>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</si>
  <si>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</si>
  <si>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</si>
  <si>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</si>
  <si>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</si>
  <si>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</si>
  <si>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</si>
  <si>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</si>
  <si>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</si>
  <si>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</si>
  <si>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</si>
  <si>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</si>
  <si>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</si>
  <si>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</si>
  <si>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</si>
  <si>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</si>
  <si>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</si>
  <si>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</si>
  <si>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</si>
  <si>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</si>
  <si>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</si>
  <si>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</si>
  <si>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</si>
  <si>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</si>
  <si>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</si>
  <si>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</si>
  <si>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</si>
  <si>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</si>
  <si>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</si>
  <si>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</si>
  <si>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</si>
  <si>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</si>
  <si>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</si>
  <si>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</si>
  <si>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</si>
  <si>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</si>
  <si>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</si>
  <si>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</si>
  <si>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</si>
  <si>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</si>
  <si>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</si>
  <si>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</si>
  <si>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</si>
  <si>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</si>
  <si>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</si>
  <si>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</si>
  <si>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</si>
  <si>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</si>
  <si>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</si>
  <si>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</si>
  <si>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</si>
  <si>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</si>
  <si>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</si>
  <si>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</si>
  <si>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</si>
  <si>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</si>
  <si>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</si>
  <si>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</si>
  <si>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</si>
  <si>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</si>
  <si>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</si>
  <si>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</si>
  <si>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</si>
  <si>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</si>
  <si>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</si>
  <si>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</si>
  <si>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</si>
  <si>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</si>
  <si>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</si>
  <si>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</si>
  <si>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</si>
  <si>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</si>
  <si>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</si>
  <si>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</si>
  <si>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</si>
  <si>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</si>
  <si>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</si>
  <si>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</si>
  <si>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</si>
  <si>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</si>
  <si>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</si>
  <si>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</si>
  <si>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</si>
  <si>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</si>
  <si>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</si>
  <si>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</si>
  <si>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</si>
  <si>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</si>
  <si>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</si>
  <si>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</si>
  <si>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</si>
  <si>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</si>
  <si>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</si>
  <si>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</si>
  <si>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</si>
  <si>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</si>
  <si>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</si>
  <si>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</si>
  <si>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</si>
  <si>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</si>
  <si>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</si>
  <si>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</si>
  <si>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</si>
  <si>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</si>
  <si>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</si>
  <si>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</si>
  <si>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</si>
  <si>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</si>
  <si>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</si>
  <si>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</si>
  <si>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</si>
  <si>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</si>
  <si>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</si>
  <si>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</si>
  <si>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</si>
  <si>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</si>
  <si>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</si>
  <si>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</si>
  <si>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</si>
  <si>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</si>
  <si>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</si>
  <si>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</si>
  <si>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</si>
  <si>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</si>
  <si>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</si>
  <si>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</si>
  <si>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</si>
  <si>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</si>
  <si>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</si>
  <si>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</si>
  <si>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</si>
  <si>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</si>
  <si>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</si>
  <si>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</si>
  <si>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</si>
  <si>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</si>
  <si>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</si>
  <si>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</si>
  <si>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</si>
  <si>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</si>
  <si>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</si>
  <si>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</si>
  <si>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</si>
  <si>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</si>
  <si>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</si>
  <si>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</si>
  <si>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</si>
  <si>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</si>
  <si>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</si>
  <si>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</si>
  <si>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</si>
  <si>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</si>
  <si>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</si>
  <si>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</si>
  <si>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</si>
  <si>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</si>
  <si>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</si>
  <si>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</si>
  <si>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</si>
  <si>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</si>
  <si>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</si>
  <si>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</si>
  <si>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</si>
  <si>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</si>
  <si>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</si>
  <si>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</si>
  <si>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</si>
  <si>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</si>
  <si>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</si>
  <si>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</si>
  <si>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</si>
  <si>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</si>
  <si>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</si>
  <si>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</si>
  <si>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</si>
  <si>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</si>
  <si>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</si>
  <si>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</si>
  <si>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</si>
  <si>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</si>
  <si>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</si>
  <si>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</si>
  <si>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</si>
  <si>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</si>
  <si>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</si>
  <si>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</si>
  <si>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</si>
  <si>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</si>
  <si>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</si>
  <si>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</si>
  <si>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</si>
  <si>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</si>
  <si>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</si>
  <si>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</si>
  <si>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</si>
  <si>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</si>
  <si>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</si>
  <si>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</si>
  <si>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</si>
  <si>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</si>
  <si>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</si>
  <si>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</si>
  <si>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</si>
  <si>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</si>
  <si>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</si>
  <si>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</si>
  <si>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</si>
  <si>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</si>
  <si>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</si>
  <si>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</si>
  <si>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</si>
  <si>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</si>
  <si>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</si>
  <si>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</si>
  <si>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</si>
  <si>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</si>
  <si>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</si>
  <si>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</si>
  <si>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</si>
  <si>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</si>
  <si>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</si>
  <si>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</si>
  <si>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</si>
  <si>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</si>
  <si>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</si>
  <si>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</si>
  <si>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</si>
  <si>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</si>
  <si>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</si>
  <si>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</si>
  <si>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</si>
  <si>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</si>
  <si>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</si>
  <si>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</si>
  <si>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</si>
  <si>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</si>
  <si>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</si>
  <si>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</si>
  <si>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</si>
  <si>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</si>
  <si>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</si>
  <si>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</si>
  <si>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</si>
  <si>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</si>
  <si>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</si>
  <si>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</si>
  <si>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</si>
  <si>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</si>
  <si>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</si>
  <si>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</si>
  <si>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</si>
  <si>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</si>
  <si>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</si>
  <si>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</si>
  <si>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</si>
  <si>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</si>
  <si>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</si>
  <si>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</si>
  <si>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</si>
  <si>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</si>
  <si>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</si>
  <si>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</si>
  <si>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</si>
  <si>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</si>
  <si>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</si>
  <si>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</si>
  <si>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</si>
  <si>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</si>
  <si>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</si>
  <si>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</si>
  <si>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</si>
  <si>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</si>
  <si>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</si>
  <si>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</si>
  <si>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</si>
  <si>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</si>
  <si>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</si>
  <si>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</si>
  <si>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</si>
  <si>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</si>
  <si>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</si>
  <si>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</si>
  <si>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</si>
  <si>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</si>
  <si>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</si>
  <si>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</si>
  <si>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</si>
  <si>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</si>
  <si>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</si>
  <si>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</si>
  <si>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</si>
  <si>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</si>
  <si>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</si>
  <si>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</si>
  <si>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</si>
  <si>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</si>
  <si>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</si>
  <si>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</si>
  <si>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</si>
  <si>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</si>
  <si>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</si>
  <si>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</si>
  <si>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</si>
  <si>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</si>
  <si>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</si>
  <si>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</si>
  <si>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</si>
  <si>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</si>
  <si>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</si>
  <si>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</si>
  <si>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</si>
  <si>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</si>
  <si>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</si>
  <si>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</si>
  <si>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</si>
  <si>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</si>
  <si>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</si>
  <si>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</si>
  <si>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</si>
  <si>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</si>
  <si>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</si>
  <si>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</si>
  <si>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</si>
  <si>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</si>
  <si>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</si>
  <si>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</si>
  <si>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</si>
  <si>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</si>
  <si>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</si>
  <si>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</si>
  <si>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</si>
  <si>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</si>
  <si>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</si>
  <si>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</si>
  <si>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</si>
  <si>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</si>
  <si>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</si>
  <si>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</si>
  <si>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</si>
  <si>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</si>
  <si>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</si>
  <si>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</si>
  <si>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</si>
  <si>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</si>
  <si>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</si>
  <si>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</si>
  <si>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</si>
  <si>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</si>
  <si>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</si>
  <si>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</si>
  <si>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</si>
  <si>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</si>
  <si>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</si>
  <si>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</si>
  <si>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</si>
  <si>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</si>
  <si>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</si>
  <si>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</si>
  <si>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</si>
  <si>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</si>
  <si>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</si>
  <si>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</si>
  <si>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</si>
  <si>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</si>
  <si>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</si>
  <si>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</si>
  <si>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</si>
  <si>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</si>
  <si>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</si>
  <si>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</si>
  <si>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</si>
  <si>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</si>
  <si>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</si>
  <si>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</si>
  <si>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</si>
  <si>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</si>
  <si>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</si>
  <si>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</si>
  <si>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</si>
  <si>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</si>
  <si>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</si>
  <si>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</si>
  <si>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</si>
  <si>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</si>
  <si>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</si>
  <si>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</si>
  <si>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</si>
  <si>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</si>
  <si>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</si>
  <si>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</si>
  <si>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</si>
  <si>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</si>
  <si>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</si>
  <si>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</si>
  <si>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</si>
  <si>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</si>
  <si>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</si>
  <si>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</si>
  <si>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</si>
  <si>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</si>
  <si>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</si>
  <si>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</si>
  <si>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</si>
  <si>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</si>
  <si>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</si>
  <si>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</si>
  <si>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</si>
  <si>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</si>
  <si>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</si>
  <si>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</si>
  <si>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</si>
  <si>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</si>
  <si>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</si>
  <si>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</si>
  <si>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</si>
  <si>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</si>
  <si>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</si>
  <si>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</si>
  <si>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</si>
  <si>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</si>
  <si>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</si>
  <si>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</si>
  <si>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</si>
  <si>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</si>
  <si>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</si>
  <si>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</si>
  <si>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</si>
  <si>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</si>
  <si>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</si>
  <si>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</si>
  <si>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</si>
  <si>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</si>
  <si>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</si>
  <si>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</si>
  <si>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</si>
  <si>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</si>
  <si>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</si>
  <si>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</si>
  <si>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</si>
  <si>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</si>
  <si>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</si>
  <si>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</si>
  <si>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</si>
  <si>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</si>
  <si>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</si>
  <si>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</si>
  <si>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</si>
  <si>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</si>
  <si>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</si>
  <si>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</si>
  <si>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</si>
  <si>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</si>
  <si>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</si>
  <si>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</si>
  <si>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</si>
  <si>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</si>
  <si>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</si>
  <si>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</si>
  <si>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</si>
  <si>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</si>
  <si>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</si>
  <si>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</si>
  <si>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</si>
  <si>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</si>
  <si>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</si>
  <si>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</si>
  <si>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</si>
  <si>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</si>
  <si>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</si>
  <si>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</si>
  <si>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</si>
  <si>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</si>
  <si>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</si>
  <si>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</si>
  <si>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</si>
  <si>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</si>
  <si>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</si>
  <si>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</si>
  <si>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</si>
  <si>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</si>
  <si>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</si>
  <si>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</si>
  <si>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</si>
  <si>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</si>
  <si>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</si>
  <si>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</si>
  <si>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</si>
  <si>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</si>
  <si>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</si>
  <si>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</si>
  <si>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</si>
  <si>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</si>
  <si>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</si>
  <si>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</si>
  <si>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</si>
  <si>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</si>
  <si>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</si>
  <si>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</si>
  <si>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</si>
  <si>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</si>
  <si>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</si>
  <si>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</si>
  <si>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</si>
  <si>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</si>
  <si>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</si>
  <si>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</si>
  <si>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</si>
  <si>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</si>
  <si>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</si>
  <si>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</si>
  <si>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</si>
  <si>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</si>
  <si>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</si>
  <si>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</si>
  <si>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</si>
  <si>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</si>
  <si>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</si>
  <si>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</si>
  <si>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</si>
  <si>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</si>
  <si>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</si>
  <si>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</si>
  <si>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</si>
  <si>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</si>
  <si>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</si>
  <si>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</si>
  <si>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</si>
  <si>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</si>
  <si>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</si>
  <si>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</si>
  <si>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</si>
  <si>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</si>
  <si>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</si>
  <si>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</si>
  <si>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</si>
  <si>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</si>
  <si>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</si>
  <si>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</si>
  <si>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</si>
  <si>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</si>
  <si>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</si>
  <si>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</si>
  <si>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</si>
  <si>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</si>
  <si>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</si>
  <si>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</si>
  <si>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</si>
  <si>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</si>
  <si>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</si>
  <si>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</si>
  <si>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</si>
  <si>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</si>
  <si>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</si>
  <si>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</si>
  <si>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</si>
  <si>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</si>
  <si>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</si>
  <si>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</si>
  <si>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</si>
  <si>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</si>
  <si>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</si>
  <si>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</si>
  <si>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</si>
  <si>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</si>
  <si>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</si>
  <si>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</si>
  <si>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</si>
  <si>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</si>
  <si>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</si>
  <si>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</si>
  <si>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</si>
  <si>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</si>
  <si>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</si>
  <si>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</si>
  <si>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</si>
  <si>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</si>
  <si>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</si>
  <si>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</si>
  <si>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</si>
  <si>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</si>
  <si>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</si>
  <si>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</si>
  <si>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</si>
  <si>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</si>
  <si>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</si>
  <si>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</si>
  <si>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</si>
  <si>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</si>
  <si>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</si>
  <si>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</si>
  <si>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</si>
  <si>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</si>
  <si>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</si>
  <si>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</si>
  <si>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</si>
  <si>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</si>
  <si>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</si>
  <si>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</si>
  <si>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</si>
  <si>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</si>
  <si>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</si>
  <si>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</si>
  <si>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</si>
  <si>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</si>
  <si>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</si>
  <si>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</si>
  <si>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</si>
  <si>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</si>
  <si>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</si>
  <si>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</si>
  <si>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</si>
  <si>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</si>
  <si>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</si>
  <si>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</si>
  <si>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</si>
  <si>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</si>
  <si>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</si>
  <si>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</si>
  <si>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</si>
  <si>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</si>
  <si>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</si>
  <si>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</si>
  <si>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</si>
  <si>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</si>
  <si>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</si>
  <si>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</si>
  <si>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</si>
  <si>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</si>
  <si>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</si>
  <si>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</si>
  <si>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</si>
  <si>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</si>
  <si>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</si>
  <si>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</si>
  <si>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</si>
  <si>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</si>
  <si>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</si>
  <si>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</si>
  <si>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</si>
  <si>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</si>
  <si>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</si>
  <si>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</si>
  <si>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</si>
  <si>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</si>
  <si>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</si>
  <si>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</si>
  <si>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</si>
  <si>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</si>
  <si>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</si>
  <si>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</si>
  <si>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</si>
  <si>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</si>
  <si>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</si>
  <si>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</si>
  <si>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</si>
  <si>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</si>
  <si>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</si>
  <si>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</si>
  <si>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</si>
  <si>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</si>
  <si>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</si>
  <si>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</si>
  <si>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</si>
  <si>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</si>
  <si>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</si>
  <si>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</si>
  <si>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</si>
  <si>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</si>
  <si>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</si>
  <si>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</si>
  <si>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</si>
  <si>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</si>
  <si>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</si>
  <si>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</si>
  <si>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</si>
  <si>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</si>
  <si>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</si>
  <si>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</si>
  <si>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</si>
  <si>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</si>
  <si>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</si>
  <si>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</si>
  <si>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</si>
  <si>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</si>
  <si>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</si>
  <si>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</si>
  <si>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</si>
  <si>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</si>
  <si>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</si>
  <si>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</si>
  <si>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</si>
  <si>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</si>
  <si>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</si>
  <si>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</si>
  <si>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</si>
  <si>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</si>
  <si>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</si>
  <si>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</si>
  <si>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</si>
  <si>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</si>
  <si>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</si>
  <si>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</si>
  <si>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</si>
  <si>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</si>
  <si>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</si>
  <si>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</si>
  <si>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</si>
  <si>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</si>
  <si>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</si>
  <si>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</si>
  <si>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</si>
  <si>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</si>
  <si>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</si>
  <si>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</si>
  <si>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</si>
  <si>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</si>
  <si>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</si>
  <si>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</si>
  <si>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</si>
  <si>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</si>
  <si>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</si>
  <si>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</si>
  <si>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</si>
  <si>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</si>
  <si>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</si>
  <si>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</si>
  <si>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</si>
  <si>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</si>
  <si>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</si>
  <si>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</si>
  <si>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</si>
  <si>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</si>
  <si>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</si>
  <si>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</si>
  <si>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</si>
  <si>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</si>
  <si>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</si>
  <si>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</si>
  <si>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</si>
  <si>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</si>
  <si>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</si>
  <si>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</si>
  <si>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</si>
  <si>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</si>
  <si>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</si>
  <si>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</si>
  <si>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</si>
  <si>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</si>
  <si>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</si>
  <si>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</si>
  <si>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</si>
  <si>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</si>
  <si>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</si>
  <si>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</si>
  <si>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</si>
  <si>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</si>
  <si>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</si>
  <si>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</si>
  <si>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</si>
  <si>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</si>
  <si>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</si>
  <si>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</si>
  <si>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</si>
  <si>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</si>
  <si>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</si>
  <si>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</si>
  <si>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</si>
  <si>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</si>
  <si>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</si>
  <si>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</si>
  <si>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</si>
  <si>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</si>
  <si>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</si>
  <si>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</si>
  <si>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</si>
  <si>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</si>
  <si>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</si>
  <si>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</si>
  <si>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</si>
  <si>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</si>
  <si>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</si>
  <si>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</si>
  <si>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</si>
  <si>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</si>
  <si>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</si>
  <si>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</si>
  <si>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</si>
  <si>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</si>
  <si>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</si>
  <si>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</si>
  <si>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</si>
  <si>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</si>
  <si>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</si>
  <si>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</si>
  <si>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</si>
  <si>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</si>
  <si>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</si>
  <si>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</si>
  <si>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</si>
  <si>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</si>
  <si>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</si>
  <si>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</si>
  <si>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</si>
  <si>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</si>
  <si>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</si>
  <si>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</si>
  <si>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</si>
  <si>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</si>
  <si>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</si>
  <si>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</si>
  <si>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</si>
  <si>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</si>
  <si>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</si>
  <si>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</si>
  <si>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</si>
  <si>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</si>
  <si>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</si>
  <si>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</si>
  <si>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</si>
  <si>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</si>
  <si>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</si>
  <si>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</si>
  <si>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</si>
  <si>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</si>
  <si>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</si>
  <si>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</si>
  <si>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</si>
  <si>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</si>
  <si>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</si>
  <si>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</si>
  <si>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</si>
  <si>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</si>
  <si>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</si>
  <si>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</si>
  <si>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</si>
  <si>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</si>
  <si>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</si>
  <si>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</si>
  <si>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</si>
  <si>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</si>
  <si>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</si>
  <si>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</si>
  <si>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</si>
  <si>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</si>
  <si>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</si>
  <si>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</si>
  <si>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</si>
  <si>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</si>
  <si>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</si>
  <si>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</si>
  <si>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</si>
  <si>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</si>
  <si>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</si>
  <si>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</si>
  <si>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</si>
  <si>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</si>
  <si>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</si>
  <si>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</si>
  <si>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</si>
  <si>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</si>
  <si>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</si>
  <si>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</si>
  <si>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</si>
  <si>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</si>
  <si>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</si>
  <si>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</si>
  <si>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</si>
  <si>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</si>
  <si>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</si>
  <si>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</si>
  <si>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</si>
  <si>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</si>
  <si>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</si>
  <si>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</si>
  <si>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</si>
  <si>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</si>
  <si>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</si>
  <si>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</si>
  <si>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</si>
  <si>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</si>
  <si>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</si>
  <si>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</si>
  <si>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</si>
  <si>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</si>
  <si>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</si>
  <si>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</si>
  <si>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</si>
  <si>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</si>
  <si>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</si>
  <si>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</si>
  <si>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</si>
  <si>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</si>
  <si>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</si>
  <si>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</si>
  <si>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</si>
  <si>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</si>
  <si>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</si>
  <si>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</si>
  <si>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</si>
  <si>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</si>
  <si>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</si>
  <si>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</si>
  <si>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</si>
  <si>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</si>
  <si>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</si>
  <si>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</si>
  <si>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</si>
  <si>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</si>
  <si>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</si>
  <si>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</si>
  <si>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</si>
  <si>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</si>
  <si>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</si>
  <si>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</si>
  <si>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</si>
  <si>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</si>
  <si>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</si>
  <si>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</si>
  <si>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</si>
  <si>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</si>
  <si>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</si>
  <si>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</si>
  <si>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</si>
  <si>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</si>
  <si>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</si>
  <si>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</si>
  <si>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</si>
  <si>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</si>
  <si>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</si>
  <si>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</si>
  <si>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</si>
  <si>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</si>
  <si>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</si>
  <si>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</si>
  <si>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</si>
  <si>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</si>
  <si>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</si>
  <si>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</si>
  <si>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</si>
  <si>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</si>
  <si>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</si>
  <si>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</si>
  <si>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</si>
  <si>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</si>
  <si>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</si>
  <si>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</si>
  <si>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</si>
  <si>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</si>
  <si>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</si>
  <si>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</si>
  <si>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</si>
  <si>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</si>
  <si>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</si>
  <si>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</si>
  <si>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</si>
  <si>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</si>
  <si>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</si>
  <si>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</si>
  <si>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</si>
  <si>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</si>
  <si>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</si>
  <si>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</si>
  <si>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</si>
  <si>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</si>
  <si>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</si>
  <si>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</si>
  <si>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</si>
  <si>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</si>
  <si>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</si>
  <si>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</si>
  <si>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</si>
  <si>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</si>
  <si>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</si>
  <si>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</si>
  <si>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</si>
  <si>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</si>
  <si>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</si>
  <si>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</si>
  <si>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</si>
  <si>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</si>
  <si>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</si>
  <si>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</si>
  <si>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</si>
  <si>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</si>
  <si>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</si>
  <si>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</si>
  <si>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</si>
  <si>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</si>
  <si>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</si>
  <si>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</si>
  <si>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</si>
  <si>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</si>
  <si>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</si>
  <si>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</si>
  <si>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</si>
  <si>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</si>
  <si>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</si>
  <si>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</si>
  <si>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</si>
  <si>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</si>
  <si>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</si>
  <si>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</si>
  <si>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</si>
  <si>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</si>
  <si>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</si>
  <si>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</si>
  <si>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</si>
  <si>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</si>
  <si>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</si>
  <si>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</si>
  <si>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</si>
  <si>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</si>
  <si>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</si>
  <si>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</si>
  <si>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</si>
  <si>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</si>
  <si>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</si>
  <si>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</si>
  <si>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</si>
  <si>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</si>
  <si>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</si>
  <si>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</si>
  <si>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</si>
  <si>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</si>
  <si>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</si>
  <si>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</si>
  <si>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</si>
  <si>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</si>
  <si>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</si>
  <si>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</si>
  <si>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</si>
  <si>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</si>
  <si>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</si>
  <si>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</si>
  <si>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</si>
  <si>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</si>
  <si>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</si>
  <si>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</si>
  <si>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</si>
  <si>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</si>
  <si>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</si>
  <si>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</si>
  <si>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</si>
  <si>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</si>
  <si>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</si>
  <si>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</si>
  <si>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</si>
  <si>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</si>
  <si>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</si>
  <si>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</si>
  <si>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</si>
  <si>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</si>
  <si>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</si>
  <si>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</si>
  <si>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</si>
  <si>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</si>
  <si>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</si>
  <si>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</si>
  <si>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</si>
  <si>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</si>
  <si>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</si>
  <si>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</si>
  <si>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</si>
  <si>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</si>
  <si>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</si>
  <si>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</si>
  <si>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</si>
  <si>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</si>
  <si>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</si>
  <si>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</si>
  <si>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</si>
  <si>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</si>
  <si>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</si>
  <si>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</si>
  <si>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</si>
  <si>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</si>
  <si>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</si>
  <si>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</si>
  <si>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</si>
  <si>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</si>
  <si>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</si>
  <si>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</si>
  <si>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</si>
  <si>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</si>
  <si>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</si>
  <si>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</si>
  <si>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</si>
  <si>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</si>
  <si>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</si>
  <si>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</si>
  <si>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</si>
  <si>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</si>
  <si>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</si>
  <si>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</si>
  <si>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</si>
  <si>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</si>
  <si>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</si>
  <si>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</si>
  <si>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</si>
  <si>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</si>
  <si>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</si>
  <si>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</si>
  <si>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</si>
  <si>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</si>
  <si>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</si>
  <si>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</si>
  <si>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</si>
  <si>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</si>
  <si>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</si>
  <si>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</si>
  <si>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</si>
  <si>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</si>
  <si>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</si>
  <si>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</si>
  <si>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</si>
  <si>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</si>
  <si>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</si>
  <si>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</si>
  <si>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</si>
  <si>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</si>
  <si>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</si>
  <si>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</si>
  <si>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</si>
  <si>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</si>
  <si>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</si>
  <si>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</si>
  <si>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</si>
  <si>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</si>
  <si>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</si>
  <si>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</si>
  <si>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</si>
  <si>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</si>
  <si>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</si>
  <si>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</si>
  <si>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</si>
  <si>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</si>
  <si>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</si>
  <si>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</si>
  <si>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</si>
  <si>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</si>
  <si>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</si>
  <si>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</si>
  <si>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</si>
  <si>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</si>
  <si>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</si>
  <si>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</si>
  <si>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</si>
  <si>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</si>
  <si>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</si>
  <si>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</si>
  <si>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</si>
  <si>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</si>
  <si>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</si>
  <si>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</si>
  <si>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</si>
  <si>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</si>
  <si>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</si>
  <si>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</si>
  <si>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</si>
  <si>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</si>
  <si>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</si>
  <si>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</si>
  <si>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</si>
  <si>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</si>
  <si>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</si>
  <si>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</si>
  <si>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</si>
  <si>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</si>
  <si>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</si>
  <si>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</si>
  <si>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</si>
  <si>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</si>
  <si>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</si>
  <si>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</si>
  <si>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</si>
  <si>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</si>
  <si>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</si>
  <si>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</si>
  <si>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</si>
  <si>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</si>
  <si>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</si>
  <si>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</si>
  <si>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</si>
  <si>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</si>
  <si>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</si>
  <si>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</si>
  <si>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</si>
  <si>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</si>
  <si>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</si>
  <si>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</si>
  <si>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</si>
  <si>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</si>
  <si>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</si>
  <si>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</si>
  <si>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</si>
  <si>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</si>
  <si>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</si>
  <si>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</si>
  <si>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</si>
  <si>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</si>
  <si>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</si>
  <si>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</si>
  <si>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</si>
  <si>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</si>
  <si>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</si>
  <si>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</si>
  <si>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</si>
  <si>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</si>
  <si>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</si>
  <si>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</si>
  <si>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</si>
  <si>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</si>
  <si>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</si>
  <si>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</si>
  <si>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</si>
  <si>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</si>
  <si>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</si>
  <si>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</si>
  <si>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</si>
  <si>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</si>
  <si>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</si>
  <si>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</si>
  <si>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</si>
  <si>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</si>
  <si>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</si>
  <si>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</si>
  <si>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</si>
  <si>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</si>
  <si>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</si>
  <si>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</si>
  <si>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</si>
  <si>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</si>
  <si>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</si>
  <si>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</si>
  <si>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</si>
  <si>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</si>
  <si>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</si>
  <si>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</si>
  <si>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</si>
  <si>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</si>
  <si>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</si>
  <si>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</si>
  <si>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</si>
  <si>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</si>
  <si>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</si>
  <si>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</si>
  <si>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</si>
  <si>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</si>
  <si>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</si>
  <si>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</si>
  <si>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</si>
  <si>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</si>
  <si>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</si>
  <si>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</si>
  <si>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</si>
  <si>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</si>
  <si>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</si>
  <si>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</si>
  <si>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</si>
  <si>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</si>
  <si>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</si>
  <si>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</si>
  <si>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</si>
  <si>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</si>
  <si>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</si>
  <si>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</si>
  <si>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</si>
  <si>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</si>
  <si>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</si>
  <si>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</si>
  <si>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</si>
  <si>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</si>
  <si>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</si>
  <si>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</si>
  <si>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</si>
  <si>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</si>
  <si>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</si>
  <si>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</si>
  <si>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</si>
  <si>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</si>
  <si>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</si>
  <si>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</si>
  <si>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</si>
  <si>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</si>
  <si>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</si>
  <si>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</si>
  <si>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</si>
  <si>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</si>
  <si>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</si>
  <si>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</si>
  <si>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</si>
  <si>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</si>
  <si>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</si>
  <si>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</si>
  <si>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</si>
  <si>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</si>
  <si>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</si>
  <si>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</si>
  <si>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</si>
  <si>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</si>
  <si>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</si>
  <si>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</si>
  <si>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</si>
  <si>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</si>
  <si>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</si>
  <si>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</si>
  <si>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</si>
  <si>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</si>
  <si>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</si>
  <si>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</si>
  <si>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</si>
  <si>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</si>
  <si>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</si>
  <si>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</si>
  <si>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</si>
  <si>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</si>
  <si>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</si>
  <si>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</si>
  <si>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</si>
  <si>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</si>
  <si>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</si>
  <si>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</si>
  <si>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</si>
  <si>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</si>
  <si>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</si>
  <si>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</si>
  <si>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</si>
  <si>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</si>
  <si>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</si>
  <si>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</si>
  <si>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</si>
  <si>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</si>
  <si>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</si>
  <si>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</si>
  <si>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</si>
  <si>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</si>
  <si>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</si>
  <si>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</si>
  <si>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</si>
  <si>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</si>
  <si>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</si>
  <si>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</si>
  <si>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</si>
  <si>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</si>
  <si>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</si>
  <si>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</si>
  <si>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</si>
  <si>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</si>
  <si>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</si>
  <si>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</si>
  <si>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</si>
  <si>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</si>
  <si>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</si>
  <si>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</si>
  <si>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</si>
  <si>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</si>
  <si>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</si>
  <si>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</si>
  <si>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</si>
  <si>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</si>
  <si>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</si>
  <si>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</si>
  <si>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</si>
  <si>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</si>
  <si>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</si>
  <si>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</si>
  <si>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</si>
  <si>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</si>
  <si>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</si>
  <si>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</si>
  <si>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</si>
  <si>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</si>
  <si>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</si>
  <si>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</si>
  <si>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</si>
  <si>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</si>
  <si>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</si>
  <si>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</si>
  <si>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</si>
  <si>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</si>
  <si>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</si>
  <si>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</si>
  <si>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</si>
  <si>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</si>
  <si>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</si>
  <si>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</si>
  <si>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</si>
  <si>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</si>
  <si>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</si>
  <si>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</si>
  <si>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</si>
  <si>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</si>
  <si>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</si>
  <si>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</si>
  <si>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</si>
  <si>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</si>
  <si>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</si>
  <si>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</si>
  <si>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</si>
  <si>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</si>
  <si>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</si>
  <si>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</si>
  <si>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</si>
  <si>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</si>
  <si>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</si>
  <si>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</si>
  <si>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</si>
  <si>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</si>
  <si>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</si>
  <si>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</si>
  <si>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</si>
  <si>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</si>
  <si>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</si>
  <si>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</si>
  <si>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</si>
  <si>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</si>
  <si>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</si>
  <si>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</si>
  <si>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</si>
  <si>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</si>
  <si>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</si>
  <si>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</si>
  <si>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</si>
  <si>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</si>
  <si>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</si>
  <si>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</si>
  <si>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</si>
  <si>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</si>
  <si>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</si>
  <si>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</si>
  <si>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</si>
  <si>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</si>
  <si>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</si>
  <si>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</si>
  <si>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</si>
  <si>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</si>
  <si>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</si>
  <si>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</si>
  <si>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</si>
  <si>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</si>
  <si>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</si>
  <si>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</si>
  <si>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</si>
  <si>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</si>
  <si>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</si>
  <si>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</si>
  <si>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</si>
  <si>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</si>
  <si>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</si>
  <si>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</si>
  <si>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</si>
  <si>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</si>
  <si>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</si>
  <si>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</si>
  <si>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</si>
  <si>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</si>
  <si>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</si>
  <si>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</si>
  <si>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</si>
  <si>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</si>
  <si>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</si>
  <si>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</si>
  <si>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</si>
  <si>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</si>
  <si>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</si>
  <si>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</si>
  <si>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</si>
  <si>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</si>
  <si>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</si>
  <si>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</si>
  <si>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</si>
  <si>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</si>
  <si>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</si>
  <si>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</si>
  <si>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</si>
  <si>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</si>
  <si>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</si>
  <si>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</si>
  <si>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</si>
  <si>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</si>
  <si>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</si>
  <si>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</si>
  <si>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</si>
  <si>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</si>
  <si>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</si>
  <si>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</si>
  <si>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</si>
  <si>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</si>
  <si>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</si>
  <si>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</si>
  <si>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</si>
  <si>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</si>
  <si>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</si>
  <si>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</si>
  <si>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</si>
  <si>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</si>
  <si>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</si>
  <si>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</si>
  <si>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</si>
  <si>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</si>
  <si>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</si>
  <si>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</si>
  <si>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</si>
  <si>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</si>
  <si>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</si>
  <si>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</si>
  <si>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</si>
  <si>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</si>
  <si>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</si>
  <si>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</si>
  <si>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</si>
  <si>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</si>
  <si>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</si>
  <si>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</si>
  <si>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</si>
  <si>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</si>
  <si>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</si>
  <si>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NJTC-SwFT-TM-04 Software Function Test Report</t>
    <phoneticPr fontId="70" type="noConversion"/>
  </si>
  <si>
    <t>Version:</t>
    <phoneticPr fontId="70" type="noConversion"/>
  </si>
  <si>
    <t>Software Function Test Report</t>
    <phoneticPr fontId="70" type="noConversion"/>
  </si>
  <si>
    <t>Project Name</t>
    <phoneticPr fontId="70" type="noConversion"/>
  </si>
  <si>
    <t>EP ID</t>
    <phoneticPr fontId="70" type="noConversion"/>
  </si>
  <si>
    <r>
      <t xml:space="preserve"> Ver.
</t>
    </r>
    <r>
      <rPr>
        <b/>
        <sz val="10"/>
        <rFont val="宋体"/>
        <family val="3"/>
        <charset val="134"/>
      </rPr>
      <t>版本</t>
    </r>
    <phoneticPr fontId="70" type="noConversion"/>
  </si>
  <si>
    <r>
      <t xml:space="preserve">Approvers
</t>
    </r>
    <r>
      <rPr>
        <b/>
        <sz val="10"/>
        <rFont val="宋体"/>
        <family val="3"/>
        <charset val="134"/>
      </rPr>
      <t>批准人</t>
    </r>
    <phoneticPr fontId="70" type="noConversion"/>
  </si>
  <si>
    <t>YanFeng Visteon Electronics Technology (Nanjing) Co., Ltd</t>
    <phoneticPr fontId="70" type="noConversion"/>
  </si>
  <si>
    <t>NJTC-SwFT-TM-04 Software Function Test Report</t>
    <phoneticPr fontId="70" type="noConversion"/>
  </si>
  <si>
    <t>Version:</t>
    <phoneticPr fontId="70" type="noConversion"/>
  </si>
  <si>
    <t>Software Function Test Report</t>
    <phoneticPr fontId="70" type="noConversion"/>
  </si>
  <si>
    <t>1.0</t>
    <phoneticPr fontId="70" type="noConversion"/>
  </si>
  <si>
    <t>ASPICE Team</t>
    <phoneticPr fontId="9" type="noConversion"/>
  </si>
  <si>
    <t>Release for ASPICE</t>
    <phoneticPr fontId="9" type="noConversion"/>
  </si>
  <si>
    <t>1.1</t>
  </si>
  <si>
    <t>ASPICE Team</t>
    <phoneticPr fontId="9" type="noConversion"/>
  </si>
  <si>
    <t>1.2</t>
  </si>
  <si>
    <t>ASPICE Team</t>
    <phoneticPr fontId="9" type="noConversion"/>
  </si>
  <si>
    <t>He pengfei</t>
    <phoneticPr fontId="70" type="noConversion"/>
  </si>
  <si>
    <t>Released</t>
    <phoneticPr fontId="70" type="noConversion"/>
  </si>
  <si>
    <t>NJTC-SwFT-TM-04</t>
    <phoneticPr fontId="9" type="noConversion"/>
  </si>
  <si>
    <t>1.3</t>
  </si>
  <si>
    <t>EPG</t>
    <phoneticPr fontId="9" type="noConversion"/>
  </si>
  <si>
    <t>Expired</t>
    <phoneticPr fontId="70" type="noConversion"/>
  </si>
  <si>
    <t>Top</t>
  </si>
  <si>
    <r>
      <t xml:space="preserve">Missed Defects Metrics </t>
    </r>
    <r>
      <rPr>
        <b/>
        <sz val="11"/>
        <rFont val="宋体"/>
        <family val="3"/>
        <charset val="134"/>
      </rPr>
      <t>漏检缺陷</t>
    </r>
    <phoneticPr fontId="9" type="noConversion"/>
  </si>
  <si>
    <t>1.3</t>
    <phoneticPr fontId="70" type="noConversion"/>
  </si>
  <si>
    <t>DI</t>
  </si>
  <si>
    <t>AI</t>
  </si>
  <si>
    <t>Middle</t>
  </si>
  <si>
    <r>
      <t xml:space="preserve"> Ver.
</t>
    </r>
    <r>
      <rPr>
        <b/>
        <sz val="10"/>
        <rFont val="宋体"/>
        <family val="3"/>
        <charset val="134"/>
      </rPr>
      <t>版本</t>
    </r>
    <phoneticPr fontId="70" type="noConversion"/>
  </si>
  <si>
    <r>
      <t xml:space="preserve"> Date 
</t>
    </r>
    <r>
      <rPr>
        <b/>
        <sz val="10"/>
        <rFont val="宋体"/>
        <family val="3"/>
        <charset val="134"/>
      </rPr>
      <t>发布日期</t>
    </r>
    <phoneticPr fontId="70" type="noConversion"/>
  </si>
  <si>
    <r>
      <t xml:space="preserve">Author 
</t>
    </r>
    <r>
      <rPr>
        <b/>
        <sz val="10"/>
        <rFont val="宋体"/>
        <family val="3"/>
        <charset val="134"/>
      </rPr>
      <t>作者</t>
    </r>
    <phoneticPr fontId="70" type="noConversion"/>
  </si>
  <si>
    <r>
      <t xml:space="preserve">Change Description
</t>
    </r>
    <r>
      <rPr>
        <b/>
        <sz val="10"/>
        <rFont val="宋体"/>
        <family val="3"/>
        <charset val="134"/>
      </rPr>
      <t>变更描述
（包括变更来源和变更内容）</t>
    </r>
    <phoneticPr fontId="70" type="noConversion"/>
  </si>
  <si>
    <r>
      <t xml:space="preserve">Approvers
</t>
    </r>
    <r>
      <rPr>
        <b/>
        <sz val="10"/>
        <rFont val="宋体"/>
        <family val="3"/>
        <charset val="134"/>
      </rPr>
      <t>批准人</t>
    </r>
    <phoneticPr fontId="70"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</si>
  <si>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0"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</si>
  <si>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</si>
  <si>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0" type="noConversion"/>
  </si>
  <si>
    <r>
      <rPr>
        <b/>
        <sz val="14"/>
        <rFont val="宋体"/>
        <family val="3"/>
        <charset val="134"/>
      </rPr>
      <t>软件功能测试报告</t>
    </r>
    <phoneticPr fontId="9"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</si>
  <si>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</si>
  <si>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</si>
  <si>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</si>
  <si>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</si>
  <si>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</si>
  <si>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</si>
  <si>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</si>
  <si>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</si>
  <si>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</si>
  <si>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</si>
  <si>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</si>
  <si>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</si>
  <si>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</si>
  <si>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</si>
  <si>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</si>
  <si>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</si>
  <si>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</si>
  <si>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</si>
  <si>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</si>
  <si>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</si>
  <si>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</si>
  <si>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</si>
  <si>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</si>
  <si>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</si>
  <si>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</si>
  <si>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</si>
  <si>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</si>
  <si>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</si>
  <si>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</si>
  <si>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</si>
  <si>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</si>
  <si>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</si>
  <si>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</si>
  <si>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</si>
  <si>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</si>
  <si>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</si>
  <si>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</si>
  <si>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</si>
  <si>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</si>
  <si>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</si>
  <si>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</si>
  <si>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</si>
  <si>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</si>
  <si>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</si>
  <si>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</si>
  <si>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</si>
  <si>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</si>
  <si>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</si>
  <si>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</si>
  <si>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</si>
  <si>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</si>
  <si>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</si>
  <si>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</si>
  <si>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9"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</si>
  <si>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</si>
  <si>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</si>
  <si>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</si>
  <si>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</si>
  <si>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</si>
  <si>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</si>
  <si>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</si>
  <si>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</si>
  <si>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</si>
  <si>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</si>
  <si>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</si>
  <si>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</si>
  <si>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</si>
  <si>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</si>
  <si>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</si>
  <si>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</si>
  <si>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</si>
  <si>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</si>
  <si>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</si>
  <si>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</si>
  <si>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</si>
  <si>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</si>
  <si>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</si>
  <si>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</si>
  <si>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</si>
  <si>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</si>
  <si>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</si>
  <si>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9"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</si>
  <si>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</si>
  <si>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</si>
  <si>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</si>
  <si>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</si>
  <si>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</si>
  <si>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</si>
  <si>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</si>
  <si>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Invalid: </t>
    </r>
    <r>
      <rPr>
        <sz val="11"/>
        <color theme="1"/>
        <rFont val="Arial"/>
        <family val="2"/>
      </rPr>
      <t xml:space="preserve"> The invaild defects found by validation team;</t>
    </r>
    <phoneticPr fontId="9" type="noConversion"/>
  </si>
  <si>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</si>
  <si>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</si>
  <si>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r>
      <t xml:space="preserve">Change Description
</t>
    </r>
    <r>
      <rPr>
        <b/>
        <sz val="10"/>
        <rFont val="宋体"/>
        <family val="3"/>
        <charset val="134"/>
      </rPr>
      <t>变更描述</t>
    </r>
    <phoneticPr fontId="70" type="noConversion"/>
  </si>
  <si>
    <t>/</t>
    <phoneticPr fontId="9" type="noConversion"/>
  </si>
  <si>
    <r>
      <t xml:space="preserve">Author 
</t>
    </r>
    <r>
      <rPr>
        <b/>
        <sz val="10"/>
        <rFont val="宋体"/>
        <family val="3"/>
        <charset val="134"/>
      </rPr>
      <t>作者</t>
    </r>
    <phoneticPr fontId="70" type="noConversion"/>
  </si>
  <si>
    <r>
      <t xml:space="preserve">Status
</t>
    </r>
    <r>
      <rPr>
        <b/>
        <sz val="10"/>
        <rFont val="宋体"/>
        <family val="3"/>
        <charset val="134"/>
      </rPr>
      <t>文档状态</t>
    </r>
    <phoneticPr fontId="70" type="noConversion"/>
  </si>
  <si>
    <r>
      <t xml:space="preserve"> Date 
</t>
    </r>
    <r>
      <rPr>
        <b/>
        <sz val="10"/>
        <rFont val="宋体"/>
        <family val="3"/>
        <charset val="134"/>
      </rPr>
      <t>发布日期</t>
    </r>
    <phoneticPr fontId="70"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</si>
  <si>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9"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</si>
  <si>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9" type="noConversion"/>
  </si>
  <si>
    <r>
      <t>1</t>
    </r>
    <r>
      <rPr>
        <sz val="10"/>
        <rFont val="宋体"/>
        <family val="3"/>
        <charset val="134"/>
      </rPr>
      <t>、补充每个版本的测试报告</t>
    </r>
    <phoneticPr fontId="9"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</si>
  <si>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0" type="noConversion"/>
  </si>
  <si>
    <r>
      <rPr>
        <sz val="10"/>
        <rFont val="宋体"/>
        <family val="3"/>
        <charset val="134"/>
      </rPr>
      <t>资产分类：</t>
    </r>
    <r>
      <rPr>
        <sz val="10"/>
        <rFont val="Arial"/>
        <family val="2"/>
      </rPr>
      <t>C</t>
    </r>
    <phoneticPr fontId="9"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</si>
  <si>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0" type="noConversion"/>
  </si>
  <si>
    <r>
      <rPr>
        <b/>
        <sz val="14"/>
        <rFont val="宋体"/>
        <family val="3"/>
        <charset val="134"/>
      </rPr>
      <t>软件功能测试报告</t>
    </r>
    <phoneticPr fontId="9" type="noConversion"/>
  </si>
  <si>
    <t>1.4</t>
    <phoneticPr fontId="9"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</si>
  <si>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9" type="noConversion"/>
  </si>
  <si>
    <t>1.4</t>
    <phoneticPr fontId="70" type="noConversion"/>
  </si>
  <si>
    <t>USB</t>
  </si>
  <si>
    <t>Power Management</t>
    <phoneticPr fontId="9" type="noConversion"/>
  </si>
  <si>
    <t>Chime</t>
  </si>
  <si>
    <t>Audio</t>
  </si>
  <si>
    <t>系统设置</t>
    <phoneticPr fontId="9" type="noConversion"/>
  </si>
  <si>
    <t>Button Stategy</t>
  </si>
  <si>
    <t>空调控制</t>
  </si>
  <si>
    <t>收音机</t>
  </si>
  <si>
    <t>DLNA(视频+音频+图片)</t>
    <phoneticPr fontId="9" type="noConversion"/>
  </si>
  <si>
    <t>儿童座椅</t>
    <phoneticPr fontId="9" type="noConversion"/>
  </si>
  <si>
    <t>RVC/360</t>
  </si>
  <si>
    <t>雷达</t>
  </si>
  <si>
    <t>随心听</t>
  </si>
  <si>
    <t>VR</t>
  </si>
  <si>
    <t>百度应用</t>
  </si>
  <si>
    <t>消息盒子</t>
  </si>
  <si>
    <t>工程模式</t>
  </si>
  <si>
    <t>无线充电</t>
  </si>
  <si>
    <t>升级</t>
    <phoneticPr fontId="9" type="noConversion"/>
  </si>
  <si>
    <t>EOL测试</t>
  </si>
  <si>
    <t>百度地图（MRD)</t>
  </si>
  <si>
    <t>Power Management</t>
  </si>
  <si>
    <t>Focus</t>
  </si>
  <si>
    <t>xuping</t>
    <phoneticPr fontId="9" type="noConversion"/>
  </si>
  <si>
    <t>Released</t>
    <phoneticPr fontId="9" type="noConversion"/>
  </si>
  <si>
    <t>wang yunlai</t>
    <phoneticPr fontId="9" type="noConversion"/>
  </si>
  <si>
    <t>#29662</t>
    <phoneticPr fontId="9" type="noConversion"/>
  </si>
  <si>
    <t>29662-CAF-CDX707-IVI</t>
    <phoneticPr fontId="9" type="noConversion"/>
  </si>
  <si>
    <t>V1.0</t>
    <phoneticPr fontId="9"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</si>
  <si>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</si>
  <si>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</si>
  <si>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</si>
  <si>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9" type="noConversion"/>
  </si>
  <si>
    <r>
      <rPr>
        <sz val="10"/>
        <rFont val="宋体"/>
        <family val="3"/>
        <charset val="134"/>
      </rPr>
      <t>增加</t>
    </r>
    <r>
      <rPr>
        <sz val="10"/>
        <rFont val="Arial"/>
        <family val="2"/>
      </rPr>
      <t>DCV beta1</t>
    </r>
    <r>
      <rPr>
        <sz val="10"/>
        <rFont val="宋体"/>
        <family val="3"/>
        <charset val="134"/>
      </rPr>
      <t>测试报告</t>
    </r>
    <phoneticPr fontId="9" type="noConversion"/>
  </si>
  <si>
    <r>
      <rPr>
        <sz val="10"/>
        <rFont val="宋体"/>
        <family val="3"/>
        <charset val="134"/>
      </rPr>
      <t>增加</t>
    </r>
    <r>
      <rPr>
        <sz val="10"/>
        <rFont val="Arial"/>
        <family val="2"/>
      </rPr>
      <t>DCV0</t>
    </r>
    <r>
      <rPr>
        <sz val="10"/>
        <rFont val="宋体"/>
        <family val="3"/>
        <charset val="134"/>
      </rPr>
      <t>测试报告</t>
    </r>
    <phoneticPr fontId="9" type="noConversion"/>
  </si>
  <si>
    <r>
      <rPr>
        <sz val="10"/>
        <rFont val="宋体"/>
        <family val="3"/>
        <charset val="134"/>
      </rPr>
      <t>增加</t>
    </r>
    <r>
      <rPr>
        <sz val="10"/>
        <rFont val="Arial"/>
        <family val="2"/>
      </rPr>
      <t>DCV0.1</t>
    </r>
    <r>
      <rPr>
        <sz val="10"/>
        <rFont val="宋体"/>
        <family val="3"/>
        <charset val="134"/>
      </rPr>
      <t>测试报告</t>
    </r>
    <phoneticPr fontId="9" type="noConversion"/>
  </si>
  <si>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</si>
  <si>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</si>
  <si>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</si>
  <si>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</si>
  <si>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</si>
  <si>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</si>
  <si>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</si>
  <si>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</si>
  <si>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</si>
  <si>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</si>
  <si>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</si>
  <si>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</si>
  <si>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</si>
  <si>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</si>
  <si>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</si>
  <si>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</si>
  <si>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</si>
  <si>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</si>
  <si>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</si>
  <si>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</si>
  <si>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</si>
  <si>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</si>
  <si>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</si>
  <si>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</si>
  <si>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</si>
  <si>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</si>
  <si>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</si>
  <si>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</si>
  <si>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</si>
  <si>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</si>
  <si>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</si>
  <si>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</si>
  <si>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</si>
  <si>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</si>
  <si>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</si>
  <si>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</si>
  <si>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</si>
  <si>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</si>
  <si>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</si>
  <si>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</si>
  <si>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</si>
  <si>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</si>
  <si>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</si>
  <si>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</si>
  <si>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</si>
  <si>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</si>
  <si>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</si>
  <si>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</si>
  <si>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</si>
  <si>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</si>
  <si>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</si>
  <si>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</si>
  <si>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</si>
  <si>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</si>
  <si>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</si>
  <si>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</si>
  <si>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</si>
  <si>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</si>
  <si>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</si>
  <si>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</si>
  <si>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</si>
  <si>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</si>
  <si>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</si>
  <si>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</si>
  <si>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</si>
  <si>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</si>
  <si>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</si>
  <si>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</si>
  <si>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</si>
  <si>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</si>
  <si>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</si>
  <si>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</si>
  <si>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</si>
  <si>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</si>
  <si>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</si>
  <si>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</si>
  <si>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</si>
  <si>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</si>
  <si>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</si>
  <si>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</si>
  <si>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</si>
  <si>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</si>
  <si>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</si>
  <si>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</si>
  <si>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</si>
  <si>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</si>
  <si>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</si>
  <si>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</si>
  <si>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</si>
  <si>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</si>
  <si>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</si>
  <si>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</si>
  <si>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</si>
  <si>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</si>
  <si>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</si>
  <si>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</si>
  <si>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</si>
  <si>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</si>
  <si>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</si>
  <si>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</si>
  <si>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</si>
  <si>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</si>
  <si>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</si>
  <si>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</si>
  <si>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</si>
  <si>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</si>
  <si>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</si>
  <si>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</si>
  <si>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</si>
  <si>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</si>
  <si>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</si>
  <si>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</si>
  <si>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</si>
  <si>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</si>
  <si>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</si>
  <si>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</si>
  <si>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</si>
  <si>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</si>
  <si>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</si>
  <si>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</si>
  <si>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</si>
  <si>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</si>
  <si>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</si>
  <si>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</si>
  <si>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</si>
  <si>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</si>
  <si>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</si>
  <si>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</si>
  <si>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</si>
  <si>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</si>
  <si>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</si>
  <si>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</si>
  <si>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</si>
  <si>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5" type="noConversion"/>
  </si>
  <si>
    <t>Block</t>
    <phoneticPr fontId="65"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</si>
  <si>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</si>
  <si>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</si>
  <si>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</si>
  <si>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</si>
  <si>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</si>
  <si>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</si>
  <si>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</si>
  <si>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</si>
  <si>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</si>
  <si>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</si>
  <si>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</si>
  <si>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</si>
  <si>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</si>
  <si>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</si>
  <si>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</si>
  <si>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</si>
  <si>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</si>
  <si>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</si>
  <si>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</si>
  <si>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</si>
  <si>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</si>
  <si>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</si>
  <si>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</si>
  <si>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</si>
  <si>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</si>
  <si>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</si>
  <si>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</si>
  <si>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</si>
  <si>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</si>
  <si>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</si>
  <si>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</si>
  <si>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</si>
  <si>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</si>
  <si>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</si>
  <si>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</si>
  <si>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</si>
  <si>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</si>
  <si>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</si>
  <si>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</si>
  <si>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</si>
  <si>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</si>
  <si>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</si>
  <si>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</si>
  <si>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</si>
  <si>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</si>
  <si>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</si>
  <si>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</si>
  <si>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</si>
  <si>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</si>
  <si>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</si>
  <si>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</si>
  <si>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</si>
  <si>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</si>
  <si>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</si>
  <si>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</si>
  <si>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</si>
  <si>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</si>
  <si>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</si>
  <si>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</si>
  <si>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</si>
  <si>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</si>
  <si>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</si>
  <si>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</si>
  <si>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</si>
  <si>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</si>
  <si>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</si>
  <si>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</si>
  <si>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</si>
  <si>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</si>
  <si>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</si>
  <si>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</si>
  <si>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</si>
  <si>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</si>
  <si>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</si>
  <si>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</si>
  <si>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</si>
  <si>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</si>
  <si>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</si>
  <si>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</si>
  <si>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</si>
  <si>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</si>
  <si>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</si>
  <si>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</si>
  <si>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</si>
  <si>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</si>
  <si>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</si>
  <si>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</si>
  <si>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</si>
  <si>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</si>
  <si>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</si>
  <si>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</si>
  <si>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</si>
  <si>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</si>
  <si>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</si>
  <si>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</si>
  <si>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</si>
  <si>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</si>
  <si>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</si>
  <si>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</si>
  <si>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</si>
  <si>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</si>
  <si>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</si>
  <si>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</si>
  <si>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</si>
  <si>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</si>
  <si>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</si>
  <si>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</si>
  <si>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</si>
  <si>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</si>
  <si>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</si>
  <si>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</si>
  <si>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</si>
  <si>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</si>
  <si>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</si>
  <si>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</si>
  <si>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</si>
  <si>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</si>
  <si>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</si>
  <si>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</si>
  <si>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</si>
  <si>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</si>
  <si>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</si>
  <si>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</si>
  <si>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</si>
  <si>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5" type="noConversion"/>
  </si>
  <si>
    <t>Perform</t>
    <phoneticPr fontId="9" type="noConversion"/>
  </si>
  <si>
    <t>Pass</t>
    <phoneticPr fontId="65" type="noConversion"/>
  </si>
  <si>
    <t>% Perform  pass Rate</t>
    <phoneticPr fontId="65" type="noConversion"/>
  </si>
  <si>
    <t>% Test Pass Rate</t>
    <phoneticPr fontId="8" type="noConversion"/>
  </si>
  <si>
    <t>% Perform Rate</t>
    <phoneticPr fontId="8" type="noConversion"/>
  </si>
  <si>
    <t>Total</t>
    <phoneticPr fontId="9" type="noConversion"/>
  </si>
  <si>
    <t>Perform</t>
    <phoneticPr fontId="65"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</si>
  <si>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</si>
  <si>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</si>
  <si>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</si>
  <si>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</si>
  <si>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</si>
  <si>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</si>
  <si>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</si>
  <si>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</si>
  <si>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</si>
  <si>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</si>
  <si>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</si>
  <si>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</si>
  <si>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</si>
  <si>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</si>
  <si>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</si>
  <si>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</si>
  <si>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</si>
  <si>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</si>
  <si>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</si>
  <si>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</si>
  <si>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</si>
  <si>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</si>
  <si>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</si>
  <si>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</si>
  <si>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</si>
  <si>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</si>
  <si>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</si>
  <si>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</si>
  <si>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</si>
  <si>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</si>
  <si>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</si>
  <si>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</si>
  <si>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</si>
  <si>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</si>
  <si>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</si>
  <si>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</si>
  <si>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</si>
  <si>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</si>
  <si>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</si>
  <si>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</si>
  <si>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</si>
  <si>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</si>
  <si>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</si>
  <si>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</si>
  <si>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</si>
  <si>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</si>
  <si>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</si>
  <si>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</si>
  <si>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</si>
  <si>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</si>
  <si>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</si>
  <si>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</si>
  <si>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</si>
  <si>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</si>
  <si>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</si>
  <si>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</si>
  <si>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</si>
  <si>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</si>
  <si>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</si>
  <si>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</si>
  <si>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</si>
  <si>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</si>
  <si>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</si>
  <si>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</si>
  <si>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</si>
  <si>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</si>
  <si>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</si>
  <si>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</si>
  <si>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</si>
  <si>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</si>
  <si>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</si>
  <si>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</si>
  <si>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</si>
  <si>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</si>
  <si>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</si>
  <si>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</si>
  <si>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</si>
  <si>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</si>
  <si>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</si>
  <si>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</si>
  <si>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</si>
  <si>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</si>
  <si>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</si>
  <si>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</si>
  <si>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</si>
  <si>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</si>
  <si>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</si>
  <si>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</si>
  <si>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</si>
  <si>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</si>
  <si>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</si>
  <si>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</si>
  <si>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</si>
  <si>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</si>
  <si>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</si>
  <si>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</si>
  <si>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</si>
  <si>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</si>
  <si>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</si>
  <si>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</si>
  <si>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</si>
  <si>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</si>
  <si>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</si>
  <si>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</si>
  <si>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</si>
  <si>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</si>
  <si>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</si>
  <si>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</si>
  <si>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</si>
  <si>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</si>
  <si>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</si>
  <si>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</si>
  <si>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</si>
  <si>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</si>
  <si>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</si>
  <si>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</si>
  <si>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</si>
  <si>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</si>
  <si>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</si>
  <si>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</si>
  <si>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</si>
  <si>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</si>
  <si>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</si>
  <si>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</si>
  <si>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</si>
  <si>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</si>
  <si>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</si>
  <si>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</si>
  <si>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</si>
  <si>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</si>
  <si>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</si>
  <si>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</si>
  <si>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</si>
  <si>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</si>
  <si>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</si>
  <si>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</si>
  <si>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</si>
  <si>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</si>
  <si>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</si>
  <si>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</si>
  <si>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</si>
  <si>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</si>
  <si>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</si>
  <si>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</si>
  <si>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</si>
  <si>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</si>
  <si>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</si>
  <si>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</si>
  <si>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</si>
  <si>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</si>
  <si>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</si>
  <si>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</si>
  <si>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</si>
  <si>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</si>
  <si>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</si>
  <si>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</si>
  <si>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</si>
  <si>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</si>
  <si>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</si>
  <si>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</si>
  <si>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</si>
  <si>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</si>
  <si>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</si>
  <si>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</si>
  <si>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</si>
  <si>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</si>
  <si>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</si>
  <si>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</si>
  <si>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</si>
  <si>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</si>
  <si>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</si>
  <si>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</si>
  <si>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</si>
  <si>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</si>
  <si>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</si>
  <si>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</si>
  <si>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</si>
  <si>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</si>
  <si>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</si>
  <si>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</si>
  <si>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</si>
  <si>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</si>
  <si>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</si>
  <si>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</si>
  <si>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</si>
  <si>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</si>
  <si>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</si>
  <si>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</si>
  <si>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</si>
  <si>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</si>
  <si>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</si>
  <si>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</si>
  <si>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</si>
  <si>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</si>
  <si>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</si>
  <si>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</si>
  <si>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</si>
  <si>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</si>
  <si>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</si>
  <si>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</si>
  <si>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</si>
  <si>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</si>
  <si>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</si>
  <si>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</si>
  <si>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</si>
  <si>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</si>
  <si>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</si>
  <si>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</si>
  <si>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</si>
  <si>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</si>
  <si>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</si>
  <si>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</si>
  <si>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</si>
  <si>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</si>
  <si>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</si>
  <si>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</si>
  <si>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</si>
  <si>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</si>
  <si>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</si>
  <si>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</si>
  <si>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</si>
  <si>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</si>
  <si>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</si>
  <si>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</si>
  <si>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</si>
  <si>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</si>
  <si>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</si>
  <si>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</si>
  <si>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</si>
  <si>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</si>
  <si>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</si>
  <si>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</si>
  <si>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</si>
  <si>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</si>
  <si>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</si>
  <si>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</si>
  <si>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</si>
  <si>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</si>
  <si>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</si>
  <si>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</si>
  <si>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</si>
  <si>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</si>
  <si>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</si>
  <si>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</si>
  <si>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</si>
  <si>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</si>
  <si>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</si>
  <si>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</si>
  <si>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</si>
  <si>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</si>
  <si>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</si>
  <si>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</si>
  <si>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</si>
  <si>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</si>
  <si>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</si>
  <si>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</si>
  <si>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</si>
  <si>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</si>
  <si>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</si>
  <si>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</si>
  <si>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</si>
  <si>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</si>
  <si>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</si>
  <si>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</si>
  <si>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</si>
  <si>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</si>
  <si>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</si>
  <si>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</si>
  <si>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</si>
  <si>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</si>
  <si>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</si>
  <si>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</si>
  <si>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</si>
  <si>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</si>
  <si>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</si>
  <si>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</si>
  <si>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</si>
  <si>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</si>
  <si>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</si>
  <si>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</si>
  <si>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</si>
  <si>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</si>
  <si>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</si>
  <si>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</si>
  <si>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</si>
  <si>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</si>
  <si>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</si>
  <si>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</si>
  <si>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</si>
  <si>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</si>
  <si>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</si>
  <si>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</si>
  <si>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</si>
  <si>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</si>
  <si>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</si>
  <si>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</si>
  <si>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</si>
  <si>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</si>
  <si>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</si>
  <si>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</si>
  <si>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</si>
  <si>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</si>
  <si>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</si>
  <si>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</si>
  <si>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</si>
  <si>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</si>
  <si>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</si>
  <si>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</si>
  <si>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</si>
  <si>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</si>
  <si>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</si>
  <si>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</si>
  <si>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</si>
  <si>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</si>
  <si>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</si>
  <si>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</si>
  <si>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</si>
  <si>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</si>
  <si>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</si>
  <si>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</si>
  <si>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</si>
  <si>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</si>
  <si>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</si>
  <si>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</si>
  <si>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</si>
  <si>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</si>
  <si>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</si>
  <si>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</si>
  <si>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</si>
  <si>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</si>
  <si>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</si>
  <si>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</si>
  <si>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</si>
  <si>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</si>
  <si>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</si>
  <si>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</si>
  <si>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</si>
  <si>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</si>
  <si>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</si>
  <si>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</si>
  <si>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</si>
  <si>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</si>
  <si>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</si>
  <si>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</si>
  <si>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</si>
  <si>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</si>
  <si>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</si>
  <si>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</si>
  <si>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</si>
  <si>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</si>
  <si>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</si>
  <si>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</si>
  <si>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</si>
  <si>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</si>
  <si>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</si>
  <si>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</si>
  <si>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</si>
  <si>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</si>
  <si>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</si>
  <si>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</si>
  <si>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</si>
  <si>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</si>
  <si>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</si>
  <si>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</si>
  <si>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</si>
  <si>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</si>
  <si>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</si>
  <si>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</si>
  <si>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</si>
  <si>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</si>
  <si>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</si>
  <si>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</si>
  <si>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</si>
  <si>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</si>
  <si>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</si>
  <si>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</si>
  <si>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</si>
  <si>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</si>
  <si>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</si>
  <si>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</si>
  <si>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</si>
  <si>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</si>
  <si>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</si>
  <si>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</si>
  <si>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</si>
  <si>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</si>
  <si>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</si>
  <si>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</si>
  <si>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</si>
  <si>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</si>
  <si>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</si>
  <si>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</si>
  <si>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</si>
  <si>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</si>
  <si>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</si>
  <si>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</si>
  <si>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</si>
  <si>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</si>
  <si>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</si>
  <si>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</si>
  <si>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</si>
  <si>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</si>
  <si>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</si>
  <si>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</si>
  <si>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</si>
  <si>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</si>
  <si>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</si>
  <si>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</si>
  <si>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</si>
  <si>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</si>
  <si>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</si>
  <si>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</si>
  <si>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</si>
  <si>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</si>
  <si>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</si>
  <si>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</si>
  <si>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</si>
  <si>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</si>
  <si>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</si>
  <si>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</si>
  <si>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</si>
  <si>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</si>
  <si>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</si>
  <si>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</si>
  <si>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</si>
  <si>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</si>
  <si>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</si>
  <si>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</si>
  <si>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</si>
  <si>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</si>
  <si>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</si>
  <si>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</si>
  <si>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</si>
  <si>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</si>
  <si>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</si>
  <si>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</si>
  <si>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</si>
  <si>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</si>
  <si>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</si>
  <si>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</si>
  <si>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</si>
  <si>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</si>
  <si>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</si>
  <si>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</si>
  <si>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</si>
  <si>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</si>
  <si>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</si>
  <si>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</si>
  <si>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</si>
  <si>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</si>
  <si>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</si>
  <si>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</si>
  <si>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</si>
  <si>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</si>
  <si>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</si>
  <si>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</si>
  <si>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</si>
  <si>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</si>
  <si>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</si>
  <si>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</si>
  <si>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</si>
  <si>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</si>
  <si>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</si>
  <si>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</si>
  <si>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</si>
  <si>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</si>
  <si>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</si>
  <si>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</si>
  <si>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</si>
  <si>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</si>
  <si>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</si>
  <si>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</si>
  <si>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</si>
  <si>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</si>
  <si>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</si>
  <si>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</si>
  <si>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</si>
  <si>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</si>
  <si>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</si>
  <si>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</si>
  <si>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</si>
  <si>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</si>
  <si>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</si>
  <si>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</si>
  <si>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</si>
  <si>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</si>
  <si>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</si>
  <si>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</si>
  <si>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</si>
  <si>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</si>
  <si>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</si>
  <si>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</si>
  <si>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</si>
  <si>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</si>
  <si>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</si>
  <si>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</si>
  <si>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</si>
  <si>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</si>
  <si>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</si>
  <si>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</si>
  <si>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</si>
  <si>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</si>
  <si>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</si>
  <si>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</si>
  <si>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</si>
  <si>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</si>
  <si>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</si>
  <si>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</si>
  <si>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</si>
  <si>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</si>
  <si>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</si>
  <si>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</si>
  <si>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</si>
  <si>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</si>
  <si>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</si>
  <si>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</si>
  <si>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</si>
  <si>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</si>
  <si>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</si>
  <si>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</si>
  <si>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</si>
  <si>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</si>
  <si>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</si>
  <si>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</si>
  <si>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</si>
  <si>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</si>
  <si>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</si>
  <si>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</si>
  <si>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</si>
  <si>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</si>
  <si>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</si>
  <si>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</si>
  <si>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</si>
  <si>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</si>
  <si>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</si>
  <si>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</si>
  <si>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</si>
  <si>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</si>
  <si>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</si>
  <si>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</si>
  <si>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</si>
  <si>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</si>
  <si>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</si>
  <si>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</si>
  <si>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</si>
  <si>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</si>
  <si>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</si>
  <si>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</si>
  <si>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</si>
  <si>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</si>
  <si>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</si>
  <si>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</si>
  <si>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</si>
  <si>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</si>
  <si>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</si>
  <si>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</si>
  <si>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</si>
  <si>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</si>
  <si>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</si>
  <si>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</si>
  <si>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</si>
  <si>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</si>
  <si>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</si>
  <si>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</si>
  <si>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</si>
  <si>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</si>
  <si>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</si>
  <si>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</si>
  <si>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</si>
  <si>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</si>
  <si>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</si>
  <si>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</si>
  <si>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</si>
  <si>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</si>
  <si>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</si>
  <si>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</si>
  <si>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</si>
  <si>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</si>
  <si>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</si>
  <si>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</si>
  <si>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</si>
  <si>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</si>
  <si>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</si>
  <si>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</si>
  <si>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</si>
  <si>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</si>
  <si>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</si>
  <si>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</si>
  <si>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</si>
  <si>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</si>
  <si>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</si>
  <si>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</si>
  <si>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</si>
  <si>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</si>
  <si>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</si>
  <si>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</si>
  <si>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</si>
  <si>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</si>
  <si>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</si>
  <si>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</si>
  <si>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</si>
  <si>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</si>
  <si>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</si>
  <si>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</si>
  <si>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</si>
  <si>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</si>
  <si>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</si>
  <si>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</si>
  <si>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</si>
  <si>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</si>
  <si>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</si>
  <si>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</si>
  <si>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</si>
  <si>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</si>
  <si>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</si>
  <si>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</si>
  <si>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</si>
  <si>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</si>
  <si>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</si>
  <si>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</si>
  <si>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</si>
  <si>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</si>
  <si>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</si>
  <si>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</si>
  <si>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</si>
  <si>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</si>
  <si>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</si>
  <si>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</si>
  <si>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</si>
  <si>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</si>
  <si>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</si>
  <si>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</si>
  <si>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</si>
  <si>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</si>
  <si>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</si>
  <si>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</si>
  <si>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</si>
  <si>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</si>
  <si>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</si>
  <si>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</si>
  <si>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</si>
  <si>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</si>
  <si>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</si>
  <si>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</si>
  <si>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</si>
  <si>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</si>
  <si>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</si>
  <si>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</si>
  <si>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</si>
  <si>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</si>
  <si>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</si>
  <si>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</si>
  <si>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</si>
  <si>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</si>
  <si>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</si>
  <si>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</si>
  <si>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</si>
  <si>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</si>
  <si>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</si>
  <si>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</si>
  <si>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</si>
  <si>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</si>
  <si>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</si>
  <si>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</si>
  <si>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</si>
  <si>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</si>
  <si>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</si>
  <si>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</si>
  <si>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</si>
  <si>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</si>
  <si>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</si>
  <si>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</si>
  <si>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</si>
  <si>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</si>
  <si>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</si>
  <si>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</si>
  <si>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</si>
  <si>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</si>
  <si>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</si>
  <si>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</si>
  <si>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</si>
  <si>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</si>
  <si>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</si>
  <si>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</si>
  <si>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</si>
  <si>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</si>
  <si>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</si>
  <si>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</si>
  <si>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</si>
  <si>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</si>
  <si>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</si>
  <si>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</si>
  <si>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</si>
  <si>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</si>
  <si>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</si>
  <si>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</si>
  <si>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</si>
  <si>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</si>
  <si>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</si>
  <si>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</si>
  <si>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</si>
  <si>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</si>
  <si>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</si>
  <si>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</si>
  <si>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</si>
  <si>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</si>
  <si>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</si>
  <si>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</si>
  <si>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</si>
  <si>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</si>
  <si>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</si>
  <si>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</si>
  <si>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</si>
  <si>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</si>
  <si>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</si>
  <si>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</si>
  <si>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</si>
  <si>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</si>
  <si>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</si>
  <si>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</si>
  <si>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</si>
  <si>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</si>
  <si>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</si>
  <si>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</si>
  <si>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</si>
  <si>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</si>
  <si>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</si>
  <si>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</si>
  <si>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</si>
  <si>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</si>
  <si>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</si>
  <si>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</si>
  <si>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</si>
  <si>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</si>
  <si>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</si>
  <si>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</si>
  <si>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</si>
  <si>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</si>
  <si>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</si>
  <si>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</si>
  <si>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</si>
  <si>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</si>
  <si>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</si>
  <si>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</si>
  <si>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</si>
  <si>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</si>
  <si>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</si>
  <si>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</si>
  <si>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</si>
  <si>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</si>
  <si>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</si>
  <si>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</si>
  <si>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</si>
  <si>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</si>
  <si>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</si>
  <si>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</si>
  <si>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</si>
  <si>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</si>
  <si>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</si>
  <si>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</si>
  <si>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</si>
  <si>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</si>
  <si>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</si>
  <si>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</si>
  <si>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</si>
  <si>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</si>
  <si>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</si>
  <si>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</si>
  <si>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</si>
  <si>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</si>
  <si>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</si>
  <si>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</si>
  <si>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</si>
  <si>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</si>
  <si>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</si>
  <si>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</si>
  <si>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</si>
  <si>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</si>
  <si>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</si>
  <si>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</si>
  <si>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</si>
  <si>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</si>
  <si>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</si>
  <si>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</si>
  <si>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</si>
  <si>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</si>
  <si>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</si>
  <si>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</si>
  <si>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</si>
  <si>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</si>
  <si>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</si>
  <si>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</si>
  <si>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</si>
  <si>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</si>
  <si>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</si>
  <si>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</si>
  <si>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</si>
  <si>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</si>
  <si>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</si>
  <si>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</si>
  <si>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</si>
  <si>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</si>
  <si>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</si>
  <si>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</si>
  <si>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</si>
  <si>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</si>
  <si>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</si>
  <si>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</si>
  <si>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</si>
  <si>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</si>
  <si>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</si>
  <si>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</si>
  <si>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</si>
  <si>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</si>
  <si>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</si>
  <si>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</si>
  <si>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</si>
  <si>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</si>
  <si>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</si>
  <si>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</si>
  <si>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</si>
  <si>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</si>
  <si>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</si>
  <si>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</si>
  <si>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</si>
  <si>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</si>
  <si>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</si>
  <si>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</si>
  <si>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</si>
  <si>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</si>
  <si>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</si>
  <si>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</si>
  <si>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</si>
  <si>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</si>
  <si>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</si>
  <si>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</si>
  <si>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</si>
  <si>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</si>
  <si>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</si>
  <si>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</si>
  <si>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</si>
  <si>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</si>
  <si>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</si>
  <si>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</si>
  <si>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</si>
  <si>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</si>
  <si>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</si>
  <si>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</si>
  <si>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</si>
  <si>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</si>
  <si>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</si>
  <si>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</si>
  <si>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</si>
  <si>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</si>
  <si>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</si>
  <si>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</si>
  <si>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</si>
  <si>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</si>
  <si>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</si>
  <si>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</si>
  <si>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</si>
  <si>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</si>
  <si>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</si>
  <si>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</si>
  <si>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</si>
  <si>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</si>
  <si>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</si>
  <si>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</si>
  <si>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</si>
  <si>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</si>
  <si>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</si>
  <si>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</si>
  <si>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</si>
  <si>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</si>
  <si>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</si>
  <si>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</si>
  <si>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</si>
  <si>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</si>
  <si>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</si>
  <si>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</si>
  <si>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</si>
  <si>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</si>
  <si>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</si>
  <si>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</si>
  <si>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</si>
  <si>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</si>
  <si>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</si>
  <si>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</si>
  <si>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</si>
  <si>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</si>
  <si>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</si>
  <si>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</si>
  <si>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</si>
  <si>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</si>
  <si>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</si>
  <si>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</si>
  <si>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</si>
  <si>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</si>
  <si>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</si>
  <si>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</si>
  <si>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</si>
  <si>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</si>
  <si>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</si>
  <si>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</si>
  <si>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</si>
  <si>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</si>
  <si>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</si>
  <si>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</si>
  <si>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</si>
  <si>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</si>
  <si>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</si>
  <si>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</si>
  <si>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</si>
  <si>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</si>
  <si>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</si>
  <si>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</si>
  <si>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</si>
  <si>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</si>
  <si>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</si>
  <si>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</si>
  <si>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</si>
  <si>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</si>
  <si>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</si>
  <si>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</si>
  <si>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</si>
  <si>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</si>
  <si>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</si>
  <si>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</si>
  <si>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</si>
  <si>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</si>
  <si>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</si>
  <si>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</si>
  <si>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</si>
  <si>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</si>
  <si>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</si>
  <si>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</si>
  <si>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</si>
  <si>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</si>
  <si>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</si>
  <si>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</si>
  <si>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</si>
  <si>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</si>
  <si>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</si>
  <si>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</si>
  <si>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</si>
  <si>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</si>
  <si>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</si>
  <si>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</si>
  <si>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</si>
  <si>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</si>
  <si>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</si>
  <si>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</si>
  <si>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</si>
  <si>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</si>
  <si>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</si>
  <si>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</si>
  <si>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</si>
  <si>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</si>
  <si>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</si>
  <si>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</si>
  <si>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</si>
  <si>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</si>
  <si>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</si>
  <si>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</si>
  <si>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</si>
  <si>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系统设置</t>
  </si>
  <si>
    <t>BT Phone</t>
  </si>
  <si>
    <t>USB音乐</t>
  </si>
  <si>
    <t>USB视频</t>
  </si>
  <si>
    <t>DLNA(视频+音频+图片)</t>
  </si>
  <si>
    <t>儿童座椅</t>
  </si>
  <si>
    <t>system UI</t>
  </si>
  <si>
    <t>升级</t>
  </si>
  <si>
    <t>E-Call</t>
  </si>
  <si>
    <t>Log系统</t>
  </si>
  <si>
    <t>道路救援</t>
  </si>
  <si>
    <t>多屏互动</t>
  </si>
  <si>
    <t>车辆设置</t>
  </si>
  <si>
    <t>网络</t>
  </si>
  <si>
    <t>诊断</t>
  </si>
  <si>
    <t>以太网</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</si>
  <si>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</si>
  <si>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</si>
  <si>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</si>
  <si>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</si>
  <si>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</si>
  <si>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</si>
  <si>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</si>
  <si>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</si>
  <si>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</si>
  <si>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</si>
  <si>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</si>
  <si>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</si>
  <si>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</si>
  <si>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</si>
  <si>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</si>
  <si>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</si>
  <si>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</si>
  <si>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</si>
  <si>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</si>
  <si>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</si>
  <si>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</si>
  <si>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</si>
  <si>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</si>
  <si>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</si>
  <si>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</si>
  <si>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</si>
  <si>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</si>
  <si>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</si>
  <si>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</si>
  <si>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</si>
  <si>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</si>
  <si>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</si>
  <si>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</si>
  <si>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</si>
  <si>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</si>
  <si>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</si>
  <si>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</si>
  <si>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</si>
  <si>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</si>
  <si>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</si>
  <si>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</si>
  <si>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</si>
  <si>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</si>
  <si>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</si>
  <si>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</si>
  <si>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</si>
  <si>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</si>
  <si>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</si>
  <si>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</si>
  <si>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</si>
  <si>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</si>
  <si>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</si>
  <si>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</si>
  <si>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</si>
  <si>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</si>
  <si>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</si>
  <si>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</si>
  <si>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</si>
  <si>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</si>
  <si>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</si>
  <si>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</si>
  <si>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</si>
  <si>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</si>
  <si>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</si>
  <si>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</si>
  <si>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</si>
  <si>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</si>
  <si>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</si>
  <si>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</si>
  <si>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</si>
  <si>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</si>
  <si>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</si>
  <si>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</si>
  <si>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</si>
  <si>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</si>
  <si>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</si>
  <si>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</si>
  <si>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</si>
  <si>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</si>
  <si>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</si>
  <si>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</si>
  <si>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</si>
  <si>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</si>
  <si>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</si>
  <si>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</si>
  <si>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</si>
  <si>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</si>
  <si>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</si>
  <si>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</si>
  <si>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</si>
  <si>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</si>
  <si>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</si>
  <si>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</si>
  <si>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</si>
  <si>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</si>
  <si>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</si>
  <si>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</si>
  <si>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</si>
  <si>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</si>
  <si>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</si>
  <si>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</si>
  <si>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</si>
  <si>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</si>
  <si>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</si>
  <si>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</si>
  <si>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</si>
  <si>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</si>
  <si>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</si>
  <si>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</si>
  <si>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</si>
  <si>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</si>
  <si>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</si>
  <si>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</si>
  <si>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</si>
  <si>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</si>
  <si>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</si>
  <si>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</si>
  <si>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</si>
  <si>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</si>
  <si>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</si>
  <si>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</si>
  <si>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</si>
  <si>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</si>
  <si>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</si>
  <si>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</si>
  <si>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</si>
  <si>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</si>
  <si>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</si>
  <si>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</si>
  <si>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</si>
  <si>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</si>
  <si>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</si>
  <si>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</si>
  <si>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</si>
  <si>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</si>
  <si>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</si>
  <si>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</si>
  <si>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</si>
  <si>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</si>
  <si>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</si>
  <si>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</si>
  <si>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</si>
  <si>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</si>
  <si>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</si>
  <si>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</si>
  <si>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</si>
  <si>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</si>
  <si>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</si>
  <si>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</si>
  <si>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</si>
  <si>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</si>
  <si>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</si>
  <si>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</si>
  <si>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</si>
  <si>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</si>
  <si>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</si>
  <si>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</si>
  <si>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</si>
  <si>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</si>
  <si>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</si>
  <si>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</si>
  <si>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</si>
  <si>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</si>
  <si>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</si>
  <si>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</si>
  <si>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</si>
  <si>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</si>
  <si>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</si>
  <si>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</si>
  <si>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</si>
  <si>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</si>
  <si>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</si>
  <si>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</si>
  <si>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</si>
  <si>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</si>
  <si>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</si>
  <si>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</si>
  <si>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</si>
  <si>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</si>
  <si>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</si>
  <si>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</si>
  <si>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</si>
  <si>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</si>
  <si>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</si>
  <si>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</si>
  <si>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</si>
  <si>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</si>
  <si>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</si>
  <si>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</si>
  <si>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</si>
  <si>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</si>
  <si>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</si>
  <si>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</si>
  <si>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</si>
  <si>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</si>
  <si>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</si>
  <si>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</si>
  <si>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</si>
  <si>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</si>
  <si>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</si>
  <si>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</si>
  <si>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</si>
  <si>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</si>
  <si>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</si>
  <si>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</si>
  <si>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</si>
  <si>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</si>
  <si>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</si>
  <si>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</si>
  <si>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</si>
  <si>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</si>
  <si>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</si>
  <si>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</si>
  <si>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</si>
  <si>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</si>
  <si>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</si>
  <si>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</si>
  <si>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</si>
  <si>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</si>
  <si>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</si>
  <si>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</si>
  <si>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</si>
  <si>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</si>
  <si>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</si>
  <si>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</si>
  <si>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</si>
  <si>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</si>
  <si>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</si>
  <si>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</si>
  <si>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</si>
  <si>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</si>
  <si>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</si>
  <si>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</si>
  <si>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</si>
  <si>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</si>
  <si>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</si>
  <si>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</si>
  <si>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</si>
  <si>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</si>
  <si>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</si>
  <si>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</si>
  <si>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</si>
  <si>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</si>
  <si>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</si>
  <si>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</si>
  <si>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</si>
  <si>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</si>
  <si>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</si>
  <si>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</si>
  <si>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</si>
  <si>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</si>
  <si>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</si>
  <si>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</si>
  <si>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</si>
  <si>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</si>
  <si>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</si>
  <si>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</si>
  <si>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</si>
  <si>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</si>
  <si>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</si>
  <si>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</si>
  <si>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</si>
  <si>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</si>
  <si>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</si>
  <si>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</si>
  <si>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</si>
  <si>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</si>
  <si>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</si>
  <si>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</si>
  <si>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</si>
  <si>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</si>
  <si>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</si>
  <si>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</si>
  <si>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</si>
  <si>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</si>
  <si>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</si>
  <si>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</si>
  <si>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</si>
  <si>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</si>
  <si>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</si>
  <si>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</si>
  <si>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</si>
  <si>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</si>
  <si>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</si>
  <si>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</si>
  <si>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</si>
  <si>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</si>
  <si>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</si>
  <si>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</si>
  <si>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</si>
  <si>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</si>
  <si>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</si>
  <si>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</si>
  <si>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</si>
  <si>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</si>
  <si>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</si>
  <si>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</si>
  <si>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</si>
  <si>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</si>
  <si>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</si>
  <si>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</si>
  <si>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</si>
  <si>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</si>
  <si>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</si>
  <si>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</si>
  <si>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</si>
  <si>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</si>
  <si>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</si>
  <si>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</si>
  <si>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</si>
  <si>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</si>
  <si>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</si>
  <si>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</si>
  <si>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</si>
  <si>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</si>
  <si>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</si>
  <si>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</si>
  <si>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</si>
  <si>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</si>
  <si>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</si>
  <si>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</si>
  <si>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</si>
  <si>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</si>
  <si>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</si>
  <si>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</si>
  <si>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</si>
  <si>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</si>
  <si>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</si>
  <si>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</si>
  <si>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</si>
  <si>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</si>
  <si>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</si>
  <si>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</si>
  <si>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</si>
  <si>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</si>
  <si>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</si>
  <si>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</si>
  <si>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</si>
  <si>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</si>
  <si>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</si>
  <si>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</si>
  <si>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</si>
  <si>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</si>
  <si>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</si>
  <si>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</si>
  <si>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</si>
  <si>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</si>
  <si>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</si>
  <si>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</si>
  <si>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</si>
  <si>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</si>
  <si>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</si>
  <si>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</si>
  <si>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</si>
  <si>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</si>
  <si>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</si>
  <si>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</si>
  <si>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</si>
  <si>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</si>
  <si>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</si>
  <si>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</si>
  <si>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</si>
  <si>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</si>
  <si>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</si>
  <si>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</si>
  <si>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</si>
  <si>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</si>
  <si>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</si>
  <si>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</si>
  <si>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</si>
  <si>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</si>
  <si>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</si>
  <si>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</si>
  <si>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</si>
  <si>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</si>
  <si>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</si>
  <si>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</si>
  <si>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</si>
  <si>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</si>
  <si>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</si>
  <si>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</si>
  <si>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</si>
  <si>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</si>
  <si>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</si>
  <si>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</si>
  <si>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</si>
  <si>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</si>
  <si>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</si>
  <si>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</si>
  <si>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</si>
  <si>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</si>
  <si>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</si>
  <si>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</si>
  <si>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</si>
  <si>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</si>
  <si>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</si>
  <si>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</si>
  <si>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</si>
  <si>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</si>
  <si>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</si>
  <si>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</si>
  <si>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</si>
  <si>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</si>
  <si>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</si>
  <si>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</si>
  <si>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</si>
  <si>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</si>
  <si>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</si>
  <si>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</si>
  <si>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</si>
  <si>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</si>
  <si>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</si>
  <si>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</si>
  <si>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</si>
  <si>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</si>
  <si>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</si>
  <si>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</si>
  <si>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</si>
  <si>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</si>
  <si>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</si>
  <si>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</si>
  <si>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</si>
  <si>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</si>
  <si>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</si>
  <si>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</si>
  <si>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</si>
  <si>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</si>
  <si>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</si>
  <si>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</si>
  <si>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</si>
  <si>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</si>
  <si>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</si>
  <si>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</si>
  <si>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</si>
  <si>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</si>
  <si>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r>
      <t xml:space="preserve">Pre-invalid: </t>
    </r>
    <r>
      <rPr>
        <sz val="11"/>
        <color theme="1"/>
        <rFont val="Arial"/>
        <family val="2"/>
      </rPr>
      <t>Without verify condition in current version;</t>
    </r>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</si>
  <si>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</si>
  <si>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</si>
  <si>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</si>
  <si>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</si>
  <si>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</si>
  <si>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</si>
  <si>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r>
      <t xml:space="preserve">3. Missed Defects Metrics </t>
    </r>
    <r>
      <rPr>
        <b/>
        <sz val="11"/>
        <color theme="1"/>
        <rFont val="宋体"/>
        <family val="3"/>
        <charset val="134"/>
      </rPr>
      <t>漏检缺陷</t>
    </r>
    <phoneticPr fontId="9" type="noConversion"/>
  </si>
  <si>
    <t>A</t>
    <phoneticPr fontId="9" type="noConversion"/>
  </si>
  <si>
    <t>B</t>
    <phoneticPr fontId="9" type="noConversion"/>
  </si>
  <si>
    <t>C</t>
    <phoneticPr fontId="9" type="noConversion"/>
  </si>
  <si>
    <t>s</t>
    <phoneticPr fontId="9" type="noConversion"/>
  </si>
  <si>
    <t>系统设置</t>
    <phoneticPr fontId="9" type="noConversion"/>
  </si>
  <si>
    <t>车辆设置</t>
    <phoneticPr fontId="9" type="noConversion"/>
  </si>
  <si>
    <r>
      <t>BT</t>
    </r>
    <r>
      <rPr>
        <sz val="9"/>
        <rFont val="宋体"/>
        <family val="3"/>
        <charset val="134"/>
      </rPr>
      <t>（副蓝牙+音乐+电话+耳机）</t>
    </r>
    <phoneticPr fontId="9" type="noConversion"/>
  </si>
  <si>
    <t>DLNA(视频+音频+图片)</t>
    <phoneticPr fontId="9" type="noConversion"/>
  </si>
  <si>
    <t>儿童座椅</t>
    <phoneticPr fontId="9" type="noConversion"/>
  </si>
  <si>
    <t>system</t>
    <phoneticPr fontId="9" type="noConversion"/>
  </si>
  <si>
    <t>百度输入法</t>
    <phoneticPr fontId="9" type="noConversion"/>
  </si>
  <si>
    <t>Ford APP（system UI）</t>
    <phoneticPr fontId="9" type="noConversion"/>
  </si>
  <si>
    <t>ANC/ESE</t>
    <phoneticPr fontId="9" type="noConversion"/>
  </si>
  <si>
    <t>CAN网络诊断</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</si>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</sst>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50">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宋体"/>
      <family val="3"/>
      <charset val="134"/>
    </font>
    <font>
      <sz val="9"/>
      <name val="宋体"/>
      <family val="2"/>
      <scheme val="minor"/>
    </font>
    <font>
      <b/>
      <sz val="10"/>
      <name val="宋体"/>
      <family val="3"/>
      <charset val="134"/>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sz val="11"/>
      <color theme="1"/>
      <name val="Arial"/>
      <family val="2"/>
    </font>
    <font>
      <b/>
      <sz val="10"/>
      <color rgb="FF0000FF"/>
      <name val="Arial"/>
      <family val="2"/>
    </font>
    <font>
      <sz val="10"/>
      <color theme="1"/>
      <name val="Arial"/>
      <family val="2"/>
    </font>
    <font>
      <b/>
      <sz val="1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s>
  <fills count="9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s>
  <borders count="84">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s>
  <cellStyleXfs count="408">
    <xf numFmtId="0" fontId="0" fillId="0" borderId="0"/>
    <xf numFmtId="0" fontId="4" fillId="0" borderId="0"/>
    <xf numFmtId="0" fontId="7" fillId="0" borderId="0"/>
    <xf numFmtId="0" fontId="6" fillId="0" borderId="0"/>
    <xf numFmtId="0" fontId="6" fillId="0" borderId="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3"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14"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38"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5" fillId="41"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44" borderId="0" applyNumberFormat="0" applyBorder="0" applyAlignment="0" applyProtection="0"/>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38"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6" fillId="52"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3"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4" borderId="0" applyNumberFormat="0" applyBorder="0" applyAlignment="0" applyProtection="0"/>
    <xf numFmtId="0" fontId="15" fillId="55" borderId="0" applyNumberFormat="0" applyBorder="0" applyAlignment="0" applyProtection="0"/>
    <xf numFmtId="0" fontId="15" fillId="56"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57" borderId="0" applyNumberFormat="0" applyBorder="0" applyAlignment="0" applyProtection="0"/>
    <xf numFmtId="0" fontId="27" fillId="0" borderId="0" applyNumberFormat="0" applyFill="0" applyBorder="0" applyAlignment="0" applyProtection="0"/>
    <xf numFmtId="0" fontId="28" fillId="58" borderId="29" applyNumberFormat="0" applyAlignment="0" applyProtection="0"/>
    <xf numFmtId="0" fontId="29" fillId="59" borderId="0" applyNumberFormat="0" applyBorder="0" applyAlignment="0" applyProtection="0"/>
    <xf numFmtId="0" fontId="10" fillId="60" borderId="30" applyNumberFormat="0" applyAlignment="0" applyProtection="0"/>
    <xf numFmtId="0" fontId="30" fillId="0" borderId="31" applyNumberFormat="0" applyFill="0" applyAlignment="0" applyProtection="0"/>
    <xf numFmtId="0" fontId="31" fillId="16" borderId="32" applyNumberFormat="0" applyAlignment="0" applyProtection="0"/>
    <xf numFmtId="0" fontId="32" fillId="61" borderId="33" applyNumberFormat="0" applyAlignment="0" applyProtection="0"/>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67"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68" borderId="0" applyNumberFormat="0" applyBorder="0" applyAlignment="0" applyProtection="0">
      <alignment vertical="center"/>
    </xf>
    <xf numFmtId="0" fontId="16" fillId="69" borderId="0" applyNumberFormat="0" applyBorder="0" applyAlignment="0" applyProtection="0">
      <alignment vertical="center"/>
    </xf>
    <xf numFmtId="0" fontId="37" fillId="12"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70" borderId="29" applyNumberFormat="0" applyAlignment="0" applyProtection="0">
      <alignment vertical="center"/>
    </xf>
    <xf numFmtId="0" fontId="43" fillId="71" borderId="29" applyNumberFormat="0" applyAlignment="0" applyProtection="0">
      <alignment vertical="center"/>
    </xf>
    <xf numFmtId="0" fontId="44" fillId="0" borderId="0"/>
    <xf numFmtId="0" fontId="45" fillId="0" borderId="37" applyNumberFormat="0" applyFill="0" applyAlignment="0" applyProtection="0">
      <alignment vertical="center"/>
    </xf>
    <xf numFmtId="0" fontId="45" fillId="0" borderId="37" applyNumberFormat="0" applyFill="0" applyAlignment="0" applyProtection="0">
      <alignment vertical="center"/>
    </xf>
    <xf numFmtId="0" fontId="45" fillId="0" borderId="37" applyNumberFormat="0" applyFill="0" applyAlignment="0" applyProtection="0">
      <alignment vertical="center"/>
    </xf>
    <xf numFmtId="0" fontId="7" fillId="72" borderId="30" applyNumberFormat="0" applyFont="0" applyAlignment="0" applyProtection="0">
      <alignment vertical="center"/>
    </xf>
    <xf numFmtId="0" fontId="14" fillId="53" borderId="30" applyNumberFormat="0" applyFont="0" applyAlignment="0" applyProtection="0">
      <alignment vertical="center"/>
    </xf>
    <xf numFmtId="0" fontId="14" fillId="53" borderId="30" applyNumberFormat="0" applyFont="0" applyAlignment="0" applyProtection="0">
      <alignment vertical="center"/>
    </xf>
    <xf numFmtId="0" fontId="46" fillId="13" borderId="0" applyNumberFormat="0" applyBorder="0" applyAlignment="0" applyProtection="0"/>
    <xf numFmtId="0" fontId="47" fillId="0" borderId="34" applyNumberFormat="0" applyFill="0" applyAlignment="0" applyProtection="0"/>
    <xf numFmtId="0" fontId="48" fillId="0" borderId="35" applyNumberFormat="0" applyFill="0" applyAlignment="0" applyProtection="0"/>
    <xf numFmtId="0" fontId="49" fillId="0" borderId="36"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61" borderId="32"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3" borderId="32" applyNumberFormat="0" applyAlignment="0" applyProtection="0">
      <alignment vertical="center"/>
    </xf>
    <xf numFmtId="0" fontId="55" fillId="5" borderId="32" applyNumberFormat="0" applyAlignment="0" applyProtection="0">
      <alignment vertical="center"/>
    </xf>
    <xf numFmtId="0" fontId="55" fillId="5" borderId="32" applyNumberFormat="0" applyAlignment="0" applyProtection="0">
      <alignment vertical="center"/>
    </xf>
    <xf numFmtId="0" fontId="56" fillId="0" borderId="0" applyNumberFormat="0" applyFill="0" applyBorder="0" applyAlignment="0" applyProtection="0">
      <alignment vertical="top"/>
      <protection locked="0"/>
    </xf>
    <xf numFmtId="0" fontId="57" fillId="27" borderId="32" applyNumberFormat="0" applyAlignment="0" applyProtection="0">
      <alignment vertical="center"/>
    </xf>
    <xf numFmtId="0" fontId="57" fillId="28" borderId="32" applyNumberFormat="0" applyAlignment="0" applyProtection="0">
      <alignment vertical="center"/>
    </xf>
    <xf numFmtId="0" fontId="57" fillId="28" borderId="32" applyNumberFormat="0" applyAlignment="0" applyProtection="0">
      <alignment vertical="center"/>
    </xf>
    <xf numFmtId="0" fontId="58" fillId="73" borderId="33" applyNumberFormat="0" applyAlignment="0" applyProtection="0">
      <alignment vertical="center"/>
    </xf>
    <xf numFmtId="0" fontId="58" fillId="5" borderId="33" applyNumberFormat="0" applyAlignment="0" applyProtection="0">
      <alignment vertical="center"/>
    </xf>
    <xf numFmtId="0" fontId="58" fillId="5" borderId="33" applyNumberFormat="0" applyAlignment="0" applyProtection="0">
      <alignment vertical="center"/>
    </xf>
    <xf numFmtId="0" fontId="59" fillId="74" borderId="0" applyNumberFormat="0" applyBorder="0" applyAlignment="0" applyProtection="0">
      <alignment vertical="center"/>
    </xf>
    <xf numFmtId="0" fontId="59" fillId="75" borderId="0" applyNumberFormat="0" applyBorder="0" applyAlignment="0" applyProtection="0">
      <alignment vertical="center"/>
    </xf>
    <xf numFmtId="0" fontId="60" fillId="0" borderId="31" applyNumberFormat="0" applyFill="0" applyAlignment="0" applyProtection="0">
      <alignment vertical="center"/>
    </xf>
    <xf numFmtId="0" fontId="60" fillId="0" borderId="31" applyNumberFormat="0" applyFill="0" applyAlignment="0" applyProtection="0">
      <alignment vertical="center"/>
    </xf>
    <xf numFmtId="0" fontId="61" fillId="0" borderId="37" applyNumberFormat="0" applyFill="0" applyAlignment="0" applyProtection="0"/>
    <xf numFmtId="0" fontId="5" fillId="0" borderId="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89"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7" borderId="42" applyNumberFormat="0" applyFont="0" applyAlignment="0" applyProtection="0"/>
    <xf numFmtId="0" fontId="6" fillId="77" borderId="42" applyNumberFormat="0" applyFont="0" applyAlignment="0" applyProtection="0"/>
    <xf numFmtId="0" fontId="6" fillId="77"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5" fillId="0" borderId="0"/>
    <xf numFmtId="0" fontId="6" fillId="0" borderId="0"/>
    <xf numFmtId="184" fontId="92" fillId="0" borderId="0"/>
    <xf numFmtId="0" fontId="109" fillId="0" borderId="0" applyNumberFormat="0" applyFill="0" applyBorder="0" applyAlignment="0" applyProtection="0"/>
  </cellStyleXfs>
  <cellXfs count="676">
    <xf numFmtId="0" fontId="0" fillId="0" borderId="0" xfId="0"/>
    <xf numFmtId="0" fontId="62" fillId="4" borderId="2" xfId="0" applyFont="1" applyFill="1" applyBorder="1" applyAlignment="1">
      <alignment horizontal="center" vertical="center"/>
    </xf>
    <xf numFmtId="0" fontId="0" fillId="0" borderId="0" xfId="0" applyAlignment="1">
      <alignment vertical="center"/>
    </xf>
    <xf numFmtId="0" fontId="0" fillId="90" borderId="0" xfId="0" applyFill="1" applyAlignment="1">
      <alignment vertical="center"/>
    </xf>
    <xf numFmtId="0" fontId="3" fillId="0" borderId="56" xfId="403" applyFont="1" applyBorder="1" applyAlignment="1">
      <alignment horizontal="center" vertical="center" wrapText="1"/>
    </xf>
    <xf numFmtId="0" fontId="3" fillId="0" borderId="56" xfId="0" applyFont="1" applyBorder="1" applyAlignment="1">
      <alignment horizontal="center" vertical="center" wrapText="1"/>
    </xf>
    <xf numFmtId="0" fontId="3" fillId="7" borderId="56" xfId="0" applyFont="1" applyFill="1" applyBorder="1" applyAlignment="1">
      <alignment horizontal="center" vertical="center" wrapText="1"/>
    </xf>
    <xf numFmtId="0" fontId="5" fillId="3" borderId="56" xfId="403" applyFont="1" applyFill="1" applyBorder="1" applyAlignment="1">
      <alignment vertical="center"/>
    </xf>
    <xf numFmtId="0" fontId="63" fillId="3" borderId="57" xfId="0" applyFont="1" applyFill="1" applyBorder="1" applyAlignment="1"/>
    <xf numFmtId="0" fontId="63" fillId="3" borderId="57" xfId="0" applyFont="1" applyFill="1" applyBorder="1" applyAlignment="1">
      <alignment vertical="top" wrapText="1"/>
    </xf>
    <xf numFmtId="0" fontId="12" fillId="3" borderId="2" xfId="0" applyFont="1" applyFill="1" applyBorder="1" applyAlignment="1">
      <alignment horizontal="center"/>
    </xf>
    <xf numFmtId="0" fontId="5" fillId="91" borderId="0" xfId="403" applyFont="1" applyFill="1">
      <alignment vertical="center"/>
    </xf>
    <xf numFmtId="0" fontId="5" fillId="3" borderId="7" xfId="403" applyFont="1" applyFill="1" applyBorder="1">
      <alignment vertical="center"/>
    </xf>
    <xf numFmtId="0" fontId="5" fillId="3" borderId="8" xfId="403" applyFont="1" applyFill="1" applyBorder="1">
      <alignment vertical="center"/>
    </xf>
    <xf numFmtId="0" fontId="5" fillId="3" borderId="18" xfId="403" applyFont="1" applyFill="1" applyBorder="1">
      <alignment vertical="center"/>
    </xf>
    <xf numFmtId="0" fontId="5" fillId="3" borderId="54" xfId="403" applyFont="1" applyFill="1" applyBorder="1">
      <alignment vertical="center"/>
    </xf>
    <xf numFmtId="0" fontId="3" fillId="3" borderId="55" xfId="403" quotePrefix="1" applyFont="1" applyFill="1" applyBorder="1">
      <alignment vertical="center"/>
    </xf>
    <xf numFmtId="0" fontId="5" fillId="3" borderId="9" xfId="403" applyFont="1" applyFill="1" applyBorder="1">
      <alignment vertical="center"/>
    </xf>
    <xf numFmtId="0" fontId="5" fillId="3" borderId="0" xfId="403" applyFont="1" applyFill="1" applyBorder="1">
      <alignment vertical="center"/>
    </xf>
    <xf numFmtId="0" fontId="5" fillId="3" borderId="10" xfId="403" applyFont="1" applyFill="1" applyBorder="1">
      <alignment vertical="center"/>
    </xf>
    <xf numFmtId="0" fontId="3" fillId="3" borderId="0" xfId="403" applyFont="1" applyFill="1" applyBorder="1">
      <alignment vertical="center"/>
    </xf>
    <xf numFmtId="0" fontId="76" fillId="3" borderId="10" xfId="403" applyFont="1" applyFill="1" applyBorder="1" applyAlignment="1">
      <alignment horizontal="right" vertical="center"/>
    </xf>
    <xf numFmtId="0" fontId="5" fillId="3" borderId="14" xfId="403" applyFont="1" applyFill="1" applyBorder="1">
      <alignment vertical="center"/>
    </xf>
    <xf numFmtId="0" fontId="5" fillId="3" borderId="15" xfId="403" applyFont="1" applyFill="1" applyBorder="1">
      <alignment vertical="center"/>
    </xf>
    <xf numFmtId="0" fontId="5" fillId="3" borderId="17" xfId="403" applyFont="1" applyFill="1" applyBorder="1">
      <alignment vertical="center"/>
    </xf>
    <xf numFmtId="0" fontId="79" fillId="3" borderId="9" xfId="403" applyFont="1" applyFill="1" applyBorder="1">
      <alignment vertical="center"/>
    </xf>
    <xf numFmtId="0" fontId="79" fillId="3" borderId="0" xfId="403" applyFont="1" applyFill="1" applyBorder="1">
      <alignment vertical="center"/>
    </xf>
    <xf numFmtId="0" fontId="81" fillId="10" borderId="43" xfId="0" applyFont="1" applyFill="1" applyBorder="1" applyAlignment="1">
      <alignment horizontal="center" vertical="center"/>
    </xf>
    <xf numFmtId="0" fontId="81" fillId="8" borderId="17" xfId="0" applyFont="1" applyFill="1" applyBorder="1" applyAlignment="1">
      <alignment horizontal="center" vertical="center"/>
    </xf>
    <xf numFmtId="0" fontId="81" fillId="7" borderId="17" xfId="0" applyFont="1" applyFill="1" applyBorder="1" applyAlignment="1">
      <alignment horizontal="center" vertical="center"/>
    </xf>
    <xf numFmtId="0" fontId="81" fillId="9" borderId="17" xfId="0" applyFont="1" applyFill="1" applyBorder="1" applyAlignment="1">
      <alignment horizontal="center" vertical="center"/>
    </xf>
    <xf numFmtId="0" fontId="82" fillId="0" borderId="43" xfId="0" applyFont="1" applyBorder="1" applyAlignment="1">
      <alignment horizontal="justify" vertical="center" wrapText="1"/>
    </xf>
    <xf numFmtId="0" fontId="82" fillId="0" borderId="17" xfId="0" applyFont="1" applyBorder="1" applyAlignment="1">
      <alignment horizontal="justify" vertical="center" wrapText="1"/>
    </xf>
    <xf numFmtId="0" fontId="82" fillId="0" borderId="43" xfId="0" applyFont="1" applyBorder="1" applyAlignment="1">
      <alignment horizontal="justify" vertical="center"/>
    </xf>
    <xf numFmtId="0" fontId="77" fillId="0" borderId="17" xfId="0" applyFont="1" applyBorder="1" applyAlignment="1">
      <alignment horizontal="justify" vertical="center" wrapText="1"/>
    </xf>
    <xf numFmtId="0" fontId="82" fillId="0" borderId="17" xfId="0" applyFont="1" applyBorder="1" applyAlignment="1">
      <alignment horizontal="justify" vertical="center"/>
    </xf>
    <xf numFmtId="0" fontId="77" fillId="0" borderId="0" xfId="0" applyFont="1"/>
    <xf numFmtId="0" fontId="81" fillId="8" borderId="43" xfId="0" applyFont="1" applyFill="1" applyBorder="1" applyAlignment="1">
      <alignment horizontal="center" vertical="center"/>
    </xf>
    <xf numFmtId="0" fontId="75" fillId="3" borderId="0" xfId="0" applyFont="1" applyFill="1"/>
    <xf numFmtId="0" fontId="75" fillId="3" borderId="8" xfId="0" applyFont="1" applyFill="1" applyBorder="1"/>
    <xf numFmtId="0" fontId="75" fillId="3" borderId="18" xfId="0" applyFont="1" applyFill="1" applyBorder="1"/>
    <xf numFmtId="0" fontId="75" fillId="3" borderId="10" xfId="0" applyFont="1" applyFill="1" applyBorder="1"/>
    <xf numFmtId="0" fontId="75" fillId="3" borderId="15" xfId="0" applyFont="1" applyFill="1" applyBorder="1"/>
    <xf numFmtId="0" fontId="75" fillId="3" borderId="17" xfId="0" applyFont="1" applyFill="1" applyBorder="1"/>
    <xf numFmtId="0" fontId="3" fillId="2" borderId="16" xfId="1" applyFont="1" applyFill="1" applyBorder="1" applyAlignment="1">
      <alignment vertical="center" wrapText="1"/>
    </xf>
    <xf numFmtId="0" fontId="78" fillId="3" borderId="0" xfId="0" applyFont="1" applyFill="1" applyAlignment="1">
      <alignment vertical="center"/>
    </xf>
    <xf numFmtId="0" fontId="8" fillId="3" borderId="0" xfId="0" applyFont="1" applyFill="1" applyAlignment="1">
      <alignment horizontal="center" vertical="center"/>
    </xf>
    <xf numFmtId="0" fontId="8" fillId="3" borderId="0" xfId="0" applyFont="1" applyFill="1" applyAlignment="1">
      <alignment vertical="center"/>
    </xf>
    <xf numFmtId="0" fontId="75" fillId="3" borderId="0" xfId="0" applyFont="1" applyFill="1" applyBorder="1"/>
    <xf numFmtId="0" fontId="87" fillId="4" borderId="2" xfId="0" applyFont="1" applyFill="1" applyBorder="1" applyAlignment="1">
      <alignment horizontal="center" vertical="center"/>
    </xf>
    <xf numFmtId="0" fontId="78" fillId="3" borderId="19" xfId="0" applyFont="1" applyFill="1" applyBorder="1" applyAlignment="1">
      <alignment horizontal="center" vertical="center"/>
    </xf>
    <xf numFmtId="0" fontId="81" fillId="76" borderId="39" xfId="0" applyFont="1" applyFill="1" applyBorder="1" applyAlignment="1">
      <alignment horizontal="center" vertical="center" wrapText="1" readingOrder="1"/>
    </xf>
    <xf numFmtId="0" fontId="81" fillId="76" borderId="40" xfId="0" applyFont="1" applyFill="1" applyBorder="1" applyAlignment="1">
      <alignment horizontal="center" vertical="center" wrapText="1" readingOrder="1"/>
    </xf>
    <xf numFmtId="0" fontId="81" fillId="7" borderId="40" xfId="0" applyFont="1" applyFill="1" applyBorder="1" applyAlignment="1">
      <alignment horizontal="center" vertical="center" wrapText="1" readingOrder="1"/>
    </xf>
    <xf numFmtId="0" fontId="81" fillId="8" borderId="40" xfId="0" applyFont="1" applyFill="1" applyBorder="1" applyAlignment="1">
      <alignment horizontal="center" vertical="center" wrapText="1" readingOrder="1"/>
    </xf>
    <xf numFmtId="0" fontId="81" fillId="10" borderId="40" xfId="0" applyFont="1" applyFill="1" applyBorder="1" applyAlignment="1">
      <alignment horizontal="center" vertical="center" wrapText="1" readingOrder="1"/>
    </xf>
    <xf numFmtId="0" fontId="81" fillId="76" borderId="41"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8" fillId="3" borderId="47" xfId="0" applyFont="1" applyFill="1" applyBorder="1" applyAlignment="1">
      <alignment horizontal="center" vertical="center"/>
    </xf>
    <xf numFmtId="0" fontId="78" fillId="3" borderId="1" xfId="0" applyFont="1" applyFill="1" applyBorder="1" applyAlignment="1">
      <alignment horizontal="center" vertical="center"/>
    </xf>
    <xf numFmtId="0" fontId="80" fillId="3" borderId="0" xfId="403" applyFont="1" applyFill="1" applyBorder="1" applyAlignment="1">
      <alignment horizontal="right" vertical="center"/>
    </xf>
    <xf numFmtId="0" fontId="3" fillId="0" borderId="56" xfId="0" applyFont="1" applyFill="1" applyBorder="1" applyAlignment="1">
      <alignment horizontal="center" vertical="center" wrapText="1"/>
    </xf>
    <xf numFmtId="0" fontId="5" fillId="3" borderId="55" xfId="403" quotePrefix="1" applyFont="1" applyFill="1" applyBorder="1">
      <alignment vertical="center"/>
    </xf>
    <xf numFmtId="184" fontId="5" fillId="0" borderId="56" xfId="404" quotePrefix="1" applyNumberFormat="1" applyFont="1" applyFill="1" applyBorder="1" applyAlignment="1">
      <alignment horizontal="center" vertical="center"/>
    </xf>
    <xf numFmtId="14" fontId="5" fillId="0" borderId="56" xfId="404" applyNumberFormat="1" applyFont="1" applyFill="1" applyBorder="1" applyAlignment="1">
      <alignment horizontal="center" vertical="center"/>
    </xf>
    <xf numFmtId="0" fontId="5" fillId="0" borderId="56" xfId="404" applyFont="1" applyFill="1" applyBorder="1" applyAlignment="1">
      <alignment vertical="top" wrapText="1"/>
    </xf>
    <xf numFmtId="0" fontId="5" fillId="0" borderId="56" xfId="0" applyFont="1" applyFill="1" applyBorder="1" applyAlignment="1">
      <alignment vertical="center"/>
    </xf>
    <xf numFmtId="184" fontId="5" fillId="7" borderId="56" xfId="404" quotePrefix="1" applyNumberFormat="1" applyFont="1" applyFill="1" applyBorder="1" applyAlignment="1">
      <alignment horizontal="center" vertical="center"/>
    </xf>
    <xf numFmtId="14" fontId="5" fillId="7" borderId="56" xfId="404" applyNumberFormat="1" applyFont="1" applyFill="1" applyBorder="1" applyAlignment="1">
      <alignment horizontal="center" vertical="center"/>
    </xf>
    <xf numFmtId="0" fontId="5" fillId="7" borderId="56" xfId="404" applyFont="1" applyFill="1" applyBorder="1" applyAlignment="1">
      <alignment vertical="top" wrapText="1"/>
    </xf>
    <xf numFmtId="0" fontId="5" fillId="7" borderId="56" xfId="0" applyFont="1" applyFill="1" applyBorder="1" applyAlignment="1">
      <alignment vertical="center"/>
    </xf>
    <xf numFmtId="0" fontId="87" fillId="4" borderId="57" xfId="372" applyFont="1" applyFill="1" applyBorder="1" applyAlignment="1">
      <alignment vertical="center"/>
    </xf>
    <xf numFmtId="0" fontId="70" fillId="4" borderId="57" xfId="372" applyFont="1" applyFill="1" applyBorder="1" applyAlignment="1">
      <alignment vertical="center"/>
    </xf>
    <xf numFmtId="0" fontId="70" fillId="4" borderId="57" xfId="372" applyFont="1" applyFill="1" applyBorder="1" applyAlignment="1">
      <alignment vertical="center" wrapText="1"/>
    </xf>
    <xf numFmtId="184" fontId="70" fillId="4" borderId="57" xfId="406" applyFont="1" applyFill="1" applyBorder="1" applyAlignment="1">
      <alignment vertical="center"/>
    </xf>
    <xf numFmtId="0" fontId="70" fillId="0" borderId="57" xfId="372" applyFont="1" applyFill="1" applyBorder="1" applyAlignment="1">
      <alignment vertical="center"/>
    </xf>
    <xf numFmtId="0" fontId="87" fillId="0" borderId="57" xfId="372" applyFont="1" applyFill="1" applyBorder="1" applyAlignment="1">
      <alignment vertical="center"/>
    </xf>
    <xf numFmtId="0" fontId="8" fillId="3" borderId="57" xfId="0" applyFont="1" applyFill="1" applyBorder="1" applyAlignment="1">
      <alignment horizontal="center" vertical="center"/>
    </xf>
    <xf numFmtId="0" fontId="5" fillId="3" borderId="57" xfId="0" applyFont="1" applyFill="1" applyBorder="1" applyAlignment="1">
      <alignment horizontal="center" vertical="center"/>
    </xf>
    <xf numFmtId="0" fontId="12" fillId="3" borderId="57" xfId="0" applyFont="1" applyFill="1" applyBorder="1" applyAlignment="1">
      <alignment horizontal="center"/>
    </xf>
    <xf numFmtId="14" fontId="5" fillId="3" borderId="56" xfId="403" applyNumberFormat="1" applyFont="1" applyFill="1" applyBorder="1">
      <alignment vertical="center"/>
    </xf>
    <xf numFmtId="0" fontId="98" fillId="4" borderId="11" xfId="0" applyFont="1" applyFill="1" applyBorder="1" applyAlignment="1">
      <alignment horizontal="left" vertical="center" wrapText="1"/>
    </xf>
    <xf numFmtId="0" fontId="99" fillId="3" borderId="57" xfId="0" applyFont="1" applyFill="1" applyBorder="1" applyAlignment="1">
      <alignment horizontal="left" vertical="center" wrapText="1"/>
    </xf>
    <xf numFmtId="0" fontId="63" fillId="3" borderId="0" xfId="0" applyFont="1" applyFill="1"/>
    <xf numFmtId="0" fontId="98" fillId="4" borderId="51" xfId="0" applyFont="1" applyFill="1" applyBorder="1" applyAlignment="1">
      <alignment horizontal="left" vertical="center" wrapText="1"/>
    </xf>
    <xf numFmtId="0" fontId="12" fillId="3" borderId="51" xfId="0" applyNumberFormat="1" applyFont="1" applyFill="1" applyBorder="1" applyAlignment="1">
      <alignment horizontal="left"/>
    </xf>
    <xf numFmtId="9" fontId="12" fillId="0" borderId="51" xfId="0" applyNumberFormat="1" applyFont="1" applyFill="1" applyBorder="1" applyAlignment="1">
      <alignment horizontal="left"/>
    </xf>
    <xf numFmtId="0" fontId="100" fillId="3" borderId="57" xfId="372" applyFont="1" applyFill="1" applyBorder="1" applyAlignment="1">
      <alignment horizontal="left" wrapText="1"/>
    </xf>
    <xf numFmtId="0" fontId="101" fillId="3" borderId="57" xfId="372" applyFont="1" applyFill="1" applyBorder="1" applyAlignment="1">
      <alignment horizontal="left" wrapText="1"/>
    </xf>
    <xf numFmtId="0" fontId="102" fillId="3" borderId="57" xfId="372" applyFont="1" applyFill="1" applyBorder="1" applyAlignment="1">
      <alignment horizontal="left" wrapText="1"/>
    </xf>
    <xf numFmtId="14" fontId="12" fillId="0" borderId="57" xfId="0" applyNumberFormat="1" applyFont="1" applyFill="1" applyBorder="1" applyAlignment="1">
      <alignment horizontal="left" vertical="center"/>
    </xf>
    <xf numFmtId="9" fontId="12" fillId="3" borderId="51" xfId="0" applyNumberFormat="1" applyFont="1" applyFill="1" applyBorder="1" applyAlignment="1">
      <alignment horizontal="left"/>
    </xf>
    <xf numFmtId="0" fontId="12" fillId="3" borderId="51" xfId="0" applyNumberFormat="1" applyFont="1" applyFill="1" applyBorder="1" applyAlignment="1"/>
    <xf numFmtId="0" fontId="12" fillId="0" borderId="51" xfId="0" applyNumberFormat="1" applyFont="1" applyFill="1" applyBorder="1" applyAlignment="1"/>
    <xf numFmtId="0" fontId="12" fillId="0" borderId="51" xfId="0" applyNumberFormat="1" applyFont="1" applyFill="1" applyBorder="1" applyAlignment="1">
      <alignment horizontal="left"/>
    </xf>
    <xf numFmtId="14" fontId="103" fillId="0" borderId="57" xfId="0" applyNumberFormat="1" applyFont="1" applyFill="1" applyBorder="1" applyAlignment="1">
      <alignment horizontal="left" vertical="center"/>
    </xf>
    <xf numFmtId="0" fontId="63" fillId="3" borderId="0" xfId="0" applyFont="1" applyFill="1" applyBorder="1" applyAlignment="1">
      <alignment vertical="center" wrapText="1"/>
    </xf>
    <xf numFmtId="14" fontId="95" fillId="0" borderId="57" xfId="0" applyNumberFormat="1" applyFont="1" applyFill="1" applyBorder="1" applyAlignment="1">
      <alignment horizontal="left" vertical="center"/>
    </xf>
    <xf numFmtId="0" fontId="63" fillId="3" borderId="0" xfId="0" applyFont="1" applyFill="1" applyBorder="1" applyAlignment="1">
      <alignment horizontal="left" vertical="center" wrapText="1"/>
    </xf>
    <xf numFmtId="0" fontId="63" fillId="3" borderId="57" xfId="0" applyFont="1" applyFill="1" applyBorder="1" applyAlignment="1">
      <alignment horizontal="left"/>
    </xf>
    <xf numFmtId="0" fontId="12" fillId="0" borderId="57" xfId="0" applyNumberFormat="1" applyFont="1" applyFill="1" applyBorder="1" applyAlignment="1">
      <alignment horizontal="left"/>
    </xf>
    <xf numFmtId="10" fontId="104" fillId="3" borderId="57" xfId="0" applyNumberFormat="1" applyFont="1" applyFill="1" applyBorder="1" applyAlignment="1">
      <alignment horizontal="center" vertical="center"/>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9"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50" xfId="0" applyFont="1" applyFill="1" applyBorder="1"/>
    <xf numFmtId="0" fontId="11"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applyBorder="1" applyAlignment="1">
      <alignment horizontal="left"/>
    </xf>
    <xf numFmtId="0" fontId="63" fillId="3" borderId="15" xfId="0" applyFont="1" applyFill="1" applyBorder="1"/>
    <xf numFmtId="0" fontId="63" fillId="3" borderId="15" xfId="0" applyFont="1" applyFill="1" applyBorder="1" applyAlignment="1">
      <alignment horizontal="left"/>
    </xf>
    <xf numFmtId="0" fontId="63" fillId="3" borderId="10" xfId="0" applyFont="1" applyFill="1" applyBorder="1"/>
    <xf numFmtId="0" fontId="98" fillId="2" borderId="2" xfId="1" applyFont="1" applyFill="1" applyBorder="1" applyAlignment="1">
      <alignment horizontal="center" vertical="center" wrapText="1"/>
    </xf>
    <xf numFmtId="0" fontId="98" fillId="2" borderId="57" xfId="1" applyFont="1" applyFill="1" applyBorder="1" applyAlignment="1">
      <alignment horizontal="center" vertical="center" wrapText="1"/>
    </xf>
    <xf numFmtId="0" fontId="98" fillId="2" borderId="57" xfId="1" applyFont="1" applyFill="1" applyBorder="1" applyAlignment="1">
      <alignment horizontal="left" vertical="center" wrapText="1"/>
    </xf>
    <xf numFmtId="0" fontId="98" fillId="2" borderId="4" xfId="1" applyFont="1" applyFill="1" applyBorder="1" applyAlignment="1">
      <alignment horizontal="left" vertical="center" wrapText="1"/>
    </xf>
    <xf numFmtId="0" fontId="62" fillId="4" borderId="57" xfId="372" applyFont="1" applyFill="1" applyBorder="1" applyAlignment="1">
      <alignment vertical="center"/>
    </xf>
    <xf numFmtId="0" fontId="12" fillId="3" borderId="57" xfId="0" applyFont="1" applyFill="1" applyBorder="1" applyAlignment="1">
      <alignment horizontal="center" vertical="center"/>
    </xf>
    <xf numFmtId="185" fontId="102" fillId="3" borderId="57" xfId="372" applyNumberFormat="1" applyFont="1" applyFill="1" applyBorder="1" applyAlignment="1">
      <alignment horizontal="center" vertical="center"/>
    </xf>
    <xf numFmtId="185" fontId="102" fillId="3" borderId="4" xfId="372" applyNumberFormat="1" applyFont="1" applyFill="1" applyBorder="1" applyAlignment="1">
      <alignment horizontal="center" vertical="center"/>
    </xf>
    <xf numFmtId="0" fontId="12" fillId="3" borderId="0" xfId="378" applyFont="1" applyFill="1" applyBorder="1" applyAlignment="1">
      <alignment horizontal="center" vertical="center"/>
    </xf>
    <xf numFmtId="184" fontId="62" fillId="4" borderId="60" xfId="406" applyFont="1" applyFill="1" applyBorder="1" applyAlignment="1">
      <alignment vertical="center"/>
    </xf>
    <xf numFmtId="184" fontId="62" fillId="4" borderId="57" xfId="406"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107" fillId="0" borderId="57" xfId="0" applyNumberFormat="1" applyFont="1" applyBorder="1" applyAlignment="1">
      <alignment horizontal="center" vertical="center"/>
    </xf>
    <xf numFmtId="0" fontId="12" fillId="3" borderId="48" xfId="1" applyFont="1" applyFill="1" applyBorder="1" applyAlignment="1">
      <alignment horizontal="center" vertical="center" wrapText="1"/>
    </xf>
    <xf numFmtId="0" fontId="107" fillId="0" borderId="16" xfId="0" applyNumberFormat="1" applyFont="1" applyBorder="1" applyAlignment="1">
      <alignment horizontal="center" vertical="center"/>
    </xf>
    <xf numFmtId="10" fontId="63" fillId="3" borderId="57"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107" fillId="0" borderId="57" xfId="0" applyNumberFormat="1" applyFont="1" applyFill="1" applyBorder="1" applyAlignment="1">
      <alignment horizontal="center" vertical="center"/>
    </xf>
    <xf numFmtId="0" fontId="107" fillId="0" borderId="16" xfId="0" applyNumberFormat="1" applyFont="1" applyFill="1" applyBorder="1" applyAlignment="1">
      <alignment horizontal="center" vertical="center"/>
    </xf>
    <xf numFmtId="0" fontId="107" fillId="3" borderId="57" xfId="0" applyNumberFormat="1" applyFont="1" applyFill="1" applyBorder="1" applyAlignment="1">
      <alignment horizontal="center" vertical="center"/>
    </xf>
    <xf numFmtId="0" fontId="107" fillId="3" borderId="16" xfId="0" applyNumberFormat="1" applyFont="1" applyFill="1" applyBorder="1" applyAlignment="1">
      <alignment horizontal="center" vertical="center"/>
    </xf>
    <xf numFmtId="186" fontId="12" fillId="3" borderId="57" xfId="1" applyNumberFormat="1" applyFont="1" applyFill="1" applyBorder="1" applyAlignment="1">
      <alignment horizontal="center" vertical="center" wrapText="1"/>
    </xf>
    <xf numFmtId="0" fontId="12" fillId="0" borderId="57" xfId="0" applyNumberFormat="1" applyFont="1" applyBorder="1" applyAlignment="1">
      <alignment horizontal="center" vertical="center"/>
    </xf>
    <xf numFmtId="0" fontId="12" fillId="3" borderId="57" xfId="0" applyNumberFormat="1" applyFont="1" applyFill="1" applyBorder="1" applyAlignment="1">
      <alignment horizontal="center" vertical="center"/>
    </xf>
    <xf numFmtId="186" fontId="12" fillId="3" borderId="57" xfId="372" applyNumberFormat="1" applyFont="1" applyFill="1" applyBorder="1" applyAlignment="1">
      <alignment horizontal="center" vertical="center"/>
    </xf>
    <xf numFmtId="0" fontId="12" fillId="3" borderId="57" xfId="1" applyNumberFormat="1" applyFont="1" applyFill="1" applyBorder="1" applyAlignment="1">
      <alignment horizontal="center" vertical="center" wrapText="1"/>
    </xf>
    <xf numFmtId="186" fontId="12" fillId="0" borderId="57"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98" fillId="3" borderId="0" xfId="0" applyFont="1" applyFill="1" applyBorder="1" applyAlignment="1">
      <alignment horizontal="right" vertical="center" wrapText="1"/>
    </xf>
    <xf numFmtId="0" fontId="98"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7" xfId="0" applyNumberFormat="1" applyFont="1" applyFill="1" applyBorder="1" applyAlignment="1">
      <alignment horizontal="center" vertical="center"/>
    </xf>
    <xf numFmtId="0" fontId="5" fillId="3" borderId="57" xfId="1" applyFont="1" applyFill="1" applyBorder="1" applyAlignment="1">
      <alignment horizontal="center" vertical="center" wrapText="1"/>
    </xf>
    <xf numFmtId="0" fontId="5" fillId="3" borderId="57" xfId="1" applyFont="1" applyFill="1" applyBorder="1" applyAlignment="1">
      <alignment vertical="center" wrapText="1"/>
    </xf>
    <xf numFmtId="0" fontId="75" fillId="3" borderId="57" xfId="0" applyFont="1" applyFill="1" applyBorder="1" applyAlignment="1">
      <alignment horizontal="center" vertical="center"/>
    </xf>
    <xf numFmtId="0" fontId="63" fillId="3" borderId="57" xfId="0" applyNumberFormat="1" applyFont="1" applyFill="1" applyBorder="1" applyAlignment="1">
      <alignment horizontal="center" vertical="center"/>
    </xf>
    <xf numFmtId="0" fontId="106" fillId="3" borderId="0" xfId="0" applyFont="1" applyFill="1" applyBorder="1" applyAlignment="1">
      <alignment vertical="center"/>
    </xf>
    <xf numFmtId="0" fontId="12" fillId="3" borderId="61" xfId="0" applyFont="1" applyFill="1" applyBorder="1" applyAlignment="1">
      <alignment horizontal="center" vertical="center"/>
    </xf>
    <xf numFmtId="0" fontId="63" fillId="3" borderId="4" xfId="0" applyFont="1" applyFill="1" applyBorder="1" applyAlignment="1">
      <alignment wrapText="1"/>
    </xf>
    <xf numFmtId="0" fontId="63" fillId="3" borderId="4" xfId="0" applyFont="1" applyFill="1" applyBorder="1" applyAlignment="1">
      <alignment vertical="center" wrapText="1"/>
    </xf>
    <xf numFmtId="186" fontId="98" fillId="0" borderId="19" xfId="0" applyNumberFormat="1" applyFont="1" applyFill="1" applyBorder="1" applyAlignment="1">
      <alignment horizontal="center"/>
    </xf>
    <xf numFmtId="10" fontId="63" fillId="3" borderId="19" xfId="0" applyNumberFormat="1" applyFont="1" applyFill="1" applyBorder="1" applyAlignment="1">
      <alignment horizontal="center" vertical="center"/>
    </xf>
    <xf numFmtId="10" fontId="12" fillId="3" borderId="65" xfId="1" applyNumberFormat="1" applyFont="1" applyFill="1" applyBorder="1" applyAlignment="1">
      <alignment horizontal="center" vertical="center" wrapText="1"/>
    </xf>
    <xf numFmtId="10" fontId="12" fillId="3" borderId="66" xfId="1" applyNumberFormat="1" applyFont="1" applyFill="1" applyBorder="1" applyAlignment="1">
      <alignment horizontal="center" vertical="center" wrapText="1"/>
    </xf>
    <xf numFmtId="0" fontId="63" fillId="3" borderId="4" xfId="0" applyFont="1" applyFill="1" applyBorder="1"/>
    <xf numFmtId="185" fontId="106" fillId="3" borderId="57" xfId="0" applyNumberFormat="1" applyFont="1" applyFill="1" applyBorder="1" applyAlignment="1">
      <alignment horizontal="center" vertical="center"/>
    </xf>
    <xf numFmtId="0" fontId="106" fillId="3" borderId="57" xfId="0" applyFont="1" applyFill="1" applyBorder="1" applyAlignment="1">
      <alignment horizontal="center" vertical="center"/>
    </xf>
    <xf numFmtId="0" fontId="106" fillId="3" borderId="0" xfId="0" applyFont="1" applyFill="1" applyBorder="1" applyAlignment="1">
      <alignment horizontal="left" vertical="center"/>
    </xf>
    <xf numFmtId="0" fontId="98" fillId="3" borderId="0" xfId="1" applyFont="1" applyFill="1" applyBorder="1" applyAlignment="1">
      <alignment horizontal="left" vertical="center" wrapText="1"/>
    </xf>
    <xf numFmtId="0" fontId="106" fillId="3" borderId="4" xfId="0" applyFont="1" applyFill="1" applyBorder="1" applyAlignment="1">
      <alignment horizontal="center" vertical="center"/>
    </xf>
    <xf numFmtId="10" fontId="106" fillId="3" borderId="19" xfId="0" applyNumberFormat="1" applyFont="1" applyFill="1" applyBorder="1" applyAlignment="1">
      <alignment horizontal="center" vertical="center"/>
    </xf>
    <xf numFmtId="10" fontId="106"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7" xfId="0" applyFont="1" applyFill="1" applyBorder="1" applyAlignment="1">
      <alignment horizontal="center" wrapText="1"/>
    </xf>
    <xf numFmtId="0" fontId="12" fillId="0" borderId="57"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102" fillId="3" borderId="0" xfId="372" applyFont="1" applyFill="1" applyBorder="1" applyAlignment="1">
      <alignment horizontal="left" wrapText="1"/>
    </xf>
    <xf numFmtId="14" fontId="12" fillId="0" borderId="0" xfId="0" applyNumberFormat="1" applyFont="1" applyFill="1" applyBorder="1" applyAlignment="1">
      <alignment horizontal="left" vertical="center"/>
    </xf>
    <xf numFmtId="0" fontId="98" fillId="4" borderId="69" xfId="0" applyFont="1" applyFill="1" applyBorder="1" applyAlignment="1">
      <alignment horizontal="left" vertical="center" wrapText="1"/>
    </xf>
    <xf numFmtId="0" fontId="99" fillId="3" borderId="22" xfId="0" applyFont="1" applyFill="1" applyBorder="1" applyAlignment="1">
      <alignment horizontal="left" vertical="center" wrapText="1"/>
    </xf>
    <xf numFmtId="0" fontId="63" fillId="3" borderId="4" xfId="0" applyFont="1" applyFill="1" applyBorder="1" applyAlignment="1">
      <alignment horizontal="center" vertical="center" wrapText="1"/>
    </xf>
    <xf numFmtId="0" fontId="62" fillId="4" borderId="61" xfId="0" applyFont="1" applyFill="1" applyBorder="1" applyAlignment="1">
      <alignment horizontal="center" vertical="center"/>
    </xf>
    <xf numFmtId="0" fontId="12" fillId="0" borderId="70" xfId="0" applyNumberFormat="1" applyFont="1" applyFill="1" applyBorder="1" applyAlignment="1"/>
    <xf numFmtId="0" fontId="12" fillId="0" borderId="70" xfId="0" applyNumberFormat="1" applyFont="1" applyFill="1" applyBorder="1" applyAlignment="1">
      <alignment horizontal="left"/>
    </xf>
    <xf numFmtId="9" fontId="12" fillId="0" borderId="70" xfId="0" applyNumberFormat="1" applyFont="1" applyFill="1" applyBorder="1" applyAlignment="1">
      <alignment horizontal="left"/>
    </xf>
    <xf numFmtId="0" fontId="102" fillId="3" borderId="19" xfId="372" applyFont="1" applyFill="1" applyBorder="1" applyAlignment="1">
      <alignment horizontal="left" wrapText="1"/>
    </xf>
    <xf numFmtId="14" fontId="12" fillId="0" borderId="19" xfId="0" applyNumberFormat="1" applyFont="1" applyFill="1" applyBorder="1" applyAlignment="1">
      <alignment horizontal="left" vertical="center"/>
    </xf>
    <xf numFmtId="0" fontId="97" fillId="3" borderId="0" xfId="0" applyFont="1" applyFill="1" applyBorder="1" applyAlignment="1"/>
    <xf numFmtId="0" fontId="99" fillId="3" borderId="16" xfId="0" applyFont="1" applyFill="1" applyBorder="1" applyAlignment="1">
      <alignment horizontal="left" vertical="center" wrapText="1"/>
    </xf>
    <xf numFmtId="0" fontId="63" fillId="3" borderId="14" xfId="0" applyFont="1" applyFill="1" applyBorder="1"/>
    <xf numFmtId="0" fontId="62" fillId="4" borderId="9" xfId="0" applyFont="1" applyFill="1" applyBorder="1" applyAlignment="1">
      <alignment horizontal="center" vertical="center"/>
    </xf>
    <xf numFmtId="0" fontId="11" fillId="3" borderId="59" xfId="0" applyFont="1" applyFill="1" applyBorder="1" applyAlignment="1">
      <alignment vertical="top" wrapText="1"/>
    </xf>
    <xf numFmtId="0" fontId="11" fillId="3" borderId="71" xfId="0" applyFont="1" applyFill="1" applyBorder="1" applyAlignment="1">
      <alignment vertical="top" wrapText="1"/>
    </xf>
    <xf numFmtId="0" fontId="63" fillId="3" borderId="17" xfId="0" applyFont="1" applyFill="1" applyBorder="1"/>
    <xf numFmtId="0" fontId="108" fillId="0" borderId="76" xfId="0" applyFont="1" applyBorder="1" applyAlignment="1">
      <alignment vertical="center"/>
    </xf>
    <xf numFmtId="0" fontId="109" fillId="0" borderId="76" xfId="407" applyBorder="1" applyAlignment="1">
      <alignment vertical="top"/>
    </xf>
    <xf numFmtId="0" fontId="0" fillId="0" borderId="76" xfId="0" applyBorder="1" applyAlignment="1">
      <alignment vertical="top"/>
    </xf>
    <xf numFmtId="0" fontId="0" fillId="0" borderId="76" xfId="0" applyBorder="1" applyAlignment="1">
      <alignment vertical="center"/>
    </xf>
    <xf numFmtId="0" fontId="109" fillId="0" borderId="76" xfId="407" applyBorder="1" applyAlignment="1">
      <alignment horizontal="left" vertical="top"/>
    </xf>
    <xf numFmtId="0" fontId="0" fillId="0" borderId="76" xfId="0" applyBorder="1" applyAlignment="1">
      <alignment horizontal="left" vertical="top"/>
    </xf>
    <xf numFmtId="0" fontId="0" fillId="0" borderId="77" xfId="0" applyBorder="1"/>
    <xf numFmtId="0" fontId="109" fillId="0" borderId="77" xfId="407" applyBorder="1" applyAlignment="1">
      <alignment horizontal="left" vertical="top"/>
    </xf>
    <xf numFmtId="0" fontId="0" fillId="0" borderId="78" xfId="0" applyBorder="1"/>
    <xf numFmtId="0" fontId="0" fillId="0" borderId="79" xfId="0" applyBorder="1"/>
    <xf numFmtId="0" fontId="110" fillId="4" borderId="2" xfId="0" applyFont="1" applyFill="1" applyBorder="1" applyAlignment="1">
      <alignment horizontal="center" vertical="center"/>
    </xf>
    <xf numFmtId="0" fontId="111" fillId="3" borderId="51" xfId="0" applyNumberFormat="1" applyFont="1" applyFill="1" applyBorder="1" applyAlignment="1">
      <alignment horizontal="left"/>
    </xf>
    <xf numFmtId="0" fontId="111" fillId="0" borderId="51" xfId="0" applyNumberFormat="1" applyFont="1" applyFill="1" applyBorder="1" applyAlignment="1">
      <alignment horizontal="left"/>
    </xf>
    <xf numFmtId="9" fontId="111" fillId="0" borderId="51" xfId="0" applyNumberFormat="1" applyFont="1" applyFill="1" applyBorder="1" applyAlignment="1">
      <alignment horizontal="left"/>
    </xf>
    <xf numFmtId="0" fontId="112" fillId="3" borderId="57" xfId="372" applyFont="1" applyFill="1" applyBorder="1" applyAlignment="1">
      <alignment horizontal="left" wrapText="1"/>
    </xf>
    <xf numFmtId="14" fontId="111" fillId="0" borderId="57" xfId="0" applyNumberFormat="1" applyFont="1" applyFill="1" applyBorder="1" applyAlignment="1">
      <alignment horizontal="left" vertical="center"/>
    </xf>
    <xf numFmtId="0" fontId="113" fillId="3" borderId="0" xfId="0" applyFont="1" applyFill="1" applyBorder="1" applyAlignment="1">
      <alignment vertical="center" wrapText="1"/>
    </xf>
    <xf numFmtId="0" fontId="113" fillId="3" borderId="0" xfId="0" applyFont="1" applyFill="1"/>
    <xf numFmtId="9" fontId="95" fillId="0" borderId="51" xfId="0" applyNumberFormat="1" applyFont="1" applyFill="1" applyBorder="1" applyAlignment="1">
      <alignment horizontal="left"/>
    </xf>
    <xf numFmtId="0" fontId="109" fillId="3" borderId="76" xfId="407" applyFill="1" applyBorder="1" applyAlignment="1">
      <alignment horizontal="left" vertical="top"/>
    </xf>
    <xf numFmtId="0" fontId="0" fillId="3" borderId="76" xfId="0" applyFill="1" applyBorder="1" applyAlignment="1">
      <alignment horizontal="left" vertical="top"/>
    </xf>
    <xf numFmtId="0" fontId="0" fillId="3" borderId="76" xfId="0" applyFill="1" applyBorder="1" applyAlignment="1">
      <alignment vertical="top"/>
    </xf>
    <xf numFmtId="0" fontId="0" fillId="3" borderId="76" xfId="0" applyFill="1" applyBorder="1" applyAlignment="1">
      <alignment vertical="center"/>
    </xf>
    <xf numFmtId="0" fontId="0" fillId="3" borderId="0" xfId="0" applyFill="1"/>
    <xf numFmtId="0" fontId="114" fillId="0" borderId="76" xfId="407" applyFont="1" applyBorder="1" applyAlignment="1">
      <alignment horizontal="left" vertical="top" wrapText="1"/>
    </xf>
    <xf numFmtId="0" fontId="115" fillId="0" borderId="76" xfId="0" applyFont="1" applyBorder="1" applyAlignment="1">
      <alignment horizontal="left" vertical="top" wrapText="1"/>
    </xf>
    <xf numFmtId="0" fontId="115" fillId="0" borderId="76" xfId="0" applyFont="1" applyBorder="1" applyAlignment="1">
      <alignment vertical="top" wrapText="1"/>
    </xf>
    <xf numFmtId="0" fontId="115" fillId="0" borderId="76" xfId="0" applyFont="1" applyBorder="1" applyAlignment="1">
      <alignment vertical="center" wrapText="1"/>
    </xf>
    <xf numFmtId="187" fontId="115" fillId="0" borderId="76" xfId="0" applyNumberFormat="1" applyFont="1" applyBorder="1" applyAlignment="1">
      <alignment vertical="top" wrapText="1"/>
    </xf>
    <xf numFmtId="0" fontId="115" fillId="0" borderId="0" xfId="0" applyFont="1" applyAlignment="1">
      <alignment vertical="center"/>
    </xf>
    <xf numFmtId="0" fontId="115" fillId="0" borderId="0" xfId="0" applyNumberFormat="1" applyFont="1" applyAlignment="1">
      <alignment vertical="center"/>
    </xf>
    <xf numFmtId="0" fontId="115" fillId="0" borderId="0" xfId="0" applyFont="1" applyAlignment="1">
      <alignment vertical="center" wrapText="1"/>
    </xf>
    <xf numFmtId="0" fontId="117" fillId="93" borderId="76" xfId="0" applyFont="1" applyFill="1" applyBorder="1" applyAlignment="1">
      <alignment horizontal="center" vertical="center" wrapText="1"/>
    </xf>
    <xf numFmtId="187" fontId="117" fillId="93" borderId="76" xfId="0" applyNumberFormat="1" applyFont="1" applyFill="1" applyBorder="1" applyAlignment="1">
      <alignment horizontal="center" vertical="center" wrapText="1"/>
    </xf>
    <xf numFmtId="0" fontId="115" fillId="3" borderId="0" xfId="0" applyFont="1" applyFill="1" applyBorder="1"/>
    <xf numFmtId="0" fontId="115" fillId="3" borderId="7" xfId="0" applyFont="1" applyFill="1" applyBorder="1"/>
    <xf numFmtId="0" fontId="115" fillId="3" borderId="8" xfId="0" applyFont="1" applyFill="1" applyBorder="1"/>
    <xf numFmtId="0" fontId="115" fillId="3" borderId="80" xfId="0" applyFont="1" applyFill="1" applyBorder="1"/>
    <xf numFmtId="0" fontId="115" fillId="3" borderId="18" xfId="0" applyFont="1" applyFill="1" applyBorder="1"/>
    <xf numFmtId="0" fontId="115" fillId="3" borderId="9" xfId="0" applyFont="1" applyFill="1" applyBorder="1"/>
    <xf numFmtId="0" fontId="118" fillId="3" borderId="81" xfId="0" applyFont="1" applyFill="1" applyBorder="1" applyAlignment="1">
      <alignment vertical="center"/>
    </xf>
    <xf numFmtId="0" fontId="115" fillId="3" borderId="0" xfId="0" applyFont="1" applyFill="1"/>
    <xf numFmtId="0" fontId="115" fillId="3" borderId="14" xfId="0" applyFont="1" applyFill="1" applyBorder="1"/>
    <xf numFmtId="0" fontId="115" fillId="3" borderId="15" xfId="0" applyFont="1" applyFill="1" applyBorder="1"/>
    <xf numFmtId="0" fontId="115" fillId="3" borderId="50" xfId="0" applyFont="1" applyFill="1" applyBorder="1"/>
    <xf numFmtId="0" fontId="115" fillId="3" borderId="17" xfId="0" applyFont="1" applyFill="1" applyBorder="1"/>
    <xf numFmtId="0" fontId="119" fillId="3" borderId="9" xfId="0" applyFont="1" applyFill="1" applyBorder="1"/>
    <xf numFmtId="0" fontId="119" fillId="3" borderId="0" xfId="0" applyFont="1" applyFill="1" applyBorder="1"/>
    <xf numFmtId="0" fontId="119" fillId="3" borderId="10" xfId="0" applyFont="1" applyFill="1" applyBorder="1"/>
    <xf numFmtId="0" fontId="119" fillId="3" borderId="0" xfId="0" applyFont="1" applyFill="1"/>
    <xf numFmtId="0" fontId="121" fillId="3" borderId="2" xfId="0" applyFont="1" applyFill="1" applyBorder="1" applyAlignment="1">
      <alignment horizontal="left" vertical="center"/>
    </xf>
    <xf numFmtId="0" fontId="119" fillId="3" borderId="57" xfId="0" applyFont="1" applyFill="1" applyBorder="1" applyAlignment="1">
      <alignment vertical="center"/>
    </xf>
    <xf numFmtId="0" fontId="119" fillId="3" borderId="57" xfId="0" applyFont="1" applyFill="1" applyBorder="1" applyAlignment="1">
      <alignment vertical="center" wrapText="1"/>
    </xf>
    <xf numFmtId="0" fontId="121" fillId="3" borderId="57" xfId="0" applyFont="1" applyFill="1" applyBorder="1" applyAlignment="1">
      <alignment vertical="center" wrapText="1"/>
    </xf>
    <xf numFmtId="0" fontId="121" fillId="3" borderId="61" xfId="0" applyFont="1" applyFill="1" applyBorder="1" applyAlignment="1">
      <alignment horizontal="left" vertical="center"/>
    </xf>
    <xf numFmtId="0" fontId="119" fillId="3" borderId="14" xfId="0" applyFont="1" applyFill="1" applyBorder="1"/>
    <xf numFmtId="0" fontId="119" fillId="3" borderId="15" xfId="0" applyFont="1" applyFill="1" applyBorder="1"/>
    <xf numFmtId="0" fontId="119" fillId="3" borderId="17" xfId="0" applyFont="1" applyFill="1" applyBorder="1"/>
    <xf numFmtId="46" fontId="119" fillId="3" borderId="0" xfId="0" applyNumberFormat="1" applyFont="1" applyFill="1" applyBorder="1"/>
    <xf numFmtId="0" fontId="125" fillId="3" borderId="22" xfId="0" applyFont="1" applyFill="1" applyBorder="1" applyAlignment="1">
      <alignment horizontal="center" vertical="center" wrapText="1"/>
    </xf>
    <xf numFmtId="0" fontId="125" fillId="3" borderId="57" xfId="0" applyFont="1" applyFill="1" applyBorder="1" applyAlignment="1">
      <alignment horizontal="center" vertical="center" wrapText="1"/>
    </xf>
    <xf numFmtId="0" fontId="122" fillId="4" borderId="2" xfId="0" applyFont="1" applyFill="1" applyBorder="1" applyAlignment="1">
      <alignment horizontal="center" vertical="center"/>
    </xf>
    <xf numFmtId="0" fontId="126" fillId="3" borderId="57" xfId="0" applyFont="1" applyFill="1" applyBorder="1" applyAlignment="1">
      <alignment horizontal="center" vertical="center"/>
    </xf>
    <xf numFmtId="0" fontId="122" fillId="0" borderId="57" xfId="0" applyNumberFormat="1" applyFont="1" applyFill="1" applyBorder="1" applyAlignment="1">
      <alignment horizontal="center" vertical="center"/>
    </xf>
    <xf numFmtId="0" fontId="122" fillId="0" borderId="57" xfId="0" applyNumberFormat="1" applyFont="1" applyFill="1" applyBorder="1" applyAlignment="1">
      <alignment horizontal="center" vertical="center" wrapText="1"/>
    </xf>
    <xf numFmtId="0" fontId="122" fillId="0" borderId="57" xfId="0" applyFont="1" applyFill="1" applyBorder="1" applyAlignment="1">
      <alignment horizontal="center" vertical="center"/>
    </xf>
    <xf numFmtId="0" fontId="122" fillId="0" borderId="57" xfId="372" applyFont="1" applyFill="1" applyBorder="1" applyAlignment="1">
      <alignment horizontal="center" vertical="center" wrapText="1"/>
    </xf>
    <xf numFmtId="14" fontId="122" fillId="0" borderId="57" xfId="0" applyNumberFormat="1" applyFont="1" applyFill="1" applyBorder="1" applyAlignment="1">
      <alignment horizontal="center" vertical="center"/>
    </xf>
    <xf numFmtId="0" fontId="122" fillId="0" borderId="4" xfId="0" applyFont="1" applyFill="1" applyBorder="1" applyAlignment="1">
      <alignment horizontal="center" vertical="center" wrapText="1"/>
    </xf>
    <xf numFmtId="0" fontId="126" fillId="0" borderId="57" xfId="0" applyFont="1" applyFill="1" applyBorder="1" applyAlignment="1">
      <alignment horizontal="center" vertical="center"/>
    </xf>
    <xf numFmtId="9" fontId="122" fillId="0" borderId="57" xfId="0" applyNumberFormat="1" applyFont="1" applyFill="1" applyBorder="1" applyAlignment="1">
      <alignment horizontal="center" vertical="center"/>
    </xf>
    <xf numFmtId="0" fontId="127" fillId="0" borderId="4" xfId="0" applyFont="1" applyFill="1" applyBorder="1" applyAlignment="1">
      <alignment horizontal="center" vertical="center"/>
    </xf>
    <xf numFmtId="0" fontId="122" fillId="10" borderId="4" xfId="0" applyFont="1" applyFill="1" applyBorder="1" applyAlignment="1">
      <alignment horizontal="center" vertical="center" wrapText="1"/>
    </xf>
    <xf numFmtId="0" fontId="128" fillId="3" borderId="0" xfId="0" applyFont="1" applyFill="1"/>
    <xf numFmtId="0" fontId="123" fillId="0" borderId="57" xfId="372" applyFont="1" applyFill="1" applyBorder="1" applyAlignment="1">
      <alignment horizontal="center" vertical="center" wrapText="1"/>
    </xf>
    <xf numFmtId="0" fontId="121" fillId="3" borderId="0" xfId="0" applyFont="1" applyFill="1" applyBorder="1" applyAlignment="1">
      <alignment horizontal="center"/>
    </xf>
    <xf numFmtId="0" fontId="127" fillId="0" borderId="4" xfId="0" applyFont="1" applyFill="1" applyBorder="1" applyAlignment="1">
      <alignment horizontal="left"/>
    </xf>
    <xf numFmtId="0" fontId="119" fillId="0" borderId="0" xfId="0" applyFont="1" applyFill="1"/>
    <xf numFmtId="14" fontId="123" fillId="0" borderId="57" xfId="0" applyNumberFormat="1" applyFont="1" applyFill="1" applyBorder="1" applyAlignment="1">
      <alignment horizontal="center" vertical="center"/>
    </xf>
    <xf numFmtId="0" fontId="132" fillId="0" borderId="4" xfId="0" applyFont="1" applyFill="1" applyBorder="1" applyAlignment="1">
      <alignment horizontal="center" vertical="center" wrapText="1"/>
    </xf>
    <xf numFmtId="0" fontId="122" fillId="0" borderId="19" xfId="0" applyNumberFormat="1" applyFont="1" applyFill="1" applyBorder="1" applyAlignment="1">
      <alignment horizontal="center" vertical="center"/>
    </xf>
    <xf numFmtId="0" fontId="122" fillId="0" borderId="19" xfId="0" applyNumberFormat="1" applyFont="1" applyFill="1" applyBorder="1" applyAlignment="1">
      <alignment horizontal="center" vertical="center" wrapText="1"/>
    </xf>
    <xf numFmtId="0" fontId="122" fillId="0" borderId="19" xfId="0" applyFont="1" applyFill="1" applyBorder="1" applyAlignment="1">
      <alignment horizontal="center" vertical="center"/>
    </xf>
    <xf numFmtId="9" fontId="122" fillId="0" borderId="19" xfId="0" applyNumberFormat="1" applyFont="1" applyFill="1" applyBorder="1" applyAlignment="1">
      <alignment horizontal="center" vertical="center"/>
    </xf>
    <xf numFmtId="14" fontId="122" fillId="0" borderId="19" xfId="0" applyNumberFormat="1" applyFont="1" applyFill="1" applyBorder="1" applyAlignment="1">
      <alignment horizontal="center" vertical="center"/>
    </xf>
    <xf numFmtId="0" fontId="119" fillId="0" borderId="10" xfId="0" applyFont="1" applyFill="1" applyBorder="1" applyAlignment="1">
      <alignment vertical="center" wrapText="1"/>
    </xf>
    <xf numFmtId="0" fontId="124" fillId="2" borderId="2" xfId="1" applyFont="1" applyFill="1" applyBorder="1" applyAlignment="1">
      <alignment horizontal="center" vertical="center" wrapText="1"/>
    </xf>
    <xf numFmtId="0" fontId="124" fillId="2" borderId="57" xfId="1" applyFont="1" applyFill="1" applyBorder="1" applyAlignment="1">
      <alignment horizontal="center" vertical="center" wrapText="1"/>
    </xf>
    <xf numFmtId="0" fontId="115" fillId="3" borderId="10" xfId="0" applyFont="1" applyFill="1" applyBorder="1"/>
    <xf numFmtId="185" fontId="122" fillId="3" borderId="57" xfId="0" applyNumberFormat="1" applyFont="1" applyFill="1" applyBorder="1" applyAlignment="1">
      <alignment horizontal="center" vertical="center"/>
    </xf>
    <xf numFmtId="185" fontId="122" fillId="3" borderId="57" xfId="372" applyNumberFormat="1" applyFont="1" applyFill="1" applyBorder="1" applyAlignment="1">
      <alignment horizontal="center" vertical="center"/>
    </xf>
    <xf numFmtId="0" fontId="133" fillId="3" borderId="10" xfId="0" applyFont="1" applyFill="1" applyBorder="1"/>
    <xf numFmtId="0" fontId="133" fillId="3" borderId="0" xfId="0" applyFont="1" applyFill="1"/>
    <xf numFmtId="0" fontId="122" fillId="0" borderId="57" xfId="372" applyFont="1" applyFill="1" applyBorder="1" applyAlignment="1">
      <alignment horizontal="center" vertical="center"/>
    </xf>
    <xf numFmtId="0" fontId="122" fillId="0" borderId="2" xfId="0" applyFont="1" applyFill="1" applyBorder="1" applyAlignment="1">
      <alignment horizontal="center" vertical="center"/>
    </xf>
    <xf numFmtId="185" fontId="122" fillId="0" borderId="57" xfId="0" applyNumberFormat="1" applyFont="1" applyFill="1" applyBorder="1" applyAlignment="1">
      <alignment horizontal="center" vertical="center"/>
    </xf>
    <xf numFmtId="185" fontId="122" fillId="0" borderId="57" xfId="372" applyNumberFormat="1" applyFont="1" applyFill="1" applyBorder="1" applyAlignment="1">
      <alignment horizontal="center" vertical="center"/>
    </xf>
    <xf numFmtId="0" fontId="115" fillId="0" borderId="10" xfId="0" applyFont="1" applyFill="1" applyBorder="1"/>
    <xf numFmtId="0" fontId="134" fillId="0" borderId="0" xfId="0" applyFont="1" applyFill="1"/>
    <xf numFmtId="0" fontId="115" fillId="0" borderId="0" xfId="0" applyFont="1" applyFill="1"/>
    <xf numFmtId="0" fontId="115" fillId="0" borderId="0" xfId="0" applyFont="1" applyFill="1" applyBorder="1"/>
    <xf numFmtId="0" fontId="133" fillId="0" borderId="10" xfId="0" applyFont="1" applyFill="1" applyBorder="1"/>
    <xf numFmtId="0" fontId="133" fillId="0" borderId="0" xfId="0" applyFont="1" applyFill="1"/>
    <xf numFmtId="185" fontId="136" fillId="3" borderId="57" xfId="0" applyNumberFormat="1" applyFont="1" applyFill="1" applyBorder="1" applyAlignment="1">
      <alignment horizontal="center" vertical="center"/>
    </xf>
    <xf numFmtId="10" fontId="136" fillId="3" borderId="19" xfId="0" applyNumberFormat="1" applyFont="1" applyFill="1" applyBorder="1" applyAlignment="1">
      <alignment horizontal="center" vertical="center"/>
    </xf>
    <xf numFmtId="0" fontId="124" fillId="3" borderId="9" xfId="1" applyFont="1" applyFill="1" applyBorder="1" applyAlignment="1">
      <alignment horizontal="center" vertical="center" wrapText="1"/>
    </xf>
    <xf numFmtId="0" fontId="124" fillId="3" borderId="0" xfId="1" applyFont="1" applyFill="1" applyBorder="1" applyAlignment="1">
      <alignment horizontal="center" vertical="center" wrapText="1"/>
    </xf>
    <xf numFmtId="10" fontId="120" fillId="3" borderId="0" xfId="0" applyNumberFormat="1" applyFont="1" applyFill="1" applyBorder="1" applyAlignment="1">
      <alignment horizontal="center" vertical="center"/>
    </xf>
    <xf numFmtId="0" fontId="122" fillId="3" borderId="2" xfId="1" applyFont="1" applyFill="1" applyBorder="1" applyAlignment="1">
      <alignment horizontal="center" vertical="center" wrapText="1"/>
    </xf>
    <xf numFmtId="0" fontId="122" fillId="0" borderId="57" xfId="0" applyNumberFormat="1" applyFont="1" applyFill="1" applyBorder="1" applyAlignment="1">
      <alignment vertical="center"/>
    </xf>
    <xf numFmtId="0" fontId="139" fillId="3" borderId="57" xfId="0" applyNumberFormat="1" applyFont="1" applyFill="1" applyBorder="1" applyAlignment="1">
      <alignment horizontal="center" vertical="center"/>
    </xf>
    <xf numFmtId="10" fontId="122" fillId="0" borderId="57" xfId="0" applyNumberFormat="1" applyFont="1" applyFill="1" applyBorder="1" applyAlignment="1">
      <alignment horizontal="center" vertical="center"/>
    </xf>
    <xf numFmtId="10" fontId="122" fillId="0" borderId="57" xfId="1" applyNumberFormat="1" applyFont="1" applyFill="1" applyBorder="1" applyAlignment="1">
      <alignment horizontal="center" vertical="center" wrapText="1"/>
    </xf>
    <xf numFmtId="0" fontId="122" fillId="0" borderId="4" xfId="0" applyFont="1" applyFill="1" applyBorder="1" applyAlignment="1">
      <alignment horizontal="left" vertical="top" wrapText="1"/>
    </xf>
    <xf numFmtId="10" fontId="122" fillId="0" borderId="52" xfId="1" applyNumberFormat="1" applyFont="1" applyFill="1" applyBorder="1" applyAlignment="1">
      <alignment horizontal="center" vertical="center" wrapText="1"/>
    </xf>
    <xf numFmtId="10" fontId="122" fillId="3" borderId="57" xfId="1" applyNumberFormat="1" applyFont="1" applyFill="1" applyBorder="1" applyAlignment="1">
      <alignment horizontal="center" vertical="center" wrapText="1"/>
    </xf>
    <xf numFmtId="0" fontId="122" fillId="3" borderId="4" xfId="0" applyFont="1" applyFill="1" applyBorder="1" applyAlignment="1">
      <alignment horizontal="left" vertical="top" wrapText="1"/>
    </xf>
    <xf numFmtId="0" fontId="127" fillId="0" borderId="4" xfId="0" applyFont="1" applyFill="1" applyBorder="1" applyAlignment="1">
      <alignment horizontal="left" vertical="top" wrapText="1"/>
    </xf>
    <xf numFmtId="0" fontId="122" fillId="0" borderId="57" xfId="0" applyNumberFormat="1" applyFont="1" applyFill="1" applyBorder="1" applyAlignment="1">
      <alignment horizontal="left" vertical="center"/>
    </xf>
    <xf numFmtId="0" fontId="126" fillId="3" borderId="4" xfId="0" applyFont="1" applyFill="1" applyBorder="1" applyAlignment="1">
      <alignment vertical="center"/>
    </xf>
    <xf numFmtId="0" fontId="129" fillId="3" borderId="4" xfId="0" applyFont="1" applyFill="1" applyBorder="1" applyAlignment="1">
      <alignment vertical="center"/>
    </xf>
    <xf numFmtId="0" fontId="126" fillId="0" borderId="57" xfId="0" applyFont="1" applyFill="1" applyBorder="1"/>
    <xf numFmtId="0" fontId="126" fillId="3" borderId="57" xfId="0" applyFont="1" applyFill="1" applyBorder="1"/>
    <xf numFmtId="0" fontId="136" fillId="0" borderId="19" xfId="0" applyNumberFormat="1" applyFont="1" applyFill="1" applyBorder="1" applyAlignment="1">
      <alignment horizontal="center" vertical="center"/>
    </xf>
    <xf numFmtId="10" fontId="136" fillId="0" borderId="19" xfId="0" applyNumberFormat="1" applyFont="1" applyFill="1" applyBorder="1" applyAlignment="1">
      <alignment horizontal="center" vertical="center"/>
    </xf>
    <xf numFmtId="10" fontId="136" fillId="0" borderId="19" xfId="1" applyNumberFormat="1" applyFont="1" applyFill="1" applyBorder="1" applyAlignment="1">
      <alignment horizontal="center" vertical="center" wrapText="1"/>
    </xf>
    <xf numFmtId="0" fontId="126" fillId="3" borderId="1" xfId="0" applyFont="1" applyFill="1" applyBorder="1" applyAlignment="1">
      <alignment vertical="top"/>
    </xf>
    <xf numFmtId="10" fontId="136" fillId="0" borderId="57" xfId="1" applyNumberFormat="1" applyFont="1" applyFill="1" applyBorder="1" applyAlignment="1">
      <alignment horizontal="center" vertical="center" wrapText="1"/>
    </xf>
    <xf numFmtId="0" fontId="122" fillId="3" borderId="57" xfId="0" applyNumberFormat="1" applyFont="1" applyFill="1" applyBorder="1" applyAlignment="1">
      <alignment horizontal="left" vertical="center"/>
    </xf>
    <xf numFmtId="10" fontId="122" fillId="3" borderId="57" xfId="0" applyNumberFormat="1" applyFont="1" applyFill="1" applyBorder="1" applyAlignment="1">
      <alignment horizontal="center" vertical="center"/>
    </xf>
    <xf numFmtId="10" fontId="122" fillId="3" borderId="52" xfId="1" applyNumberFormat="1" applyFont="1" applyFill="1" applyBorder="1" applyAlignment="1">
      <alignment horizontal="center" vertical="center" wrapText="1"/>
    </xf>
    <xf numFmtId="0" fontId="134" fillId="3" borderId="0" xfId="0" applyFont="1" applyFill="1"/>
    <xf numFmtId="0" fontId="135" fillId="3" borderId="0" xfId="0" applyFont="1" applyFill="1"/>
    <xf numFmtId="185" fontId="12" fillId="3" borderId="57" xfId="372" applyNumberFormat="1" applyFont="1" applyFill="1" applyBorder="1" applyAlignment="1">
      <alignment horizontal="center" vertical="center"/>
    </xf>
    <xf numFmtId="185" fontId="12" fillId="3" borderId="4" xfId="372" applyNumberFormat="1" applyFont="1" applyFill="1" applyBorder="1" applyAlignment="1">
      <alignment horizontal="center" vertical="center"/>
    </xf>
    <xf numFmtId="0" fontId="140" fillId="0" borderId="76" xfId="407" applyFont="1" applyBorder="1" applyAlignment="1">
      <alignment horizontal="left" vertical="top"/>
    </xf>
    <xf numFmtId="0" fontId="63" fillId="0" borderId="76" xfId="0" applyFont="1" applyBorder="1" applyAlignment="1">
      <alignment horizontal="left" vertical="top"/>
    </xf>
    <xf numFmtId="0" fontId="63" fillId="0" borderId="76" xfId="0" applyFont="1" applyBorder="1" applyAlignment="1">
      <alignment vertical="center"/>
    </xf>
    <xf numFmtId="0" fontId="63" fillId="0" borderId="76" xfId="0" applyFont="1" applyBorder="1" applyAlignment="1">
      <alignment vertical="top"/>
    </xf>
    <xf numFmtId="0" fontId="99" fillId="0" borderId="76" xfId="0" applyFont="1" applyBorder="1" applyAlignment="1">
      <alignment horizontal="center" vertical="center"/>
    </xf>
    <xf numFmtId="0" fontId="141" fillId="0" borderId="0" xfId="0" applyFont="1"/>
    <xf numFmtId="185" fontId="122" fillId="0" borderId="57" xfId="372" applyNumberFormat="1" applyFont="1" applyFill="1" applyBorder="1" applyAlignment="1">
      <alignment horizontal="center" vertical="center"/>
    </xf>
    <xf numFmtId="0" fontId="127" fillId="0" borderId="57" xfId="0" applyNumberFormat="1" applyFont="1" applyFill="1" applyBorder="1" applyAlignment="1">
      <alignment horizontal="center" vertical="center" wrapText="1"/>
    </xf>
    <xf numFmtId="0" fontId="122" fillId="3" borderId="57" xfId="0" applyNumberFormat="1" applyFont="1" applyFill="1" applyBorder="1" applyAlignment="1">
      <alignment horizontal="center" vertical="center"/>
    </xf>
    <xf numFmtId="0" fontId="122" fillId="3" borderId="57" xfId="0" applyNumberFormat="1" applyFont="1" applyFill="1" applyBorder="1" applyAlignment="1">
      <alignment horizontal="center" vertical="center" wrapText="1"/>
    </xf>
    <xf numFmtId="0" fontId="122" fillId="3" borderId="57" xfId="0" applyFont="1" applyFill="1" applyBorder="1" applyAlignment="1">
      <alignment horizontal="center" vertical="center"/>
    </xf>
    <xf numFmtId="0" fontId="122" fillId="3" borderId="57" xfId="372" applyFont="1" applyFill="1" applyBorder="1" applyAlignment="1">
      <alignment horizontal="center" vertical="center" wrapText="1"/>
    </xf>
    <xf numFmtId="14" fontId="122" fillId="3" borderId="57" xfId="0" applyNumberFormat="1" applyFont="1" applyFill="1" applyBorder="1" applyAlignment="1">
      <alignment horizontal="center" vertical="center"/>
    </xf>
    <xf numFmtId="0" fontId="122" fillId="3" borderId="4" xfId="0" applyFont="1" applyFill="1" applyBorder="1" applyAlignment="1">
      <alignment horizontal="center" vertical="center" wrapText="1"/>
    </xf>
    <xf numFmtId="9" fontId="122" fillId="3" borderId="57" xfId="0" applyNumberFormat="1" applyFont="1" applyFill="1" applyBorder="1" applyAlignment="1">
      <alignment horizontal="center" vertical="center"/>
    </xf>
    <xf numFmtId="0" fontId="123" fillId="3" borderId="57" xfId="372" applyFont="1" applyFill="1" applyBorder="1" applyAlignment="1">
      <alignment horizontal="center" vertical="center" wrapText="1"/>
    </xf>
    <xf numFmtId="185" fontId="122" fillId="0" borderId="57" xfId="372" applyNumberFormat="1" applyFont="1" applyFill="1" applyBorder="1" applyAlignment="1">
      <alignment horizontal="center" vertical="center"/>
    </xf>
    <xf numFmtId="0" fontId="126" fillId="0" borderId="57" xfId="0" applyFont="1" applyFill="1" applyBorder="1" applyAlignment="1">
      <alignment horizontal="center" vertical="center" wrapText="1"/>
    </xf>
    <xf numFmtId="0" fontId="115" fillId="93" borderId="57" xfId="0" applyFont="1" applyFill="1" applyBorder="1" applyAlignment="1">
      <alignment horizontal="center" vertical="center"/>
    </xf>
    <xf numFmtId="188" fontId="115" fillId="0" borderId="0" xfId="0" applyNumberFormat="1" applyFont="1" applyAlignment="1">
      <alignment vertical="center"/>
    </xf>
    <xf numFmtId="0" fontId="115" fillId="0" borderId="57" xfId="0" applyFont="1" applyBorder="1" applyAlignment="1">
      <alignment horizontal="center" vertical="center"/>
    </xf>
    <xf numFmtId="0" fontId="115" fillId="0" borderId="57" xfId="0" applyFont="1" applyBorder="1" applyAlignment="1">
      <alignment vertical="center"/>
    </xf>
    <xf numFmtId="0" fontId="115" fillId="0" borderId="57" xfId="0" applyFont="1" applyBorder="1" applyAlignment="1">
      <alignment vertical="center" wrapText="1"/>
    </xf>
    <xf numFmtId="22" fontId="115" fillId="0" borderId="57" xfId="0" applyNumberFormat="1" applyFont="1" applyBorder="1" applyAlignment="1">
      <alignment vertical="center"/>
    </xf>
    <xf numFmtId="0" fontId="116" fillId="0" borderId="57" xfId="0" applyFont="1" applyBorder="1" applyAlignment="1">
      <alignment vertical="center"/>
    </xf>
    <xf numFmtId="0" fontId="140" fillId="95" borderId="76" xfId="407" applyFont="1" applyFill="1" applyBorder="1" applyAlignment="1">
      <alignment horizontal="left" vertical="top"/>
    </xf>
    <xf numFmtId="0" fontId="63" fillId="95" borderId="76" xfId="0" applyFont="1" applyFill="1" applyBorder="1" applyAlignment="1">
      <alignment horizontal="left" vertical="top"/>
    </xf>
    <xf numFmtId="0" fontId="63" fillId="95" borderId="76" xfId="0" applyFont="1" applyFill="1" applyBorder="1" applyAlignment="1">
      <alignment vertical="center"/>
    </xf>
    <xf numFmtId="0" fontId="63" fillId="95" borderId="76" xfId="0" applyFont="1" applyFill="1" applyBorder="1" applyAlignment="1">
      <alignment vertical="top"/>
    </xf>
    <xf numFmtId="0" fontId="0" fillId="95" borderId="0" xfId="0" applyFill="1"/>
    <xf numFmtId="0" fontId="140" fillId="0" borderId="76" xfId="407" applyFont="1" applyFill="1" applyBorder="1" applyAlignment="1">
      <alignment horizontal="left" vertical="top"/>
    </xf>
    <xf numFmtId="0" fontId="63" fillId="0" borderId="76" xfId="0" applyFont="1" applyFill="1" applyBorder="1" applyAlignment="1">
      <alignment horizontal="left" vertical="top"/>
    </xf>
    <xf numFmtId="0" fontId="63" fillId="0" borderId="76" xfId="0" applyFont="1" applyFill="1" applyBorder="1" applyAlignment="1">
      <alignment vertical="center"/>
    </xf>
    <xf numFmtId="0" fontId="63" fillId="0" borderId="76" xfId="0" applyFont="1" applyFill="1" applyBorder="1" applyAlignment="1">
      <alignment vertical="top"/>
    </xf>
    <xf numFmtId="0" fontId="0" fillId="0" borderId="0" xfId="0" applyFill="1"/>
    <xf numFmtId="0" fontId="62" fillId="0" borderId="57" xfId="372" applyFont="1" applyFill="1" applyBorder="1" applyAlignment="1">
      <alignment vertical="center"/>
    </xf>
    <xf numFmtId="0" fontId="121" fillId="3" borderId="0" xfId="0" applyFont="1" applyFill="1"/>
    <xf numFmtId="0" fontId="123" fillId="0" borderId="57" xfId="0" applyFont="1" applyFill="1" applyBorder="1" applyAlignment="1">
      <alignment horizontal="center" vertical="center" wrapText="1"/>
    </xf>
    <xf numFmtId="0" fontId="126" fillId="0" borderId="19" xfId="0" applyFont="1" applyFill="1" applyBorder="1" applyAlignment="1">
      <alignment horizontal="center" vertical="center"/>
    </xf>
    <xf numFmtId="0" fontId="134" fillId="3" borderId="10" xfId="0" applyFont="1" applyFill="1" applyBorder="1"/>
    <xf numFmtId="0" fontId="143" fillId="0" borderId="10" xfId="0" applyFont="1" applyFill="1" applyBorder="1"/>
    <xf numFmtId="0" fontId="143" fillId="3" borderId="10" xfId="0" applyFont="1" applyFill="1" applyBorder="1"/>
    <xf numFmtId="0" fontId="129" fillId="10" borderId="4" xfId="0" applyFont="1" applyFill="1" applyBorder="1" applyAlignment="1">
      <alignment horizontal="center" vertical="center" wrapText="1"/>
    </xf>
    <xf numFmtId="0" fontId="123" fillId="0" borderId="4" xfId="0" applyFont="1" applyFill="1" applyBorder="1" applyAlignment="1">
      <alignment horizontal="center" vertical="center" wrapText="1"/>
    </xf>
    <xf numFmtId="0" fontId="130" fillId="0" borderId="0" xfId="0" applyFont="1" applyFill="1"/>
    <xf numFmtId="0" fontId="3" fillId="2" borderId="20" xfId="1" applyFont="1" applyFill="1" applyBorder="1" applyAlignment="1">
      <alignment horizontal="center" vertical="center" wrapText="1"/>
    </xf>
    <xf numFmtId="0" fontId="3" fillId="2" borderId="22" xfId="1" applyFont="1" applyFill="1" applyBorder="1" applyAlignment="1">
      <alignment horizontal="center" vertical="center" wrapText="1"/>
    </xf>
    <xf numFmtId="0" fontId="3" fillId="2" borderId="21" xfId="1" applyFont="1" applyFill="1" applyBorder="1" applyAlignment="1">
      <alignment horizontal="center" vertical="center" wrapText="1"/>
    </xf>
    <xf numFmtId="185" fontId="78" fillId="3" borderId="57" xfId="378" applyNumberFormat="1" applyFont="1" applyFill="1" applyBorder="1" applyAlignment="1">
      <alignment horizontal="center" vertical="center"/>
    </xf>
    <xf numFmtId="185" fontId="78" fillId="3" borderId="4" xfId="378" applyNumberFormat="1" applyFont="1" applyFill="1" applyBorder="1" applyAlignment="1">
      <alignment horizontal="center" vertical="center"/>
    </xf>
    <xf numFmtId="0" fontId="75" fillId="3" borderId="14" xfId="0" applyFont="1" applyFill="1" applyBorder="1"/>
    <xf numFmtId="0" fontId="132" fillId="0" borderId="4" xfId="0" applyFont="1" applyFill="1" applyBorder="1" applyAlignment="1">
      <alignment horizontal="left" vertical="top" wrapText="1"/>
    </xf>
    <xf numFmtId="0" fontId="121" fillId="3" borderId="0" xfId="0" applyFont="1" applyFill="1" applyBorder="1" applyAlignment="1">
      <alignment horizontal="center"/>
    </xf>
    <xf numFmtId="0" fontId="123" fillId="0" borderId="57" xfId="0" applyNumberFormat="1" applyFont="1" applyFill="1" applyBorder="1" applyAlignment="1">
      <alignment horizontal="left" vertical="center"/>
    </xf>
    <xf numFmtId="0" fontId="123" fillId="0" borderId="57" xfId="0" applyNumberFormat="1" applyFont="1" applyFill="1" applyBorder="1" applyAlignment="1">
      <alignment horizontal="center" vertical="center" wrapText="1"/>
    </xf>
    <xf numFmtId="0" fontId="11" fillId="3" borderId="0" xfId="0" applyFont="1" applyFill="1" applyBorder="1" applyAlignment="1">
      <alignment horizontal="left" vertical="top" wrapText="1"/>
    </xf>
    <xf numFmtId="10" fontId="136" fillId="3" borderId="19" xfId="0" applyNumberFormat="1" applyFont="1" applyFill="1" applyBorder="1" applyAlignment="1">
      <alignment horizontal="center" vertical="center"/>
    </xf>
    <xf numFmtId="185" fontId="122" fillId="3" borderId="57" xfId="372" applyNumberFormat="1" applyFont="1" applyFill="1" applyBorder="1" applyAlignment="1">
      <alignment horizontal="center" vertical="center"/>
    </xf>
    <xf numFmtId="185" fontId="122" fillId="0" borderId="57" xfId="372" applyNumberFormat="1" applyFont="1" applyFill="1" applyBorder="1" applyAlignment="1">
      <alignment horizontal="center" vertical="center"/>
    </xf>
    <xf numFmtId="0" fontId="124" fillId="2" borderId="57" xfId="1" applyFont="1" applyFill="1" applyBorder="1" applyAlignment="1">
      <alignment horizontal="center" vertical="center" wrapText="1"/>
    </xf>
    <xf numFmtId="0" fontId="121" fillId="3" borderId="0" xfId="0" applyFont="1" applyFill="1" applyBorder="1" applyAlignment="1">
      <alignment horizontal="center"/>
    </xf>
    <xf numFmtId="0" fontId="125" fillId="3" borderId="22" xfId="0" applyFont="1" applyFill="1" applyBorder="1" applyAlignment="1">
      <alignment horizontal="center" vertical="center" wrapText="1"/>
    </xf>
    <xf numFmtId="0" fontId="125" fillId="3" borderId="57" xfId="0" applyFont="1" applyFill="1" applyBorder="1" applyAlignment="1">
      <alignment horizontal="center" vertical="center" wrapText="1"/>
    </xf>
    <xf numFmtId="0" fontId="3" fillId="2" borderId="57" xfId="1" applyFont="1" applyFill="1" applyBorder="1" applyAlignment="1">
      <alignment vertical="center" wrapText="1"/>
    </xf>
    <xf numFmtId="0" fontId="3" fillId="6" borderId="57" xfId="0" applyFont="1" applyFill="1" applyBorder="1" applyAlignment="1">
      <alignment vertical="center"/>
    </xf>
    <xf numFmtId="0" fontId="3" fillId="8" borderId="57" xfId="0" applyFont="1" applyFill="1" applyBorder="1" applyAlignment="1">
      <alignment vertical="center"/>
    </xf>
    <xf numFmtId="0" fontId="3" fillId="2" borderId="57" xfId="1" applyFont="1" applyFill="1" applyBorder="1" applyAlignment="1">
      <alignment horizontal="center" vertical="center" wrapText="1"/>
    </xf>
    <xf numFmtId="0" fontId="3" fillId="6" borderId="57" xfId="0" applyFont="1" applyFill="1" applyBorder="1" applyAlignment="1">
      <alignment horizontal="center" vertical="center"/>
    </xf>
    <xf numFmtId="0" fontId="3" fillId="8" borderId="57" xfId="0" applyFont="1" applyFill="1" applyBorder="1" applyAlignment="1">
      <alignment horizontal="center" vertical="center"/>
    </xf>
    <xf numFmtId="0" fontId="86" fillId="3" borderId="57" xfId="0" applyFont="1" applyFill="1" applyBorder="1" applyAlignment="1">
      <alignment horizontal="center" vertical="center"/>
    </xf>
    <xf numFmtId="0" fontId="75" fillId="3" borderId="57" xfId="0" applyFont="1" applyFill="1" applyBorder="1" applyAlignment="1">
      <alignment horizontal="center"/>
    </xf>
    <xf numFmtId="0" fontId="96" fillId="3" borderId="57" xfId="1" applyFont="1" applyFill="1" applyBorder="1" applyAlignment="1">
      <alignment vertical="center" wrapText="1"/>
    </xf>
    <xf numFmtId="0" fontId="96" fillId="3" borderId="57" xfId="1" applyFont="1" applyFill="1" applyBorder="1" applyAlignment="1">
      <alignment horizontal="center" vertical="center" wrapText="1"/>
    </xf>
    <xf numFmtId="0" fontId="81" fillId="76" borderId="57" xfId="0" applyFont="1" applyFill="1" applyBorder="1" applyAlignment="1">
      <alignment horizontal="center" vertical="center" wrapText="1" readingOrder="1"/>
    </xf>
    <xf numFmtId="0" fontId="81" fillId="7" borderId="57" xfId="0" applyFont="1" applyFill="1" applyBorder="1" applyAlignment="1">
      <alignment horizontal="center" vertical="center" wrapText="1" readingOrder="1"/>
    </xf>
    <xf numFmtId="0" fontId="81" fillId="8" borderId="57" xfId="0" applyFont="1" applyFill="1" applyBorder="1" applyAlignment="1">
      <alignment horizontal="center" vertical="center" wrapText="1" readingOrder="1"/>
    </xf>
    <xf numFmtId="0" fontId="81" fillId="10" borderId="57" xfId="0" applyFont="1" applyFill="1" applyBorder="1" applyAlignment="1">
      <alignment horizontal="center" vertical="center" wrapText="1" readingOrder="1"/>
    </xf>
    <xf numFmtId="0" fontId="84" fillId="76" borderId="57" xfId="0" applyFont="1" applyFill="1" applyBorder="1" applyAlignment="1">
      <alignment horizontal="center" vertical="center" wrapText="1" readingOrder="1"/>
    </xf>
    <xf numFmtId="0" fontId="82" fillId="76" borderId="57" xfId="0" applyFont="1" applyFill="1" applyBorder="1" applyAlignment="1">
      <alignment horizontal="left" vertical="center" wrapText="1" readingOrder="1"/>
    </xf>
    <xf numFmtId="0" fontId="82" fillId="76" borderId="57" xfId="0" applyFont="1" applyFill="1" applyBorder="1" applyAlignment="1">
      <alignment horizontal="center" vertical="center" wrapText="1" readingOrder="1"/>
    </xf>
    <xf numFmtId="0" fontId="82" fillId="7" borderId="57" xfId="0" applyFont="1" applyFill="1" applyBorder="1" applyAlignment="1">
      <alignment horizontal="center" vertical="center" wrapText="1" readingOrder="1"/>
    </xf>
    <xf numFmtId="0" fontId="82" fillId="8" borderId="57" xfId="0" applyFont="1" applyFill="1" applyBorder="1" applyAlignment="1">
      <alignment horizontal="center" vertical="center" wrapText="1" readingOrder="1"/>
    </xf>
    <xf numFmtId="0" fontId="82" fillId="10" borderId="57" xfId="0" applyFont="1" applyFill="1" applyBorder="1" applyAlignment="1">
      <alignment horizontal="center" vertical="center" wrapText="1" readingOrder="1"/>
    </xf>
    <xf numFmtId="0" fontId="82" fillId="76" borderId="48" xfId="0" applyFont="1" applyFill="1" applyBorder="1" applyAlignment="1">
      <alignment horizontal="center" vertical="center" wrapText="1" readingOrder="1"/>
    </xf>
    <xf numFmtId="0" fontId="82" fillId="7" borderId="48" xfId="0" applyFont="1" applyFill="1" applyBorder="1" applyAlignment="1">
      <alignment horizontal="center" vertical="center" wrapText="1" readingOrder="1"/>
    </xf>
    <xf numFmtId="0" fontId="82" fillId="8" borderId="48" xfId="0" applyFont="1" applyFill="1" applyBorder="1" applyAlignment="1">
      <alignment horizontal="center" vertical="center" wrapText="1" readingOrder="1"/>
    </xf>
    <xf numFmtId="0" fontId="82" fillId="10" borderId="48" xfId="0" applyFont="1" applyFill="1" applyBorder="1" applyAlignment="1">
      <alignment horizontal="center" vertical="center" wrapText="1" readingOrder="1"/>
    </xf>
    <xf numFmtId="0" fontId="84" fillId="76" borderId="57" xfId="0" applyFont="1" applyFill="1" applyBorder="1" applyAlignment="1">
      <alignment horizontal="left" wrapText="1" readingOrder="1"/>
    </xf>
    <xf numFmtId="0" fontId="84" fillId="76" borderId="51" xfId="0" applyFont="1" applyFill="1" applyBorder="1" applyAlignment="1">
      <alignment horizontal="left" wrapText="1" readingOrder="1"/>
    </xf>
    <xf numFmtId="0" fontId="64" fillId="0" borderId="57" xfId="0" applyFont="1" applyBorder="1" applyAlignment="1">
      <alignment horizontal="left"/>
    </xf>
    <xf numFmtId="0" fontId="145" fillId="0" borderId="57" xfId="0" applyNumberFormat="1" applyFont="1" applyBorder="1" applyAlignment="1">
      <alignment horizontal="center" vertical="center"/>
    </xf>
    <xf numFmtId="0" fontId="122" fillId="0" borderId="48" xfId="0" applyNumberFormat="1" applyFont="1" applyFill="1" applyBorder="1" applyAlignment="1">
      <alignment horizontal="left" vertical="center"/>
    </xf>
    <xf numFmtId="0" fontId="139" fillId="3" borderId="48" xfId="0" applyNumberFormat="1" applyFont="1" applyFill="1" applyBorder="1" applyAlignment="1">
      <alignment horizontal="center" vertical="center"/>
    </xf>
    <xf numFmtId="0" fontId="126" fillId="3" borderId="48" xfId="0" applyFont="1" applyFill="1" applyBorder="1" applyAlignment="1">
      <alignment horizontal="center" vertical="center"/>
    </xf>
    <xf numFmtId="10" fontId="122" fillId="0" borderId="48" xfId="0" applyNumberFormat="1" applyFont="1" applyFill="1" applyBorder="1" applyAlignment="1">
      <alignment horizontal="center" vertical="center"/>
    </xf>
    <xf numFmtId="10" fontId="122" fillId="0" borderId="48" xfId="1" applyNumberFormat="1" applyFont="1" applyFill="1" applyBorder="1" applyAlignment="1">
      <alignment horizontal="center" vertical="center" wrapText="1"/>
    </xf>
    <xf numFmtId="0" fontId="122" fillId="0" borderId="48" xfId="1" applyNumberFormat="1" applyFont="1" applyFill="1" applyBorder="1" applyAlignment="1">
      <alignment horizontal="center" vertical="center" wrapText="1"/>
    </xf>
    <xf numFmtId="0" fontId="129" fillId="3" borderId="47" xfId="0" applyFont="1" applyFill="1" applyBorder="1" applyAlignment="1">
      <alignment vertical="center"/>
    </xf>
    <xf numFmtId="0" fontId="115" fillId="93" borderId="57" xfId="0" applyFont="1" applyFill="1" applyBorder="1" applyAlignment="1">
      <alignment horizontal="center" vertical="center" wrapText="1"/>
    </xf>
    <xf numFmtId="0" fontId="149" fillId="0" borderId="57" xfId="0" applyFont="1" applyBorder="1" applyAlignment="1">
      <alignment vertical="center" wrapText="1"/>
    </xf>
    <xf numFmtId="0" fontId="0" fillId="0" borderId="0" xfId="0" applyAlignment="1">
      <alignment wrapText="1"/>
    </xf>
    <xf numFmtId="0" fontId="77" fillId="0" borderId="0" xfId="403" applyFont="1" applyAlignment="1">
      <alignment horizontal="center"/>
    </xf>
    <xf numFmtId="0" fontId="3" fillId="3" borderId="53" xfId="403" applyFont="1" applyFill="1" applyBorder="1" applyAlignment="1">
      <alignment horizontal="left" vertical="center"/>
    </xf>
    <xf numFmtId="0" fontId="3" fillId="3" borderId="54" xfId="403" applyFont="1" applyFill="1" applyBorder="1" applyAlignment="1">
      <alignment horizontal="left" vertical="center"/>
    </xf>
    <xf numFmtId="0" fontId="80" fillId="3" borderId="0" xfId="403" applyFont="1" applyFill="1" applyBorder="1" applyAlignment="1">
      <alignment horizontal="right" vertical="center"/>
    </xf>
    <xf numFmtId="0" fontId="80" fillId="3" borderId="10" xfId="403" applyFont="1" applyFill="1" applyBorder="1" applyAlignment="1">
      <alignment horizontal="right" vertical="center"/>
    </xf>
    <xf numFmtId="0" fontId="80" fillId="3" borderId="9" xfId="403" applyFont="1" applyFill="1" applyBorder="1" applyAlignment="1">
      <alignment horizontal="right" vertical="center"/>
    </xf>
    <xf numFmtId="14" fontId="5" fillId="3" borderId="56" xfId="403" applyNumberFormat="1" applyFont="1" applyFill="1" applyBorder="1" applyAlignment="1">
      <alignment horizontal="center" vertical="center"/>
    </xf>
    <xf numFmtId="0" fontId="5" fillId="3" borderId="56" xfId="403" applyFont="1" applyFill="1" applyBorder="1" applyAlignment="1">
      <alignment horizontal="center" vertical="center"/>
    </xf>
    <xf numFmtId="0" fontId="81" fillId="92" borderId="45" xfId="0" applyFont="1" applyFill="1" applyBorder="1" applyAlignment="1">
      <alignment horizontal="center" vertical="center"/>
    </xf>
    <xf numFmtId="0" fontId="81" fillId="92" borderId="28" xfId="0" applyFont="1" applyFill="1" applyBorder="1" applyAlignment="1">
      <alignment horizontal="center" vertical="center"/>
    </xf>
    <xf numFmtId="0" fontId="81" fillId="92" borderId="46" xfId="0" applyFont="1" applyFill="1" applyBorder="1" applyAlignment="1">
      <alignment horizontal="center" vertical="center"/>
    </xf>
    <xf numFmtId="0" fontId="77" fillId="7" borderId="0" xfId="0" applyFont="1" applyFill="1" applyAlignment="1">
      <alignment horizontal="left" vertical="center"/>
    </xf>
    <xf numFmtId="0" fontId="89" fillId="3" borderId="0" xfId="403" applyFont="1" applyFill="1" applyBorder="1" applyAlignment="1">
      <alignment horizontal="left" vertical="center" wrapText="1"/>
    </xf>
    <xf numFmtId="0" fontId="81" fillId="92" borderId="15" xfId="0" applyFont="1" applyFill="1" applyBorder="1" applyAlignment="1">
      <alignment horizontal="center" vertical="center"/>
    </xf>
    <xf numFmtId="0" fontId="106" fillId="2" borderId="5" xfId="0" applyFont="1" applyFill="1" applyBorder="1" applyAlignment="1">
      <alignment horizontal="center" vertical="center"/>
    </xf>
    <xf numFmtId="0" fontId="106" fillId="2" borderId="16" xfId="0" applyFont="1" applyFill="1" applyBorder="1" applyAlignment="1">
      <alignment horizontal="center" vertical="center"/>
    </xf>
    <xf numFmtId="0" fontId="106" fillId="2" borderId="6" xfId="0" applyFont="1" applyFill="1" applyBorder="1" applyAlignment="1">
      <alignment horizontal="center" vertical="center"/>
    </xf>
    <xf numFmtId="0" fontId="98" fillId="3" borderId="2" xfId="1" applyFont="1" applyFill="1" applyBorder="1" applyAlignment="1">
      <alignment horizontal="center" vertical="center" wrapText="1"/>
    </xf>
    <xf numFmtId="0" fontId="98" fillId="3" borderId="57" xfId="1" applyFont="1" applyFill="1" applyBorder="1" applyAlignment="1">
      <alignment horizontal="center" vertical="center" wrapText="1"/>
    </xf>
    <xf numFmtId="0" fontId="106" fillId="2" borderId="62" xfId="0" applyFont="1" applyFill="1" applyBorder="1" applyAlignment="1">
      <alignment horizontal="left" vertical="center"/>
    </xf>
    <xf numFmtId="0" fontId="106" fillId="2" borderId="63" xfId="0" applyFont="1" applyFill="1" applyBorder="1" applyAlignment="1">
      <alignment horizontal="left" vertical="center"/>
    </xf>
    <xf numFmtId="0" fontId="106" fillId="2" borderId="64" xfId="0" applyFont="1" applyFill="1" applyBorder="1" applyAlignment="1">
      <alignment horizontal="left" vertical="center"/>
    </xf>
    <xf numFmtId="0" fontId="98" fillId="3" borderId="61" xfId="1" applyFont="1" applyFill="1" applyBorder="1" applyAlignment="1">
      <alignment horizontal="center" vertical="center" wrapText="1"/>
    </xf>
    <xf numFmtId="0" fontId="98"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106" fillId="2" borderId="39" xfId="0" applyFont="1" applyFill="1" applyBorder="1" applyAlignment="1">
      <alignment horizontal="left" vertical="center"/>
    </xf>
    <xf numFmtId="0" fontId="106" fillId="2" borderId="40" xfId="0" applyFont="1" applyFill="1" applyBorder="1" applyAlignment="1">
      <alignment horizontal="left" vertical="center"/>
    </xf>
    <xf numFmtId="0" fontId="106"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106" fillId="2" borderId="20" xfId="0" applyFont="1" applyFill="1" applyBorder="1" applyAlignment="1">
      <alignment horizontal="center" vertical="center"/>
    </xf>
    <xf numFmtId="0" fontId="106" fillId="2" borderId="22" xfId="0" applyFont="1" applyFill="1" applyBorder="1" applyAlignment="1">
      <alignment horizontal="center" vertical="center"/>
    </xf>
    <xf numFmtId="0" fontId="106" fillId="2" borderId="21" xfId="0" applyFont="1" applyFill="1" applyBorder="1" applyAlignment="1">
      <alignment horizontal="center" vertical="center"/>
    </xf>
    <xf numFmtId="0" fontId="12" fillId="0" borderId="57"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7" xfId="0" applyFont="1" applyFill="1" applyBorder="1" applyAlignment="1">
      <alignment horizontal="left" vertical="top" wrapText="1"/>
    </xf>
    <xf numFmtId="0" fontId="12" fillId="3" borderId="4" xfId="0" applyFont="1" applyFill="1" applyBorder="1" applyAlignment="1">
      <alignment horizontal="left" vertical="top" wrapText="1"/>
    </xf>
    <xf numFmtId="14" fontId="63" fillId="3" borderId="51" xfId="0" applyNumberFormat="1" applyFont="1" applyFill="1" applyBorder="1" applyAlignment="1">
      <alignment horizontal="left"/>
    </xf>
    <xf numFmtId="14" fontId="63" fillId="3" borderId="26" xfId="0" applyNumberFormat="1" applyFont="1" applyFill="1" applyBorder="1" applyAlignment="1">
      <alignment horizontal="left"/>
    </xf>
    <xf numFmtId="14" fontId="63" fillId="3" borderId="57" xfId="0" applyNumberFormat="1" applyFont="1" applyFill="1" applyBorder="1" applyAlignment="1">
      <alignment horizontal="left"/>
    </xf>
    <xf numFmtId="14" fontId="63" fillId="3" borderId="4" xfId="0" applyNumberFormat="1" applyFont="1" applyFill="1" applyBorder="1" applyAlignment="1">
      <alignment horizontal="left"/>
    </xf>
    <xf numFmtId="0" fontId="12" fillId="3" borderId="57" xfId="0" applyFont="1" applyFill="1" applyBorder="1" applyAlignment="1">
      <alignment horizontal="center" vertical="top" wrapText="1"/>
    </xf>
    <xf numFmtId="0" fontId="71" fillId="3" borderId="52" xfId="0" applyFont="1" applyFill="1" applyBorder="1" applyAlignment="1">
      <alignment horizontal="left" vertical="top" wrapText="1"/>
    </xf>
    <xf numFmtId="0" fontId="71" fillId="3" borderId="4" xfId="0" applyFont="1" applyFill="1" applyBorder="1" applyAlignment="1">
      <alignment horizontal="left" vertical="top" wrapText="1"/>
    </xf>
    <xf numFmtId="0" fontId="12" fillId="0" borderId="57" xfId="0" applyFont="1" applyFill="1" applyBorder="1" applyAlignment="1">
      <alignment horizontal="center" wrapText="1"/>
    </xf>
    <xf numFmtId="0" fontId="12" fillId="0" borderId="57" xfId="0" applyFont="1" applyFill="1" applyBorder="1" applyAlignment="1">
      <alignment horizontal="center"/>
    </xf>
    <xf numFmtId="0" fontId="12" fillId="0" borderId="4" xfId="0" applyFont="1" applyFill="1" applyBorder="1" applyAlignment="1">
      <alignment horizontal="center"/>
    </xf>
    <xf numFmtId="0" fontId="98" fillId="4" borderId="72" xfId="0" applyFont="1" applyFill="1" applyBorder="1" applyAlignment="1">
      <alignment horizontal="center" vertical="center"/>
    </xf>
    <xf numFmtId="0" fontId="98" fillId="4" borderId="5" xfId="0" applyFont="1" applyFill="1" applyBorder="1" applyAlignment="1">
      <alignment horizontal="center" vertical="center"/>
    </xf>
    <xf numFmtId="0" fontId="98" fillId="4" borderId="73" xfId="0" applyFont="1" applyFill="1" applyBorder="1" applyAlignment="1">
      <alignment horizontal="center" vertical="center" wrapText="1"/>
    </xf>
    <xf numFmtId="0" fontId="98" fillId="4" borderId="16" xfId="0" applyFont="1" applyFill="1" applyBorder="1" applyAlignment="1">
      <alignment horizontal="center" vertical="center" wrapText="1"/>
    </xf>
    <xf numFmtId="0" fontId="63" fillId="3" borderId="51" xfId="0" applyFont="1" applyFill="1" applyBorder="1" applyAlignment="1">
      <alignment horizontal="left"/>
    </xf>
    <xf numFmtId="0" fontId="63" fillId="3" borderId="25" xfId="0" applyFont="1" applyFill="1" applyBorder="1" applyAlignment="1">
      <alignment horizontal="left"/>
    </xf>
    <xf numFmtId="0" fontId="63" fillId="3" borderId="26" xfId="0" applyFont="1" applyFill="1" applyBorder="1" applyAlignment="1">
      <alignment horizontal="left"/>
    </xf>
    <xf numFmtId="0" fontId="98" fillId="0" borderId="47" xfId="1" applyFont="1" applyFill="1" applyBorder="1" applyAlignment="1">
      <alignment horizontal="center" vertical="center" wrapText="1"/>
    </xf>
    <xf numFmtId="0" fontId="98" fillId="0" borderId="6" xfId="1" applyFont="1" applyFill="1" applyBorder="1" applyAlignment="1">
      <alignment horizontal="center" vertical="center" wrapText="1"/>
    </xf>
    <xf numFmtId="0" fontId="98" fillId="3" borderId="48" xfId="1" applyFont="1" applyFill="1" applyBorder="1" applyAlignment="1">
      <alignment horizontal="center" vertical="center" wrapText="1"/>
    </xf>
    <xf numFmtId="0" fontId="98" fillId="3" borderId="16" xfId="1" applyFont="1" applyFill="1" applyBorder="1" applyAlignment="1">
      <alignment horizontal="center" vertical="center" wrapText="1"/>
    </xf>
    <xf numFmtId="0" fontId="98" fillId="3" borderId="23" xfId="1" applyFont="1" applyFill="1" applyBorder="1" applyAlignment="1">
      <alignment horizontal="center" vertical="center" wrapText="1"/>
    </xf>
    <xf numFmtId="0" fontId="98" fillId="3" borderId="5" xfId="1" applyFont="1" applyFill="1" applyBorder="1" applyAlignment="1">
      <alignment horizontal="center" vertical="center" wrapText="1"/>
    </xf>
    <xf numFmtId="0" fontId="98" fillId="3" borderId="24" xfId="0" applyFont="1" applyFill="1" applyBorder="1" applyAlignment="1">
      <alignment horizontal="center" vertical="center" wrapText="1"/>
    </xf>
    <xf numFmtId="0" fontId="98" fillId="3" borderId="38" xfId="0" applyFont="1" applyFill="1" applyBorder="1" applyAlignment="1">
      <alignment horizontal="center" vertical="center" wrapText="1"/>
    </xf>
    <xf numFmtId="0" fontId="98" fillId="0" borderId="48" xfId="1" applyFont="1" applyFill="1" applyBorder="1" applyAlignment="1">
      <alignment horizontal="center" vertical="center" wrapText="1"/>
    </xf>
    <xf numFmtId="0" fontId="98" fillId="0" borderId="16" xfId="1" applyFont="1" applyFill="1" applyBorder="1" applyAlignment="1">
      <alignment horizontal="center" vertical="center" wrapText="1"/>
    </xf>
    <xf numFmtId="0" fontId="105" fillId="3" borderId="58" xfId="0" applyFont="1" applyFill="1" applyBorder="1" applyAlignment="1">
      <alignment horizontal="center" vertical="center"/>
    </xf>
    <xf numFmtId="0" fontId="105" fillId="3" borderId="59" xfId="0" applyFont="1" applyFill="1" applyBorder="1" applyAlignment="1">
      <alignment horizontal="center" vertical="center"/>
    </xf>
    <xf numFmtId="0" fontId="105" fillId="3" borderId="60" xfId="0" applyFont="1" applyFill="1" applyBorder="1" applyAlignment="1">
      <alignment horizontal="center" vertical="center"/>
    </xf>
    <xf numFmtId="0" fontId="105" fillId="3" borderId="11" xfId="0" applyFont="1" applyFill="1" applyBorder="1" applyAlignment="1">
      <alignment horizontal="center" vertical="center"/>
    </xf>
    <xf numFmtId="0" fontId="105" fillId="3" borderId="12" xfId="0" applyFont="1" applyFill="1" applyBorder="1" applyAlignment="1">
      <alignment horizontal="center" vertical="center"/>
    </xf>
    <xf numFmtId="0" fontId="105" fillId="3" borderId="13" xfId="0" applyFont="1" applyFill="1" applyBorder="1" applyAlignment="1">
      <alignment horizontal="center" vertical="center"/>
    </xf>
    <xf numFmtId="0" fontId="97" fillId="2" borderId="45" xfId="0" applyFont="1" applyFill="1" applyBorder="1" applyAlignment="1">
      <alignment horizontal="left"/>
    </xf>
    <xf numFmtId="0" fontId="97" fillId="2" borderId="28" xfId="0" applyFont="1" applyFill="1" applyBorder="1" applyAlignment="1">
      <alignment horizontal="left"/>
    </xf>
    <xf numFmtId="0" fontId="97" fillId="2" borderId="46"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97" fillId="2" borderId="8" xfId="0" applyFont="1" applyFill="1" applyBorder="1" applyAlignment="1">
      <alignment horizontal="left"/>
    </xf>
    <xf numFmtId="0" fontId="97" fillId="2" borderId="18" xfId="0" applyFont="1" applyFill="1" applyBorder="1" applyAlignment="1">
      <alignment horizontal="left"/>
    </xf>
    <xf numFmtId="0" fontId="99" fillId="3" borderId="57"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63" fillId="3" borderId="51" xfId="0" applyFont="1" applyFill="1" applyBorder="1" applyAlignment="1">
      <alignment horizontal="center"/>
    </xf>
    <xf numFmtId="0" fontId="63" fillId="3" borderId="25" xfId="0" applyFont="1" applyFill="1" applyBorder="1" applyAlignment="1">
      <alignment horizontal="center"/>
    </xf>
    <xf numFmtId="0" fontId="63" fillId="3" borderId="26" xfId="0" applyFont="1" applyFill="1" applyBorder="1" applyAlignment="1">
      <alignment horizontal="center"/>
    </xf>
    <xf numFmtId="0" fontId="63" fillId="3" borderId="70" xfId="0" applyFont="1" applyFill="1" applyBorder="1" applyAlignment="1">
      <alignment horizontal="left"/>
    </xf>
    <xf numFmtId="0" fontId="63" fillId="3" borderId="74" xfId="0" applyFont="1" applyFill="1" applyBorder="1" applyAlignment="1">
      <alignment horizontal="left"/>
    </xf>
    <xf numFmtId="0" fontId="63" fillId="3" borderId="75" xfId="0" applyFont="1" applyFill="1" applyBorder="1" applyAlignment="1">
      <alignment horizontal="left"/>
    </xf>
    <xf numFmtId="0" fontId="106" fillId="2" borderId="2" xfId="0" applyFont="1" applyFill="1" applyBorder="1" applyAlignment="1">
      <alignment horizontal="center" vertical="center"/>
    </xf>
    <xf numFmtId="0" fontId="106" fillId="2" borderId="57" xfId="0" applyFont="1" applyFill="1" applyBorder="1" applyAlignment="1">
      <alignment horizontal="center" vertical="center"/>
    </xf>
    <xf numFmtId="0" fontId="63" fillId="3" borderId="57" xfId="0" applyFont="1" applyFill="1" applyBorder="1" applyAlignment="1">
      <alignment horizontal="left"/>
    </xf>
    <xf numFmtId="0" fontId="63" fillId="3" borderId="4" xfId="0" applyFont="1" applyFill="1" applyBorder="1" applyAlignment="1">
      <alignment horizontal="left"/>
    </xf>
    <xf numFmtId="0" fontId="12" fillId="3" borderId="51" xfId="0" applyFont="1" applyFill="1" applyBorder="1" applyAlignment="1">
      <alignment horizontal="center" vertical="top" wrapText="1"/>
    </xf>
    <xf numFmtId="0" fontId="71" fillId="3" borderId="57" xfId="0" applyFont="1" applyFill="1" applyBorder="1" applyAlignment="1">
      <alignment horizontal="left" vertical="top" wrapText="1"/>
    </xf>
    <xf numFmtId="0" fontId="98" fillId="4" borderId="67" xfId="0" applyFont="1" applyFill="1" applyBorder="1" applyAlignment="1">
      <alignment horizontal="center" vertical="center"/>
    </xf>
    <xf numFmtId="0" fontId="98" fillId="4" borderId="68" xfId="0" applyFont="1" applyFill="1" applyBorder="1" applyAlignment="1">
      <alignment horizontal="center" vertical="center" wrapText="1"/>
    </xf>
    <xf numFmtId="0" fontId="97" fillId="2" borderId="7" xfId="0" applyFont="1" applyFill="1" applyBorder="1" applyAlignment="1">
      <alignment horizontal="left"/>
    </xf>
    <xf numFmtId="0" fontId="99" fillId="3" borderId="22" xfId="0" applyFont="1" applyFill="1" applyBorder="1" applyAlignment="1">
      <alignment horizontal="center" vertical="center" wrapText="1"/>
    </xf>
    <xf numFmtId="0" fontId="99" fillId="3" borderId="21" xfId="0" applyFont="1" applyFill="1" applyBorder="1" applyAlignment="1">
      <alignment horizontal="center" vertical="center" wrapText="1"/>
    </xf>
    <xf numFmtId="0" fontId="113" fillId="3" borderId="57" xfId="0" applyFont="1" applyFill="1" applyBorder="1" applyAlignment="1">
      <alignment horizontal="left"/>
    </xf>
    <xf numFmtId="0" fontId="113" fillId="3" borderId="4" xfId="0" applyFont="1" applyFill="1" applyBorder="1" applyAlignment="1">
      <alignment horizontal="left"/>
    </xf>
    <xf numFmtId="0" fontId="85" fillId="3" borderId="9" xfId="0" applyFont="1" applyFill="1" applyBorder="1" applyAlignment="1">
      <alignment horizontal="left"/>
    </xf>
    <xf numFmtId="0" fontId="75" fillId="3" borderId="0" xfId="0" applyFont="1" applyFill="1" applyAlignment="1">
      <alignment horizontal="left"/>
    </xf>
    <xf numFmtId="0" fontId="80" fillId="3" borderId="7" xfId="0" applyFont="1" applyFill="1" applyBorder="1" applyAlignment="1">
      <alignment horizontal="center" vertical="center"/>
    </xf>
    <xf numFmtId="0" fontId="80" fillId="3" borderId="8" xfId="0" applyFont="1" applyFill="1" applyBorder="1" applyAlignment="1">
      <alignment horizontal="center" vertical="center"/>
    </xf>
    <xf numFmtId="0" fontId="80" fillId="3" borderId="18" xfId="0" applyFont="1" applyFill="1" applyBorder="1" applyAlignment="1">
      <alignment horizontal="center" vertical="center"/>
    </xf>
    <xf numFmtId="0" fontId="80" fillId="3" borderId="9" xfId="0" applyFont="1" applyFill="1" applyBorder="1" applyAlignment="1">
      <alignment horizontal="center" vertical="center"/>
    </xf>
    <xf numFmtId="0" fontId="80" fillId="3" borderId="0" xfId="0" applyFont="1" applyFill="1" applyAlignment="1">
      <alignment horizontal="center" vertical="center"/>
    </xf>
    <xf numFmtId="0" fontId="80" fillId="3" borderId="10" xfId="0" applyFont="1" applyFill="1" applyBorder="1" applyAlignment="1">
      <alignment horizontal="center" vertical="center"/>
    </xf>
    <xf numFmtId="0" fontId="80" fillId="3" borderId="14" xfId="0" applyFont="1" applyFill="1" applyBorder="1" applyAlignment="1">
      <alignment horizontal="center" vertical="center"/>
    </xf>
    <xf numFmtId="0" fontId="80" fillId="3" borderId="15" xfId="0" applyFont="1" applyFill="1" applyBorder="1" applyAlignment="1">
      <alignment horizontal="center" vertical="center"/>
    </xf>
    <xf numFmtId="0" fontId="80" fillId="3" borderId="17" xfId="0" applyFont="1" applyFill="1" applyBorder="1" applyAlignment="1">
      <alignment horizontal="center" vertical="center"/>
    </xf>
    <xf numFmtId="0" fontId="78" fillId="2" borderId="39" xfId="0" applyFont="1" applyFill="1" applyBorder="1" applyAlignment="1">
      <alignment horizontal="left" vertical="center"/>
    </xf>
    <xf numFmtId="0" fontId="78" fillId="2" borderId="40" xfId="0" applyFont="1" applyFill="1" applyBorder="1" applyAlignment="1">
      <alignment horizontal="left" vertical="center"/>
    </xf>
    <xf numFmtId="0" fontId="78" fillId="2" borderId="41" xfId="0" applyFont="1" applyFill="1" applyBorder="1" applyAlignment="1">
      <alignment horizontal="left" vertical="center"/>
    </xf>
    <xf numFmtId="0" fontId="85" fillId="3" borderId="7" xfId="0" applyFont="1" applyFill="1" applyBorder="1" applyAlignment="1">
      <alignment horizontal="left"/>
    </xf>
    <xf numFmtId="0" fontId="75" fillId="3" borderId="8" xfId="0" applyFont="1" applyFill="1" applyBorder="1" applyAlignment="1">
      <alignment horizontal="left"/>
    </xf>
    <xf numFmtId="0" fontId="85" fillId="3" borderId="0" xfId="0" applyFont="1" applyFill="1" applyAlignment="1">
      <alignment horizontal="left"/>
    </xf>
    <xf numFmtId="0" fontId="85" fillId="3" borderId="14" xfId="0" applyFont="1" applyFill="1" applyBorder="1" applyAlignment="1">
      <alignment horizontal="left"/>
    </xf>
    <xf numFmtId="0" fontId="85" fillId="3" borderId="15" xfId="0" applyFont="1" applyFill="1" applyBorder="1" applyAlignment="1">
      <alignment horizontal="left"/>
    </xf>
    <xf numFmtId="0" fontId="78" fillId="2" borderId="57" xfId="0" applyFont="1" applyFill="1" applyBorder="1" applyAlignment="1">
      <alignment horizontal="left" vertical="center"/>
    </xf>
    <xf numFmtId="0" fontId="104" fillId="3" borderId="57" xfId="0" applyFont="1" applyFill="1" applyBorder="1" applyAlignment="1">
      <alignment horizontal="center" vertical="center"/>
    </xf>
    <xf numFmtId="0" fontId="3" fillId="2" borderId="16" xfId="1" applyFont="1" applyFill="1" applyBorder="1" applyAlignment="1">
      <alignment horizontal="center" vertical="center" wrapText="1"/>
    </xf>
    <xf numFmtId="0" fontId="3" fillId="2" borderId="57" xfId="1" applyFont="1" applyFill="1" applyBorder="1" applyAlignment="1">
      <alignment horizontal="center" vertical="center" wrapText="1"/>
    </xf>
    <xf numFmtId="0" fontId="3" fillId="6" borderId="57" xfId="0" applyFont="1" applyFill="1" applyBorder="1" applyAlignment="1">
      <alignment horizontal="center" vertical="center"/>
    </xf>
    <xf numFmtId="0" fontId="78" fillId="2" borderId="20" xfId="0" applyFont="1" applyFill="1" applyBorder="1" applyAlignment="1">
      <alignment horizontal="center" vertical="center"/>
    </xf>
    <xf numFmtId="0" fontId="78" fillId="2" borderId="22" xfId="0" applyFont="1" applyFill="1" applyBorder="1" applyAlignment="1">
      <alignment horizontal="center" vertical="center"/>
    </xf>
    <xf numFmtId="0" fontId="78" fillId="2" borderId="21" xfId="0" applyFont="1" applyFill="1" applyBorder="1" applyAlignment="1">
      <alignment horizontal="center" vertical="center"/>
    </xf>
    <xf numFmtId="0" fontId="3" fillId="3" borderId="24" xfId="1" applyFont="1" applyFill="1" applyBorder="1" applyAlignment="1">
      <alignment horizontal="right" vertical="center" wrapText="1"/>
    </xf>
    <xf numFmtId="0" fontId="3" fillId="3" borderId="38" xfId="1" applyFont="1" applyFill="1" applyBorder="1" applyAlignment="1">
      <alignment horizontal="right" vertical="center" wrapText="1"/>
    </xf>
    <xf numFmtId="0" fontId="78" fillId="2" borderId="45" xfId="0" applyFont="1" applyFill="1" applyBorder="1" applyAlignment="1">
      <alignment horizontal="center" vertical="center"/>
    </xf>
    <xf numFmtId="0" fontId="78" fillId="2" borderId="28" xfId="0" applyFont="1" applyFill="1" applyBorder="1" applyAlignment="1">
      <alignment horizontal="center" vertical="center"/>
    </xf>
    <xf numFmtId="0" fontId="78" fillId="2" borderId="46" xfId="0" applyFont="1" applyFill="1" applyBorder="1" applyAlignment="1">
      <alignment horizontal="center" vertical="center"/>
    </xf>
    <xf numFmtId="0" fontId="85" fillId="2" borderId="27" xfId="0" applyFont="1" applyFill="1" applyBorder="1" applyAlignment="1">
      <alignment horizontal="left" vertical="center"/>
    </xf>
    <xf numFmtId="0" fontId="85" fillId="2" borderId="0" xfId="0" applyFont="1" applyFill="1" applyAlignment="1">
      <alignment horizontal="left" vertical="center"/>
    </xf>
    <xf numFmtId="0" fontId="81" fillId="76" borderId="57" xfId="0" applyFont="1" applyFill="1" applyBorder="1" applyAlignment="1">
      <alignment horizontal="center" vertical="center" wrapText="1" readingOrder="1"/>
    </xf>
    <xf numFmtId="0" fontId="88" fillId="76" borderId="51" xfId="0" applyFont="1" applyFill="1" applyBorder="1" applyAlignment="1">
      <alignment horizontal="center" wrapText="1"/>
    </xf>
    <xf numFmtId="0" fontId="88" fillId="76" borderId="25" xfId="0" applyFont="1" applyFill="1" applyBorder="1" applyAlignment="1">
      <alignment horizontal="center" wrapText="1"/>
    </xf>
    <xf numFmtId="0" fontId="88" fillId="76" borderId="44" xfId="0" applyFont="1" applyFill="1" applyBorder="1" applyAlignment="1">
      <alignment horizontal="center" wrapText="1"/>
    </xf>
    <xf numFmtId="0" fontId="118" fillId="3" borderId="7" xfId="0" applyFont="1" applyFill="1" applyBorder="1" applyAlignment="1">
      <alignment horizontal="center" vertical="center"/>
    </xf>
    <xf numFmtId="0" fontId="118" fillId="3" borderId="8" xfId="0" applyFont="1" applyFill="1" applyBorder="1" applyAlignment="1">
      <alignment horizontal="center" vertical="center"/>
    </xf>
    <xf numFmtId="0" fontId="118" fillId="3" borderId="18" xfId="0" applyFont="1" applyFill="1" applyBorder="1" applyAlignment="1">
      <alignment horizontal="center" vertical="center"/>
    </xf>
    <xf numFmtId="0" fontId="118" fillId="3" borderId="14" xfId="0" applyFont="1" applyFill="1" applyBorder="1" applyAlignment="1">
      <alignment horizontal="center" vertical="center"/>
    </xf>
    <xf numFmtId="0" fontId="118" fillId="3" borderId="15" xfId="0" applyFont="1" applyFill="1" applyBorder="1" applyAlignment="1">
      <alignment horizontal="center" vertical="center"/>
    </xf>
    <xf numFmtId="0" fontId="118" fillId="3" borderId="17" xfId="0" applyFont="1" applyFill="1" applyBorder="1" applyAlignment="1">
      <alignment horizontal="center" vertical="center"/>
    </xf>
    <xf numFmtId="0" fontId="120" fillId="2" borderId="20" xfId="0" applyFont="1" applyFill="1" applyBorder="1" applyAlignment="1">
      <alignment horizontal="center" vertical="center"/>
    </xf>
    <xf numFmtId="0" fontId="120" fillId="2" borderId="22" xfId="0" applyFont="1" applyFill="1" applyBorder="1" applyAlignment="1">
      <alignment horizontal="center" vertical="center"/>
    </xf>
    <xf numFmtId="0" fontId="120" fillId="2" borderId="21" xfId="0" applyFont="1" applyFill="1" applyBorder="1" applyAlignment="1">
      <alignment horizontal="center" vertical="center"/>
    </xf>
    <xf numFmtId="0" fontId="121" fillId="3" borderId="57" xfId="0" applyFont="1" applyFill="1" applyBorder="1" applyAlignment="1">
      <alignment horizontal="center" vertical="center"/>
    </xf>
    <xf numFmtId="0" fontId="121" fillId="0" borderId="57" xfId="0" applyFont="1" applyFill="1" applyBorder="1" applyAlignment="1">
      <alignment horizontal="center" vertical="center" wrapText="1"/>
    </xf>
    <xf numFmtId="0" fontId="121" fillId="0" borderId="4" xfId="0" applyFont="1" applyFill="1" applyBorder="1" applyAlignment="1">
      <alignment horizontal="center" vertical="center" wrapText="1"/>
    </xf>
    <xf numFmtId="0" fontId="121" fillId="3" borderId="4" xfId="0" applyFont="1" applyFill="1" applyBorder="1" applyAlignment="1">
      <alignment horizontal="center" vertical="center"/>
    </xf>
    <xf numFmtId="0" fontId="121" fillId="3" borderId="57" xfId="0" applyFont="1" applyFill="1" applyBorder="1" applyAlignment="1">
      <alignment horizontal="center" vertical="center" wrapText="1"/>
    </xf>
    <xf numFmtId="0" fontId="121" fillId="3" borderId="4" xfId="0" applyFont="1" applyFill="1" applyBorder="1" applyAlignment="1">
      <alignment horizontal="center" vertical="center" wrapText="1"/>
    </xf>
    <xf numFmtId="0" fontId="121" fillId="3" borderId="19" xfId="0" applyFont="1" applyFill="1" applyBorder="1" applyAlignment="1">
      <alignment horizontal="center" vertical="center"/>
    </xf>
    <xf numFmtId="0" fontId="121" fillId="3" borderId="1" xfId="0" applyFont="1" applyFill="1" applyBorder="1" applyAlignment="1">
      <alignment horizontal="center" vertical="center"/>
    </xf>
    <xf numFmtId="0" fontId="12" fillId="3" borderId="57" xfId="0" applyFont="1" applyFill="1" applyBorder="1" applyAlignment="1">
      <alignment horizontal="center" vertical="center" wrapText="1"/>
    </xf>
    <xf numFmtId="0" fontId="121" fillId="0" borderId="57" xfId="0" applyFont="1" applyFill="1" applyBorder="1" applyAlignment="1">
      <alignment horizontal="center" vertical="center"/>
    </xf>
    <xf numFmtId="14" fontId="121" fillId="3" borderId="57" xfId="0" applyNumberFormat="1" applyFont="1" applyFill="1" applyBorder="1" applyAlignment="1">
      <alignment horizontal="center" vertical="center"/>
    </xf>
    <xf numFmtId="14" fontId="121" fillId="3" borderId="4" xfId="0" applyNumberFormat="1" applyFont="1" applyFill="1" applyBorder="1" applyAlignment="1">
      <alignment horizontal="center" vertical="center"/>
    </xf>
    <xf numFmtId="0" fontId="117" fillId="2" borderId="67" xfId="0" applyFont="1" applyFill="1" applyBorder="1" applyAlignment="1">
      <alignment horizontal="left"/>
    </xf>
    <xf numFmtId="0" fontId="117" fillId="2" borderId="68" xfId="0" applyFont="1" applyFill="1" applyBorder="1" applyAlignment="1">
      <alignment horizontal="left"/>
    </xf>
    <xf numFmtId="0" fontId="117" fillId="2" borderId="82" xfId="0" applyFont="1" applyFill="1" applyBorder="1" applyAlignment="1">
      <alignment horizontal="left"/>
    </xf>
    <xf numFmtId="0" fontId="123" fillId="0" borderId="7" xfId="0" applyFont="1" applyFill="1" applyBorder="1" applyAlignment="1">
      <alignment horizontal="left" vertical="top" wrapText="1"/>
    </xf>
    <xf numFmtId="0" fontId="121" fillId="0" borderId="8" xfId="0" applyFont="1" applyFill="1" applyBorder="1" applyAlignment="1">
      <alignment horizontal="left" vertical="top" wrapText="1"/>
    </xf>
    <xf numFmtId="0" fontId="121" fillId="0" borderId="18" xfId="0" applyFont="1" applyFill="1" applyBorder="1" applyAlignment="1">
      <alignment horizontal="left" vertical="top" wrapText="1"/>
    </xf>
    <xf numFmtId="0" fontId="121" fillId="0" borderId="9" xfId="0" applyFont="1" applyFill="1" applyBorder="1" applyAlignment="1">
      <alignment horizontal="left" vertical="top" wrapText="1"/>
    </xf>
    <xf numFmtId="0" fontId="121" fillId="0" borderId="0" xfId="0" applyFont="1" applyFill="1" applyBorder="1" applyAlignment="1">
      <alignment horizontal="left" vertical="top" wrapText="1"/>
    </xf>
    <xf numFmtId="0" fontId="121" fillId="0" borderId="10" xfId="0" applyFont="1" applyFill="1" applyBorder="1" applyAlignment="1">
      <alignment horizontal="left" vertical="top" wrapText="1"/>
    </xf>
    <xf numFmtId="0" fontId="121" fillId="0" borderId="14" xfId="0" applyFont="1" applyFill="1" applyBorder="1" applyAlignment="1">
      <alignment horizontal="left" vertical="top" wrapText="1"/>
    </xf>
    <xf numFmtId="0" fontId="121" fillId="0" borderId="15" xfId="0" applyFont="1" applyFill="1" applyBorder="1" applyAlignment="1">
      <alignment horizontal="left" vertical="top" wrapText="1"/>
    </xf>
    <xf numFmtId="0" fontId="121" fillId="0" borderId="17" xfId="0" applyFont="1" applyFill="1" applyBorder="1" applyAlignment="1">
      <alignment horizontal="left" vertical="top" wrapText="1"/>
    </xf>
    <xf numFmtId="0" fontId="124" fillId="4" borderId="20" xfId="0" applyFont="1" applyFill="1" applyBorder="1" applyAlignment="1">
      <alignment horizontal="center" vertical="center"/>
    </xf>
    <xf numFmtId="0" fontId="124" fillId="4" borderId="2" xfId="0" applyFont="1" applyFill="1" applyBorder="1" applyAlignment="1">
      <alignment horizontal="center" vertical="center"/>
    </xf>
    <xf numFmtId="0" fontId="124" fillId="4" borderId="22" xfId="0" applyFont="1" applyFill="1" applyBorder="1" applyAlignment="1">
      <alignment horizontal="center" vertical="center" wrapText="1"/>
    </xf>
    <xf numFmtId="0" fontId="124" fillId="4" borderId="57" xfId="0" applyFont="1" applyFill="1" applyBorder="1" applyAlignment="1">
      <alignment horizontal="center" vertical="center" wrapText="1"/>
    </xf>
    <xf numFmtId="0" fontId="125" fillId="3" borderId="22" xfId="0" applyFont="1" applyFill="1" applyBorder="1" applyAlignment="1">
      <alignment horizontal="center" vertical="center" wrapText="1"/>
    </xf>
    <xf numFmtId="0" fontId="125" fillId="3" borderId="57" xfId="0" applyFont="1" applyFill="1" applyBorder="1" applyAlignment="1">
      <alignment horizontal="center" vertical="center" wrapText="1"/>
    </xf>
    <xf numFmtId="0" fontId="121" fillId="3" borderId="0" xfId="0" applyFont="1" applyFill="1" applyBorder="1" applyAlignment="1">
      <alignment horizontal="center"/>
    </xf>
    <xf numFmtId="0" fontId="121" fillId="0" borderId="0" xfId="0" applyFont="1" applyFill="1" applyBorder="1" applyAlignment="1">
      <alignment horizontal="center"/>
    </xf>
    <xf numFmtId="0" fontId="125" fillId="3" borderId="21" xfId="0" applyFont="1" applyFill="1" applyBorder="1" applyAlignment="1">
      <alignment horizontal="center" vertical="center" wrapText="1"/>
    </xf>
    <xf numFmtId="0" fontId="125" fillId="3" borderId="4" xfId="0" applyFont="1" applyFill="1" applyBorder="1" applyAlignment="1">
      <alignment horizontal="center" vertical="center" wrapText="1"/>
    </xf>
    <xf numFmtId="0" fontId="121" fillId="0" borderId="9" xfId="0" applyFont="1" applyFill="1" applyBorder="1" applyAlignment="1">
      <alignment horizontal="center"/>
    </xf>
    <xf numFmtId="0" fontId="131" fillId="0" borderId="0" xfId="0" applyFont="1" applyFill="1" applyBorder="1" applyAlignment="1">
      <alignment horizontal="left"/>
    </xf>
    <xf numFmtId="0" fontId="121" fillId="0" borderId="0" xfId="0" applyFont="1" applyFill="1" applyBorder="1" applyAlignment="1">
      <alignment horizontal="left"/>
    </xf>
    <xf numFmtId="0" fontId="120" fillId="2" borderId="72" xfId="0" applyFont="1" applyFill="1" applyBorder="1" applyAlignment="1">
      <alignment horizontal="left" vertical="center"/>
    </xf>
    <xf numFmtId="0" fontId="120" fillId="2" borderId="73" xfId="0" applyFont="1" applyFill="1" applyBorder="1" applyAlignment="1">
      <alignment horizontal="left" vertical="center"/>
    </xf>
    <xf numFmtId="0" fontId="120" fillId="2" borderId="83" xfId="0" applyFont="1" applyFill="1" applyBorder="1" applyAlignment="1">
      <alignment horizontal="left" vertical="center"/>
    </xf>
    <xf numFmtId="0" fontId="124" fillId="2" borderId="20" xfId="0" applyFont="1" applyFill="1" applyBorder="1" applyAlignment="1">
      <alignment horizontal="center" vertical="center"/>
    </xf>
    <xf numFmtId="0" fontId="124" fillId="2" borderId="22" xfId="0" applyFont="1" applyFill="1" applyBorder="1" applyAlignment="1">
      <alignment horizontal="center" vertical="center"/>
    </xf>
    <xf numFmtId="0" fontId="124" fillId="2" borderId="21" xfId="0" applyFont="1" applyFill="1" applyBorder="1" applyAlignment="1">
      <alignment horizontal="center" vertical="center"/>
    </xf>
    <xf numFmtId="0" fontId="126" fillId="0" borderId="57" xfId="0" applyNumberFormat="1" applyFont="1" applyBorder="1" applyAlignment="1">
      <alignment horizontal="center"/>
    </xf>
    <xf numFmtId="185" fontId="122" fillId="3" borderId="57" xfId="372" applyNumberFormat="1" applyFont="1" applyFill="1" applyBorder="1" applyAlignment="1">
      <alignment horizontal="center" vertical="center"/>
    </xf>
    <xf numFmtId="185" fontId="122" fillId="3" borderId="4" xfId="372" applyNumberFormat="1" applyFont="1" applyFill="1" applyBorder="1" applyAlignment="1">
      <alignment horizontal="center" vertical="center"/>
    </xf>
    <xf numFmtId="0" fontId="126" fillId="0" borderId="57" xfId="0" applyNumberFormat="1" applyFont="1" applyFill="1" applyBorder="1" applyAlignment="1">
      <alignment horizontal="center"/>
    </xf>
    <xf numFmtId="185" fontId="122" fillId="0" borderId="57" xfId="372" applyNumberFormat="1" applyFont="1" applyFill="1" applyBorder="1" applyAlignment="1">
      <alignment horizontal="center" vertical="center"/>
    </xf>
    <xf numFmtId="0" fontId="124" fillId="2" borderId="57" xfId="1" applyFont="1" applyFill="1" applyBorder="1" applyAlignment="1">
      <alignment horizontal="center" vertical="center" wrapText="1"/>
    </xf>
    <xf numFmtId="0" fontId="124" fillId="2" borderId="4" xfId="1" applyFont="1" applyFill="1" applyBorder="1" applyAlignment="1">
      <alignment horizontal="center" vertical="center" wrapText="1"/>
    </xf>
    <xf numFmtId="185" fontId="122" fillId="0" borderId="4" xfId="372" applyNumberFormat="1" applyFont="1" applyFill="1" applyBorder="1" applyAlignment="1">
      <alignment horizontal="center" vertical="center"/>
    </xf>
    <xf numFmtId="0" fontId="126" fillId="0" borderId="51" xfId="0" applyNumberFormat="1" applyFont="1" applyBorder="1" applyAlignment="1">
      <alignment horizontal="center"/>
    </xf>
    <xf numFmtId="0" fontId="126" fillId="0" borderId="52" xfId="0" applyNumberFormat="1" applyFont="1" applyBorder="1" applyAlignment="1">
      <alignment horizontal="center"/>
    </xf>
    <xf numFmtId="0" fontId="124" fillId="3" borderId="2" xfId="1" applyFont="1" applyFill="1" applyBorder="1" applyAlignment="1">
      <alignment horizontal="center" vertical="center" wrapText="1"/>
    </xf>
    <xf numFmtId="0" fontId="124" fillId="3" borderId="57" xfId="1" applyFont="1" applyFill="1" applyBorder="1" applyAlignment="1">
      <alignment horizontal="center" vertical="center" wrapText="1"/>
    </xf>
    <xf numFmtId="0" fontId="137" fillId="0" borderId="57" xfId="0" applyNumberFormat="1" applyFont="1" applyBorder="1" applyAlignment="1">
      <alignment horizontal="center"/>
    </xf>
    <xf numFmtId="185" fontId="136" fillId="3" borderId="57" xfId="372" applyNumberFormat="1" applyFont="1" applyFill="1" applyBorder="1" applyAlignment="1">
      <alignment horizontal="center" vertical="center"/>
    </xf>
    <xf numFmtId="185" fontId="136" fillId="3" borderId="4" xfId="372" applyNumberFormat="1" applyFont="1" applyFill="1" applyBorder="1" applyAlignment="1">
      <alignment horizontal="center" vertical="center"/>
    </xf>
    <xf numFmtId="0" fontId="124" fillId="3" borderId="61" xfId="1" applyFont="1" applyFill="1" applyBorder="1" applyAlignment="1">
      <alignment horizontal="center" vertical="center" wrapText="1"/>
    </xf>
    <xf numFmtId="0" fontId="124" fillId="3" borderId="19" xfId="1" applyFont="1" applyFill="1" applyBorder="1" applyAlignment="1">
      <alignment horizontal="center" vertical="center" wrapText="1"/>
    </xf>
    <xf numFmtId="10" fontId="136" fillId="3" borderId="19" xfId="0" applyNumberFormat="1" applyFont="1" applyFill="1" applyBorder="1" applyAlignment="1">
      <alignment horizontal="center" vertical="center"/>
    </xf>
    <xf numFmtId="10" fontId="136" fillId="3" borderId="1" xfId="0" applyNumberFormat="1" applyFont="1" applyFill="1" applyBorder="1" applyAlignment="1">
      <alignment horizontal="center" vertical="center"/>
    </xf>
    <xf numFmtId="0" fontId="136" fillId="0" borderId="22" xfId="1" applyFont="1" applyFill="1" applyBorder="1" applyAlignment="1">
      <alignment horizontal="center" vertical="center" wrapText="1"/>
    </xf>
    <xf numFmtId="0" fontId="136" fillId="0" borderId="57" xfId="1" applyFont="1" applyFill="1" applyBorder="1" applyAlignment="1">
      <alignment horizontal="center" vertical="center" wrapText="1"/>
    </xf>
    <xf numFmtId="0" fontId="137" fillId="0" borderId="21" xfId="0" applyFont="1" applyFill="1" applyBorder="1" applyAlignment="1">
      <alignment horizontal="center" vertical="center" wrapText="1"/>
    </xf>
    <xf numFmtId="0" fontId="137" fillId="0" borderId="4" xfId="0" applyFont="1" applyFill="1" applyBorder="1" applyAlignment="1">
      <alignment horizontal="center" vertical="center" wrapText="1"/>
    </xf>
    <xf numFmtId="0" fontId="136" fillId="0" borderId="52" xfId="1" applyFont="1" applyFill="1" applyBorder="1" applyAlignment="1">
      <alignment horizontal="center" vertical="center" wrapText="1"/>
    </xf>
    <xf numFmtId="0" fontId="136" fillId="3" borderId="61" xfId="0" applyFont="1" applyFill="1" applyBorder="1" applyAlignment="1">
      <alignment horizontal="center" vertical="center" wrapText="1"/>
    </xf>
    <xf numFmtId="0" fontId="136" fillId="3" borderId="19" xfId="0" applyFont="1" applyFill="1" applyBorder="1" applyAlignment="1">
      <alignment horizontal="center" vertical="center" wrapText="1"/>
    </xf>
    <xf numFmtId="0" fontId="120" fillId="2" borderId="7" xfId="0" applyFont="1" applyFill="1" applyBorder="1" applyAlignment="1">
      <alignment horizontal="left" vertical="center"/>
    </xf>
    <xf numFmtId="0" fontId="120" fillId="2" borderId="8" xfId="0" applyFont="1" applyFill="1" applyBorder="1" applyAlignment="1">
      <alignment horizontal="left" vertical="center"/>
    </xf>
    <xf numFmtId="0" fontId="63" fillId="94" borderId="57" xfId="0" applyFont="1" applyFill="1" applyBorder="1" applyAlignment="1">
      <alignment horizontal="center"/>
    </xf>
    <xf numFmtId="0" fontId="136" fillId="3" borderId="20" xfId="1" applyFont="1" applyFill="1" applyBorder="1" applyAlignment="1">
      <alignment horizontal="center" vertical="center" wrapText="1"/>
    </xf>
    <xf numFmtId="0" fontId="136" fillId="3" borderId="2" xfId="1" applyFont="1" applyFill="1" applyBorder="1" applyAlignment="1">
      <alignment horizontal="center" vertical="center" wrapText="1"/>
    </xf>
    <xf numFmtId="0" fontId="136" fillId="3" borderId="22" xfId="1" applyFont="1" applyFill="1" applyBorder="1" applyAlignment="1">
      <alignment horizontal="center" vertical="center" wrapText="1"/>
    </xf>
    <xf numFmtId="0" fontId="136" fillId="3" borderId="57" xfId="1" applyFont="1" applyFill="1" applyBorder="1" applyAlignment="1">
      <alignment horizontal="center" vertical="center" wrapText="1"/>
    </xf>
    <xf numFmtId="0" fontId="122" fillId="0" borderId="7" xfId="0" applyFont="1" applyFill="1" applyBorder="1" applyAlignment="1">
      <alignment horizontal="left" vertical="top" wrapText="1"/>
    </xf>
    <xf numFmtId="0" fontId="126" fillId="3" borderId="57" xfId="0" applyNumberFormat="1" applyFont="1" applyFill="1" applyBorder="1" applyAlignment="1">
      <alignment horizontal="center"/>
    </xf>
    <xf numFmtId="0" fontId="126" fillId="3" borderId="57" xfId="0" applyFont="1" applyFill="1" applyBorder="1" applyAlignment="1">
      <alignment horizontal="center"/>
    </xf>
    <xf numFmtId="0" fontId="132" fillId="0" borderId="4" xfId="0" applyFont="1" applyFill="1" applyBorder="1" applyAlignment="1">
      <alignment horizontal="left"/>
    </xf>
  </cellXfs>
  <cellStyles count="408">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7"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5"/>
    <cellStyle name="Normal 3" xfId="79"/>
    <cellStyle name="Normal 3 2" xfId="367"/>
    <cellStyle name="Normal 3 3" xfId="80"/>
    <cellStyle name="Normal 39" xfId="406"/>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CTC-REQ-TM-03" xfId="404"/>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175">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layout/>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4"/>
                <c:pt idx="0">
                  <c:v>DCV Alpha</c:v>
                </c:pt>
                <c:pt idx="1">
                  <c:v>DCV Beta</c:v>
                </c:pt>
                <c:pt idx="2">
                  <c:v>DCV Beta1HF</c:v>
                </c:pt>
                <c:pt idx="3">
                  <c:v>DCV0</c:v>
                </c:pt>
              </c:strCache>
            </c:strRef>
          </c:cat>
          <c:val>
            <c:numRef>
              <c:f>Summary!$H$24:$H$41</c:f>
              <c:numCache>
                <c:formatCode>General</c:formatCode>
                <c:ptCount val="18"/>
                <c:pt idx="0">
                  <c:v>353</c:v>
                </c:pt>
                <c:pt idx="1">
                  <c:v>223</c:v>
                </c:pt>
                <c:pt idx="2">
                  <c:v>128</c:v>
                </c:pt>
                <c:pt idx="3">
                  <c:v>122</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4"/>
                <c:pt idx="0">
                  <c:v>DCV Alpha</c:v>
                </c:pt>
                <c:pt idx="1">
                  <c:v>DCV Beta</c:v>
                </c:pt>
                <c:pt idx="2">
                  <c:v>DCV Beta1HF</c:v>
                </c:pt>
                <c:pt idx="3">
                  <c:v>DCV0</c:v>
                </c:pt>
              </c:strCache>
            </c:strRef>
          </c:cat>
          <c:val>
            <c:numRef>
              <c:f>Summary!$I$24:$I$41</c:f>
              <c:numCache>
                <c:formatCode>General</c:formatCode>
                <c:ptCount val="18"/>
                <c:pt idx="0">
                  <c:v>0</c:v>
                </c:pt>
                <c:pt idx="1">
                  <c:v>0</c:v>
                </c:pt>
                <c:pt idx="2">
                  <c:v>0</c:v>
                </c:pt>
                <c:pt idx="3">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layout/>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4"/>
                <c:pt idx="0">
                  <c:v>DCV Alpha</c:v>
                </c:pt>
                <c:pt idx="1">
                  <c:v>DCV Beta</c:v>
                </c:pt>
                <c:pt idx="2">
                  <c:v>DCV Beta1HF</c:v>
                </c:pt>
                <c:pt idx="3">
                  <c:v>DCV0</c:v>
                </c:pt>
              </c:strCache>
            </c:strRef>
          </c:cat>
          <c:val>
            <c:numRef>
              <c:f>Summary!$N$23:$N$41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4"/>
                <c:pt idx="0">
                  <c:v>DCV Alpha</c:v>
                </c:pt>
                <c:pt idx="1">
                  <c:v>DCV Beta</c:v>
                </c:pt>
                <c:pt idx="2">
                  <c:v>DCV Beta1HF</c:v>
                </c:pt>
                <c:pt idx="3">
                  <c:v>DCV0</c:v>
                </c:pt>
              </c:strCache>
            </c:strRef>
          </c:cat>
          <c:val>
            <c:numRef>
              <c:f>Summary!$O$23:$O$41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4"/>
                <c:pt idx="0">
                  <c:v>DCV Alpha</c:v>
                </c:pt>
                <c:pt idx="1">
                  <c:v>DCV Beta</c:v>
                </c:pt>
                <c:pt idx="2">
                  <c:v>DCV Beta1HF</c:v>
                </c:pt>
                <c:pt idx="3">
                  <c:v>DCV0</c:v>
                </c:pt>
              </c:strCache>
            </c:strRef>
          </c:cat>
          <c:val>
            <c:numRef>
              <c:f>Summary!$P$23:$P$41</c:f>
              <c:numCache>
                <c:formatCode>General</c:formatCode>
                <c:ptCount val="19"/>
                <c:pt idx="0">
                  <c:v>0</c:v>
                </c:pt>
                <c:pt idx="1">
                  <c:v>0</c:v>
                </c:pt>
                <c:pt idx="2">
                  <c:v>0</c:v>
                </c:pt>
                <c:pt idx="3">
                  <c:v>0</c:v>
                </c:pt>
                <c:pt idx="4">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52</c:v>
                </c:pt>
                <c:pt idx="1">
                  <c:v>63</c:v>
                </c:pt>
                <c:pt idx="2">
                  <c:v>25</c:v>
                </c:pt>
                <c:pt idx="3">
                  <c:v>133</c:v>
                </c:pt>
                <c:pt idx="4">
                  <c:v>1</c:v>
                </c:pt>
                <c:pt idx="5">
                  <c:v>53</c:v>
                </c:pt>
                <c:pt idx="6">
                  <c:v>30</c:v>
                </c:pt>
                <c:pt idx="7">
                  <c:v>28</c:v>
                </c:pt>
                <c:pt idx="8">
                  <c:v>85</c:v>
                </c:pt>
                <c:pt idx="9">
                  <c:v>86</c:v>
                </c:pt>
                <c:pt idx="10">
                  <c:v>85</c:v>
                </c:pt>
                <c:pt idx="11">
                  <c:v>0</c:v>
                </c:pt>
                <c:pt idx="12">
                  <c:v>11</c:v>
                </c:pt>
                <c:pt idx="13">
                  <c:v>84</c:v>
                </c:pt>
                <c:pt idx="14">
                  <c:v>45</c:v>
                </c:pt>
                <c:pt idx="15">
                  <c:v>14</c:v>
                </c:pt>
                <c:pt idx="16">
                  <c:v>3</c:v>
                </c:pt>
                <c:pt idx="17">
                  <c:v>7</c:v>
                </c:pt>
                <c:pt idx="18">
                  <c:v>2</c:v>
                </c:pt>
                <c:pt idx="19">
                  <c:v>0</c:v>
                </c:pt>
                <c:pt idx="20">
                  <c:v>0</c:v>
                </c:pt>
                <c:pt idx="21">
                  <c:v>0</c:v>
                </c:pt>
                <c:pt idx="22">
                  <c:v>0</c:v>
                </c:pt>
                <c:pt idx="23">
                  <c:v>0</c:v>
                </c:pt>
                <c:pt idx="24">
                  <c:v>0</c:v>
                </c:pt>
                <c:pt idx="25">
                  <c:v>0</c:v>
                </c:pt>
                <c:pt idx="26">
                  <c:v>0</c:v>
                </c:pt>
                <c:pt idx="27">
                  <c:v>19</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0</c:v>
                </c:pt>
                <c:pt idx="13">
                  <c:v>0</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14</c:v>
                </c:pt>
                <c:pt idx="1">
                  <c:v>19</c:v>
                </c:pt>
                <c:pt idx="2">
                  <c:v>8</c:v>
                </c:pt>
                <c:pt idx="3">
                  <c:v>5</c:v>
                </c:pt>
                <c:pt idx="4">
                  <c:v>0</c:v>
                </c:pt>
                <c:pt idx="5">
                  <c:v>2</c:v>
                </c:pt>
                <c:pt idx="6">
                  <c:v>3</c:v>
                </c:pt>
                <c:pt idx="7">
                  <c:v>5</c:v>
                </c:pt>
                <c:pt idx="8">
                  <c:v>10</c:v>
                </c:pt>
                <c:pt idx="9">
                  <c:v>9</c:v>
                </c:pt>
                <c:pt idx="10">
                  <c:v>12</c:v>
                </c:pt>
                <c:pt idx="11">
                  <c:v>0</c:v>
                </c:pt>
                <c:pt idx="12">
                  <c:v>1</c:v>
                </c:pt>
                <c:pt idx="13">
                  <c:v>10</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37</c:v>
                </c:pt>
                <c:pt idx="1">
                  <c:v>44</c:v>
                </c:pt>
                <c:pt idx="2">
                  <c:v>17</c:v>
                </c:pt>
                <c:pt idx="3">
                  <c:v>127</c:v>
                </c:pt>
                <c:pt idx="4">
                  <c:v>1</c:v>
                </c:pt>
                <c:pt idx="5">
                  <c:v>51</c:v>
                </c:pt>
                <c:pt idx="6">
                  <c:v>27</c:v>
                </c:pt>
                <c:pt idx="7">
                  <c:v>22</c:v>
                </c:pt>
                <c:pt idx="8">
                  <c:v>75</c:v>
                </c:pt>
                <c:pt idx="9">
                  <c:v>76</c:v>
                </c:pt>
                <c:pt idx="10">
                  <c:v>72</c:v>
                </c:pt>
                <c:pt idx="11">
                  <c:v>0</c:v>
                </c:pt>
                <c:pt idx="12">
                  <c:v>10</c:v>
                </c:pt>
                <c:pt idx="13">
                  <c:v>72</c:v>
                </c:pt>
                <c:pt idx="14">
                  <c:v>43</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1</c:v>
                </c:pt>
                <c:pt idx="10">
                  <c:v>0</c:v>
                </c:pt>
                <c:pt idx="11">
                  <c:v>0</c:v>
                </c:pt>
                <c:pt idx="12">
                  <c:v>0</c:v>
                </c:pt>
                <c:pt idx="13">
                  <c:v>2</c:v>
                </c:pt>
                <c:pt idx="14">
                  <c:v>1</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6</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14</c:v>
                </c:pt>
                <c:pt idx="1">
                  <c:v>19</c:v>
                </c:pt>
                <c:pt idx="2">
                  <c:v>8</c:v>
                </c:pt>
                <c:pt idx="3">
                  <c:v>5</c:v>
                </c:pt>
                <c:pt idx="4">
                  <c:v>0</c:v>
                </c:pt>
                <c:pt idx="5">
                  <c:v>2</c:v>
                </c:pt>
                <c:pt idx="6">
                  <c:v>3</c:v>
                </c:pt>
                <c:pt idx="7">
                  <c:v>5</c:v>
                </c:pt>
                <c:pt idx="8">
                  <c:v>10</c:v>
                </c:pt>
                <c:pt idx="9">
                  <c:v>9</c:v>
                </c:pt>
                <c:pt idx="10">
                  <c:v>12</c:v>
                </c:pt>
                <c:pt idx="11">
                  <c:v>0</c:v>
                </c:pt>
                <c:pt idx="12">
                  <c:v>1</c:v>
                </c:pt>
                <c:pt idx="13">
                  <c:v>10</c:v>
                </c:pt>
                <c:pt idx="14">
                  <c:v>1</c:v>
                </c:pt>
                <c:pt idx="15">
                  <c:v>9</c:v>
                </c:pt>
                <c:pt idx="16">
                  <c:v>0</c:v>
                </c:pt>
                <c:pt idx="17">
                  <c:v>0</c:v>
                </c:pt>
                <c:pt idx="18">
                  <c:v>1</c:v>
                </c:pt>
                <c:pt idx="19">
                  <c:v>0</c:v>
                </c:pt>
                <c:pt idx="20">
                  <c:v>0</c:v>
                </c:pt>
                <c:pt idx="21">
                  <c:v>0</c:v>
                </c:pt>
                <c:pt idx="22">
                  <c:v>0</c:v>
                </c:pt>
                <c:pt idx="23">
                  <c:v>0</c:v>
                </c:pt>
                <c:pt idx="24">
                  <c:v>0</c:v>
                </c:pt>
                <c:pt idx="25">
                  <c:v>0</c:v>
                </c:pt>
                <c:pt idx="26">
                  <c:v>0</c:v>
                </c:pt>
                <c:pt idx="27">
                  <c:v>9</c:v>
                </c:pt>
                <c:pt idx="28">
                  <c:v>0</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37</c:v>
                </c:pt>
                <c:pt idx="1">
                  <c:v>44</c:v>
                </c:pt>
                <c:pt idx="2">
                  <c:v>17</c:v>
                </c:pt>
                <c:pt idx="3">
                  <c:v>127</c:v>
                </c:pt>
                <c:pt idx="4">
                  <c:v>1</c:v>
                </c:pt>
                <c:pt idx="5">
                  <c:v>51</c:v>
                </c:pt>
                <c:pt idx="6">
                  <c:v>27</c:v>
                </c:pt>
                <c:pt idx="7">
                  <c:v>22</c:v>
                </c:pt>
                <c:pt idx="8">
                  <c:v>75</c:v>
                </c:pt>
                <c:pt idx="9">
                  <c:v>76</c:v>
                </c:pt>
                <c:pt idx="10">
                  <c:v>72</c:v>
                </c:pt>
                <c:pt idx="11">
                  <c:v>0</c:v>
                </c:pt>
                <c:pt idx="12">
                  <c:v>10</c:v>
                </c:pt>
                <c:pt idx="13">
                  <c:v>72</c:v>
                </c:pt>
                <c:pt idx="14">
                  <c:v>43</c:v>
                </c:pt>
                <c:pt idx="15">
                  <c:v>5</c:v>
                </c:pt>
                <c:pt idx="16">
                  <c:v>3</c:v>
                </c:pt>
                <c:pt idx="17">
                  <c:v>6</c:v>
                </c:pt>
                <c:pt idx="18">
                  <c:v>1</c:v>
                </c:pt>
                <c:pt idx="19">
                  <c:v>0</c:v>
                </c:pt>
                <c:pt idx="20">
                  <c:v>0</c:v>
                </c:pt>
                <c:pt idx="21">
                  <c:v>0</c:v>
                </c:pt>
                <c:pt idx="22">
                  <c:v>0</c:v>
                </c:pt>
                <c:pt idx="23">
                  <c:v>0</c:v>
                </c:pt>
                <c:pt idx="24">
                  <c:v>0</c:v>
                </c:pt>
                <c:pt idx="25">
                  <c:v>0</c:v>
                </c:pt>
                <c:pt idx="26">
                  <c:v>0</c:v>
                </c:pt>
                <c:pt idx="27">
                  <c:v>4</c:v>
                </c:pt>
                <c:pt idx="28">
                  <c:v>0</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1</c:v>
                </c:pt>
                <c:pt idx="10">
                  <c:v>0</c:v>
                </c:pt>
                <c:pt idx="11">
                  <c:v>0</c:v>
                </c:pt>
                <c:pt idx="12">
                  <c:v>0</c:v>
                </c:pt>
                <c:pt idx="13">
                  <c:v>2</c:v>
                </c:pt>
                <c:pt idx="14">
                  <c:v>1</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[1]Summary!$C$167:$D$186</c15:sqref>
                        </c15:formulaRef>
                      </c:ext>
                    </c:extLst>
                    <c:strCache>
                      <c:ptCount val="20"/>
                    </c:strCache>
                  </c: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Summary!$E$24:$E$41</c:f>
              <c:numCache>
                <c:formatCode>General</c:formatCode>
                <c:ptCount val="18"/>
                <c:pt idx="0">
                  <c:v>353</c:v>
                </c:pt>
                <c:pt idx="1">
                  <c:v>576</c:v>
                </c:pt>
                <c:pt idx="2">
                  <c:v>704</c:v>
                </c:pt>
                <c:pt idx="3">
                  <c:v>826</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Summary!$F$24:$F$41</c:f>
              <c:numCache>
                <c:formatCode>General</c:formatCode>
                <c:ptCount val="18"/>
                <c:pt idx="0">
                  <c:v>353</c:v>
                </c:pt>
                <c:pt idx="1">
                  <c:v>508</c:v>
                </c:pt>
                <c:pt idx="2">
                  <c:v>498</c:v>
                </c:pt>
                <c:pt idx="3">
                  <c:v>471</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Summary!$G$24:$G$41</c:f>
              <c:numCache>
                <c:formatCode>General</c:formatCode>
                <c:ptCount val="18"/>
                <c:pt idx="0">
                  <c:v>353</c:v>
                </c:pt>
                <c:pt idx="1">
                  <c:v>223</c:v>
                </c:pt>
                <c:pt idx="2">
                  <c:v>128</c:v>
                </c:pt>
                <c:pt idx="3">
                  <c:v>122</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Summary!$L$24:$L$41</c:f>
              <c:numCache>
                <c:formatCode>General</c:formatCode>
                <c:ptCount val="18"/>
                <c:pt idx="0">
                  <c:v>0</c:v>
                </c:pt>
                <c:pt idx="1">
                  <c:v>8</c:v>
                </c:pt>
                <c:pt idx="2">
                  <c:v>20</c:v>
                </c:pt>
                <c:pt idx="3">
                  <c:v>25</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Summary!$Q$24:$Q$41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4"/>
                <c:lvl>
                  <c:pt idx="0">
                    <c:v>Focus Test</c:v>
                  </c:pt>
                  <c:pt idx="1">
                    <c:v>Focus Test</c:v>
                  </c:pt>
                  <c:pt idx="2">
                    <c:v>Focus Test</c:v>
                  </c:pt>
                  <c:pt idx="3">
                    <c:v>Focus Test</c:v>
                  </c:pt>
                </c:lvl>
                <c:lvl>
                  <c:pt idx="0">
                    <c:v>DCV Alpha</c:v>
                  </c:pt>
                  <c:pt idx="1">
                    <c:v>DCV Beta</c:v>
                  </c:pt>
                  <c:pt idx="2">
                    <c:v>DCV Beta1HF</c:v>
                  </c:pt>
                  <c:pt idx="3">
                    <c:v>DCV0</c:v>
                  </c:pt>
                </c:lvl>
              </c:multiLvlStrCache>
            </c:multiLvlStrRef>
          </c:cat>
          <c:val>
            <c:numRef>
              <c:f>Summary!$S$24:$S$41</c:f>
              <c:numCache>
                <c:formatCode>General</c:formatCode>
                <c:ptCount val="18"/>
                <c:pt idx="0">
                  <c:v>0</c:v>
                </c:pt>
                <c:pt idx="1">
                  <c:v>0</c:v>
                </c:pt>
                <c:pt idx="2">
                  <c:v>0</c:v>
                </c:pt>
                <c:pt idx="3">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layout/>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AC082541-628D-4972-89C4-F5B5E7D395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C43574A5-6597-4391-A575-55E792A564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45044777-9752-4574-A455-E2564B5E6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AF01E5A3-C198-4361-940E-012AB743A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C43574A5-6597-4391-A575-55E792A5645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45044777-9752-4574-A455-E2564B5E6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AF01E5A3-C198-4361-940E-012AB743A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cell r="D167"/>
          <cell r="F167"/>
          <cell r="G167"/>
          <cell r="J167"/>
        </row>
        <row r="168">
          <cell r="C168"/>
          <cell r="D168"/>
          <cell r="F168"/>
          <cell r="G168"/>
          <cell r="J168"/>
        </row>
        <row r="169">
          <cell r="C169"/>
          <cell r="D169"/>
          <cell r="F169"/>
          <cell r="G169"/>
          <cell r="J169"/>
        </row>
        <row r="170">
          <cell r="C170"/>
          <cell r="D170"/>
          <cell r="F170"/>
          <cell r="G170"/>
          <cell r="J170"/>
        </row>
        <row r="171">
          <cell r="C171"/>
          <cell r="D171"/>
          <cell r="F171"/>
          <cell r="G171"/>
          <cell r="J171"/>
        </row>
        <row r="172">
          <cell r="C172"/>
          <cell r="D172"/>
          <cell r="F172"/>
          <cell r="G172"/>
          <cell r="J172"/>
        </row>
        <row r="173">
          <cell r="C173"/>
          <cell r="D173"/>
          <cell r="F173"/>
          <cell r="G173"/>
          <cell r="J173"/>
        </row>
        <row r="174">
          <cell r="C174"/>
          <cell r="D174"/>
          <cell r="F174"/>
          <cell r="G174"/>
          <cell r="J174"/>
        </row>
        <row r="175">
          <cell r="C175"/>
          <cell r="D175"/>
          <cell r="F175"/>
          <cell r="G175"/>
          <cell r="J175"/>
        </row>
        <row r="176">
          <cell r="C176"/>
          <cell r="D176"/>
          <cell r="F176"/>
          <cell r="G176"/>
          <cell r="J176"/>
        </row>
        <row r="177">
          <cell r="C177"/>
          <cell r="D177"/>
          <cell r="F177"/>
          <cell r="G177"/>
          <cell r="J177"/>
        </row>
        <row r="178">
          <cell r="C178"/>
          <cell r="D178"/>
          <cell r="F178"/>
          <cell r="G178"/>
          <cell r="J178"/>
        </row>
        <row r="179">
          <cell r="C179"/>
          <cell r="D179"/>
          <cell r="F179"/>
          <cell r="G179"/>
          <cell r="J179"/>
        </row>
        <row r="180">
          <cell r="C180"/>
          <cell r="D180"/>
          <cell r="F180"/>
          <cell r="G180"/>
          <cell r="J180"/>
        </row>
        <row r="181">
          <cell r="C181"/>
          <cell r="D181"/>
          <cell r="F181"/>
          <cell r="G181"/>
          <cell r="J181"/>
        </row>
        <row r="182">
          <cell r="C182"/>
          <cell r="D182"/>
          <cell r="F182"/>
          <cell r="G182"/>
          <cell r="J182"/>
        </row>
        <row r="183">
          <cell r="C183"/>
          <cell r="D183"/>
          <cell r="F183"/>
          <cell r="G183"/>
          <cell r="J183"/>
        </row>
        <row r="184">
          <cell r="C184"/>
          <cell r="D184"/>
          <cell r="F184"/>
          <cell r="G184"/>
          <cell r="J184"/>
        </row>
        <row r="185">
          <cell r="C185"/>
          <cell r="D185"/>
          <cell r="F185"/>
          <cell r="G185"/>
          <cell r="J185"/>
        </row>
        <row r="186">
          <cell r="C186"/>
          <cell r="D186"/>
          <cell r="F186"/>
          <cell r="G186"/>
          <cell r="J186"/>
        </row>
        <row r="207">
          <cell r="C207" t="str">
            <v>Power Management</v>
          </cell>
          <cell r="D207"/>
        </row>
        <row r="208">
          <cell r="C208" t="str">
            <v>Chime</v>
          </cell>
          <cell r="D208"/>
        </row>
        <row r="209">
          <cell r="C209" t="str">
            <v>Audio</v>
          </cell>
          <cell r="D209"/>
        </row>
        <row r="210">
          <cell r="C210" t="str">
            <v>系统设置</v>
          </cell>
          <cell r="D210"/>
        </row>
        <row r="211">
          <cell r="C211" t="str">
            <v>车辆设置</v>
          </cell>
          <cell r="D211"/>
        </row>
        <row r="212">
          <cell r="C212" t="str">
            <v>Button Stategy</v>
          </cell>
          <cell r="D212"/>
        </row>
        <row r="213">
          <cell r="C213" t="str">
            <v>空调控制</v>
          </cell>
          <cell r="D213"/>
        </row>
        <row r="214">
          <cell r="C214" t="str">
            <v>收音机</v>
          </cell>
          <cell r="D214"/>
        </row>
        <row r="215">
          <cell r="C215" t="str">
            <v>BT（副蓝牙+音乐+电话+耳机）</v>
          </cell>
          <cell r="D215"/>
        </row>
        <row r="216">
          <cell r="C216" t="str">
            <v>USB</v>
          </cell>
          <cell r="D216"/>
        </row>
        <row r="217">
          <cell r="C217" t="str">
            <v>DLNA(视频+音频+图片)</v>
          </cell>
          <cell r="D217"/>
        </row>
        <row r="218">
          <cell r="C218" t="str">
            <v>儿童座椅</v>
          </cell>
          <cell r="D218"/>
        </row>
        <row r="219">
          <cell r="C219" t="str">
            <v>RVC/360</v>
          </cell>
          <cell r="D219"/>
        </row>
        <row r="220">
          <cell r="C220" t="str">
            <v>雷达</v>
          </cell>
          <cell r="D220"/>
        </row>
        <row r="221">
          <cell r="C221" t="str">
            <v>system</v>
          </cell>
          <cell r="D221"/>
        </row>
        <row r="222">
          <cell r="C222" t="str">
            <v>随心听</v>
          </cell>
          <cell r="D222"/>
        </row>
        <row r="223">
          <cell r="C223" t="str">
            <v>百度地图（MRD)</v>
          </cell>
          <cell r="D223"/>
        </row>
        <row r="224">
          <cell r="C224" t="str">
            <v>VR</v>
          </cell>
          <cell r="D224"/>
        </row>
        <row r="225">
          <cell r="C225" t="str">
            <v>百度应用</v>
          </cell>
          <cell r="D225"/>
        </row>
        <row r="226">
          <cell r="C226" t="str">
            <v>百度输入法</v>
          </cell>
          <cell r="D226"/>
        </row>
        <row r="227">
          <cell r="C227" t="str">
            <v>消息盒子</v>
          </cell>
          <cell r="D227"/>
        </row>
        <row r="228">
          <cell r="C228" t="str">
            <v>Ford APP（system UI）</v>
          </cell>
          <cell r="D228"/>
        </row>
        <row r="229">
          <cell r="C229" t="str">
            <v>工程模式</v>
          </cell>
          <cell r="D229"/>
        </row>
        <row r="230">
          <cell r="C230" t="str">
            <v>无线充电</v>
          </cell>
          <cell r="D230"/>
        </row>
        <row r="231">
          <cell r="C231" t="str">
            <v>ANC/ESE</v>
          </cell>
          <cell r="D231"/>
        </row>
        <row r="232">
          <cell r="C232" t="str">
            <v>CAN网络诊断</v>
          </cell>
          <cell r="D232"/>
        </row>
        <row r="233">
          <cell r="C233" t="str">
            <v>升级</v>
          </cell>
          <cell r="D233"/>
        </row>
        <row r="234">
          <cell r="C234" t="str">
            <v>EOL测试</v>
          </cell>
          <cell r="D234"/>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sheetPr>
  <dimension ref="B1:I34"/>
  <sheetViews>
    <sheetView showGridLines="0" topLeftCell="A4" workbookViewId="0">
      <selection activeCell="F24" sqref="F24"/>
    </sheetView>
  </sheetViews>
  <sheetFormatPr defaultRowHeight="12.75"/>
  <cols>
    <col min="1" max="1" width="3.25" style="11" customWidth="1"/>
    <col min="2" max="2" width="8.5" style="11" customWidth="1"/>
    <col min="3" max="3" width="12.875" style="11" bestFit="1" customWidth="1"/>
    <col min="4" max="4" width="9.5" style="11" bestFit="1" customWidth="1"/>
    <col min="5" max="5" width="10.375" style="11" customWidth="1"/>
    <col min="6" max="6" width="16.25" style="11" customWidth="1"/>
    <col min="7" max="7" width="9" style="11"/>
    <col min="8" max="8" width="7.75" style="11" bestFit="1" customWidth="1"/>
    <col min="9" max="9" width="4" style="11" bestFit="1" customWidth="1"/>
    <col min="10" max="256" width="9" style="11"/>
    <col min="257" max="257" width="3.25" style="11" customWidth="1"/>
    <col min="258" max="258" width="8.5" style="11" customWidth="1"/>
    <col min="259" max="259" width="12.875" style="11" bestFit="1" customWidth="1"/>
    <col min="260" max="260" width="14.25" style="11" bestFit="1" customWidth="1"/>
    <col min="261" max="261" width="10.375" style="11" customWidth="1"/>
    <col min="262" max="263" width="9" style="11"/>
    <col min="264" max="264" width="7.75" style="11" bestFit="1" customWidth="1"/>
    <col min="265" max="265" width="4" style="11" bestFit="1" customWidth="1"/>
    <col min="266" max="512" width="9" style="11"/>
    <col min="513" max="513" width="3.25" style="11" customWidth="1"/>
    <col min="514" max="514" width="8.5" style="11" customWidth="1"/>
    <col min="515" max="515" width="12.875" style="11" bestFit="1" customWidth="1"/>
    <col min="516" max="516" width="14.25" style="11" bestFit="1" customWidth="1"/>
    <col min="517" max="517" width="10.375" style="11" customWidth="1"/>
    <col min="518" max="519" width="9" style="11"/>
    <col min="520" max="520" width="7.75" style="11" bestFit="1" customWidth="1"/>
    <col min="521" max="521" width="4" style="11" bestFit="1" customWidth="1"/>
    <col min="522" max="768" width="9" style="11"/>
    <col min="769" max="769" width="3.25" style="11" customWidth="1"/>
    <col min="770" max="770" width="8.5" style="11" customWidth="1"/>
    <col min="771" max="771" width="12.875" style="11" bestFit="1" customWidth="1"/>
    <col min="772" max="772" width="14.25" style="11" bestFit="1" customWidth="1"/>
    <col min="773" max="773" width="10.375" style="11" customWidth="1"/>
    <col min="774" max="775" width="9" style="11"/>
    <col min="776" max="776" width="7.75" style="11" bestFit="1" customWidth="1"/>
    <col min="777" max="777" width="4" style="11" bestFit="1" customWidth="1"/>
    <col min="778" max="1024" width="9" style="11"/>
    <col min="1025" max="1025" width="3.25" style="11" customWidth="1"/>
    <col min="1026" max="1026" width="8.5" style="11" customWidth="1"/>
    <col min="1027" max="1027" width="12.875" style="11" bestFit="1" customWidth="1"/>
    <col min="1028" max="1028" width="14.25" style="11" bestFit="1" customWidth="1"/>
    <col min="1029" max="1029" width="10.375" style="11" customWidth="1"/>
    <col min="1030" max="1031" width="9" style="11"/>
    <col min="1032" max="1032" width="7.75" style="11" bestFit="1" customWidth="1"/>
    <col min="1033" max="1033" width="4" style="11" bestFit="1" customWidth="1"/>
    <col min="1034" max="1280" width="9" style="11"/>
    <col min="1281" max="1281" width="3.25" style="11" customWidth="1"/>
    <col min="1282" max="1282" width="8.5" style="11" customWidth="1"/>
    <col min="1283" max="1283" width="12.875" style="11" bestFit="1" customWidth="1"/>
    <col min="1284" max="1284" width="14.25" style="11" bestFit="1" customWidth="1"/>
    <col min="1285" max="1285" width="10.375" style="11" customWidth="1"/>
    <col min="1286" max="1287" width="9" style="11"/>
    <col min="1288" max="1288" width="7.75" style="11" bestFit="1" customWidth="1"/>
    <col min="1289" max="1289" width="4" style="11" bestFit="1" customWidth="1"/>
    <col min="1290" max="1536" width="9" style="11"/>
    <col min="1537" max="1537" width="3.25" style="11" customWidth="1"/>
    <col min="1538" max="1538" width="8.5" style="11" customWidth="1"/>
    <col min="1539" max="1539" width="12.875" style="11" bestFit="1" customWidth="1"/>
    <col min="1540" max="1540" width="14.25" style="11" bestFit="1" customWidth="1"/>
    <col min="1541" max="1541" width="10.375" style="11" customWidth="1"/>
    <col min="1542" max="1543" width="9" style="11"/>
    <col min="1544" max="1544" width="7.75" style="11" bestFit="1" customWidth="1"/>
    <col min="1545" max="1545" width="4" style="11" bestFit="1" customWidth="1"/>
    <col min="1546" max="1792" width="9" style="11"/>
    <col min="1793" max="1793" width="3.25" style="11" customWidth="1"/>
    <col min="1794" max="1794" width="8.5" style="11" customWidth="1"/>
    <col min="1795" max="1795" width="12.875" style="11" bestFit="1" customWidth="1"/>
    <col min="1796" max="1796" width="14.25" style="11" bestFit="1" customWidth="1"/>
    <col min="1797" max="1797" width="10.375" style="11" customWidth="1"/>
    <col min="1798" max="1799" width="9" style="11"/>
    <col min="1800" max="1800" width="7.75" style="11" bestFit="1" customWidth="1"/>
    <col min="1801" max="1801" width="4" style="11" bestFit="1" customWidth="1"/>
    <col min="1802" max="2048" width="9" style="11"/>
    <col min="2049" max="2049" width="3.25" style="11" customWidth="1"/>
    <col min="2050" max="2050" width="8.5" style="11" customWidth="1"/>
    <col min="2051" max="2051" width="12.875" style="11" bestFit="1" customWidth="1"/>
    <col min="2052" max="2052" width="14.25" style="11" bestFit="1" customWidth="1"/>
    <col min="2053" max="2053" width="10.375" style="11" customWidth="1"/>
    <col min="2054" max="2055" width="9" style="11"/>
    <col min="2056" max="2056" width="7.75" style="11" bestFit="1" customWidth="1"/>
    <col min="2057" max="2057" width="4" style="11" bestFit="1" customWidth="1"/>
    <col min="2058" max="2304" width="9" style="11"/>
    <col min="2305" max="2305" width="3.25" style="11" customWidth="1"/>
    <col min="2306" max="2306" width="8.5" style="11" customWidth="1"/>
    <col min="2307" max="2307" width="12.875" style="11" bestFit="1" customWidth="1"/>
    <col min="2308" max="2308" width="14.25" style="11" bestFit="1" customWidth="1"/>
    <col min="2309" max="2309" width="10.375" style="11" customWidth="1"/>
    <col min="2310" max="2311" width="9" style="11"/>
    <col min="2312" max="2312" width="7.75" style="11" bestFit="1" customWidth="1"/>
    <col min="2313" max="2313" width="4" style="11" bestFit="1" customWidth="1"/>
    <col min="2314" max="2560" width="9" style="11"/>
    <col min="2561" max="2561" width="3.25" style="11" customWidth="1"/>
    <col min="2562" max="2562" width="8.5" style="11" customWidth="1"/>
    <col min="2563" max="2563" width="12.875" style="11" bestFit="1" customWidth="1"/>
    <col min="2564" max="2564" width="14.25" style="11" bestFit="1" customWidth="1"/>
    <col min="2565" max="2565" width="10.375" style="11" customWidth="1"/>
    <col min="2566" max="2567" width="9" style="11"/>
    <col min="2568" max="2568" width="7.75" style="11" bestFit="1" customWidth="1"/>
    <col min="2569" max="2569" width="4" style="11" bestFit="1" customWidth="1"/>
    <col min="2570" max="2816" width="9" style="11"/>
    <col min="2817" max="2817" width="3.25" style="11" customWidth="1"/>
    <col min="2818" max="2818" width="8.5" style="11" customWidth="1"/>
    <col min="2819" max="2819" width="12.875" style="11" bestFit="1" customWidth="1"/>
    <col min="2820" max="2820" width="14.25" style="11" bestFit="1" customWidth="1"/>
    <col min="2821" max="2821" width="10.375" style="11" customWidth="1"/>
    <col min="2822" max="2823" width="9" style="11"/>
    <col min="2824" max="2824" width="7.75" style="11" bestFit="1" customWidth="1"/>
    <col min="2825" max="2825" width="4" style="11" bestFit="1" customWidth="1"/>
    <col min="2826" max="3072" width="9" style="11"/>
    <col min="3073" max="3073" width="3.25" style="11" customWidth="1"/>
    <col min="3074" max="3074" width="8.5" style="11" customWidth="1"/>
    <col min="3075" max="3075" width="12.875" style="11" bestFit="1" customWidth="1"/>
    <col min="3076" max="3076" width="14.25" style="11" bestFit="1" customWidth="1"/>
    <col min="3077" max="3077" width="10.375" style="11" customWidth="1"/>
    <col min="3078" max="3079" width="9" style="11"/>
    <col min="3080" max="3080" width="7.75" style="11" bestFit="1" customWidth="1"/>
    <col min="3081" max="3081" width="4" style="11" bestFit="1" customWidth="1"/>
    <col min="3082" max="3328" width="9" style="11"/>
    <col min="3329" max="3329" width="3.25" style="11" customWidth="1"/>
    <col min="3330" max="3330" width="8.5" style="11" customWidth="1"/>
    <col min="3331" max="3331" width="12.875" style="11" bestFit="1" customWidth="1"/>
    <col min="3332" max="3332" width="14.25" style="11" bestFit="1" customWidth="1"/>
    <col min="3333" max="3333" width="10.375" style="11" customWidth="1"/>
    <col min="3334" max="3335" width="9" style="11"/>
    <col min="3336" max="3336" width="7.75" style="11" bestFit="1" customWidth="1"/>
    <col min="3337" max="3337" width="4" style="11" bestFit="1" customWidth="1"/>
    <col min="3338" max="3584" width="9" style="11"/>
    <col min="3585" max="3585" width="3.25" style="11" customWidth="1"/>
    <col min="3586" max="3586" width="8.5" style="11" customWidth="1"/>
    <col min="3587" max="3587" width="12.875" style="11" bestFit="1" customWidth="1"/>
    <col min="3588" max="3588" width="14.25" style="11" bestFit="1" customWidth="1"/>
    <col min="3589" max="3589" width="10.375" style="11" customWidth="1"/>
    <col min="3590" max="3591" width="9" style="11"/>
    <col min="3592" max="3592" width="7.75" style="11" bestFit="1" customWidth="1"/>
    <col min="3593" max="3593" width="4" style="11" bestFit="1" customWidth="1"/>
    <col min="3594" max="3840" width="9" style="11"/>
    <col min="3841" max="3841" width="3.25" style="11" customWidth="1"/>
    <col min="3842" max="3842" width="8.5" style="11" customWidth="1"/>
    <col min="3843" max="3843" width="12.875" style="11" bestFit="1" customWidth="1"/>
    <col min="3844" max="3844" width="14.25" style="11" bestFit="1" customWidth="1"/>
    <col min="3845" max="3845" width="10.375" style="11" customWidth="1"/>
    <col min="3846" max="3847" width="9" style="11"/>
    <col min="3848" max="3848" width="7.75" style="11" bestFit="1" customWidth="1"/>
    <col min="3849" max="3849" width="4" style="11" bestFit="1" customWidth="1"/>
    <col min="3850" max="4096" width="9" style="11"/>
    <col min="4097" max="4097" width="3.25" style="11" customWidth="1"/>
    <col min="4098" max="4098" width="8.5" style="11" customWidth="1"/>
    <col min="4099" max="4099" width="12.875" style="11" bestFit="1" customWidth="1"/>
    <col min="4100" max="4100" width="14.25" style="11" bestFit="1" customWidth="1"/>
    <col min="4101" max="4101" width="10.375" style="11" customWidth="1"/>
    <col min="4102" max="4103" width="9" style="11"/>
    <col min="4104" max="4104" width="7.75" style="11" bestFit="1" customWidth="1"/>
    <col min="4105" max="4105" width="4" style="11" bestFit="1" customWidth="1"/>
    <col min="4106" max="4352" width="9" style="11"/>
    <col min="4353" max="4353" width="3.25" style="11" customWidth="1"/>
    <col min="4354" max="4354" width="8.5" style="11" customWidth="1"/>
    <col min="4355" max="4355" width="12.875" style="11" bestFit="1" customWidth="1"/>
    <col min="4356" max="4356" width="14.25" style="11" bestFit="1" customWidth="1"/>
    <col min="4357" max="4357" width="10.375" style="11" customWidth="1"/>
    <col min="4358" max="4359" width="9" style="11"/>
    <col min="4360" max="4360" width="7.75" style="11" bestFit="1" customWidth="1"/>
    <col min="4361" max="4361" width="4" style="11" bestFit="1" customWidth="1"/>
    <col min="4362" max="4608" width="9" style="11"/>
    <col min="4609" max="4609" width="3.25" style="11" customWidth="1"/>
    <col min="4610" max="4610" width="8.5" style="11" customWidth="1"/>
    <col min="4611" max="4611" width="12.875" style="11" bestFit="1" customWidth="1"/>
    <col min="4612" max="4612" width="14.25" style="11" bestFit="1" customWidth="1"/>
    <col min="4613" max="4613" width="10.375" style="11" customWidth="1"/>
    <col min="4614" max="4615" width="9" style="11"/>
    <col min="4616" max="4616" width="7.75" style="11" bestFit="1" customWidth="1"/>
    <col min="4617" max="4617" width="4" style="11" bestFit="1" customWidth="1"/>
    <col min="4618" max="4864" width="9" style="11"/>
    <col min="4865" max="4865" width="3.25" style="11" customWidth="1"/>
    <col min="4866" max="4866" width="8.5" style="11" customWidth="1"/>
    <col min="4867" max="4867" width="12.875" style="11" bestFit="1" customWidth="1"/>
    <col min="4868" max="4868" width="14.25" style="11" bestFit="1" customWidth="1"/>
    <col min="4869" max="4869" width="10.375" style="11" customWidth="1"/>
    <col min="4870" max="4871" width="9" style="11"/>
    <col min="4872" max="4872" width="7.75" style="11" bestFit="1" customWidth="1"/>
    <col min="4873" max="4873" width="4" style="11" bestFit="1" customWidth="1"/>
    <col min="4874" max="5120" width="9" style="11"/>
    <col min="5121" max="5121" width="3.25" style="11" customWidth="1"/>
    <col min="5122" max="5122" width="8.5" style="11" customWidth="1"/>
    <col min="5123" max="5123" width="12.875" style="11" bestFit="1" customWidth="1"/>
    <col min="5124" max="5124" width="14.25" style="11" bestFit="1" customWidth="1"/>
    <col min="5125" max="5125" width="10.375" style="11" customWidth="1"/>
    <col min="5126" max="5127" width="9" style="11"/>
    <col min="5128" max="5128" width="7.75" style="11" bestFit="1" customWidth="1"/>
    <col min="5129" max="5129" width="4" style="11" bestFit="1" customWidth="1"/>
    <col min="5130" max="5376" width="9" style="11"/>
    <col min="5377" max="5377" width="3.25" style="11" customWidth="1"/>
    <col min="5378" max="5378" width="8.5" style="11" customWidth="1"/>
    <col min="5379" max="5379" width="12.875" style="11" bestFit="1" customWidth="1"/>
    <col min="5380" max="5380" width="14.25" style="11" bestFit="1" customWidth="1"/>
    <col min="5381" max="5381" width="10.375" style="11" customWidth="1"/>
    <col min="5382" max="5383" width="9" style="11"/>
    <col min="5384" max="5384" width="7.75" style="11" bestFit="1" customWidth="1"/>
    <col min="5385" max="5385" width="4" style="11" bestFit="1" customWidth="1"/>
    <col min="5386" max="5632" width="9" style="11"/>
    <col min="5633" max="5633" width="3.25" style="11" customWidth="1"/>
    <col min="5634" max="5634" width="8.5" style="11" customWidth="1"/>
    <col min="5635" max="5635" width="12.875" style="11" bestFit="1" customWidth="1"/>
    <col min="5636" max="5636" width="14.25" style="11" bestFit="1" customWidth="1"/>
    <col min="5637" max="5637" width="10.375" style="11" customWidth="1"/>
    <col min="5638" max="5639" width="9" style="11"/>
    <col min="5640" max="5640" width="7.75" style="11" bestFit="1" customWidth="1"/>
    <col min="5641" max="5641" width="4" style="11" bestFit="1" customWidth="1"/>
    <col min="5642" max="5888" width="9" style="11"/>
    <col min="5889" max="5889" width="3.25" style="11" customWidth="1"/>
    <col min="5890" max="5890" width="8.5" style="11" customWidth="1"/>
    <col min="5891" max="5891" width="12.875" style="11" bestFit="1" customWidth="1"/>
    <col min="5892" max="5892" width="14.25" style="11" bestFit="1" customWidth="1"/>
    <col min="5893" max="5893" width="10.375" style="11" customWidth="1"/>
    <col min="5894" max="5895" width="9" style="11"/>
    <col min="5896" max="5896" width="7.75" style="11" bestFit="1" customWidth="1"/>
    <col min="5897" max="5897" width="4" style="11" bestFit="1" customWidth="1"/>
    <col min="5898" max="6144" width="9" style="11"/>
    <col min="6145" max="6145" width="3.25" style="11" customWidth="1"/>
    <col min="6146" max="6146" width="8.5" style="11" customWidth="1"/>
    <col min="6147" max="6147" width="12.875" style="11" bestFit="1" customWidth="1"/>
    <col min="6148" max="6148" width="14.25" style="11" bestFit="1" customWidth="1"/>
    <col min="6149" max="6149" width="10.375" style="11" customWidth="1"/>
    <col min="6150" max="6151" width="9" style="11"/>
    <col min="6152" max="6152" width="7.75" style="11" bestFit="1" customWidth="1"/>
    <col min="6153" max="6153" width="4" style="11" bestFit="1" customWidth="1"/>
    <col min="6154" max="6400" width="9" style="11"/>
    <col min="6401" max="6401" width="3.25" style="11" customWidth="1"/>
    <col min="6402" max="6402" width="8.5" style="11" customWidth="1"/>
    <col min="6403" max="6403" width="12.875" style="11" bestFit="1" customWidth="1"/>
    <col min="6404" max="6404" width="14.25" style="11" bestFit="1" customWidth="1"/>
    <col min="6405" max="6405" width="10.375" style="11" customWidth="1"/>
    <col min="6406" max="6407" width="9" style="11"/>
    <col min="6408" max="6408" width="7.75" style="11" bestFit="1" customWidth="1"/>
    <col min="6409" max="6409" width="4" style="11" bestFit="1" customWidth="1"/>
    <col min="6410" max="6656" width="9" style="11"/>
    <col min="6657" max="6657" width="3.25" style="11" customWidth="1"/>
    <col min="6658" max="6658" width="8.5" style="11" customWidth="1"/>
    <col min="6659" max="6659" width="12.875" style="11" bestFit="1" customWidth="1"/>
    <col min="6660" max="6660" width="14.25" style="11" bestFit="1" customWidth="1"/>
    <col min="6661" max="6661" width="10.375" style="11" customWidth="1"/>
    <col min="6662" max="6663" width="9" style="11"/>
    <col min="6664" max="6664" width="7.75" style="11" bestFit="1" customWidth="1"/>
    <col min="6665" max="6665" width="4" style="11" bestFit="1" customWidth="1"/>
    <col min="6666" max="6912" width="9" style="11"/>
    <col min="6913" max="6913" width="3.25" style="11" customWidth="1"/>
    <col min="6914" max="6914" width="8.5" style="11" customWidth="1"/>
    <col min="6915" max="6915" width="12.875" style="11" bestFit="1" customWidth="1"/>
    <col min="6916" max="6916" width="14.25" style="11" bestFit="1" customWidth="1"/>
    <col min="6917" max="6917" width="10.375" style="11" customWidth="1"/>
    <col min="6918" max="6919" width="9" style="11"/>
    <col min="6920" max="6920" width="7.75" style="11" bestFit="1" customWidth="1"/>
    <col min="6921" max="6921" width="4" style="11" bestFit="1" customWidth="1"/>
    <col min="6922" max="7168" width="9" style="11"/>
    <col min="7169" max="7169" width="3.25" style="11" customWidth="1"/>
    <col min="7170" max="7170" width="8.5" style="11" customWidth="1"/>
    <col min="7171" max="7171" width="12.875" style="11" bestFit="1" customWidth="1"/>
    <col min="7172" max="7172" width="14.25" style="11" bestFit="1" customWidth="1"/>
    <col min="7173" max="7173" width="10.375" style="11" customWidth="1"/>
    <col min="7174" max="7175" width="9" style="11"/>
    <col min="7176" max="7176" width="7.75" style="11" bestFit="1" customWidth="1"/>
    <col min="7177" max="7177" width="4" style="11" bestFit="1" customWidth="1"/>
    <col min="7178" max="7424" width="9" style="11"/>
    <col min="7425" max="7425" width="3.25" style="11" customWidth="1"/>
    <col min="7426" max="7426" width="8.5" style="11" customWidth="1"/>
    <col min="7427" max="7427" width="12.875" style="11" bestFit="1" customWidth="1"/>
    <col min="7428" max="7428" width="14.25" style="11" bestFit="1" customWidth="1"/>
    <col min="7429" max="7429" width="10.375" style="11" customWidth="1"/>
    <col min="7430" max="7431" width="9" style="11"/>
    <col min="7432" max="7432" width="7.75" style="11" bestFit="1" customWidth="1"/>
    <col min="7433" max="7433" width="4" style="11" bestFit="1" customWidth="1"/>
    <col min="7434" max="7680" width="9" style="11"/>
    <col min="7681" max="7681" width="3.25" style="11" customWidth="1"/>
    <col min="7682" max="7682" width="8.5" style="11" customWidth="1"/>
    <col min="7683" max="7683" width="12.875" style="11" bestFit="1" customWidth="1"/>
    <col min="7684" max="7684" width="14.25" style="11" bestFit="1" customWidth="1"/>
    <col min="7685" max="7685" width="10.375" style="11" customWidth="1"/>
    <col min="7686" max="7687" width="9" style="11"/>
    <col min="7688" max="7688" width="7.75" style="11" bestFit="1" customWidth="1"/>
    <col min="7689" max="7689" width="4" style="11" bestFit="1" customWidth="1"/>
    <col min="7690" max="7936" width="9" style="11"/>
    <col min="7937" max="7937" width="3.25" style="11" customWidth="1"/>
    <col min="7938" max="7938" width="8.5" style="11" customWidth="1"/>
    <col min="7939" max="7939" width="12.875" style="11" bestFit="1" customWidth="1"/>
    <col min="7940" max="7940" width="14.25" style="11" bestFit="1" customWidth="1"/>
    <col min="7941" max="7941" width="10.375" style="11" customWidth="1"/>
    <col min="7942" max="7943" width="9" style="11"/>
    <col min="7944" max="7944" width="7.75" style="11" bestFit="1" customWidth="1"/>
    <col min="7945" max="7945" width="4" style="11" bestFit="1" customWidth="1"/>
    <col min="7946" max="8192" width="9" style="11"/>
    <col min="8193" max="8193" width="3.25" style="11" customWidth="1"/>
    <col min="8194" max="8194" width="8.5" style="11" customWidth="1"/>
    <col min="8195" max="8195" width="12.875" style="11" bestFit="1" customWidth="1"/>
    <col min="8196" max="8196" width="14.25" style="11" bestFit="1" customWidth="1"/>
    <col min="8197" max="8197" width="10.375" style="11" customWidth="1"/>
    <col min="8198" max="8199" width="9" style="11"/>
    <col min="8200" max="8200" width="7.75" style="11" bestFit="1" customWidth="1"/>
    <col min="8201" max="8201" width="4" style="11" bestFit="1" customWidth="1"/>
    <col min="8202" max="8448" width="9" style="11"/>
    <col min="8449" max="8449" width="3.25" style="11" customWidth="1"/>
    <col min="8450" max="8450" width="8.5" style="11" customWidth="1"/>
    <col min="8451" max="8451" width="12.875" style="11" bestFit="1" customWidth="1"/>
    <col min="8452" max="8452" width="14.25" style="11" bestFit="1" customWidth="1"/>
    <col min="8453" max="8453" width="10.375" style="11" customWidth="1"/>
    <col min="8454" max="8455" width="9" style="11"/>
    <col min="8456" max="8456" width="7.75" style="11" bestFit="1" customWidth="1"/>
    <col min="8457" max="8457" width="4" style="11" bestFit="1" customWidth="1"/>
    <col min="8458" max="8704" width="9" style="11"/>
    <col min="8705" max="8705" width="3.25" style="11" customWidth="1"/>
    <col min="8706" max="8706" width="8.5" style="11" customWidth="1"/>
    <col min="8707" max="8707" width="12.875" style="11" bestFit="1" customWidth="1"/>
    <col min="8708" max="8708" width="14.25" style="11" bestFit="1" customWidth="1"/>
    <col min="8709" max="8709" width="10.375" style="11" customWidth="1"/>
    <col min="8710" max="8711" width="9" style="11"/>
    <col min="8712" max="8712" width="7.75" style="11" bestFit="1" customWidth="1"/>
    <col min="8713" max="8713" width="4" style="11" bestFit="1" customWidth="1"/>
    <col min="8714" max="8960" width="9" style="11"/>
    <col min="8961" max="8961" width="3.25" style="11" customWidth="1"/>
    <col min="8962" max="8962" width="8.5" style="11" customWidth="1"/>
    <col min="8963" max="8963" width="12.875" style="11" bestFit="1" customWidth="1"/>
    <col min="8964" max="8964" width="14.25" style="11" bestFit="1" customWidth="1"/>
    <col min="8965" max="8965" width="10.375" style="11" customWidth="1"/>
    <col min="8966" max="8967" width="9" style="11"/>
    <col min="8968" max="8968" width="7.75" style="11" bestFit="1" customWidth="1"/>
    <col min="8969" max="8969" width="4" style="11" bestFit="1" customWidth="1"/>
    <col min="8970" max="9216" width="9" style="11"/>
    <col min="9217" max="9217" width="3.25" style="11" customWidth="1"/>
    <col min="9218" max="9218" width="8.5" style="11" customWidth="1"/>
    <col min="9219" max="9219" width="12.875" style="11" bestFit="1" customWidth="1"/>
    <col min="9220" max="9220" width="14.25" style="11" bestFit="1" customWidth="1"/>
    <col min="9221" max="9221" width="10.375" style="11" customWidth="1"/>
    <col min="9222" max="9223" width="9" style="11"/>
    <col min="9224" max="9224" width="7.75" style="11" bestFit="1" customWidth="1"/>
    <col min="9225" max="9225" width="4" style="11" bestFit="1" customWidth="1"/>
    <col min="9226" max="9472" width="9" style="11"/>
    <col min="9473" max="9473" width="3.25" style="11" customWidth="1"/>
    <col min="9474" max="9474" width="8.5" style="11" customWidth="1"/>
    <col min="9475" max="9475" width="12.875" style="11" bestFit="1" customWidth="1"/>
    <col min="9476" max="9476" width="14.25" style="11" bestFit="1" customWidth="1"/>
    <col min="9477" max="9477" width="10.375" style="11" customWidth="1"/>
    <col min="9478" max="9479" width="9" style="11"/>
    <col min="9480" max="9480" width="7.75" style="11" bestFit="1" customWidth="1"/>
    <col min="9481" max="9481" width="4" style="11" bestFit="1" customWidth="1"/>
    <col min="9482" max="9728" width="9" style="11"/>
    <col min="9729" max="9729" width="3.25" style="11" customWidth="1"/>
    <col min="9730" max="9730" width="8.5" style="11" customWidth="1"/>
    <col min="9731" max="9731" width="12.875" style="11" bestFit="1" customWidth="1"/>
    <col min="9732" max="9732" width="14.25" style="11" bestFit="1" customWidth="1"/>
    <col min="9733" max="9733" width="10.375" style="11" customWidth="1"/>
    <col min="9734" max="9735" width="9" style="11"/>
    <col min="9736" max="9736" width="7.75" style="11" bestFit="1" customWidth="1"/>
    <col min="9737" max="9737" width="4" style="11" bestFit="1" customWidth="1"/>
    <col min="9738" max="9984" width="9" style="11"/>
    <col min="9985" max="9985" width="3.25" style="11" customWidth="1"/>
    <col min="9986" max="9986" width="8.5" style="11" customWidth="1"/>
    <col min="9987" max="9987" width="12.875" style="11" bestFit="1" customWidth="1"/>
    <col min="9988" max="9988" width="14.25" style="11" bestFit="1" customWidth="1"/>
    <col min="9989" max="9989" width="10.375" style="11" customWidth="1"/>
    <col min="9990" max="9991" width="9" style="11"/>
    <col min="9992" max="9992" width="7.75" style="11" bestFit="1" customWidth="1"/>
    <col min="9993" max="9993" width="4" style="11" bestFit="1" customWidth="1"/>
    <col min="9994" max="10240" width="9" style="11"/>
    <col min="10241" max="10241" width="3.25" style="11" customWidth="1"/>
    <col min="10242" max="10242" width="8.5" style="11" customWidth="1"/>
    <col min="10243" max="10243" width="12.875" style="11" bestFit="1" customWidth="1"/>
    <col min="10244" max="10244" width="14.25" style="11" bestFit="1" customWidth="1"/>
    <col min="10245" max="10245" width="10.375" style="11" customWidth="1"/>
    <col min="10246" max="10247" width="9" style="11"/>
    <col min="10248" max="10248" width="7.75" style="11" bestFit="1" customWidth="1"/>
    <col min="10249" max="10249" width="4" style="11" bestFit="1" customWidth="1"/>
    <col min="10250" max="10496" width="9" style="11"/>
    <col min="10497" max="10497" width="3.25" style="11" customWidth="1"/>
    <col min="10498" max="10498" width="8.5" style="11" customWidth="1"/>
    <col min="10499" max="10499" width="12.875" style="11" bestFit="1" customWidth="1"/>
    <col min="10500" max="10500" width="14.25" style="11" bestFit="1" customWidth="1"/>
    <col min="10501" max="10501" width="10.375" style="11" customWidth="1"/>
    <col min="10502" max="10503" width="9" style="11"/>
    <col min="10504" max="10504" width="7.75" style="11" bestFit="1" customWidth="1"/>
    <col min="10505" max="10505" width="4" style="11" bestFit="1" customWidth="1"/>
    <col min="10506" max="10752" width="9" style="11"/>
    <col min="10753" max="10753" width="3.25" style="11" customWidth="1"/>
    <col min="10754" max="10754" width="8.5" style="11" customWidth="1"/>
    <col min="10755" max="10755" width="12.875" style="11" bestFit="1" customWidth="1"/>
    <col min="10756" max="10756" width="14.25" style="11" bestFit="1" customWidth="1"/>
    <col min="10757" max="10757" width="10.375" style="11" customWidth="1"/>
    <col min="10758" max="10759" width="9" style="11"/>
    <col min="10760" max="10760" width="7.75" style="11" bestFit="1" customWidth="1"/>
    <col min="10761" max="10761" width="4" style="11" bestFit="1" customWidth="1"/>
    <col min="10762" max="11008" width="9" style="11"/>
    <col min="11009" max="11009" width="3.25" style="11" customWidth="1"/>
    <col min="11010" max="11010" width="8.5" style="11" customWidth="1"/>
    <col min="11011" max="11011" width="12.875" style="11" bestFit="1" customWidth="1"/>
    <col min="11012" max="11012" width="14.25" style="11" bestFit="1" customWidth="1"/>
    <col min="11013" max="11013" width="10.375" style="11" customWidth="1"/>
    <col min="11014" max="11015" width="9" style="11"/>
    <col min="11016" max="11016" width="7.75" style="11" bestFit="1" customWidth="1"/>
    <col min="11017" max="11017" width="4" style="11" bestFit="1" customWidth="1"/>
    <col min="11018" max="11264" width="9" style="11"/>
    <col min="11265" max="11265" width="3.25" style="11" customWidth="1"/>
    <col min="11266" max="11266" width="8.5" style="11" customWidth="1"/>
    <col min="11267" max="11267" width="12.875" style="11" bestFit="1" customWidth="1"/>
    <col min="11268" max="11268" width="14.25" style="11" bestFit="1" customWidth="1"/>
    <col min="11269" max="11269" width="10.375" style="11" customWidth="1"/>
    <col min="11270" max="11271" width="9" style="11"/>
    <col min="11272" max="11272" width="7.75" style="11" bestFit="1" customWidth="1"/>
    <col min="11273" max="11273" width="4" style="11" bestFit="1" customWidth="1"/>
    <col min="11274" max="11520" width="9" style="11"/>
    <col min="11521" max="11521" width="3.25" style="11" customWidth="1"/>
    <col min="11522" max="11522" width="8.5" style="11" customWidth="1"/>
    <col min="11523" max="11523" width="12.875" style="11" bestFit="1" customWidth="1"/>
    <col min="11524" max="11524" width="14.25" style="11" bestFit="1" customWidth="1"/>
    <col min="11525" max="11525" width="10.375" style="11" customWidth="1"/>
    <col min="11526" max="11527" width="9" style="11"/>
    <col min="11528" max="11528" width="7.75" style="11" bestFit="1" customWidth="1"/>
    <col min="11529" max="11529" width="4" style="11" bestFit="1" customWidth="1"/>
    <col min="11530" max="11776" width="9" style="11"/>
    <col min="11777" max="11777" width="3.25" style="11" customWidth="1"/>
    <col min="11778" max="11778" width="8.5" style="11" customWidth="1"/>
    <col min="11779" max="11779" width="12.875" style="11" bestFit="1" customWidth="1"/>
    <col min="11780" max="11780" width="14.25" style="11" bestFit="1" customWidth="1"/>
    <col min="11781" max="11781" width="10.375" style="11" customWidth="1"/>
    <col min="11782" max="11783" width="9" style="11"/>
    <col min="11784" max="11784" width="7.75" style="11" bestFit="1" customWidth="1"/>
    <col min="11785" max="11785" width="4" style="11" bestFit="1" customWidth="1"/>
    <col min="11786" max="12032" width="9" style="11"/>
    <col min="12033" max="12033" width="3.25" style="11" customWidth="1"/>
    <col min="12034" max="12034" width="8.5" style="11" customWidth="1"/>
    <col min="12035" max="12035" width="12.875" style="11" bestFit="1" customWidth="1"/>
    <col min="12036" max="12036" width="14.25" style="11" bestFit="1" customWidth="1"/>
    <col min="12037" max="12037" width="10.375" style="11" customWidth="1"/>
    <col min="12038" max="12039" width="9" style="11"/>
    <col min="12040" max="12040" width="7.75" style="11" bestFit="1" customWidth="1"/>
    <col min="12041" max="12041" width="4" style="11" bestFit="1" customWidth="1"/>
    <col min="12042" max="12288" width="9" style="11"/>
    <col min="12289" max="12289" width="3.25" style="11" customWidth="1"/>
    <col min="12290" max="12290" width="8.5" style="11" customWidth="1"/>
    <col min="12291" max="12291" width="12.875" style="11" bestFit="1" customWidth="1"/>
    <col min="12292" max="12292" width="14.25" style="11" bestFit="1" customWidth="1"/>
    <col min="12293" max="12293" width="10.375" style="11" customWidth="1"/>
    <col min="12294" max="12295" width="9" style="11"/>
    <col min="12296" max="12296" width="7.75" style="11" bestFit="1" customWidth="1"/>
    <col min="12297" max="12297" width="4" style="11" bestFit="1" customWidth="1"/>
    <col min="12298" max="12544" width="9" style="11"/>
    <col min="12545" max="12545" width="3.25" style="11" customWidth="1"/>
    <col min="12546" max="12546" width="8.5" style="11" customWidth="1"/>
    <col min="12547" max="12547" width="12.875" style="11" bestFit="1" customWidth="1"/>
    <col min="12548" max="12548" width="14.25" style="11" bestFit="1" customWidth="1"/>
    <col min="12549" max="12549" width="10.375" style="11" customWidth="1"/>
    <col min="12550" max="12551" width="9" style="11"/>
    <col min="12552" max="12552" width="7.75" style="11" bestFit="1" customWidth="1"/>
    <col min="12553" max="12553" width="4" style="11" bestFit="1" customWidth="1"/>
    <col min="12554" max="12800" width="9" style="11"/>
    <col min="12801" max="12801" width="3.25" style="11" customWidth="1"/>
    <col min="12802" max="12802" width="8.5" style="11" customWidth="1"/>
    <col min="12803" max="12803" width="12.875" style="11" bestFit="1" customWidth="1"/>
    <col min="12804" max="12804" width="14.25" style="11" bestFit="1" customWidth="1"/>
    <col min="12805" max="12805" width="10.375" style="11" customWidth="1"/>
    <col min="12806" max="12807" width="9" style="11"/>
    <col min="12808" max="12808" width="7.75" style="11" bestFit="1" customWidth="1"/>
    <col min="12809" max="12809" width="4" style="11" bestFit="1" customWidth="1"/>
    <col min="12810" max="13056" width="9" style="11"/>
    <col min="13057" max="13057" width="3.25" style="11" customWidth="1"/>
    <col min="13058" max="13058" width="8.5" style="11" customWidth="1"/>
    <col min="13059" max="13059" width="12.875" style="11" bestFit="1" customWidth="1"/>
    <col min="13060" max="13060" width="14.25" style="11" bestFit="1" customWidth="1"/>
    <col min="13061" max="13061" width="10.375" style="11" customWidth="1"/>
    <col min="13062" max="13063" width="9" style="11"/>
    <col min="13064" max="13064" width="7.75" style="11" bestFit="1" customWidth="1"/>
    <col min="13065" max="13065" width="4" style="11" bestFit="1" customWidth="1"/>
    <col min="13066" max="13312" width="9" style="11"/>
    <col min="13313" max="13313" width="3.25" style="11" customWidth="1"/>
    <col min="13314" max="13314" width="8.5" style="11" customWidth="1"/>
    <col min="13315" max="13315" width="12.875" style="11" bestFit="1" customWidth="1"/>
    <col min="13316" max="13316" width="14.25" style="11" bestFit="1" customWidth="1"/>
    <col min="13317" max="13317" width="10.375" style="11" customWidth="1"/>
    <col min="13318" max="13319" width="9" style="11"/>
    <col min="13320" max="13320" width="7.75" style="11" bestFit="1" customWidth="1"/>
    <col min="13321" max="13321" width="4" style="11" bestFit="1" customWidth="1"/>
    <col min="13322" max="13568" width="9" style="11"/>
    <col min="13569" max="13569" width="3.25" style="11" customWidth="1"/>
    <col min="13570" max="13570" width="8.5" style="11" customWidth="1"/>
    <col min="13571" max="13571" width="12.875" style="11" bestFit="1" customWidth="1"/>
    <col min="13572" max="13572" width="14.25" style="11" bestFit="1" customWidth="1"/>
    <col min="13573" max="13573" width="10.375" style="11" customWidth="1"/>
    <col min="13574" max="13575" width="9" style="11"/>
    <col min="13576" max="13576" width="7.75" style="11" bestFit="1" customWidth="1"/>
    <col min="13577" max="13577" width="4" style="11" bestFit="1" customWidth="1"/>
    <col min="13578" max="13824" width="9" style="11"/>
    <col min="13825" max="13825" width="3.25" style="11" customWidth="1"/>
    <col min="13826" max="13826" width="8.5" style="11" customWidth="1"/>
    <col min="13827" max="13827" width="12.875" style="11" bestFit="1" customWidth="1"/>
    <col min="13828" max="13828" width="14.25" style="11" bestFit="1" customWidth="1"/>
    <col min="13829" max="13829" width="10.375" style="11" customWidth="1"/>
    <col min="13830" max="13831" width="9" style="11"/>
    <col min="13832" max="13832" width="7.75" style="11" bestFit="1" customWidth="1"/>
    <col min="13833" max="13833" width="4" style="11" bestFit="1" customWidth="1"/>
    <col min="13834" max="14080" width="9" style="11"/>
    <col min="14081" max="14081" width="3.25" style="11" customWidth="1"/>
    <col min="14082" max="14082" width="8.5" style="11" customWidth="1"/>
    <col min="14083" max="14083" width="12.875" style="11" bestFit="1" customWidth="1"/>
    <col min="14084" max="14084" width="14.25" style="11" bestFit="1" customWidth="1"/>
    <col min="14085" max="14085" width="10.375" style="11" customWidth="1"/>
    <col min="14086" max="14087" width="9" style="11"/>
    <col min="14088" max="14088" width="7.75" style="11" bestFit="1" customWidth="1"/>
    <col min="14089" max="14089" width="4" style="11" bestFit="1" customWidth="1"/>
    <col min="14090" max="14336" width="9" style="11"/>
    <col min="14337" max="14337" width="3.25" style="11" customWidth="1"/>
    <col min="14338" max="14338" width="8.5" style="11" customWidth="1"/>
    <col min="14339" max="14339" width="12.875" style="11" bestFit="1" customWidth="1"/>
    <col min="14340" max="14340" width="14.25" style="11" bestFit="1" customWidth="1"/>
    <col min="14341" max="14341" width="10.375" style="11" customWidth="1"/>
    <col min="14342" max="14343" width="9" style="11"/>
    <col min="14344" max="14344" width="7.75" style="11" bestFit="1" customWidth="1"/>
    <col min="14345" max="14345" width="4" style="11" bestFit="1" customWidth="1"/>
    <col min="14346" max="14592" width="9" style="11"/>
    <col min="14593" max="14593" width="3.25" style="11" customWidth="1"/>
    <col min="14594" max="14594" width="8.5" style="11" customWidth="1"/>
    <col min="14595" max="14595" width="12.875" style="11" bestFit="1" customWidth="1"/>
    <col min="14596" max="14596" width="14.25" style="11" bestFit="1" customWidth="1"/>
    <col min="14597" max="14597" width="10.375" style="11" customWidth="1"/>
    <col min="14598" max="14599" width="9" style="11"/>
    <col min="14600" max="14600" width="7.75" style="11" bestFit="1" customWidth="1"/>
    <col min="14601" max="14601" width="4" style="11" bestFit="1" customWidth="1"/>
    <col min="14602" max="14848" width="9" style="11"/>
    <col min="14849" max="14849" width="3.25" style="11" customWidth="1"/>
    <col min="14850" max="14850" width="8.5" style="11" customWidth="1"/>
    <col min="14851" max="14851" width="12.875" style="11" bestFit="1" customWidth="1"/>
    <col min="14852" max="14852" width="14.25" style="11" bestFit="1" customWidth="1"/>
    <col min="14853" max="14853" width="10.375" style="11" customWidth="1"/>
    <col min="14854" max="14855" width="9" style="11"/>
    <col min="14856" max="14856" width="7.75" style="11" bestFit="1" customWidth="1"/>
    <col min="14857" max="14857" width="4" style="11" bestFit="1" customWidth="1"/>
    <col min="14858" max="15104" width="9" style="11"/>
    <col min="15105" max="15105" width="3.25" style="11" customWidth="1"/>
    <col min="15106" max="15106" width="8.5" style="11" customWidth="1"/>
    <col min="15107" max="15107" width="12.875" style="11" bestFit="1" customWidth="1"/>
    <col min="15108" max="15108" width="14.25" style="11" bestFit="1" customWidth="1"/>
    <col min="15109" max="15109" width="10.375" style="11" customWidth="1"/>
    <col min="15110" max="15111" width="9" style="11"/>
    <col min="15112" max="15112" width="7.75" style="11" bestFit="1" customWidth="1"/>
    <col min="15113" max="15113" width="4" style="11" bestFit="1" customWidth="1"/>
    <col min="15114" max="15360" width="9" style="11"/>
    <col min="15361" max="15361" width="3.25" style="11" customWidth="1"/>
    <col min="15362" max="15362" width="8.5" style="11" customWidth="1"/>
    <col min="15363" max="15363" width="12.875" style="11" bestFit="1" customWidth="1"/>
    <col min="15364" max="15364" width="14.25" style="11" bestFit="1" customWidth="1"/>
    <col min="15365" max="15365" width="10.375" style="11" customWidth="1"/>
    <col min="15366" max="15367" width="9" style="11"/>
    <col min="15368" max="15368" width="7.75" style="11" bestFit="1" customWidth="1"/>
    <col min="15369" max="15369" width="4" style="11" bestFit="1" customWidth="1"/>
    <col min="15370" max="15616" width="9" style="11"/>
    <col min="15617" max="15617" width="3.25" style="11" customWidth="1"/>
    <col min="15618" max="15618" width="8.5" style="11" customWidth="1"/>
    <col min="15619" max="15619" width="12.875" style="11" bestFit="1" customWidth="1"/>
    <col min="15620" max="15620" width="14.25" style="11" bestFit="1" customWidth="1"/>
    <col min="15621" max="15621" width="10.375" style="11" customWidth="1"/>
    <col min="15622" max="15623" width="9" style="11"/>
    <col min="15624" max="15624" width="7.75" style="11" bestFit="1" customWidth="1"/>
    <col min="15625" max="15625" width="4" style="11" bestFit="1" customWidth="1"/>
    <col min="15626" max="15872" width="9" style="11"/>
    <col min="15873" max="15873" width="3.25" style="11" customWidth="1"/>
    <col min="15874" max="15874" width="8.5" style="11" customWidth="1"/>
    <col min="15875" max="15875" width="12.875" style="11" bestFit="1" customWidth="1"/>
    <col min="15876" max="15876" width="14.25" style="11" bestFit="1" customWidth="1"/>
    <col min="15877" max="15877" width="10.375" style="11" customWidth="1"/>
    <col min="15878" max="15879" width="9" style="11"/>
    <col min="15880" max="15880" width="7.75" style="11" bestFit="1" customWidth="1"/>
    <col min="15881" max="15881" width="4" style="11" bestFit="1" customWidth="1"/>
    <col min="15882" max="16128" width="9" style="11"/>
    <col min="16129" max="16129" width="3.25" style="11" customWidth="1"/>
    <col min="16130" max="16130" width="8.5" style="11" customWidth="1"/>
    <col min="16131" max="16131" width="12.875" style="11" bestFit="1" customWidth="1"/>
    <col min="16132" max="16132" width="14.25" style="11" bestFit="1" customWidth="1"/>
    <col min="16133" max="16133" width="10.375" style="11" customWidth="1"/>
    <col min="16134" max="16135" width="9" style="11"/>
    <col min="16136" max="16136" width="7.75" style="11" bestFit="1" customWidth="1"/>
    <col min="16137" max="16137" width="4" style="11" bestFit="1" customWidth="1"/>
    <col min="16138" max="16384" width="9" style="11"/>
  </cols>
  <sheetData>
    <row r="1" spans="2:9" ht="13.5" thickBot="1"/>
    <row r="2" spans="2:9">
      <c r="B2" s="12"/>
      <c r="C2" s="13"/>
      <c r="D2" s="13"/>
      <c r="E2" s="13"/>
      <c r="F2" s="13"/>
      <c r="G2" s="13"/>
      <c r="H2" s="13"/>
      <c r="I2" s="14"/>
    </row>
    <row r="3" spans="2:9">
      <c r="B3" s="440" t="s">
        <v>1706</v>
      </c>
      <c r="C3" s="441"/>
      <c r="D3" s="441"/>
      <c r="E3" s="441"/>
      <c r="F3" s="441"/>
      <c r="G3" s="15"/>
      <c r="H3" s="15" t="s">
        <v>1707</v>
      </c>
      <c r="I3" s="16" t="s">
        <v>1732</v>
      </c>
    </row>
    <row r="4" spans="2:9">
      <c r="B4" s="17"/>
      <c r="C4" s="18"/>
      <c r="D4" s="18"/>
      <c r="E4" s="18"/>
      <c r="F4" s="18"/>
      <c r="G4" s="18"/>
      <c r="H4" s="18"/>
      <c r="I4" s="19"/>
    </row>
    <row r="5" spans="2:9">
      <c r="B5" s="17"/>
      <c r="C5" s="18"/>
      <c r="D5" s="18"/>
      <c r="E5" s="18"/>
      <c r="F5" s="18"/>
      <c r="G5" s="18"/>
      <c r="H5" s="18"/>
      <c r="I5" s="19"/>
    </row>
    <row r="6" spans="2:9" ht="18.75">
      <c r="B6" s="25"/>
      <c r="C6" s="26"/>
      <c r="D6" s="442" t="s">
        <v>1743</v>
      </c>
      <c r="E6" s="442"/>
      <c r="F6" s="442"/>
      <c r="G6" s="442"/>
      <c r="H6" s="442"/>
      <c r="I6" s="443"/>
    </row>
    <row r="7" spans="2:9" ht="18">
      <c r="B7" s="444" t="s">
        <v>1708</v>
      </c>
      <c r="C7" s="442"/>
      <c r="D7" s="442"/>
      <c r="E7" s="442"/>
      <c r="F7" s="442"/>
      <c r="G7" s="442"/>
      <c r="H7" s="442"/>
      <c r="I7" s="443"/>
    </row>
    <row r="8" spans="2:9" ht="18.75">
      <c r="B8" s="25"/>
      <c r="C8" s="26"/>
      <c r="D8" s="442" t="s">
        <v>1744</v>
      </c>
      <c r="E8" s="442"/>
      <c r="F8" s="442"/>
      <c r="G8" s="442"/>
      <c r="H8" s="442"/>
      <c r="I8" s="443"/>
    </row>
    <row r="9" spans="2:9">
      <c r="B9" s="17"/>
      <c r="C9" s="18"/>
      <c r="D9" s="20"/>
      <c r="E9" s="20"/>
      <c r="F9" s="20"/>
      <c r="G9" s="20"/>
      <c r="H9" s="20"/>
      <c r="I9" s="21"/>
    </row>
    <row r="10" spans="2:9">
      <c r="B10" s="17"/>
      <c r="C10" s="18"/>
      <c r="D10" s="18"/>
      <c r="E10" s="18"/>
      <c r="F10" s="18"/>
      <c r="G10" s="18"/>
      <c r="H10" s="18"/>
      <c r="I10" s="19"/>
    </row>
    <row r="11" spans="2:9">
      <c r="B11" s="17"/>
      <c r="C11" s="18"/>
      <c r="D11" s="18"/>
      <c r="E11" s="18"/>
      <c r="F11" s="18"/>
      <c r="G11" s="18"/>
      <c r="H11" s="18"/>
      <c r="I11" s="19"/>
    </row>
    <row r="12" spans="2:9">
      <c r="B12" s="17"/>
      <c r="C12" s="18"/>
      <c r="D12" s="18"/>
      <c r="E12" s="18"/>
      <c r="F12" s="18"/>
      <c r="G12" s="18"/>
      <c r="H12" s="18"/>
      <c r="I12" s="19"/>
    </row>
    <row r="13" spans="2:9">
      <c r="B13" s="17"/>
      <c r="C13" s="18"/>
      <c r="D13" s="18"/>
      <c r="E13" s="18"/>
      <c r="F13" s="18"/>
      <c r="G13" s="18"/>
      <c r="H13" s="18"/>
      <c r="I13" s="19"/>
    </row>
    <row r="14" spans="2:9">
      <c r="B14" s="17"/>
      <c r="C14" s="4" t="s">
        <v>1709</v>
      </c>
      <c r="D14" s="445" t="s">
        <v>1879</v>
      </c>
      <c r="E14" s="446"/>
      <c r="F14" s="446"/>
      <c r="G14" s="446"/>
      <c r="H14" s="446"/>
      <c r="I14" s="19"/>
    </row>
    <row r="15" spans="2:9">
      <c r="B15" s="17"/>
      <c r="C15" s="4" t="s">
        <v>1710</v>
      </c>
      <c r="D15" s="446" t="s">
        <v>1878</v>
      </c>
      <c r="E15" s="446"/>
      <c r="F15" s="446"/>
      <c r="G15" s="446"/>
      <c r="H15" s="446"/>
      <c r="I15" s="19"/>
    </row>
    <row r="16" spans="2:9" ht="24" customHeight="1">
      <c r="B16" s="17"/>
      <c r="C16" s="5" t="s">
        <v>1736</v>
      </c>
      <c r="D16" s="5" t="s">
        <v>1737</v>
      </c>
      <c r="E16" s="5" t="s">
        <v>1738</v>
      </c>
      <c r="F16" s="6" t="s">
        <v>1739</v>
      </c>
      <c r="G16" s="6" t="s">
        <v>1740</v>
      </c>
      <c r="H16" s="6" t="s">
        <v>1741</v>
      </c>
      <c r="I16" s="19"/>
    </row>
    <row r="17" spans="2:9">
      <c r="B17" s="17"/>
      <c r="C17" s="7" t="s">
        <v>1880</v>
      </c>
      <c r="D17" s="81">
        <v>44409</v>
      </c>
      <c r="E17" s="7" t="s">
        <v>1875</v>
      </c>
      <c r="F17" s="7" t="s">
        <v>1884</v>
      </c>
      <c r="G17" s="7" t="s">
        <v>1877</v>
      </c>
      <c r="H17" s="7" t="s">
        <v>1876</v>
      </c>
      <c r="I17" s="19"/>
    </row>
    <row r="18" spans="2:9">
      <c r="B18" s="17"/>
      <c r="C18" s="7" t="s">
        <v>1881</v>
      </c>
      <c r="D18" s="81">
        <v>44442</v>
      </c>
      <c r="E18" s="7" t="s">
        <v>1875</v>
      </c>
      <c r="F18" s="7" t="s">
        <v>1885</v>
      </c>
      <c r="G18" s="7" t="s">
        <v>1877</v>
      </c>
      <c r="H18" s="7" t="s">
        <v>1876</v>
      </c>
      <c r="I18" s="19"/>
    </row>
    <row r="19" spans="2:9">
      <c r="B19" s="17"/>
      <c r="C19" s="7" t="s">
        <v>1882</v>
      </c>
      <c r="D19" s="81">
        <v>44487</v>
      </c>
      <c r="E19" s="7" t="s">
        <v>1875</v>
      </c>
      <c r="F19" s="7" t="s">
        <v>1886</v>
      </c>
      <c r="G19" s="7" t="s">
        <v>1877</v>
      </c>
      <c r="H19" s="7" t="s">
        <v>1876</v>
      </c>
      <c r="I19" s="19"/>
    </row>
    <row r="20" spans="2:9">
      <c r="B20" s="17"/>
      <c r="C20" s="7" t="s">
        <v>1883</v>
      </c>
      <c r="D20" s="81">
        <v>44518</v>
      </c>
      <c r="E20" s="7" t="s">
        <v>1875</v>
      </c>
      <c r="F20" s="7" t="s">
        <v>1887</v>
      </c>
      <c r="G20" s="7" t="s">
        <v>1877</v>
      </c>
      <c r="H20" s="7" t="s">
        <v>1876</v>
      </c>
      <c r="I20" s="19"/>
    </row>
    <row r="21" spans="2:9">
      <c r="B21" s="17"/>
      <c r="C21" s="7"/>
      <c r="E21" s="7"/>
      <c r="G21" s="7"/>
      <c r="H21" s="7"/>
      <c r="I21" s="19"/>
    </row>
    <row r="22" spans="2:9">
      <c r="B22" s="17"/>
      <c r="C22" s="18"/>
      <c r="D22" s="18"/>
      <c r="E22" s="18"/>
      <c r="F22" s="18"/>
      <c r="G22" s="18"/>
      <c r="H22" s="18"/>
      <c r="I22" s="19"/>
    </row>
    <row r="23" spans="2:9">
      <c r="B23" s="17"/>
      <c r="C23" s="18"/>
      <c r="D23" s="18"/>
      <c r="E23" s="18"/>
      <c r="F23" s="18"/>
      <c r="G23" s="18"/>
      <c r="H23" s="18"/>
      <c r="I23" s="19"/>
    </row>
    <row r="24" spans="2:9">
      <c r="B24" s="17"/>
      <c r="C24" s="18"/>
      <c r="D24" s="18"/>
      <c r="E24" s="18"/>
      <c r="F24" s="18"/>
      <c r="G24" s="18"/>
      <c r="H24" s="18"/>
      <c r="I24" s="19"/>
    </row>
    <row r="25" spans="2:9">
      <c r="B25" s="17"/>
      <c r="C25" s="18"/>
      <c r="D25" s="18"/>
      <c r="E25" s="18"/>
      <c r="F25" s="18"/>
      <c r="G25" s="18"/>
      <c r="H25" s="18"/>
      <c r="I25" s="19"/>
    </row>
    <row r="26" spans="2:9">
      <c r="B26" s="17"/>
      <c r="C26" s="18"/>
      <c r="D26" s="18"/>
      <c r="E26" s="18"/>
      <c r="F26" s="18"/>
      <c r="G26" s="18"/>
      <c r="H26" s="18"/>
      <c r="I26" s="19"/>
    </row>
    <row r="27" spans="2:9">
      <c r="B27" s="17"/>
      <c r="C27" s="18"/>
      <c r="D27" s="18"/>
      <c r="E27" s="18"/>
      <c r="F27" s="18"/>
      <c r="G27" s="18"/>
      <c r="H27" s="18"/>
      <c r="I27" s="19"/>
    </row>
    <row r="28" spans="2:9">
      <c r="B28" s="17"/>
      <c r="C28" s="18"/>
      <c r="D28" s="18"/>
      <c r="E28" s="18"/>
      <c r="F28" s="18"/>
      <c r="G28" s="18"/>
      <c r="H28" s="18"/>
      <c r="I28" s="19"/>
    </row>
    <row r="29" spans="2:9">
      <c r="B29" s="17"/>
      <c r="C29" s="18"/>
      <c r="D29" s="18"/>
      <c r="E29" s="18" t="s">
        <v>1742</v>
      </c>
      <c r="F29" s="18"/>
      <c r="G29" s="18"/>
      <c r="H29" s="18"/>
      <c r="I29" s="19"/>
    </row>
    <row r="30" spans="2:9">
      <c r="B30" s="17"/>
      <c r="C30" s="439" t="s">
        <v>1713</v>
      </c>
      <c r="D30" s="439"/>
      <c r="E30" s="439"/>
      <c r="F30" s="439"/>
      <c r="G30" s="439"/>
      <c r="H30" s="18"/>
      <c r="I30" s="19"/>
    </row>
    <row r="31" spans="2:9">
      <c r="B31" s="17"/>
      <c r="C31" s="18"/>
      <c r="D31" s="18"/>
      <c r="E31" s="18"/>
      <c r="F31" s="18"/>
      <c r="G31" s="18"/>
      <c r="H31" s="18"/>
      <c r="I31" s="19"/>
    </row>
    <row r="32" spans="2:9">
      <c r="B32" s="17"/>
      <c r="C32" s="18"/>
      <c r="D32" s="18"/>
      <c r="E32" s="18"/>
      <c r="F32" s="18"/>
      <c r="G32" s="18"/>
      <c r="H32" s="18"/>
      <c r="I32" s="19"/>
    </row>
    <row r="33" spans="2:9">
      <c r="B33" s="17"/>
      <c r="C33" s="18"/>
      <c r="D33" s="18"/>
      <c r="E33" s="18"/>
      <c r="F33" s="18"/>
      <c r="G33" s="18"/>
      <c r="H33" s="18"/>
      <c r="I33" s="19"/>
    </row>
    <row r="34" spans="2:9" ht="13.5" thickBot="1">
      <c r="B34" s="22"/>
      <c r="C34" s="23"/>
      <c r="D34" s="23"/>
      <c r="E34" s="23"/>
      <c r="F34" s="23"/>
      <c r="G34" s="23"/>
      <c r="H34" s="23"/>
      <c r="I34" s="24"/>
    </row>
  </sheetData>
  <mergeCells count="7">
    <mergeCell ref="C30:G30"/>
    <mergeCell ref="B3:F3"/>
    <mergeCell ref="D6:I6"/>
    <mergeCell ref="B7:I7"/>
    <mergeCell ref="D8:I8"/>
    <mergeCell ref="D14:H14"/>
    <mergeCell ref="D15:H15"/>
  </mergeCells>
  <phoneticPr fontId="9"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F1" sqref="F1:F1048576"/>
    </sheetView>
  </sheetViews>
  <sheetFormatPr defaultRowHeight="13.5"/>
  <cols>
    <col min="1" max="1" width="17.125" customWidth="1"/>
    <col min="2" max="2" width="12.625" customWidth="1"/>
    <col min="6" max="6" width="89" customWidth="1"/>
    <col min="9" max="9" width="40" customWidth="1"/>
    <col min="10" max="10" width="20.25" customWidth="1"/>
  </cols>
  <sheetData>
    <row r="1" spans="1:13" s="232" customFormat="1" ht="21.75" customHeight="1">
      <c r="A1" s="356" t="s">
        <v>3387</v>
      </c>
      <c r="B1" s="356" t="s">
        <v>2942</v>
      </c>
      <c r="C1" s="356" t="s">
        <v>2943</v>
      </c>
      <c r="D1" s="356" t="s">
        <v>3388</v>
      </c>
      <c r="E1" s="356" t="s">
        <v>3389</v>
      </c>
      <c r="F1" s="356" t="s">
        <v>2944</v>
      </c>
      <c r="G1" s="356" t="s">
        <v>2946</v>
      </c>
      <c r="H1" s="356" t="s">
        <v>3391</v>
      </c>
      <c r="I1" s="356" t="s">
        <v>3392</v>
      </c>
      <c r="J1" s="356" t="s">
        <v>3393</v>
      </c>
      <c r="K1" s="356" t="s">
        <v>3394</v>
      </c>
      <c r="L1" s="357"/>
    </row>
    <row r="2" spans="1:13" s="232" customFormat="1" ht="26.25" customHeight="1">
      <c r="A2" s="358" t="s">
        <v>4093</v>
      </c>
      <c r="B2" s="358" t="s">
        <v>72</v>
      </c>
      <c r="C2" s="358" t="s">
        <v>74</v>
      </c>
      <c r="D2" s="358" t="s">
        <v>41</v>
      </c>
      <c r="E2" s="358" t="s">
        <v>3396</v>
      </c>
      <c r="F2" s="360" t="s">
        <v>4094</v>
      </c>
      <c r="G2" s="359" t="s">
        <v>87</v>
      </c>
      <c r="H2" s="359" t="s">
        <v>98</v>
      </c>
      <c r="I2" s="359" t="s">
        <v>2178</v>
      </c>
      <c r="J2" s="359"/>
      <c r="K2" s="359"/>
      <c r="L2" s="357"/>
      <c r="M2" s="234"/>
    </row>
    <row r="3" spans="1:13" s="232" customFormat="1" ht="26.25" customHeight="1">
      <c r="A3" s="358" t="s">
        <v>4095</v>
      </c>
      <c r="B3" s="358" t="s">
        <v>72</v>
      </c>
      <c r="C3" s="358" t="s">
        <v>74</v>
      </c>
      <c r="D3" s="358" t="s">
        <v>41</v>
      </c>
      <c r="E3" s="358" t="s">
        <v>3396</v>
      </c>
      <c r="F3" s="360" t="s">
        <v>4096</v>
      </c>
      <c r="G3" s="359" t="s">
        <v>87</v>
      </c>
      <c r="H3" s="359" t="s">
        <v>98</v>
      </c>
      <c r="I3" s="359" t="s">
        <v>2178</v>
      </c>
      <c r="J3" s="359"/>
      <c r="K3" s="359"/>
      <c r="L3" s="357"/>
      <c r="M3" s="234"/>
    </row>
    <row r="4" spans="1:13" s="232" customFormat="1" ht="26.25" customHeight="1">
      <c r="A4" s="358" t="s">
        <v>4097</v>
      </c>
      <c r="B4" s="358" t="s">
        <v>72</v>
      </c>
      <c r="C4" s="358" t="s">
        <v>74</v>
      </c>
      <c r="D4" s="358" t="s">
        <v>41</v>
      </c>
      <c r="E4" s="358" t="s">
        <v>3396</v>
      </c>
      <c r="F4" s="360" t="s">
        <v>4098</v>
      </c>
      <c r="G4" s="359" t="s">
        <v>87</v>
      </c>
      <c r="H4" s="359" t="s">
        <v>98</v>
      </c>
      <c r="I4" s="359" t="s">
        <v>2178</v>
      </c>
      <c r="J4" s="359"/>
      <c r="K4" s="359"/>
      <c r="L4" s="357"/>
      <c r="M4" s="234"/>
    </row>
    <row r="5" spans="1:13" s="232" customFormat="1" ht="26.25" customHeight="1">
      <c r="A5" s="358" t="s">
        <v>4099</v>
      </c>
      <c r="B5" s="358" t="s">
        <v>72</v>
      </c>
      <c r="C5" s="358" t="s">
        <v>74</v>
      </c>
      <c r="D5" s="358" t="s">
        <v>41</v>
      </c>
      <c r="E5" s="358" t="s">
        <v>3396</v>
      </c>
      <c r="F5" s="360" t="s">
        <v>4100</v>
      </c>
      <c r="G5" s="359" t="s">
        <v>87</v>
      </c>
      <c r="H5" s="359" t="s">
        <v>98</v>
      </c>
      <c r="I5" s="359" t="s">
        <v>2178</v>
      </c>
      <c r="J5" s="359"/>
      <c r="K5" s="359"/>
      <c r="L5" s="357"/>
      <c r="M5" s="234"/>
    </row>
    <row r="6" spans="1:13" s="232" customFormat="1" ht="26.25" customHeight="1">
      <c r="A6" s="358" t="s">
        <v>4101</v>
      </c>
      <c r="B6" s="358" t="s">
        <v>72</v>
      </c>
      <c r="C6" s="358" t="s">
        <v>74</v>
      </c>
      <c r="D6" s="358" t="s">
        <v>41</v>
      </c>
      <c r="E6" s="358" t="s">
        <v>3396</v>
      </c>
      <c r="F6" s="360" t="s">
        <v>4102</v>
      </c>
      <c r="G6" s="359" t="s">
        <v>87</v>
      </c>
      <c r="H6" s="359" t="s">
        <v>98</v>
      </c>
      <c r="I6" s="359" t="s">
        <v>2178</v>
      </c>
      <c r="J6" s="359"/>
      <c r="K6" s="359"/>
      <c r="L6" s="357"/>
      <c r="M6" s="234"/>
    </row>
    <row r="7" spans="1:13" s="232" customFormat="1" ht="26.25" customHeight="1">
      <c r="A7" s="358" t="s">
        <v>4103</v>
      </c>
      <c r="B7" s="358" t="s">
        <v>72</v>
      </c>
      <c r="C7" s="358" t="s">
        <v>74</v>
      </c>
      <c r="D7" s="358" t="s">
        <v>41</v>
      </c>
      <c r="E7" s="358" t="s">
        <v>3396</v>
      </c>
      <c r="F7" s="360" t="s">
        <v>4104</v>
      </c>
      <c r="G7" s="359" t="s">
        <v>87</v>
      </c>
      <c r="H7" s="359" t="s">
        <v>98</v>
      </c>
      <c r="I7" s="359" t="s">
        <v>2178</v>
      </c>
      <c r="J7" s="359"/>
      <c r="K7" s="359"/>
      <c r="L7" s="357"/>
      <c r="M7" s="234"/>
    </row>
    <row r="8" spans="1:13" s="232" customFormat="1" ht="26.25" customHeight="1">
      <c r="A8" s="358" t="s">
        <v>4105</v>
      </c>
      <c r="B8" s="358" t="s">
        <v>72</v>
      </c>
      <c r="C8" s="358" t="s">
        <v>74</v>
      </c>
      <c r="D8" s="358" t="s">
        <v>41</v>
      </c>
      <c r="E8" s="358" t="s">
        <v>3396</v>
      </c>
      <c r="F8" s="360" t="s">
        <v>4106</v>
      </c>
      <c r="G8" s="359" t="s">
        <v>87</v>
      </c>
      <c r="H8" s="359" t="s">
        <v>98</v>
      </c>
      <c r="I8" s="359" t="s">
        <v>2178</v>
      </c>
      <c r="J8" s="359"/>
      <c r="K8" s="359"/>
      <c r="L8" s="357"/>
      <c r="M8" s="234"/>
    </row>
    <row r="9" spans="1:13" s="232" customFormat="1" ht="26.25" customHeight="1">
      <c r="A9" s="358" t="s">
        <v>4107</v>
      </c>
      <c r="B9" s="358" t="s">
        <v>72</v>
      </c>
      <c r="C9" s="358" t="s">
        <v>74</v>
      </c>
      <c r="D9" s="358" t="s">
        <v>41</v>
      </c>
      <c r="E9" s="358" t="s">
        <v>3396</v>
      </c>
      <c r="F9" s="360" t="s">
        <v>4108</v>
      </c>
      <c r="G9" s="359" t="s">
        <v>87</v>
      </c>
      <c r="H9" s="359" t="s">
        <v>98</v>
      </c>
      <c r="I9" s="359" t="s">
        <v>2178</v>
      </c>
      <c r="J9" s="359"/>
      <c r="K9" s="359"/>
      <c r="L9" s="357"/>
      <c r="M9" s="234"/>
    </row>
    <row r="10" spans="1:13" s="232" customFormat="1" ht="26.25" customHeight="1">
      <c r="A10" s="358" t="s">
        <v>4109</v>
      </c>
      <c r="B10" s="358" t="s">
        <v>72</v>
      </c>
      <c r="C10" s="358" t="s">
        <v>74</v>
      </c>
      <c r="D10" s="358" t="s">
        <v>41</v>
      </c>
      <c r="E10" s="358" t="s">
        <v>3396</v>
      </c>
      <c r="F10" s="360" t="s">
        <v>4110</v>
      </c>
      <c r="G10" s="359" t="s">
        <v>87</v>
      </c>
      <c r="H10" s="359" t="s">
        <v>98</v>
      </c>
      <c r="I10" s="359" t="s">
        <v>2178</v>
      </c>
      <c r="J10" s="359"/>
      <c r="K10" s="359"/>
      <c r="L10" s="357"/>
      <c r="M10" s="234"/>
    </row>
    <row r="11" spans="1:13" s="232" customFormat="1" ht="26.25" customHeight="1">
      <c r="A11" s="358" t="s">
        <v>4111</v>
      </c>
      <c r="B11" s="358" t="s">
        <v>72</v>
      </c>
      <c r="C11" s="358" t="s">
        <v>74</v>
      </c>
      <c r="D11" s="358" t="s">
        <v>41</v>
      </c>
      <c r="E11" s="358" t="s">
        <v>3423</v>
      </c>
      <c r="F11" s="360" t="s">
        <v>4112</v>
      </c>
      <c r="G11" s="359" t="s">
        <v>73</v>
      </c>
      <c r="H11" s="359" t="s">
        <v>98</v>
      </c>
      <c r="I11" s="359" t="s">
        <v>2178</v>
      </c>
      <c r="J11" s="359" t="s">
        <v>3908</v>
      </c>
      <c r="K11" s="359"/>
      <c r="L11" s="357"/>
      <c r="M11" s="234"/>
    </row>
    <row r="12" spans="1:13" s="232" customFormat="1" ht="26.25" customHeight="1">
      <c r="A12" s="358" t="s">
        <v>4113</v>
      </c>
      <c r="B12" s="358" t="s">
        <v>72</v>
      </c>
      <c r="C12" s="358" t="s">
        <v>74</v>
      </c>
      <c r="D12" s="358" t="s">
        <v>41</v>
      </c>
      <c r="E12" s="358" t="s">
        <v>3423</v>
      </c>
      <c r="F12" s="360" t="s">
        <v>4114</v>
      </c>
      <c r="G12" s="359" t="s">
        <v>73</v>
      </c>
      <c r="H12" s="359" t="s">
        <v>98</v>
      </c>
      <c r="I12" s="359" t="s">
        <v>2178</v>
      </c>
      <c r="J12" s="359" t="s">
        <v>3908</v>
      </c>
      <c r="K12" s="359" t="s">
        <v>3908</v>
      </c>
      <c r="L12" s="357"/>
      <c r="M12" s="234"/>
    </row>
    <row r="13" spans="1:13" s="232" customFormat="1" ht="26.25" customHeight="1">
      <c r="A13" s="358" t="s">
        <v>4115</v>
      </c>
      <c r="B13" s="358" t="s">
        <v>72</v>
      </c>
      <c r="C13" s="358" t="s">
        <v>74</v>
      </c>
      <c r="D13" s="358" t="s">
        <v>41</v>
      </c>
      <c r="E13" s="358" t="s">
        <v>3423</v>
      </c>
      <c r="F13" s="360" t="s">
        <v>4116</v>
      </c>
      <c r="G13" s="359" t="s">
        <v>73</v>
      </c>
      <c r="H13" s="359" t="s">
        <v>98</v>
      </c>
      <c r="I13" s="359" t="s">
        <v>2178</v>
      </c>
      <c r="J13" s="359" t="s">
        <v>3908</v>
      </c>
      <c r="K13" s="359" t="s">
        <v>3908</v>
      </c>
      <c r="L13" s="357"/>
      <c r="M13" s="234"/>
    </row>
    <row r="14" spans="1:13" s="232" customFormat="1" ht="26.25" customHeight="1">
      <c r="A14" s="358" t="s">
        <v>4117</v>
      </c>
      <c r="B14" s="358" t="s">
        <v>72</v>
      </c>
      <c r="C14" s="358" t="s">
        <v>74</v>
      </c>
      <c r="D14" s="358" t="s">
        <v>41</v>
      </c>
      <c r="E14" s="358" t="s">
        <v>3423</v>
      </c>
      <c r="F14" s="360" t="s">
        <v>4118</v>
      </c>
      <c r="G14" s="359" t="s">
        <v>87</v>
      </c>
      <c r="H14" s="359" t="s">
        <v>98</v>
      </c>
      <c r="I14" s="359" t="s">
        <v>2178</v>
      </c>
      <c r="J14" s="359"/>
      <c r="K14" s="359"/>
      <c r="L14" s="357"/>
      <c r="M14" s="234"/>
    </row>
    <row r="15" spans="1:13" s="232" customFormat="1" ht="26.25" customHeight="1">
      <c r="A15" s="358" t="s">
        <v>4119</v>
      </c>
      <c r="B15" s="358" t="s">
        <v>72</v>
      </c>
      <c r="C15" s="358" t="s">
        <v>74</v>
      </c>
      <c r="D15" s="358" t="s">
        <v>41</v>
      </c>
      <c r="E15" s="358" t="s">
        <v>3423</v>
      </c>
      <c r="F15" s="360" t="s">
        <v>4120</v>
      </c>
      <c r="G15" s="359" t="s">
        <v>87</v>
      </c>
      <c r="H15" s="359" t="s">
        <v>98</v>
      </c>
      <c r="I15" s="359" t="s">
        <v>2178</v>
      </c>
      <c r="J15" s="359"/>
      <c r="K15" s="359"/>
      <c r="L15" s="357"/>
      <c r="M15" s="234"/>
    </row>
    <row r="16" spans="1:13" s="232" customFormat="1" ht="26.25" customHeight="1">
      <c r="A16" s="358" t="s">
        <v>4121</v>
      </c>
      <c r="B16" s="358" t="s">
        <v>72</v>
      </c>
      <c r="C16" s="358" t="s">
        <v>74</v>
      </c>
      <c r="D16" s="358" t="s">
        <v>154</v>
      </c>
      <c r="E16" s="358" t="s">
        <v>3396</v>
      </c>
      <c r="F16" s="360" t="s">
        <v>4122</v>
      </c>
      <c r="G16" s="359" t="s">
        <v>87</v>
      </c>
      <c r="H16" s="359" t="s">
        <v>98</v>
      </c>
      <c r="I16" s="359" t="s">
        <v>2178</v>
      </c>
      <c r="J16" s="359"/>
      <c r="K16" s="359"/>
      <c r="L16" s="357"/>
      <c r="M16" s="234"/>
    </row>
    <row r="17" spans="1:13" s="232" customFormat="1" ht="26.25" customHeight="1">
      <c r="A17" s="358" t="s">
        <v>4123</v>
      </c>
      <c r="B17" s="358" t="s">
        <v>72</v>
      </c>
      <c r="C17" s="358" t="s">
        <v>74</v>
      </c>
      <c r="D17" s="358" t="s">
        <v>41</v>
      </c>
      <c r="E17" s="358" t="s">
        <v>3396</v>
      </c>
      <c r="F17" s="360" t="s">
        <v>4124</v>
      </c>
      <c r="G17" s="359" t="s">
        <v>87</v>
      </c>
      <c r="H17" s="359" t="s">
        <v>98</v>
      </c>
      <c r="I17" s="359" t="s">
        <v>2178</v>
      </c>
      <c r="J17" s="359"/>
      <c r="K17" s="359"/>
      <c r="L17" s="357"/>
      <c r="M17" s="234"/>
    </row>
    <row r="18" spans="1:13" s="232" customFormat="1" ht="26.25" customHeight="1">
      <c r="A18" s="358" t="s">
        <v>4125</v>
      </c>
      <c r="B18" s="358" t="s">
        <v>72</v>
      </c>
      <c r="C18" s="358" t="s">
        <v>7</v>
      </c>
      <c r="D18" s="358" t="s">
        <v>154</v>
      </c>
      <c r="E18" s="358" t="s">
        <v>3396</v>
      </c>
      <c r="F18" s="360" t="s">
        <v>4126</v>
      </c>
      <c r="G18" s="359" t="s">
        <v>87</v>
      </c>
      <c r="H18" s="359" t="s">
        <v>98</v>
      </c>
      <c r="I18" s="359" t="s">
        <v>2178</v>
      </c>
      <c r="J18" s="359"/>
      <c r="K18" s="359"/>
      <c r="L18" s="357"/>
      <c r="M18" s="234"/>
    </row>
    <row r="19" spans="1:13" s="232" customFormat="1" ht="26.25" customHeight="1">
      <c r="A19" s="358" t="s">
        <v>4127</v>
      </c>
      <c r="B19" s="358" t="s">
        <v>72</v>
      </c>
      <c r="C19" s="358" t="s">
        <v>74</v>
      </c>
      <c r="D19" s="358" t="s">
        <v>41</v>
      </c>
      <c r="E19" s="358" t="s">
        <v>3396</v>
      </c>
      <c r="F19" s="360" t="s">
        <v>4128</v>
      </c>
      <c r="G19" s="359" t="s">
        <v>87</v>
      </c>
      <c r="H19" s="359" t="s">
        <v>98</v>
      </c>
      <c r="I19" s="359" t="s">
        <v>2178</v>
      </c>
      <c r="J19" s="359"/>
      <c r="K19" s="359"/>
      <c r="L19" s="357"/>
      <c r="M19" s="234"/>
    </row>
    <row r="20" spans="1:13" s="232" customFormat="1" ht="26.25" customHeight="1">
      <c r="A20" s="358" t="s">
        <v>4129</v>
      </c>
      <c r="B20" s="358" t="s">
        <v>72</v>
      </c>
      <c r="C20" s="358" t="s">
        <v>74</v>
      </c>
      <c r="D20" s="358" t="s">
        <v>154</v>
      </c>
      <c r="E20" s="358" t="s">
        <v>3396</v>
      </c>
      <c r="F20" s="360" t="s">
        <v>4130</v>
      </c>
      <c r="G20" s="359" t="s">
        <v>87</v>
      </c>
      <c r="H20" s="359" t="s">
        <v>98</v>
      </c>
      <c r="I20" s="359" t="s">
        <v>2178</v>
      </c>
      <c r="J20" s="359"/>
      <c r="K20" s="359"/>
      <c r="L20" s="357"/>
      <c r="M20" s="234"/>
    </row>
    <row r="21" spans="1:13" s="232" customFormat="1" ht="26.25" customHeight="1">
      <c r="A21" s="358" t="s">
        <v>4131</v>
      </c>
      <c r="B21" s="358" t="s">
        <v>72</v>
      </c>
      <c r="C21" s="358" t="s">
        <v>74</v>
      </c>
      <c r="D21" s="358" t="s">
        <v>41</v>
      </c>
      <c r="E21" s="358" t="s">
        <v>3396</v>
      </c>
      <c r="F21" s="360" t="s">
        <v>4132</v>
      </c>
      <c r="G21" s="359" t="s">
        <v>87</v>
      </c>
      <c r="H21" s="359" t="s">
        <v>98</v>
      </c>
      <c r="I21" s="359" t="s">
        <v>2178</v>
      </c>
      <c r="J21" s="359"/>
      <c r="K21" s="359"/>
      <c r="L21" s="357"/>
      <c r="M21" s="234"/>
    </row>
  </sheetData>
  <autoFilter ref="D1:D23"/>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5"/>
  <sheetViews>
    <sheetView showGridLines="0" topLeftCell="A112" zoomScaleNormal="100" workbookViewId="0">
      <selection activeCell="J65" sqref="J65"/>
    </sheetView>
  </sheetViews>
  <sheetFormatPr defaultColWidth="9.125" defaultRowHeight="15"/>
  <cols>
    <col min="1" max="1" width="3.125" style="244" customWidth="1"/>
    <col min="2" max="2" width="17.25" style="244" customWidth="1"/>
    <col min="3" max="3" width="26.25" style="244" customWidth="1"/>
    <col min="4" max="4" width="17.375" style="244" customWidth="1"/>
    <col min="5" max="5" width="19" style="244" customWidth="1"/>
    <col min="6" max="6" width="12.125" style="244" customWidth="1"/>
    <col min="7" max="7" width="9.5" style="244" bestFit="1" customWidth="1"/>
    <col min="8" max="8" width="9" style="244" bestFit="1" customWidth="1"/>
    <col min="9" max="9" width="7.5" style="244" bestFit="1" customWidth="1"/>
    <col min="10" max="10" width="12.875" style="244" customWidth="1"/>
    <col min="11" max="11" width="10" style="244" customWidth="1"/>
    <col min="12" max="12" width="20.875" style="244" customWidth="1"/>
    <col min="13" max="16384" width="9.125" style="244"/>
  </cols>
  <sheetData>
    <row r="1" spans="2:12" s="237" customFormat="1" ht="15.75" thickBot="1"/>
    <row r="2" spans="2:12" s="237" customFormat="1" ht="15.75" thickBot="1">
      <c r="B2" s="238"/>
      <c r="C2" s="239"/>
      <c r="D2" s="239"/>
      <c r="E2" s="239"/>
      <c r="F2" s="239"/>
      <c r="G2" s="239"/>
      <c r="H2" s="239"/>
      <c r="I2" s="239"/>
      <c r="J2" s="240"/>
      <c r="K2" s="239"/>
      <c r="L2" s="241"/>
    </row>
    <row r="3" spans="2:12" ht="15" customHeight="1">
      <c r="B3" s="242"/>
      <c r="C3" s="587" t="s">
        <v>2037</v>
      </c>
      <c r="D3" s="588"/>
      <c r="E3" s="588"/>
      <c r="F3" s="588"/>
      <c r="G3" s="588"/>
      <c r="H3" s="588"/>
      <c r="I3" s="588"/>
      <c r="J3" s="588"/>
      <c r="K3" s="589"/>
      <c r="L3" s="243"/>
    </row>
    <row r="4" spans="2:12" ht="15" customHeight="1" thickBot="1">
      <c r="B4" s="242"/>
      <c r="C4" s="590"/>
      <c r="D4" s="591"/>
      <c r="E4" s="591"/>
      <c r="F4" s="591"/>
      <c r="G4" s="591"/>
      <c r="H4" s="591"/>
      <c r="I4" s="591"/>
      <c r="J4" s="591"/>
      <c r="K4" s="592"/>
      <c r="L4" s="243"/>
    </row>
    <row r="5" spans="2:12" ht="15.75" thickBot="1">
      <c r="B5" s="245"/>
      <c r="C5" s="246"/>
      <c r="D5" s="246"/>
      <c r="E5" s="246"/>
      <c r="F5" s="246"/>
      <c r="G5" s="246"/>
      <c r="H5" s="246"/>
      <c r="I5" s="246"/>
      <c r="J5" s="246"/>
      <c r="K5" s="247"/>
      <c r="L5" s="248"/>
    </row>
    <row r="6" spans="2:12" s="252" customFormat="1" ht="13.5" thickBot="1">
      <c r="B6" s="249"/>
      <c r="C6" s="250"/>
      <c r="D6" s="250"/>
      <c r="E6" s="250"/>
      <c r="F6" s="250"/>
      <c r="G6" s="250"/>
      <c r="H6" s="250"/>
      <c r="I6" s="250"/>
      <c r="J6" s="250"/>
      <c r="K6" s="250"/>
      <c r="L6" s="251"/>
    </row>
    <row r="7" spans="2:12" s="252" customFormat="1">
      <c r="B7" s="593" t="s">
        <v>0</v>
      </c>
      <c r="C7" s="594"/>
      <c r="D7" s="594"/>
      <c r="E7" s="594"/>
      <c r="F7" s="594"/>
      <c r="G7" s="594"/>
      <c r="H7" s="595"/>
      <c r="I7" s="250"/>
      <c r="J7" s="250"/>
      <c r="K7" s="250"/>
      <c r="L7" s="251"/>
    </row>
    <row r="8" spans="2:12" s="252" customFormat="1" ht="12.75">
      <c r="B8" s="253" t="s">
        <v>1891</v>
      </c>
      <c r="C8" s="596">
        <v>29662</v>
      </c>
      <c r="D8" s="596"/>
      <c r="E8" s="254" t="s">
        <v>2956</v>
      </c>
      <c r="F8" s="597" t="s">
        <v>2957</v>
      </c>
      <c r="G8" s="597"/>
      <c r="H8" s="598"/>
      <c r="I8" s="250"/>
      <c r="J8" s="250"/>
      <c r="K8" s="250"/>
      <c r="L8" s="251"/>
    </row>
    <row r="9" spans="2:12" s="252" customFormat="1" ht="17.25" customHeight="1">
      <c r="B9" s="253" t="s">
        <v>2039</v>
      </c>
      <c r="C9" s="596" t="s">
        <v>3545</v>
      </c>
      <c r="D9" s="596"/>
      <c r="E9" s="255" t="s">
        <v>1894</v>
      </c>
      <c r="F9" s="596" t="s">
        <v>2958</v>
      </c>
      <c r="G9" s="596"/>
      <c r="H9" s="599"/>
      <c r="I9" s="250"/>
      <c r="J9" s="250"/>
      <c r="K9" s="250"/>
      <c r="L9" s="251"/>
    </row>
    <row r="10" spans="2:12" s="252" customFormat="1" ht="30.75" customHeight="1">
      <c r="B10" s="253" t="s">
        <v>1896</v>
      </c>
      <c r="C10" s="596" t="s">
        <v>2959</v>
      </c>
      <c r="D10" s="596"/>
      <c r="E10" s="255" t="s">
        <v>2041</v>
      </c>
      <c r="F10" s="604" t="s">
        <v>2960</v>
      </c>
      <c r="G10" s="596"/>
      <c r="H10" s="599"/>
      <c r="I10" s="250"/>
      <c r="J10" s="250"/>
      <c r="K10" s="250"/>
      <c r="L10" s="251"/>
    </row>
    <row r="11" spans="2:12" s="252" customFormat="1" ht="36.75" customHeight="1">
      <c r="B11" s="253" t="s">
        <v>1898</v>
      </c>
      <c r="C11" s="600" t="s">
        <v>2961</v>
      </c>
      <c r="D11" s="596"/>
      <c r="E11" s="255" t="s">
        <v>1899</v>
      </c>
      <c r="F11" s="606">
        <v>44725</v>
      </c>
      <c r="G11" s="606"/>
      <c r="H11" s="607"/>
      <c r="I11" s="250"/>
      <c r="J11" s="250"/>
      <c r="K11" s="250"/>
      <c r="L11" s="251"/>
    </row>
    <row r="12" spans="2:12" s="252" customFormat="1" ht="12.75">
      <c r="B12" s="253" t="s">
        <v>2043</v>
      </c>
      <c r="C12" s="596" t="s">
        <v>2962</v>
      </c>
      <c r="D12" s="596"/>
      <c r="E12" s="255" t="s">
        <v>1900</v>
      </c>
      <c r="F12" s="606">
        <v>44730</v>
      </c>
      <c r="G12" s="606"/>
      <c r="H12" s="607"/>
      <c r="I12" s="250"/>
      <c r="J12" s="250"/>
      <c r="K12" s="250"/>
      <c r="L12" s="251"/>
    </row>
    <row r="13" spans="2:12" s="252" customFormat="1" ht="12.75">
      <c r="B13" s="253" t="s">
        <v>1890</v>
      </c>
      <c r="C13" s="596" t="s">
        <v>1901</v>
      </c>
      <c r="D13" s="596"/>
      <c r="E13" s="255" t="s">
        <v>1902</v>
      </c>
      <c r="F13" s="596" t="s">
        <v>2963</v>
      </c>
      <c r="G13" s="596"/>
      <c r="H13" s="599"/>
      <c r="I13" s="250"/>
      <c r="J13" s="250"/>
      <c r="K13" s="250"/>
      <c r="L13" s="251"/>
    </row>
    <row r="14" spans="2:12" s="252" customFormat="1" ht="12.75">
      <c r="B14" s="253" t="s">
        <v>2045</v>
      </c>
      <c r="C14" s="596" t="s">
        <v>2964</v>
      </c>
      <c r="D14" s="596"/>
      <c r="E14" s="256" t="s">
        <v>2965</v>
      </c>
      <c r="F14" s="596" t="s">
        <v>2966</v>
      </c>
      <c r="G14" s="596"/>
      <c r="H14" s="599"/>
      <c r="I14" s="250"/>
      <c r="J14" s="250"/>
      <c r="K14" s="250"/>
      <c r="L14" s="251"/>
    </row>
    <row r="15" spans="2:12" s="252" customFormat="1" ht="39.75" customHeight="1">
      <c r="B15" s="253" t="s">
        <v>2046</v>
      </c>
      <c r="C15" s="600" t="s">
        <v>2967</v>
      </c>
      <c r="D15" s="600"/>
      <c r="E15" s="600"/>
      <c r="F15" s="600"/>
      <c r="G15" s="600"/>
      <c r="H15" s="601"/>
      <c r="I15" s="250"/>
      <c r="J15" s="250"/>
      <c r="K15" s="250"/>
      <c r="L15" s="251"/>
    </row>
    <row r="16" spans="2:12" s="252" customFormat="1" ht="42" customHeight="1" thickBot="1">
      <c r="B16" s="257" t="s">
        <v>2048</v>
      </c>
      <c r="C16" s="602" t="s">
        <v>2968</v>
      </c>
      <c r="D16" s="602"/>
      <c r="E16" s="602"/>
      <c r="F16" s="602"/>
      <c r="G16" s="602"/>
      <c r="H16" s="603"/>
      <c r="I16" s="250"/>
      <c r="J16" s="250"/>
      <c r="K16" s="250"/>
      <c r="L16" s="251"/>
    </row>
    <row r="17" spans="1:16" s="250" customFormat="1" ht="13.5" thickBot="1">
      <c r="B17" s="258"/>
      <c r="C17" s="259"/>
      <c r="D17" s="259"/>
      <c r="E17" s="259"/>
      <c r="F17" s="259"/>
      <c r="G17" s="259"/>
      <c r="H17" s="259"/>
      <c r="I17" s="259"/>
      <c r="J17" s="259"/>
      <c r="K17" s="259"/>
      <c r="L17" s="260"/>
    </row>
    <row r="18" spans="1:16" s="252" customFormat="1" ht="15.75" thickBot="1">
      <c r="B18" s="608" t="s">
        <v>1905</v>
      </c>
      <c r="C18" s="609"/>
      <c r="D18" s="609"/>
      <c r="E18" s="609"/>
      <c r="F18" s="609"/>
      <c r="G18" s="609"/>
      <c r="H18" s="609"/>
      <c r="I18" s="609"/>
      <c r="J18" s="609"/>
      <c r="K18" s="609"/>
      <c r="L18" s="610"/>
    </row>
    <row r="19" spans="1:16" s="252" customFormat="1" ht="12.75" customHeight="1">
      <c r="B19" s="672" t="s">
        <v>3565</v>
      </c>
      <c r="C19" s="612"/>
      <c r="D19" s="612"/>
      <c r="E19" s="612"/>
      <c r="F19" s="612"/>
      <c r="G19" s="612"/>
      <c r="H19" s="612"/>
      <c r="I19" s="612"/>
      <c r="J19" s="612"/>
      <c r="K19" s="612"/>
      <c r="L19" s="613"/>
    </row>
    <row r="20" spans="1:16" s="252" customFormat="1" ht="12.75">
      <c r="B20" s="614"/>
      <c r="C20" s="615"/>
      <c r="D20" s="615"/>
      <c r="E20" s="615"/>
      <c r="F20" s="615"/>
      <c r="G20" s="615"/>
      <c r="H20" s="615"/>
      <c r="I20" s="615"/>
      <c r="J20" s="615"/>
      <c r="K20" s="615"/>
      <c r="L20" s="616"/>
    </row>
    <row r="21" spans="1:16" s="252" customFormat="1" ht="12.75">
      <c r="B21" s="614"/>
      <c r="C21" s="615"/>
      <c r="D21" s="615"/>
      <c r="E21" s="615"/>
      <c r="F21" s="615"/>
      <c r="G21" s="615"/>
      <c r="H21" s="615"/>
      <c r="I21" s="615"/>
      <c r="J21" s="615"/>
      <c r="K21" s="615"/>
      <c r="L21" s="616"/>
    </row>
    <row r="22" spans="1:16" s="252" customFormat="1" ht="12.75">
      <c r="B22" s="614"/>
      <c r="C22" s="615"/>
      <c r="D22" s="615"/>
      <c r="E22" s="615"/>
      <c r="F22" s="615"/>
      <c r="G22" s="615"/>
      <c r="H22" s="615"/>
      <c r="I22" s="615"/>
      <c r="J22" s="615"/>
      <c r="K22" s="615"/>
      <c r="L22" s="616"/>
    </row>
    <row r="23" spans="1:16" s="252" customFormat="1" ht="12.75">
      <c r="B23" s="614"/>
      <c r="C23" s="615"/>
      <c r="D23" s="615"/>
      <c r="E23" s="615"/>
      <c r="F23" s="615"/>
      <c r="G23" s="615"/>
      <c r="H23" s="615"/>
      <c r="I23" s="615"/>
      <c r="J23" s="615"/>
      <c r="K23" s="615"/>
      <c r="L23" s="616"/>
    </row>
    <row r="24" spans="1:16" s="252" customFormat="1" ht="12.75">
      <c r="B24" s="614"/>
      <c r="C24" s="615"/>
      <c r="D24" s="615"/>
      <c r="E24" s="615"/>
      <c r="F24" s="615"/>
      <c r="G24" s="615"/>
      <c r="H24" s="615"/>
      <c r="I24" s="615"/>
      <c r="J24" s="615"/>
      <c r="K24" s="615"/>
      <c r="L24" s="616"/>
    </row>
    <row r="25" spans="1:16" s="252" customFormat="1" ht="12.75">
      <c r="B25" s="614"/>
      <c r="C25" s="615"/>
      <c r="D25" s="615"/>
      <c r="E25" s="615"/>
      <c r="F25" s="615"/>
      <c r="G25" s="615"/>
      <c r="H25" s="615"/>
      <c r="I25" s="615"/>
      <c r="J25" s="615"/>
      <c r="K25" s="615"/>
      <c r="L25" s="616"/>
    </row>
    <row r="26" spans="1:16" s="252" customFormat="1" ht="13.5" thickBot="1">
      <c r="B26" s="617"/>
      <c r="C26" s="618"/>
      <c r="D26" s="618"/>
      <c r="E26" s="618"/>
      <c r="F26" s="618"/>
      <c r="G26" s="618"/>
      <c r="H26" s="618"/>
      <c r="I26" s="618"/>
      <c r="J26" s="618"/>
      <c r="K26" s="618"/>
      <c r="L26" s="619"/>
    </row>
    <row r="27" spans="1:16" s="252" customFormat="1" ht="15.75" thickBot="1">
      <c r="A27" s="261"/>
      <c r="B27" s="608" t="s">
        <v>2050</v>
      </c>
      <c r="C27" s="609"/>
      <c r="D27" s="609"/>
      <c r="E27" s="609"/>
      <c r="F27" s="609"/>
      <c r="G27" s="609"/>
      <c r="H27" s="609"/>
      <c r="I27" s="609"/>
      <c r="J27" s="609"/>
      <c r="K27" s="609"/>
      <c r="L27" s="610"/>
    </row>
    <row r="28" spans="1:16" s="252" customFormat="1" ht="12.75">
      <c r="B28" s="620" t="s">
        <v>29</v>
      </c>
      <c r="C28" s="622" t="s">
        <v>2969</v>
      </c>
      <c r="D28" s="622" t="s">
        <v>2051</v>
      </c>
      <c r="E28" s="622" t="s">
        <v>3</v>
      </c>
      <c r="F28" s="622" t="s">
        <v>2970</v>
      </c>
      <c r="G28" s="262" t="s">
        <v>2971</v>
      </c>
      <c r="H28" s="262" t="s">
        <v>2971</v>
      </c>
      <c r="I28" s="624" t="s">
        <v>2972</v>
      </c>
      <c r="J28" s="624" t="s">
        <v>1908</v>
      </c>
      <c r="K28" s="624" t="s">
        <v>2054</v>
      </c>
      <c r="L28" s="628" t="s">
        <v>2973</v>
      </c>
    </row>
    <row r="29" spans="1:16" s="252" customFormat="1" ht="25.5">
      <c r="B29" s="621"/>
      <c r="C29" s="623"/>
      <c r="D29" s="623"/>
      <c r="E29" s="623"/>
      <c r="F29" s="623"/>
      <c r="G29" s="263" t="s">
        <v>2974</v>
      </c>
      <c r="H29" s="263" t="s">
        <v>2053</v>
      </c>
      <c r="I29" s="625"/>
      <c r="J29" s="625"/>
      <c r="K29" s="625"/>
      <c r="L29" s="629"/>
    </row>
    <row r="30" spans="1:16" s="252" customFormat="1" ht="13.5">
      <c r="B30" s="264">
        <v>1</v>
      </c>
      <c r="C30" s="272" t="s">
        <v>1853</v>
      </c>
      <c r="D30" s="266" t="s">
        <v>1951</v>
      </c>
      <c r="E30" s="267" t="s">
        <v>3328</v>
      </c>
      <c r="F30" s="268" t="s">
        <v>2975</v>
      </c>
      <c r="G30" s="268" t="s">
        <v>2975</v>
      </c>
      <c r="H30" s="268" t="s">
        <v>2975</v>
      </c>
      <c r="I30" s="269" t="s">
        <v>2976</v>
      </c>
      <c r="J30" s="270">
        <v>44725</v>
      </c>
      <c r="K30" s="270">
        <v>44727</v>
      </c>
      <c r="L30" s="271"/>
      <c r="M30" s="626"/>
      <c r="N30" s="626"/>
      <c r="O30" s="626"/>
      <c r="P30" s="626"/>
    </row>
    <row r="31" spans="1:16" s="252" customFormat="1" ht="47.25">
      <c r="B31" s="264">
        <v>2</v>
      </c>
      <c r="C31" s="272" t="s">
        <v>1853</v>
      </c>
      <c r="D31" s="266" t="s">
        <v>2091</v>
      </c>
      <c r="E31" s="345" t="s">
        <v>3329</v>
      </c>
      <c r="F31" s="268" t="s">
        <v>2975</v>
      </c>
      <c r="G31" s="268" t="s">
        <v>2975</v>
      </c>
      <c r="H31" s="268" t="s">
        <v>2975</v>
      </c>
      <c r="I31" s="269" t="s">
        <v>2976</v>
      </c>
      <c r="J31" s="270">
        <v>44728</v>
      </c>
      <c r="K31" s="270">
        <v>44729</v>
      </c>
      <c r="L31" s="271"/>
      <c r="M31" s="626"/>
      <c r="N31" s="626"/>
      <c r="O31" s="626"/>
      <c r="P31" s="626"/>
    </row>
    <row r="32" spans="1:16" s="252" customFormat="1" ht="24.75">
      <c r="B32" s="264">
        <v>3</v>
      </c>
      <c r="C32" s="272" t="s">
        <v>1853</v>
      </c>
      <c r="D32" s="266" t="s">
        <v>1922</v>
      </c>
      <c r="E32" s="345" t="s">
        <v>3330</v>
      </c>
      <c r="F32" s="268" t="s">
        <v>2975</v>
      </c>
      <c r="G32" s="268" t="s">
        <v>2975</v>
      </c>
      <c r="H32" s="268" t="s">
        <v>2975</v>
      </c>
      <c r="I32" s="269" t="s">
        <v>2976</v>
      </c>
      <c r="J32" s="270">
        <v>44730</v>
      </c>
      <c r="K32" s="270">
        <v>44730</v>
      </c>
      <c r="L32" s="274"/>
      <c r="M32" s="626"/>
      <c r="N32" s="626"/>
      <c r="O32" s="626"/>
      <c r="P32" s="626"/>
    </row>
    <row r="33" spans="2:16" s="252" customFormat="1" ht="40.5">
      <c r="B33" s="264">
        <v>4</v>
      </c>
      <c r="C33" s="272" t="s">
        <v>2978</v>
      </c>
      <c r="D33" s="266" t="s">
        <v>1928</v>
      </c>
      <c r="E33" s="267" t="s">
        <v>2067</v>
      </c>
      <c r="F33" s="268" t="s">
        <v>2977</v>
      </c>
      <c r="G33" s="268" t="s">
        <v>2977</v>
      </c>
      <c r="H33" s="273" t="s">
        <v>2977</v>
      </c>
      <c r="I33" s="269"/>
      <c r="J33" s="270"/>
      <c r="K33" s="270"/>
      <c r="L33" s="275" t="s">
        <v>3547</v>
      </c>
      <c r="M33" s="626"/>
      <c r="N33" s="626"/>
      <c r="O33" s="626"/>
      <c r="P33" s="626"/>
    </row>
    <row r="34" spans="2:16" s="252" customFormat="1" ht="22.5">
      <c r="B34" s="264">
        <v>5</v>
      </c>
      <c r="C34" s="272" t="s">
        <v>2978</v>
      </c>
      <c r="D34" s="266" t="s">
        <v>2068</v>
      </c>
      <c r="E34" s="267" t="s">
        <v>3332</v>
      </c>
      <c r="F34" s="268" t="s">
        <v>2977</v>
      </c>
      <c r="G34" s="268" t="s">
        <v>2977</v>
      </c>
      <c r="H34" s="273" t="s">
        <v>2977</v>
      </c>
      <c r="I34" s="269"/>
      <c r="J34" s="270"/>
      <c r="K34" s="270"/>
      <c r="L34" s="275" t="s">
        <v>2979</v>
      </c>
      <c r="M34" s="626"/>
      <c r="N34" s="626"/>
      <c r="O34" s="626"/>
      <c r="P34" s="626"/>
    </row>
    <row r="35" spans="2:16" s="252" customFormat="1" ht="22.5">
      <c r="B35" s="264">
        <v>6</v>
      </c>
      <c r="C35" s="272" t="s">
        <v>2978</v>
      </c>
      <c r="D35" s="266" t="s">
        <v>1930</v>
      </c>
      <c r="E35" s="267" t="s">
        <v>3333</v>
      </c>
      <c r="F35" s="268" t="s">
        <v>2977</v>
      </c>
      <c r="G35" s="268" t="s">
        <v>2977</v>
      </c>
      <c r="H35" s="273" t="s">
        <v>2977</v>
      </c>
      <c r="I35" s="269"/>
      <c r="J35" s="270"/>
      <c r="K35" s="270"/>
      <c r="L35" s="275" t="s">
        <v>2980</v>
      </c>
      <c r="M35" s="626"/>
      <c r="N35" s="626"/>
      <c r="O35" s="626"/>
      <c r="P35" s="626"/>
    </row>
    <row r="36" spans="2:16" s="276" customFormat="1" ht="22.5">
      <c r="B36" s="264">
        <v>7</v>
      </c>
      <c r="C36" s="272" t="s">
        <v>2978</v>
      </c>
      <c r="D36" s="266" t="s">
        <v>2070</v>
      </c>
      <c r="E36" s="267" t="s">
        <v>3334</v>
      </c>
      <c r="F36" s="268" t="s">
        <v>2977</v>
      </c>
      <c r="G36" s="273" t="s">
        <v>2977</v>
      </c>
      <c r="H36" s="273" t="s">
        <v>2977</v>
      </c>
      <c r="I36" s="269"/>
      <c r="J36" s="270"/>
      <c r="K36" s="270"/>
      <c r="L36" s="275" t="s">
        <v>2980</v>
      </c>
      <c r="M36" s="626"/>
      <c r="N36" s="626"/>
      <c r="O36" s="626"/>
      <c r="P36" s="626"/>
    </row>
    <row r="37" spans="2:16" s="252" customFormat="1" ht="27">
      <c r="B37" s="264">
        <v>8</v>
      </c>
      <c r="C37" s="272" t="s">
        <v>2978</v>
      </c>
      <c r="D37" s="266" t="s">
        <v>1932</v>
      </c>
      <c r="E37" s="267" t="s">
        <v>3331</v>
      </c>
      <c r="F37" s="268" t="s">
        <v>2975</v>
      </c>
      <c r="G37" s="273" t="s">
        <v>2977</v>
      </c>
      <c r="H37" s="273" t="s">
        <v>2977</v>
      </c>
      <c r="I37" s="269"/>
      <c r="J37" s="270"/>
      <c r="K37" s="270"/>
      <c r="L37" s="275" t="s">
        <v>2981</v>
      </c>
      <c r="M37" s="626"/>
      <c r="N37" s="626"/>
      <c r="O37" s="626"/>
      <c r="P37" s="626"/>
    </row>
    <row r="38" spans="2:16" s="280" customFormat="1" ht="27">
      <c r="B38" s="264">
        <v>9</v>
      </c>
      <c r="C38" s="272" t="s">
        <v>2978</v>
      </c>
      <c r="D38" s="266" t="s">
        <v>2072</v>
      </c>
      <c r="E38" s="267" t="s">
        <v>3335</v>
      </c>
      <c r="F38" s="268" t="s">
        <v>2977</v>
      </c>
      <c r="G38" s="273" t="s">
        <v>2977</v>
      </c>
      <c r="H38" s="273" t="s">
        <v>2977</v>
      </c>
      <c r="I38" s="269"/>
      <c r="J38" s="270"/>
      <c r="K38" s="270"/>
      <c r="L38" s="381" t="s">
        <v>3566</v>
      </c>
      <c r="M38" s="627"/>
      <c r="N38" s="627"/>
      <c r="O38" s="627"/>
      <c r="P38" s="627"/>
    </row>
    <row r="39" spans="2:16" s="252" customFormat="1" ht="27">
      <c r="B39" s="264">
        <v>10</v>
      </c>
      <c r="C39" s="272" t="s">
        <v>2978</v>
      </c>
      <c r="D39" s="266" t="s">
        <v>1935</v>
      </c>
      <c r="E39" s="267" t="s">
        <v>3336</v>
      </c>
      <c r="F39" s="268" t="s">
        <v>2977</v>
      </c>
      <c r="G39" s="268" t="s">
        <v>2977</v>
      </c>
      <c r="H39" s="273" t="s">
        <v>2977</v>
      </c>
      <c r="I39" s="269"/>
      <c r="J39" s="270"/>
      <c r="K39" s="270"/>
      <c r="L39" s="275" t="s">
        <v>2982</v>
      </c>
      <c r="M39" s="626"/>
      <c r="N39" s="626"/>
      <c r="O39" s="626"/>
      <c r="P39" s="626"/>
    </row>
    <row r="40" spans="2:16" s="252" customFormat="1" ht="13.5">
      <c r="B40" s="264">
        <v>11</v>
      </c>
      <c r="C40" s="272" t="s">
        <v>2978</v>
      </c>
      <c r="D40" s="266" t="s">
        <v>1937</v>
      </c>
      <c r="E40" s="267" t="s">
        <v>3337</v>
      </c>
      <c r="F40" s="268" t="s">
        <v>2977</v>
      </c>
      <c r="G40" s="268" t="s">
        <v>2977</v>
      </c>
      <c r="H40" s="268" t="s">
        <v>2977</v>
      </c>
      <c r="I40" s="269"/>
      <c r="J40" s="270"/>
      <c r="K40" s="270"/>
      <c r="L40" s="275" t="s">
        <v>3548</v>
      </c>
      <c r="M40" s="626"/>
      <c r="N40" s="626"/>
      <c r="O40" s="626"/>
      <c r="P40" s="626"/>
    </row>
    <row r="41" spans="2:16" s="280" customFormat="1" ht="22.5">
      <c r="B41" s="264">
        <v>12</v>
      </c>
      <c r="C41" s="272" t="s">
        <v>2978</v>
      </c>
      <c r="D41" s="266" t="s">
        <v>2077</v>
      </c>
      <c r="E41" s="267" t="s">
        <v>3338</v>
      </c>
      <c r="F41" s="268" t="s">
        <v>2977</v>
      </c>
      <c r="G41" s="268" t="s">
        <v>2977</v>
      </c>
      <c r="H41" s="273" t="s">
        <v>2977</v>
      </c>
      <c r="I41" s="269"/>
      <c r="J41" s="270"/>
      <c r="K41" s="270"/>
      <c r="L41" s="271" t="s">
        <v>3567</v>
      </c>
      <c r="M41" s="627"/>
      <c r="N41" s="627"/>
      <c r="O41" s="627"/>
      <c r="P41" s="627"/>
    </row>
    <row r="42" spans="2:16" s="252" customFormat="1" ht="13.5">
      <c r="B42" s="264">
        <v>13</v>
      </c>
      <c r="C42" s="272" t="s">
        <v>2978</v>
      </c>
      <c r="D42" s="266" t="s">
        <v>2078</v>
      </c>
      <c r="E42" s="267" t="s">
        <v>3339</v>
      </c>
      <c r="F42" s="268" t="s">
        <v>2977</v>
      </c>
      <c r="G42" s="268" t="s">
        <v>2977</v>
      </c>
      <c r="H42" s="268" t="s">
        <v>2977</v>
      </c>
      <c r="I42" s="270"/>
      <c r="J42" s="270"/>
      <c r="K42" s="270"/>
      <c r="L42" s="275" t="s">
        <v>2983</v>
      </c>
      <c r="M42" s="626"/>
      <c r="N42" s="626"/>
      <c r="O42" s="626"/>
      <c r="P42" s="626"/>
    </row>
    <row r="43" spans="2:16" s="252" customFormat="1" ht="22.5">
      <c r="B43" s="264">
        <v>14</v>
      </c>
      <c r="C43" s="272" t="s">
        <v>2978</v>
      </c>
      <c r="D43" s="266" t="s">
        <v>1957</v>
      </c>
      <c r="E43" s="267" t="s">
        <v>3340</v>
      </c>
      <c r="F43" s="268" t="s">
        <v>2977</v>
      </c>
      <c r="G43" s="268" t="s">
        <v>2977</v>
      </c>
      <c r="H43" s="268" t="s">
        <v>2977</v>
      </c>
      <c r="I43" s="270"/>
      <c r="J43" s="270"/>
      <c r="K43" s="270"/>
      <c r="L43" s="275" t="s">
        <v>2984</v>
      </c>
      <c r="M43" s="626"/>
      <c r="N43" s="626"/>
      <c r="O43" s="626"/>
      <c r="P43" s="626"/>
    </row>
    <row r="44" spans="2:16" s="280" customFormat="1" ht="32.25">
      <c r="B44" s="264">
        <v>15</v>
      </c>
      <c r="C44" s="272" t="s">
        <v>3532</v>
      </c>
      <c r="D44" s="266" t="s">
        <v>2058</v>
      </c>
      <c r="E44" s="267" t="s">
        <v>3356</v>
      </c>
      <c r="F44" s="268" t="s">
        <v>2977</v>
      </c>
      <c r="G44" s="268" t="s">
        <v>2977</v>
      </c>
      <c r="H44" s="268" t="s">
        <v>2977</v>
      </c>
      <c r="I44" s="277"/>
      <c r="J44" s="270"/>
      <c r="K44" s="270"/>
      <c r="L44" s="271" t="s">
        <v>3568</v>
      </c>
      <c r="M44" s="382"/>
    </row>
    <row r="45" spans="2:16" s="280" customFormat="1" ht="13.5">
      <c r="B45" s="297">
        <v>16</v>
      </c>
      <c r="C45" s="272" t="s">
        <v>2985</v>
      </c>
      <c r="D45" s="266" t="s">
        <v>1926</v>
      </c>
      <c r="E45" s="392" t="s">
        <v>3341</v>
      </c>
      <c r="F45" s="273" t="s">
        <v>3549</v>
      </c>
      <c r="G45" s="273" t="s">
        <v>3549</v>
      </c>
      <c r="H45" s="273" t="s">
        <v>3549</v>
      </c>
      <c r="I45" s="277"/>
      <c r="J45" s="270"/>
      <c r="K45" s="270"/>
      <c r="L45" s="271" t="s">
        <v>3550</v>
      </c>
      <c r="M45" s="630"/>
      <c r="N45" s="627"/>
      <c r="O45" s="627"/>
      <c r="P45" s="627"/>
    </row>
    <row r="46" spans="2:16" s="280" customFormat="1" ht="22.5">
      <c r="B46" s="297">
        <v>17</v>
      </c>
      <c r="C46" s="272" t="s">
        <v>2985</v>
      </c>
      <c r="D46" s="266" t="s">
        <v>1945</v>
      </c>
      <c r="E46" s="267" t="s">
        <v>3342</v>
      </c>
      <c r="F46" s="273" t="s">
        <v>3549</v>
      </c>
      <c r="G46" s="273" t="s">
        <v>3549</v>
      </c>
      <c r="H46" s="273" t="s">
        <v>3549</v>
      </c>
      <c r="I46" s="277"/>
      <c r="J46" s="270"/>
      <c r="K46" s="270"/>
      <c r="L46" s="271" t="s">
        <v>3551</v>
      </c>
      <c r="M46" s="627"/>
      <c r="N46" s="627"/>
      <c r="O46" s="627"/>
      <c r="P46" s="627"/>
    </row>
    <row r="47" spans="2:16" s="280" customFormat="1" ht="13.5">
      <c r="B47" s="264">
        <v>18</v>
      </c>
      <c r="C47" s="355" t="s">
        <v>2985</v>
      </c>
      <c r="D47" s="266" t="s">
        <v>1946</v>
      </c>
      <c r="E47" s="267" t="s">
        <v>40</v>
      </c>
      <c r="F47" s="268" t="s">
        <v>2975</v>
      </c>
      <c r="G47" s="273" t="s">
        <v>2975</v>
      </c>
      <c r="H47" s="273" t="s">
        <v>2975</v>
      </c>
      <c r="I47" s="277" t="s">
        <v>2986</v>
      </c>
      <c r="J47" s="270">
        <v>44725</v>
      </c>
      <c r="K47" s="270">
        <v>44725</v>
      </c>
      <c r="L47" s="271"/>
      <c r="M47" s="627"/>
      <c r="N47" s="627"/>
      <c r="O47" s="627"/>
      <c r="P47" s="627"/>
    </row>
    <row r="48" spans="2:16" s="252" customFormat="1" ht="13.5">
      <c r="B48" s="264">
        <v>19</v>
      </c>
      <c r="C48" s="355" t="s">
        <v>2985</v>
      </c>
      <c r="D48" s="266" t="s">
        <v>1952</v>
      </c>
      <c r="E48" s="345" t="s">
        <v>3343</v>
      </c>
      <c r="F48" s="268" t="s">
        <v>2975</v>
      </c>
      <c r="G48" s="268" t="s">
        <v>2975</v>
      </c>
      <c r="H48" s="268" t="s">
        <v>2975</v>
      </c>
      <c r="I48" s="277" t="s">
        <v>2986</v>
      </c>
      <c r="J48" s="270">
        <v>44726</v>
      </c>
      <c r="K48" s="270">
        <v>44726</v>
      </c>
      <c r="L48" s="271"/>
      <c r="M48" s="626"/>
      <c r="N48" s="626"/>
      <c r="O48" s="626"/>
      <c r="P48" s="626"/>
    </row>
    <row r="49" spans="2:16" s="252" customFormat="1" ht="22.5">
      <c r="B49" s="264">
        <v>20</v>
      </c>
      <c r="C49" s="355" t="s">
        <v>2985</v>
      </c>
      <c r="D49" s="266" t="s">
        <v>1955</v>
      </c>
      <c r="E49" s="267" t="s">
        <v>3344</v>
      </c>
      <c r="F49" s="268" t="s">
        <v>2975</v>
      </c>
      <c r="G49" s="268" t="s">
        <v>2975</v>
      </c>
      <c r="H49" s="268" t="s">
        <v>2975</v>
      </c>
      <c r="I49" s="277" t="s">
        <v>2986</v>
      </c>
      <c r="J49" s="270">
        <v>44726</v>
      </c>
      <c r="K49" s="270">
        <v>44726</v>
      </c>
      <c r="L49" s="271"/>
      <c r="M49" s="626"/>
      <c r="N49" s="626"/>
      <c r="O49" s="626"/>
      <c r="P49" s="626"/>
    </row>
    <row r="50" spans="2:16" s="252" customFormat="1" ht="13.5">
      <c r="B50" s="264">
        <v>21</v>
      </c>
      <c r="C50" s="355" t="s">
        <v>2985</v>
      </c>
      <c r="D50" s="266" t="s">
        <v>2085</v>
      </c>
      <c r="E50" s="267" t="s">
        <v>3345</v>
      </c>
      <c r="F50" s="268" t="s">
        <v>2975</v>
      </c>
      <c r="G50" s="268" t="s">
        <v>2975</v>
      </c>
      <c r="H50" s="268" t="s">
        <v>2975</v>
      </c>
      <c r="I50" s="277" t="s">
        <v>2986</v>
      </c>
      <c r="J50" s="270">
        <v>44726</v>
      </c>
      <c r="K50" s="270">
        <v>44726</v>
      </c>
      <c r="L50" s="271"/>
      <c r="M50" s="626"/>
      <c r="N50" s="626"/>
      <c r="O50" s="626"/>
      <c r="P50" s="626"/>
    </row>
    <row r="51" spans="2:16" s="252" customFormat="1" ht="13.5">
      <c r="B51" s="264">
        <v>22</v>
      </c>
      <c r="C51" s="355" t="s">
        <v>2985</v>
      </c>
      <c r="D51" s="266" t="s">
        <v>2087</v>
      </c>
      <c r="E51" s="267" t="s">
        <v>3346</v>
      </c>
      <c r="F51" s="268" t="s">
        <v>2975</v>
      </c>
      <c r="G51" s="268" t="s">
        <v>2975</v>
      </c>
      <c r="H51" s="268" t="s">
        <v>2975</v>
      </c>
      <c r="I51" s="277" t="s">
        <v>2986</v>
      </c>
      <c r="J51" s="270">
        <v>44727</v>
      </c>
      <c r="K51" s="270">
        <v>44727</v>
      </c>
      <c r="L51" s="271"/>
      <c r="M51" s="626"/>
      <c r="N51" s="626"/>
      <c r="O51" s="626"/>
      <c r="P51" s="626"/>
    </row>
    <row r="52" spans="2:16" s="280" customFormat="1" ht="22.5">
      <c r="B52" s="297">
        <v>23</v>
      </c>
      <c r="C52" s="355" t="s">
        <v>2985</v>
      </c>
      <c r="D52" s="266" t="s">
        <v>1964</v>
      </c>
      <c r="E52" s="267" t="s">
        <v>3347</v>
      </c>
      <c r="F52" s="268" t="s">
        <v>3552</v>
      </c>
      <c r="G52" s="268" t="s">
        <v>3552</v>
      </c>
      <c r="H52" s="268" t="s">
        <v>3552</v>
      </c>
      <c r="I52" s="277"/>
      <c r="J52" s="270"/>
      <c r="K52" s="270"/>
      <c r="L52" s="271" t="s">
        <v>3551</v>
      </c>
      <c r="M52" s="627"/>
      <c r="N52" s="627"/>
      <c r="O52" s="627"/>
      <c r="P52" s="627"/>
    </row>
    <row r="53" spans="2:16" s="252" customFormat="1" ht="13.5">
      <c r="B53" s="264">
        <v>24</v>
      </c>
      <c r="C53" s="355" t="s">
        <v>2985</v>
      </c>
      <c r="D53" s="266" t="s">
        <v>1965</v>
      </c>
      <c r="E53" s="267" t="s">
        <v>3348</v>
      </c>
      <c r="F53" s="268" t="s">
        <v>2975</v>
      </c>
      <c r="G53" s="268" t="s">
        <v>2975</v>
      </c>
      <c r="H53" s="268" t="s">
        <v>2975</v>
      </c>
      <c r="I53" s="277" t="s">
        <v>2986</v>
      </c>
      <c r="J53" s="270">
        <v>44728</v>
      </c>
      <c r="K53" s="270">
        <v>44728</v>
      </c>
      <c r="L53" s="271"/>
      <c r="M53" s="626"/>
      <c r="N53" s="626"/>
      <c r="O53" s="626"/>
      <c r="P53" s="626"/>
    </row>
    <row r="54" spans="2:16" s="252" customFormat="1" ht="13.5">
      <c r="B54" s="264">
        <v>25</v>
      </c>
      <c r="C54" s="355" t="s">
        <v>2985</v>
      </c>
      <c r="D54" s="266" t="s">
        <v>1967</v>
      </c>
      <c r="E54" s="267" t="s">
        <v>3349</v>
      </c>
      <c r="F54" s="268" t="s">
        <v>2975</v>
      </c>
      <c r="G54" s="268" t="s">
        <v>2975</v>
      </c>
      <c r="H54" s="268" t="s">
        <v>2975</v>
      </c>
      <c r="I54" s="277" t="s">
        <v>2986</v>
      </c>
      <c r="J54" s="270">
        <v>44728</v>
      </c>
      <c r="K54" s="270">
        <v>44728</v>
      </c>
      <c r="L54" s="271"/>
      <c r="M54" s="626"/>
      <c r="N54" s="626"/>
      <c r="O54" s="626"/>
      <c r="P54" s="626"/>
    </row>
    <row r="55" spans="2:16" s="252" customFormat="1" ht="13.5">
      <c r="B55" s="264">
        <v>26</v>
      </c>
      <c r="C55" s="355" t="s">
        <v>2985</v>
      </c>
      <c r="D55" s="266" t="s">
        <v>1969</v>
      </c>
      <c r="E55" s="267" t="s">
        <v>3350</v>
      </c>
      <c r="F55" s="268" t="s">
        <v>2975</v>
      </c>
      <c r="G55" s="268" t="s">
        <v>2975</v>
      </c>
      <c r="H55" s="268" t="s">
        <v>2975</v>
      </c>
      <c r="I55" s="277" t="s">
        <v>2986</v>
      </c>
      <c r="J55" s="270">
        <v>44729</v>
      </c>
      <c r="K55" s="270">
        <v>44729</v>
      </c>
      <c r="L55" s="271"/>
      <c r="M55" s="626"/>
      <c r="N55" s="626"/>
      <c r="O55" s="626"/>
      <c r="P55" s="626"/>
    </row>
    <row r="56" spans="2:16" s="252" customFormat="1" ht="13.5">
      <c r="B56" s="264">
        <v>27</v>
      </c>
      <c r="C56" s="355" t="s">
        <v>2985</v>
      </c>
      <c r="D56" s="266" t="s">
        <v>1970</v>
      </c>
      <c r="E56" s="267" t="s">
        <v>3351</v>
      </c>
      <c r="F56" s="268" t="s">
        <v>2975</v>
      </c>
      <c r="G56" s="268" t="s">
        <v>2977</v>
      </c>
      <c r="H56" s="268" t="s">
        <v>2977</v>
      </c>
      <c r="I56" s="277"/>
      <c r="J56" s="270"/>
      <c r="K56" s="270"/>
      <c r="L56" s="282" t="s">
        <v>3569</v>
      </c>
      <c r="M56" s="626"/>
      <c r="N56" s="626"/>
      <c r="O56" s="626"/>
      <c r="P56" s="626"/>
    </row>
    <row r="57" spans="2:16" s="252" customFormat="1" ht="22.5">
      <c r="B57" s="264">
        <v>28</v>
      </c>
      <c r="C57" s="355" t="s">
        <v>2985</v>
      </c>
      <c r="D57" s="266" t="s">
        <v>1974</v>
      </c>
      <c r="E57" s="267" t="s">
        <v>3352</v>
      </c>
      <c r="F57" s="268" t="s">
        <v>2975</v>
      </c>
      <c r="G57" s="268" t="s">
        <v>2975</v>
      </c>
      <c r="H57" s="268" t="s">
        <v>2975</v>
      </c>
      <c r="I57" s="277" t="s">
        <v>2986</v>
      </c>
      <c r="J57" s="270">
        <v>44729</v>
      </c>
      <c r="K57" s="270">
        <v>44729</v>
      </c>
      <c r="L57" s="271"/>
      <c r="M57" s="626"/>
      <c r="N57" s="626"/>
      <c r="O57" s="626"/>
      <c r="P57" s="626"/>
    </row>
    <row r="58" spans="2:16" s="252" customFormat="1" ht="13.5">
      <c r="B58" s="264">
        <v>29</v>
      </c>
      <c r="C58" s="355" t="s">
        <v>2985</v>
      </c>
      <c r="D58" s="266" t="s">
        <v>1976</v>
      </c>
      <c r="E58" s="267" t="s">
        <v>3353</v>
      </c>
      <c r="F58" s="268" t="s">
        <v>2975</v>
      </c>
      <c r="G58" s="268" t="s">
        <v>2975</v>
      </c>
      <c r="H58" s="268" t="s">
        <v>2975</v>
      </c>
      <c r="I58" s="277" t="s">
        <v>2986</v>
      </c>
      <c r="J58" s="270">
        <v>44730</v>
      </c>
      <c r="K58" s="270">
        <v>44730</v>
      </c>
      <c r="L58" s="271"/>
      <c r="M58" s="626"/>
      <c r="N58" s="626"/>
      <c r="O58" s="626"/>
      <c r="P58" s="626"/>
    </row>
    <row r="59" spans="2:16" s="252" customFormat="1" ht="22.5">
      <c r="B59" s="264">
        <v>30</v>
      </c>
      <c r="C59" s="355" t="s">
        <v>2985</v>
      </c>
      <c r="D59" s="266" t="s">
        <v>2988</v>
      </c>
      <c r="E59" s="267" t="s">
        <v>3354</v>
      </c>
      <c r="F59" s="268" t="s">
        <v>2975</v>
      </c>
      <c r="G59" s="268" t="s">
        <v>2975</v>
      </c>
      <c r="H59" s="268" t="s">
        <v>2975</v>
      </c>
      <c r="I59" s="277" t="s">
        <v>2986</v>
      </c>
      <c r="J59" s="270">
        <v>44730</v>
      </c>
      <c r="K59" s="270">
        <v>44730</v>
      </c>
      <c r="L59" s="271"/>
      <c r="M59" s="626"/>
      <c r="N59" s="626"/>
      <c r="O59" s="626"/>
      <c r="P59" s="626"/>
    </row>
    <row r="60" spans="2:16" s="252" customFormat="1" ht="22.5">
      <c r="B60" s="264">
        <v>31</v>
      </c>
      <c r="C60" s="355" t="s">
        <v>2985</v>
      </c>
      <c r="D60" s="266" t="s">
        <v>1985</v>
      </c>
      <c r="E60" s="267" t="s">
        <v>3355</v>
      </c>
      <c r="F60" s="268" t="s">
        <v>2975</v>
      </c>
      <c r="G60" s="268" t="s">
        <v>2975</v>
      </c>
      <c r="H60" s="268" t="s">
        <v>2975</v>
      </c>
      <c r="I60" s="277" t="s">
        <v>2986</v>
      </c>
      <c r="J60" s="270">
        <v>44730</v>
      </c>
      <c r="K60" s="270">
        <v>44730</v>
      </c>
      <c r="L60" s="271"/>
      <c r="M60" s="626"/>
      <c r="N60" s="626"/>
      <c r="O60" s="626"/>
      <c r="P60" s="626"/>
    </row>
    <row r="61" spans="2:16" s="252" customFormat="1" ht="13.5">
      <c r="B61" s="264">
        <v>32</v>
      </c>
      <c r="C61" s="272" t="s">
        <v>2989</v>
      </c>
      <c r="D61" s="266" t="s">
        <v>3533</v>
      </c>
      <c r="E61" s="267" t="s">
        <v>2990</v>
      </c>
      <c r="F61" s="268" t="s">
        <v>2975</v>
      </c>
      <c r="G61" s="268" t="s">
        <v>2975</v>
      </c>
      <c r="H61" s="268" t="s">
        <v>2975</v>
      </c>
      <c r="I61" s="269" t="s">
        <v>2991</v>
      </c>
      <c r="J61" s="270">
        <v>44725</v>
      </c>
      <c r="K61" s="270">
        <v>44727</v>
      </c>
      <c r="L61" s="271"/>
      <c r="M61" s="278"/>
      <c r="N61" s="278"/>
      <c r="O61" s="278"/>
      <c r="P61" s="278"/>
    </row>
    <row r="62" spans="2:16" s="252" customFormat="1" ht="13.5">
      <c r="B62" s="264">
        <v>33</v>
      </c>
      <c r="C62" s="272" t="s">
        <v>2989</v>
      </c>
      <c r="D62" s="266" t="s">
        <v>2992</v>
      </c>
      <c r="E62" s="267" t="s">
        <v>2993</v>
      </c>
      <c r="F62" s="268" t="s">
        <v>2975</v>
      </c>
      <c r="G62" s="268" t="s">
        <v>2975</v>
      </c>
      <c r="H62" s="268" t="s">
        <v>2975</v>
      </c>
      <c r="I62" s="269" t="s">
        <v>2991</v>
      </c>
      <c r="J62" s="270">
        <v>44725</v>
      </c>
      <c r="K62" s="270">
        <v>44727</v>
      </c>
      <c r="L62" s="271"/>
      <c r="M62" s="278"/>
      <c r="N62" s="278"/>
      <c r="O62" s="278"/>
      <c r="P62" s="278"/>
    </row>
    <row r="63" spans="2:16" s="252" customFormat="1" ht="13.5">
      <c r="B63" s="264">
        <v>34</v>
      </c>
      <c r="C63" s="272" t="s">
        <v>2989</v>
      </c>
      <c r="D63" s="266" t="s">
        <v>2994</v>
      </c>
      <c r="E63" s="267" t="s">
        <v>2995</v>
      </c>
      <c r="F63" s="268" t="s">
        <v>2975</v>
      </c>
      <c r="G63" s="268" t="s">
        <v>2975</v>
      </c>
      <c r="H63" s="268" t="s">
        <v>2975</v>
      </c>
      <c r="I63" s="269" t="s">
        <v>2991</v>
      </c>
      <c r="J63" s="270">
        <v>44725</v>
      </c>
      <c r="K63" s="270">
        <v>44727</v>
      </c>
      <c r="L63" s="271"/>
      <c r="M63" s="278"/>
      <c r="N63" s="278"/>
      <c r="O63" s="278"/>
      <c r="P63" s="278"/>
    </row>
    <row r="64" spans="2:16" s="252" customFormat="1" ht="13.5">
      <c r="B64" s="264">
        <v>35</v>
      </c>
      <c r="C64" s="272" t="s">
        <v>2989</v>
      </c>
      <c r="D64" s="266" t="s">
        <v>2996</v>
      </c>
      <c r="E64" s="267" t="s">
        <v>2997</v>
      </c>
      <c r="F64" s="268" t="s">
        <v>2975</v>
      </c>
      <c r="G64" s="268" t="s">
        <v>2975</v>
      </c>
      <c r="H64" s="268" t="s">
        <v>2975</v>
      </c>
      <c r="I64" s="269" t="s">
        <v>2991</v>
      </c>
      <c r="J64" s="270">
        <v>44725</v>
      </c>
      <c r="K64" s="270">
        <v>44727</v>
      </c>
      <c r="L64" s="271"/>
      <c r="M64" s="278"/>
      <c r="N64" s="278"/>
      <c r="O64" s="278"/>
      <c r="P64" s="278"/>
    </row>
    <row r="65" spans="2:16" s="252" customFormat="1" ht="13.5">
      <c r="B65" s="264">
        <v>36</v>
      </c>
      <c r="C65" s="272" t="s">
        <v>2989</v>
      </c>
      <c r="D65" s="266" t="s">
        <v>2998</v>
      </c>
      <c r="E65" s="267" t="s">
        <v>2999</v>
      </c>
      <c r="F65" s="268" t="s">
        <v>2975</v>
      </c>
      <c r="G65" s="268" t="s">
        <v>2975</v>
      </c>
      <c r="H65" s="268" t="s">
        <v>2975</v>
      </c>
      <c r="I65" s="269" t="s">
        <v>2991</v>
      </c>
      <c r="J65" s="270">
        <v>44725</v>
      </c>
      <c r="K65" s="270">
        <v>44727</v>
      </c>
      <c r="L65" s="271"/>
      <c r="M65" s="278"/>
      <c r="N65" s="278"/>
      <c r="O65" s="278"/>
      <c r="P65" s="278"/>
    </row>
    <row r="66" spans="2:16" s="252" customFormat="1" ht="13.5">
      <c r="B66" s="264">
        <v>37</v>
      </c>
      <c r="C66" s="272" t="s">
        <v>2989</v>
      </c>
      <c r="D66" s="266" t="s">
        <v>3000</v>
      </c>
      <c r="E66" s="267" t="s">
        <v>3001</v>
      </c>
      <c r="F66" s="268" t="s">
        <v>2975</v>
      </c>
      <c r="G66" s="268" t="s">
        <v>2975</v>
      </c>
      <c r="H66" s="268" t="s">
        <v>2975</v>
      </c>
      <c r="I66" s="269" t="s">
        <v>2991</v>
      </c>
      <c r="J66" s="270">
        <v>44725</v>
      </c>
      <c r="K66" s="270">
        <v>44727</v>
      </c>
      <c r="L66" s="271"/>
      <c r="M66" s="278"/>
      <c r="N66" s="278"/>
      <c r="O66" s="278"/>
      <c r="P66" s="278"/>
    </row>
    <row r="67" spans="2:16" s="252" customFormat="1" ht="13.5">
      <c r="B67" s="264">
        <v>38</v>
      </c>
      <c r="C67" s="272" t="s">
        <v>2989</v>
      </c>
      <c r="D67" s="266" t="s">
        <v>3002</v>
      </c>
      <c r="E67" s="267" t="s">
        <v>3003</v>
      </c>
      <c r="F67" s="268" t="s">
        <v>2975</v>
      </c>
      <c r="G67" s="268" t="s">
        <v>2975</v>
      </c>
      <c r="H67" s="268" t="s">
        <v>2975</v>
      </c>
      <c r="I67" s="269" t="s">
        <v>2991</v>
      </c>
      <c r="J67" s="270">
        <v>44725</v>
      </c>
      <c r="K67" s="270">
        <v>44727</v>
      </c>
      <c r="L67" s="271"/>
      <c r="M67" s="278"/>
      <c r="N67" s="278"/>
      <c r="O67" s="278"/>
      <c r="P67" s="278"/>
    </row>
    <row r="68" spans="2:16" s="252" customFormat="1" ht="13.5">
      <c r="B68" s="264">
        <v>39</v>
      </c>
      <c r="C68" s="272" t="s">
        <v>2989</v>
      </c>
      <c r="D68" s="266" t="s">
        <v>3004</v>
      </c>
      <c r="E68" s="267" t="s">
        <v>3005</v>
      </c>
      <c r="F68" s="268" t="s">
        <v>2975</v>
      </c>
      <c r="G68" s="268" t="s">
        <v>2975</v>
      </c>
      <c r="H68" s="268" t="s">
        <v>2975</v>
      </c>
      <c r="I68" s="269" t="s">
        <v>2991</v>
      </c>
      <c r="J68" s="270">
        <v>44725</v>
      </c>
      <c r="K68" s="270">
        <v>44727</v>
      </c>
      <c r="L68" s="271"/>
      <c r="M68" s="278"/>
      <c r="N68" s="278"/>
      <c r="O68" s="278"/>
      <c r="P68" s="278"/>
    </row>
    <row r="69" spans="2:16" s="252" customFormat="1" ht="13.5">
      <c r="B69" s="264">
        <v>40</v>
      </c>
      <c r="C69" s="272" t="s">
        <v>2989</v>
      </c>
      <c r="D69" s="266" t="s">
        <v>3006</v>
      </c>
      <c r="E69" s="267" t="s">
        <v>3007</v>
      </c>
      <c r="F69" s="268" t="s">
        <v>2975</v>
      </c>
      <c r="G69" s="268" t="s">
        <v>2975</v>
      </c>
      <c r="H69" s="268" t="s">
        <v>2975</v>
      </c>
      <c r="I69" s="269" t="s">
        <v>2991</v>
      </c>
      <c r="J69" s="270">
        <v>44725</v>
      </c>
      <c r="K69" s="270">
        <v>44727</v>
      </c>
      <c r="L69" s="271"/>
      <c r="M69" s="278"/>
      <c r="N69" s="278"/>
      <c r="O69" s="278"/>
      <c r="P69" s="278"/>
    </row>
    <row r="70" spans="2:16" s="252" customFormat="1" ht="13.5">
      <c r="B70" s="264">
        <v>41</v>
      </c>
      <c r="C70" s="272" t="s">
        <v>2989</v>
      </c>
      <c r="D70" s="266" t="s">
        <v>3008</v>
      </c>
      <c r="E70" s="267" t="s">
        <v>3009</v>
      </c>
      <c r="F70" s="268" t="s">
        <v>2975</v>
      </c>
      <c r="G70" s="268" t="s">
        <v>2975</v>
      </c>
      <c r="H70" s="268" t="s">
        <v>2975</v>
      </c>
      <c r="I70" s="269" t="s">
        <v>2991</v>
      </c>
      <c r="J70" s="270">
        <v>44725</v>
      </c>
      <c r="K70" s="270">
        <v>44727</v>
      </c>
      <c r="L70" s="271"/>
      <c r="M70" s="278"/>
      <c r="N70" s="278"/>
      <c r="O70" s="278"/>
      <c r="P70" s="278"/>
    </row>
    <row r="71" spans="2:16" s="252" customFormat="1" ht="13.5">
      <c r="B71" s="264">
        <v>42</v>
      </c>
      <c r="C71" s="272" t="s">
        <v>2989</v>
      </c>
      <c r="D71" s="266" t="s">
        <v>3010</v>
      </c>
      <c r="E71" s="267" t="s">
        <v>3011</v>
      </c>
      <c r="F71" s="268" t="s">
        <v>2975</v>
      </c>
      <c r="G71" s="268" t="s">
        <v>2975</v>
      </c>
      <c r="H71" s="268" t="s">
        <v>2975</v>
      </c>
      <c r="I71" s="269" t="s">
        <v>2991</v>
      </c>
      <c r="J71" s="270">
        <v>44725</v>
      </c>
      <c r="K71" s="270">
        <v>44727</v>
      </c>
      <c r="L71" s="271"/>
      <c r="M71" s="278"/>
      <c r="N71" s="278"/>
      <c r="O71" s="278"/>
      <c r="P71" s="278"/>
    </row>
    <row r="72" spans="2:16" s="252" customFormat="1" ht="13.5">
      <c r="B72" s="264">
        <v>43</v>
      </c>
      <c r="C72" s="272" t="s">
        <v>2989</v>
      </c>
      <c r="D72" s="266" t="s">
        <v>3012</v>
      </c>
      <c r="E72" s="267" t="s">
        <v>3013</v>
      </c>
      <c r="F72" s="268" t="s">
        <v>2975</v>
      </c>
      <c r="G72" s="268" t="s">
        <v>2975</v>
      </c>
      <c r="H72" s="268" t="s">
        <v>2975</v>
      </c>
      <c r="I72" s="269" t="s">
        <v>2991</v>
      </c>
      <c r="J72" s="270">
        <v>44725</v>
      </c>
      <c r="K72" s="270">
        <v>44727</v>
      </c>
      <c r="L72" s="271"/>
      <c r="M72" s="278"/>
      <c r="N72" s="278"/>
      <c r="O72" s="278"/>
      <c r="P72" s="278"/>
    </row>
    <row r="73" spans="2:16" s="252" customFormat="1" ht="13.5">
      <c r="B73" s="264">
        <v>44</v>
      </c>
      <c r="C73" s="272" t="s">
        <v>2989</v>
      </c>
      <c r="D73" s="266" t="s">
        <v>3014</v>
      </c>
      <c r="E73" s="267" t="s">
        <v>3015</v>
      </c>
      <c r="F73" s="268" t="s">
        <v>2975</v>
      </c>
      <c r="G73" s="268" t="s">
        <v>2975</v>
      </c>
      <c r="H73" s="268" t="s">
        <v>2975</v>
      </c>
      <c r="I73" s="269" t="s">
        <v>2991</v>
      </c>
      <c r="J73" s="270">
        <v>44725</v>
      </c>
      <c r="K73" s="270">
        <v>44727</v>
      </c>
      <c r="L73" s="271"/>
      <c r="M73" s="278"/>
      <c r="N73" s="278"/>
      <c r="O73" s="278"/>
      <c r="P73" s="278"/>
    </row>
    <row r="74" spans="2:16" s="252" customFormat="1" ht="13.5">
      <c r="B74" s="264">
        <v>45</v>
      </c>
      <c r="C74" s="272" t="s">
        <v>2989</v>
      </c>
      <c r="D74" s="266" t="s">
        <v>3016</v>
      </c>
      <c r="E74" s="267" t="s">
        <v>3017</v>
      </c>
      <c r="F74" s="268" t="s">
        <v>2975</v>
      </c>
      <c r="G74" s="268" t="s">
        <v>2975</v>
      </c>
      <c r="H74" s="268" t="s">
        <v>2975</v>
      </c>
      <c r="I74" s="269" t="s">
        <v>2991</v>
      </c>
      <c r="J74" s="270">
        <v>44725</v>
      </c>
      <c r="K74" s="270">
        <v>44727</v>
      </c>
      <c r="L74" s="271"/>
      <c r="M74" s="278"/>
      <c r="N74" s="278"/>
      <c r="O74" s="278"/>
      <c r="P74" s="278"/>
    </row>
    <row r="75" spans="2:16" s="252" customFormat="1" ht="13.5">
      <c r="B75" s="264">
        <v>46</v>
      </c>
      <c r="C75" s="272" t="s">
        <v>2989</v>
      </c>
      <c r="D75" s="266" t="s">
        <v>3018</v>
      </c>
      <c r="E75" s="267" t="s">
        <v>3019</v>
      </c>
      <c r="F75" s="268" t="s">
        <v>2975</v>
      </c>
      <c r="G75" s="268" t="s">
        <v>2975</v>
      </c>
      <c r="H75" s="268" t="s">
        <v>2975</v>
      </c>
      <c r="I75" s="269" t="s">
        <v>2991</v>
      </c>
      <c r="J75" s="270">
        <v>44725</v>
      </c>
      <c r="K75" s="270">
        <v>44727</v>
      </c>
      <c r="L75" s="271"/>
      <c r="M75" s="278"/>
      <c r="N75" s="278"/>
      <c r="O75" s="278"/>
      <c r="P75" s="278"/>
    </row>
    <row r="76" spans="2:16" s="252" customFormat="1" ht="13.5">
      <c r="B76" s="264">
        <v>47</v>
      </c>
      <c r="C76" s="272" t="s">
        <v>2989</v>
      </c>
      <c r="D76" s="266" t="s">
        <v>3020</v>
      </c>
      <c r="E76" s="267" t="s">
        <v>3021</v>
      </c>
      <c r="F76" s="268" t="s">
        <v>2975</v>
      </c>
      <c r="G76" s="268" t="s">
        <v>2975</v>
      </c>
      <c r="H76" s="268" t="s">
        <v>2975</v>
      </c>
      <c r="I76" s="269" t="s">
        <v>2991</v>
      </c>
      <c r="J76" s="270">
        <v>44725</v>
      </c>
      <c r="K76" s="270">
        <v>44727</v>
      </c>
      <c r="L76" s="271"/>
      <c r="M76" s="278"/>
      <c r="N76" s="278"/>
      <c r="O76" s="278"/>
      <c r="P76" s="278"/>
    </row>
    <row r="77" spans="2:16" s="252" customFormat="1" ht="13.5">
      <c r="B77" s="264">
        <v>48</v>
      </c>
      <c r="C77" s="272" t="s">
        <v>2989</v>
      </c>
      <c r="D77" s="266" t="s">
        <v>3022</v>
      </c>
      <c r="E77" s="267" t="s">
        <v>3023</v>
      </c>
      <c r="F77" s="268" t="s">
        <v>2975</v>
      </c>
      <c r="G77" s="268" t="s">
        <v>2975</v>
      </c>
      <c r="H77" s="268" t="s">
        <v>2975</v>
      </c>
      <c r="I77" s="269" t="s">
        <v>2991</v>
      </c>
      <c r="J77" s="270">
        <v>44725</v>
      </c>
      <c r="K77" s="270">
        <v>44727</v>
      </c>
      <c r="L77" s="271"/>
      <c r="M77" s="278"/>
      <c r="N77" s="278"/>
      <c r="O77" s="278"/>
      <c r="P77" s="278"/>
    </row>
    <row r="78" spans="2:16" s="252" customFormat="1" ht="13.5">
      <c r="B78" s="264">
        <v>49</v>
      </c>
      <c r="C78" s="272" t="s">
        <v>2989</v>
      </c>
      <c r="D78" s="266" t="s">
        <v>3024</v>
      </c>
      <c r="E78" s="267" t="s">
        <v>3025</v>
      </c>
      <c r="F78" s="268" t="s">
        <v>2975</v>
      </c>
      <c r="G78" s="268" t="s">
        <v>2975</v>
      </c>
      <c r="H78" s="268" t="s">
        <v>2975</v>
      </c>
      <c r="I78" s="269" t="s">
        <v>2991</v>
      </c>
      <c r="J78" s="270">
        <v>44725</v>
      </c>
      <c r="K78" s="270">
        <v>44727</v>
      </c>
      <c r="L78" s="271"/>
      <c r="M78" s="278"/>
      <c r="N78" s="278"/>
      <c r="O78" s="278"/>
      <c r="P78" s="278"/>
    </row>
    <row r="79" spans="2:16" s="252" customFormat="1" ht="13.5">
      <c r="B79" s="264">
        <v>50</v>
      </c>
      <c r="C79" s="272" t="s">
        <v>2989</v>
      </c>
      <c r="D79" s="266" t="s">
        <v>3026</v>
      </c>
      <c r="E79" s="267" t="s">
        <v>3027</v>
      </c>
      <c r="F79" s="268" t="s">
        <v>2975</v>
      </c>
      <c r="G79" s="268" t="s">
        <v>2975</v>
      </c>
      <c r="H79" s="268" t="s">
        <v>2975</v>
      </c>
      <c r="I79" s="269" t="s">
        <v>2991</v>
      </c>
      <c r="J79" s="270">
        <v>44725</v>
      </c>
      <c r="K79" s="270">
        <v>44727</v>
      </c>
      <c r="L79" s="271"/>
      <c r="M79" s="278"/>
      <c r="N79" s="278"/>
      <c r="O79" s="278"/>
      <c r="P79" s="278"/>
    </row>
    <row r="80" spans="2:16" s="252" customFormat="1" ht="13.5">
      <c r="B80" s="264">
        <v>51</v>
      </c>
      <c r="C80" s="272" t="s">
        <v>2989</v>
      </c>
      <c r="D80" s="266" t="s">
        <v>3028</v>
      </c>
      <c r="E80" s="267" t="s">
        <v>3029</v>
      </c>
      <c r="F80" s="268" t="s">
        <v>2975</v>
      </c>
      <c r="G80" s="268" t="s">
        <v>2975</v>
      </c>
      <c r="H80" s="268" t="s">
        <v>2975</v>
      </c>
      <c r="I80" s="269" t="s">
        <v>2991</v>
      </c>
      <c r="J80" s="270">
        <v>44725</v>
      </c>
      <c r="K80" s="270">
        <v>44727</v>
      </c>
      <c r="L80" s="271"/>
      <c r="M80" s="278"/>
      <c r="N80" s="278"/>
      <c r="O80" s="278"/>
      <c r="P80" s="278"/>
    </row>
    <row r="81" spans="2:16" s="252" customFormat="1" ht="13.5">
      <c r="B81" s="264">
        <v>52</v>
      </c>
      <c r="C81" s="272" t="s">
        <v>2989</v>
      </c>
      <c r="D81" s="266" t="s">
        <v>3030</v>
      </c>
      <c r="E81" s="267" t="s">
        <v>3031</v>
      </c>
      <c r="F81" s="268" t="s">
        <v>2975</v>
      </c>
      <c r="G81" s="268" t="s">
        <v>2975</v>
      </c>
      <c r="H81" s="268" t="s">
        <v>2975</v>
      </c>
      <c r="I81" s="269" t="s">
        <v>2991</v>
      </c>
      <c r="J81" s="270">
        <v>44725</v>
      </c>
      <c r="K81" s="270">
        <v>44727</v>
      </c>
      <c r="L81" s="271"/>
      <c r="M81" s="278"/>
      <c r="N81" s="278"/>
      <c r="O81" s="278"/>
      <c r="P81" s="278"/>
    </row>
    <row r="82" spans="2:16" s="252" customFormat="1" ht="22.5">
      <c r="B82" s="264">
        <v>53</v>
      </c>
      <c r="C82" s="272" t="s">
        <v>2989</v>
      </c>
      <c r="D82" s="266" t="s">
        <v>3032</v>
      </c>
      <c r="E82" s="267" t="s">
        <v>3033</v>
      </c>
      <c r="F82" s="268" t="s">
        <v>2975</v>
      </c>
      <c r="G82" s="268" t="s">
        <v>2975</v>
      </c>
      <c r="H82" s="268" t="s">
        <v>2975</v>
      </c>
      <c r="I82" s="269" t="s">
        <v>2991</v>
      </c>
      <c r="J82" s="270">
        <v>44725</v>
      </c>
      <c r="K82" s="270">
        <v>44727</v>
      </c>
      <c r="L82" s="271"/>
      <c r="M82" s="278"/>
      <c r="N82" s="278"/>
      <c r="O82" s="278"/>
      <c r="P82" s="278"/>
    </row>
    <row r="83" spans="2:16" s="252" customFormat="1" ht="13.5">
      <c r="B83" s="264">
        <v>54</v>
      </c>
      <c r="C83" s="272" t="s">
        <v>3560</v>
      </c>
      <c r="D83" s="266" t="s">
        <v>1909</v>
      </c>
      <c r="E83" s="267" t="s">
        <v>3564</v>
      </c>
      <c r="F83" s="268" t="s">
        <v>3561</v>
      </c>
      <c r="G83" s="268" t="s">
        <v>3562</v>
      </c>
      <c r="H83" s="268" t="s">
        <v>2975</v>
      </c>
      <c r="I83" s="269" t="s">
        <v>3563</v>
      </c>
      <c r="J83" s="270">
        <v>44726</v>
      </c>
      <c r="K83" s="270">
        <v>44727</v>
      </c>
      <c r="L83" s="271"/>
      <c r="M83" s="390"/>
      <c r="N83" s="390"/>
      <c r="O83" s="390"/>
      <c r="P83" s="390"/>
    </row>
    <row r="84" spans="2:16" s="252" customFormat="1" ht="13.5">
      <c r="B84" s="264">
        <v>55</v>
      </c>
      <c r="C84" s="272" t="s">
        <v>2107</v>
      </c>
      <c r="D84" s="346" t="s">
        <v>1943</v>
      </c>
      <c r="E84" s="347" t="s">
        <v>2137</v>
      </c>
      <c r="F84" s="348" t="s">
        <v>2975</v>
      </c>
      <c r="G84" s="352" t="s">
        <v>2975</v>
      </c>
      <c r="H84" s="352" t="s">
        <v>2975</v>
      </c>
      <c r="I84" s="353" t="s">
        <v>2987</v>
      </c>
      <c r="J84" s="350">
        <v>44727</v>
      </c>
      <c r="K84" s="350">
        <v>44728</v>
      </c>
      <c r="L84" s="351"/>
      <c r="M84" s="626"/>
      <c r="N84" s="626"/>
      <c r="O84" s="626"/>
      <c r="P84" s="626"/>
    </row>
    <row r="85" spans="2:16" s="374" customFormat="1" ht="13.5">
      <c r="B85" s="264">
        <v>56</v>
      </c>
      <c r="C85" s="375" t="s">
        <v>2028</v>
      </c>
      <c r="D85" s="266" t="s">
        <v>1953</v>
      </c>
      <c r="E85" s="267" t="s">
        <v>3529</v>
      </c>
      <c r="F85" s="268" t="s">
        <v>2975</v>
      </c>
      <c r="G85" s="268" t="s">
        <v>2975</v>
      </c>
      <c r="H85" s="268" t="s">
        <v>2975</v>
      </c>
      <c r="I85" s="277" t="s">
        <v>2987</v>
      </c>
      <c r="J85" s="270">
        <v>44725</v>
      </c>
      <c r="K85" s="270">
        <v>44725</v>
      </c>
      <c r="L85" s="271"/>
      <c r="M85" s="626"/>
      <c r="N85" s="626"/>
      <c r="O85" s="626"/>
      <c r="P85" s="626"/>
    </row>
    <row r="86" spans="2:16" s="252" customFormat="1" ht="67.5">
      <c r="B86" s="264">
        <v>57</v>
      </c>
      <c r="C86" s="272" t="s">
        <v>2109</v>
      </c>
      <c r="D86" s="346" t="s">
        <v>2055</v>
      </c>
      <c r="E86" s="347" t="s">
        <v>3357</v>
      </c>
      <c r="F86" s="352" t="s">
        <v>2975</v>
      </c>
      <c r="G86" s="352" t="s">
        <v>2975</v>
      </c>
      <c r="H86" s="352" t="s">
        <v>2975</v>
      </c>
      <c r="I86" s="353" t="s">
        <v>2987</v>
      </c>
      <c r="J86" s="350">
        <v>44729</v>
      </c>
      <c r="K86" s="350">
        <v>44729</v>
      </c>
      <c r="L86" s="351"/>
    </row>
    <row r="87" spans="2:16" s="252" customFormat="1" ht="33.75">
      <c r="B87" s="264">
        <v>58</v>
      </c>
      <c r="C87" s="272" t="s">
        <v>3383</v>
      </c>
      <c r="D87" s="346" t="s">
        <v>2056</v>
      </c>
      <c r="E87" s="347" t="s">
        <v>3358</v>
      </c>
      <c r="F87" s="352" t="s">
        <v>2975</v>
      </c>
      <c r="G87" s="352" t="s">
        <v>2975</v>
      </c>
      <c r="H87" s="352" t="s">
        <v>2975</v>
      </c>
      <c r="I87" s="353" t="s">
        <v>2987</v>
      </c>
      <c r="J87" s="350">
        <v>44729</v>
      </c>
      <c r="K87" s="350">
        <v>44729</v>
      </c>
      <c r="L87" s="351"/>
    </row>
    <row r="88" spans="2:16" s="252" customFormat="1" ht="13.5">
      <c r="B88" s="264">
        <v>59</v>
      </c>
      <c r="C88" s="272" t="s">
        <v>2109</v>
      </c>
      <c r="D88" s="346" t="s">
        <v>1981</v>
      </c>
      <c r="E88" s="347" t="s">
        <v>3359</v>
      </c>
      <c r="F88" s="348" t="s">
        <v>2975</v>
      </c>
      <c r="G88" s="348" t="s">
        <v>2975</v>
      </c>
      <c r="H88" s="348" t="s">
        <v>2975</v>
      </c>
      <c r="I88" s="353" t="s">
        <v>2987</v>
      </c>
      <c r="J88" s="350">
        <v>44729</v>
      </c>
      <c r="K88" s="350">
        <v>44729</v>
      </c>
      <c r="L88" s="351"/>
      <c r="M88" s="626"/>
      <c r="N88" s="626"/>
      <c r="O88" s="626"/>
      <c r="P88" s="626"/>
    </row>
    <row r="89" spans="2:16" s="252" customFormat="1" ht="13.5">
      <c r="B89" s="264">
        <v>60</v>
      </c>
      <c r="C89" s="272" t="s">
        <v>2109</v>
      </c>
      <c r="D89" s="346" t="s">
        <v>1982</v>
      </c>
      <c r="E89" s="347" t="s">
        <v>3034</v>
      </c>
      <c r="F89" s="348" t="s">
        <v>2975</v>
      </c>
      <c r="G89" s="348" t="s">
        <v>2975</v>
      </c>
      <c r="H89" s="348" t="s">
        <v>2975</v>
      </c>
      <c r="I89" s="353" t="s">
        <v>2987</v>
      </c>
      <c r="J89" s="350">
        <v>44730</v>
      </c>
      <c r="K89" s="350">
        <v>44730</v>
      </c>
      <c r="L89" s="351"/>
      <c r="M89" s="626"/>
      <c r="N89" s="626"/>
      <c r="O89" s="626"/>
      <c r="P89" s="626"/>
    </row>
    <row r="90" spans="2:16" s="252" customFormat="1" ht="17.25" customHeight="1">
      <c r="B90" s="264">
        <v>61</v>
      </c>
      <c r="C90" s="272" t="s">
        <v>3036</v>
      </c>
      <c r="D90" s="346" t="s">
        <v>2057</v>
      </c>
      <c r="E90" s="347" t="s">
        <v>3360</v>
      </c>
      <c r="F90" s="352" t="s">
        <v>2975</v>
      </c>
      <c r="G90" s="352" t="s">
        <v>2975</v>
      </c>
      <c r="H90" s="352" t="s">
        <v>2975</v>
      </c>
      <c r="I90" s="349" t="s">
        <v>3035</v>
      </c>
      <c r="J90" s="350">
        <v>44727</v>
      </c>
      <c r="K90" s="350">
        <v>44729</v>
      </c>
      <c r="L90" s="351"/>
    </row>
    <row r="91" spans="2:16" s="252" customFormat="1" ht="13.5">
      <c r="B91" s="264">
        <v>62</v>
      </c>
      <c r="C91" s="272" t="s">
        <v>3361</v>
      </c>
      <c r="D91" s="346" t="s">
        <v>1961</v>
      </c>
      <c r="E91" s="347" t="s">
        <v>3362</v>
      </c>
      <c r="F91" s="352" t="s">
        <v>2975</v>
      </c>
      <c r="G91" s="352" t="s">
        <v>2975</v>
      </c>
      <c r="H91" s="352" t="s">
        <v>2975</v>
      </c>
      <c r="I91" s="349" t="s">
        <v>3035</v>
      </c>
      <c r="J91" s="350">
        <v>44725</v>
      </c>
      <c r="K91" s="350">
        <v>44726</v>
      </c>
      <c r="L91" s="351"/>
    </row>
    <row r="92" spans="2:16" s="252" customFormat="1" ht="56.25">
      <c r="B92" s="264">
        <v>63</v>
      </c>
      <c r="C92" s="272" t="s">
        <v>3038</v>
      </c>
      <c r="D92" s="266" t="s">
        <v>1916</v>
      </c>
      <c r="E92" s="267" t="s">
        <v>3363</v>
      </c>
      <c r="F92" s="273" t="s">
        <v>2975</v>
      </c>
      <c r="G92" s="273" t="s">
        <v>2975</v>
      </c>
      <c r="H92" s="273" t="s">
        <v>2975</v>
      </c>
      <c r="I92" s="269" t="s">
        <v>3039</v>
      </c>
      <c r="J92" s="270">
        <v>44725</v>
      </c>
      <c r="K92" s="270">
        <v>44729</v>
      </c>
      <c r="L92" s="271"/>
    </row>
    <row r="93" spans="2:16" s="252" customFormat="1" ht="33.75">
      <c r="B93" s="264">
        <v>64</v>
      </c>
      <c r="C93" s="272" t="s">
        <v>3040</v>
      </c>
      <c r="D93" s="266" t="s">
        <v>1920</v>
      </c>
      <c r="E93" s="267" t="s">
        <v>3364</v>
      </c>
      <c r="F93" s="273" t="s">
        <v>2975</v>
      </c>
      <c r="G93" s="273" t="s">
        <v>2975</v>
      </c>
      <c r="H93" s="273" t="s">
        <v>2975</v>
      </c>
      <c r="I93" s="277" t="s">
        <v>2987</v>
      </c>
      <c r="J93" s="270">
        <v>44730</v>
      </c>
      <c r="K93" s="270">
        <v>44730</v>
      </c>
      <c r="L93" s="271"/>
      <c r="M93" s="626"/>
      <c r="N93" s="626"/>
      <c r="O93" s="626"/>
      <c r="P93" s="626"/>
    </row>
    <row r="94" spans="2:16" s="280" customFormat="1" ht="22.5">
      <c r="B94" s="264">
        <v>65</v>
      </c>
      <c r="C94" s="272" t="s">
        <v>2116</v>
      </c>
      <c r="D94" s="266" t="s">
        <v>1998</v>
      </c>
      <c r="E94" s="267" t="s">
        <v>3365</v>
      </c>
      <c r="F94" s="273" t="s">
        <v>2977</v>
      </c>
      <c r="G94" s="273" t="s">
        <v>2977</v>
      </c>
      <c r="H94" s="273" t="s">
        <v>2977</v>
      </c>
      <c r="I94" s="269"/>
      <c r="J94" s="270"/>
      <c r="K94" s="270"/>
      <c r="L94" s="279" t="s">
        <v>3505</v>
      </c>
      <c r="M94" s="631"/>
      <c r="N94" s="632"/>
      <c r="O94" s="632"/>
      <c r="P94" s="632"/>
    </row>
    <row r="95" spans="2:16" s="252" customFormat="1" ht="22.5">
      <c r="B95" s="264">
        <v>66</v>
      </c>
      <c r="C95" s="272" t="s">
        <v>2116</v>
      </c>
      <c r="D95" s="266" t="s">
        <v>2000</v>
      </c>
      <c r="E95" s="267" t="s">
        <v>3366</v>
      </c>
      <c r="F95" s="273" t="s">
        <v>2977</v>
      </c>
      <c r="G95" s="273" t="s">
        <v>2977</v>
      </c>
      <c r="H95" s="273" t="s">
        <v>2977</v>
      </c>
      <c r="I95" s="269"/>
      <c r="J95" s="270"/>
      <c r="K95" s="270"/>
      <c r="L95" s="279" t="s">
        <v>3505</v>
      </c>
      <c r="M95" s="626"/>
      <c r="N95" s="626"/>
      <c r="O95" s="626"/>
      <c r="P95" s="626"/>
    </row>
    <row r="96" spans="2:16" s="252" customFormat="1" ht="33.75">
      <c r="B96" s="264">
        <v>67</v>
      </c>
      <c r="C96" s="272" t="s">
        <v>2116</v>
      </c>
      <c r="D96" s="266" t="s">
        <v>2001</v>
      </c>
      <c r="E96" s="267" t="s">
        <v>3367</v>
      </c>
      <c r="F96" s="273" t="s">
        <v>2977</v>
      </c>
      <c r="G96" s="273" t="s">
        <v>2977</v>
      </c>
      <c r="H96" s="273" t="s">
        <v>2977</v>
      </c>
      <c r="I96" s="269"/>
      <c r="J96" s="270"/>
      <c r="K96" s="270"/>
      <c r="L96" s="279" t="s">
        <v>3505</v>
      </c>
      <c r="M96" s="626"/>
      <c r="N96" s="626"/>
      <c r="O96" s="626"/>
      <c r="P96" s="626"/>
    </row>
    <row r="97" spans="2:16" s="252" customFormat="1" ht="22.5">
      <c r="B97" s="264">
        <v>68</v>
      </c>
      <c r="C97" s="272" t="s">
        <v>2116</v>
      </c>
      <c r="D97" s="266" t="s">
        <v>2096</v>
      </c>
      <c r="E97" s="267" t="s">
        <v>3368</v>
      </c>
      <c r="F97" s="273" t="s">
        <v>2977</v>
      </c>
      <c r="G97" s="273" t="s">
        <v>2977</v>
      </c>
      <c r="H97" s="273" t="s">
        <v>2977</v>
      </c>
      <c r="I97" s="269"/>
      <c r="J97" s="270"/>
      <c r="K97" s="270"/>
      <c r="L97" s="279" t="s">
        <v>3505</v>
      </c>
      <c r="M97" s="626"/>
      <c r="N97" s="626"/>
      <c r="O97" s="626"/>
      <c r="P97" s="626"/>
    </row>
    <row r="98" spans="2:16" s="252" customFormat="1" ht="22.5">
      <c r="B98" s="264">
        <v>69</v>
      </c>
      <c r="C98" s="272" t="s">
        <v>2116</v>
      </c>
      <c r="D98" s="266" t="s">
        <v>2097</v>
      </c>
      <c r="E98" s="267" t="s">
        <v>3369</v>
      </c>
      <c r="F98" s="273" t="s">
        <v>2977</v>
      </c>
      <c r="G98" s="273" t="s">
        <v>2977</v>
      </c>
      <c r="H98" s="273" t="s">
        <v>2977</v>
      </c>
      <c r="I98" s="269"/>
      <c r="J98" s="270"/>
      <c r="K98" s="270"/>
      <c r="L98" s="279" t="s">
        <v>3505</v>
      </c>
      <c r="M98" s="626"/>
      <c r="N98" s="626"/>
      <c r="O98" s="626"/>
      <c r="P98" s="626"/>
    </row>
    <row r="99" spans="2:16" s="252" customFormat="1" ht="22.5">
      <c r="B99" s="264">
        <v>70</v>
      </c>
      <c r="C99" s="272" t="s">
        <v>2116</v>
      </c>
      <c r="D99" s="266" t="s">
        <v>2098</v>
      </c>
      <c r="E99" s="267" t="s">
        <v>3370</v>
      </c>
      <c r="F99" s="273" t="s">
        <v>2977</v>
      </c>
      <c r="G99" s="273" t="s">
        <v>2977</v>
      </c>
      <c r="H99" s="273" t="s">
        <v>2977</v>
      </c>
      <c r="I99" s="269"/>
      <c r="J99" s="270"/>
      <c r="K99" s="270"/>
      <c r="L99" s="279" t="s">
        <v>3505</v>
      </c>
      <c r="M99" s="626"/>
      <c r="N99" s="626"/>
      <c r="O99" s="626"/>
      <c r="P99" s="626"/>
    </row>
    <row r="100" spans="2:16" s="252" customFormat="1" ht="22.5">
      <c r="B100" s="264">
        <v>71</v>
      </c>
      <c r="C100" s="272" t="s">
        <v>2116</v>
      </c>
      <c r="D100" s="266" t="s">
        <v>2003</v>
      </c>
      <c r="E100" s="267" t="s">
        <v>3371</v>
      </c>
      <c r="F100" s="273" t="s">
        <v>2977</v>
      </c>
      <c r="G100" s="273" t="s">
        <v>2977</v>
      </c>
      <c r="H100" s="273" t="s">
        <v>2977</v>
      </c>
      <c r="I100" s="269"/>
      <c r="J100" s="270"/>
      <c r="K100" s="270"/>
      <c r="L100" s="279" t="s">
        <v>3505</v>
      </c>
      <c r="M100" s="626"/>
      <c r="N100" s="626"/>
      <c r="O100" s="626"/>
      <c r="P100" s="626"/>
    </row>
    <row r="101" spans="2:16" s="252" customFormat="1" ht="13.5">
      <c r="B101" s="264">
        <v>72</v>
      </c>
      <c r="C101" s="272" t="s">
        <v>3042</v>
      </c>
      <c r="D101" s="266" t="s">
        <v>1927</v>
      </c>
      <c r="E101" s="267" t="s">
        <v>3372</v>
      </c>
      <c r="F101" s="273" t="s">
        <v>2975</v>
      </c>
      <c r="G101" s="273" t="s">
        <v>2975</v>
      </c>
      <c r="H101" s="273" t="s">
        <v>2975</v>
      </c>
      <c r="I101" s="281" t="s">
        <v>3043</v>
      </c>
      <c r="J101" s="270">
        <v>44728</v>
      </c>
      <c r="K101" s="270">
        <v>44729</v>
      </c>
      <c r="L101" s="271"/>
      <c r="M101" s="626"/>
      <c r="N101" s="626"/>
      <c r="O101" s="626"/>
      <c r="P101" s="626"/>
    </row>
    <row r="102" spans="2:16" s="252" customFormat="1" ht="13.5">
      <c r="B102" s="264">
        <v>73</v>
      </c>
      <c r="C102" s="272" t="s">
        <v>3044</v>
      </c>
      <c r="D102" s="266" t="s">
        <v>3045</v>
      </c>
      <c r="E102" s="267" t="s">
        <v>3046</v>
      </c>
      <c r="F102" s="268" t="s">
        <v>2975</v>
      </c>
      <c r="G102" s="268" t="s">
        <v>2975</v>
      </c>
      <c r="H102" s="273" t="s">
        <v>2975</v>
      </c>
      <c r="I102" s="270" t="s">
        <v>3047</v>
      </c>
      <c r="J102" s="270">
        <v>44725</v>
      </c>
      <c r="K102" s="270">
        <v>44726</v>
      </c>
      <c r="L102" s="271"/>
      <c r="M102" s="626"/>
      <c r="N102" s="626"/>
      <c r="O102" s="626"/>
      <c r="P102" s="626"/>
    </row>
    <row r="103" spans="2:16" s="252" customFormat="1" ht="22.5">
      <c r="B103" s="264">
        <v>74</v>
      </c>
      <c r="C103" s="272" t="s">
        <v>3048</v>
      </c>
      <c r="D103" s="266" t="s">
        <v>1948</v>
      </c>
      <c r="E103" s="267" t="s">
        <v>3373</v>
      </c>
      <c r="F103" s="268" t="s">
        <v>2975</v>
      </c>
      <c r="G103" s="268" t="s">
        <v>2975</v>
      </c>
      <c r="H103" s="268" t="s">
        <v>2975</v>
      </c>
      <c r="I103" s="269" t="s">
        <v>3049</v>
      </c>
      <c r="J103" s="270">
        <v>44725</v>
      </c>
      <c r="K103" s="270">
        <v>44727</v>
      </c>
      <c r="L103" s="271"/>
      <c r="M103" s="626"/>
      <c r="N103" s="626"/>
      <c r="O103" s="626"/>
      <c r="P103" s="626"/>
    </row>
    <row r="104" spans="2:16" s="252" customFormat="1" ht="13.5">
      <c r="B104" s="264">
        <v>75</v>
      </c>
      <c r="C104" s="272" t="s">
        <v>3048</v>
      </c>
      <c r="D104" s="266" t="s">
        <v>2093</v>
      </c>
      <c r="E104" s="267" t="s">
        <v>3050</v>
      </c>
      <c r="F104" s="268" t="s">
        <v>2975</v>
      </c>
      <c r="G104" s="268" t="s">
        <v>2975</v>
      </c>
      <c r="H104" s="268" t="s">
        <v>2975</v>
      </c>
      <c r="I104" s="269" t="s">
        <v>3049</v>
      </c>
      <c r="J104" s="270">
        <v>44728</v>
      </c>
      <c r="K104" s="270">
        <v>44729</v>
      </c>
      <c r="L104" s="271"/>
      <c r="M104" s="626"/>
      <c r="N104" s="626"/>
      <c r="O104" s="626"/>
      <c r="P104" s="626"/>
    </row>
    <row r="105" spans="2:16" s="280" customFormat="1" ht="13.5">
      <c r="B105" s="264">
        <v>76</v>
      </c>
      <c r="C105" s="272" t="s">
        <v>3051</v>
      </c>
      <c r="D105" s="266" t="s">
        <v>2059</v>
      </c>
      <c r="E105" s="267" t="s">
        <v>3374</v>
      </c>
      <c r="F105" s="273" t="s">
        <v>2975</v>
      </c>
      <c r="G105" s="273" t="s">
        <v>2975</v>
      </c>
      <c r="H105" s="273" t="s">
        <v>2975</v>
      </c>
      <c r="I105" s="277" t="s">
        <v>3052</v>
      </c>
      <c r="J105" s="270">
        <v>44727</v>
      </c>
      <c r="K105" s="270">
        <v>44727</v>
      </c>
      <c r="L105" s="271"/>
      <c r="M105" s="631"/>
      <c r="N105" s="632"/>
      <c r="O105" s="632"/>
      <c r="P105" s="632"/>
    </row>
    <row r="106" spans="2:16" s="252" customFormat="1" ht="13.5">
      <c r="B106" s="264">
        <v>77</v>
      </c>
      <c r="C106" s="272" t="s">
        <v>3053</v>
      </c>
      <c r="D106" s="266" t="s">
        <v>3054</v>
      </c>
      <c r="E106" s="267" t="s">
        <v>3055</v>
      </c>
      <c r="F106" s="273" t="s">
        <v>2975</v>
      </c>
      <c r="G106" s="273" t="s">
        <v>2975</v>
      </c>
      <c r="H106" s="273" t="s">
        <v>2975</v>
      </c>
      <c r="I106" s="277" t="s">
        <v>3052</v>
      </c>
      <c r="J106" s="270">
        <v>44728</v>
      </c>
      <c r="K106" s="270">
        <v>44728</v>
      </c>
      <c r="L106" s="282"/>
      <c r="M106" s="626"/>
      <c r="N106" s="626"/>
      <c r="O106" s="626"/>
      <c r="P106" s="626"/>
    </row>
    <row r="107" spans="2:16" s="252" customFormat="1" ht="22.5">
      <c r="B107" s="264">
        <v>78</v>
      </c>
      <c r="C107" s="272" t="s">
        <v>3056</v>
      </c>
      <c r="D107" s="266" t="s">
        <v>2060</v>
      </c>
      <c r="E107" s="267" t="s">
        <v>3375</v>
      </c>
      <c r="F107" s="273" t="s">
        <v>2977</v>
      </c>
      <c r="G107" s="273" t="s">
        <v>2977</v>
      </c>
      <c r="H107" s="273" t="s">
        <v>2977</v>
      </c>
      <c r="I107" s="269"/>
      <c r="J107" s="270"/>
      <c r="K107" s="270"/>
      <c r="L107" s="271" t="s">
        <v>3539</v>
      </c>
      <c r="M107" s="626"/>
      <c r="N107" s="626"/>
      <c r="O107" s="626"/>
      <c r="P107" s="626"/>
    </row>
    <row r="108" spans="2:16" s="252" customFormat="1" ht="27">
      <c r="B108" s="264">
        <v>79</v>
      </c>
      <c r="C108" s="272" t="s">
        <v>3057</v>
      </c>
      <c r="D108" s="266" t="s">
        <v>1972</v>
      </c>
      <c r="E108" s="267" t="s">
        <v>3376</v>
      </c>
      <c r="F108" s="268" t="s">
        <v>2977</v>
      </c>
      <c r="G108" s="268" t="s">
        <v>2977</v>
      </c>
      <c r="H108" s="268" t="s">
        <v>2977</v>
      </c>
      <c r="I108" s="269"/>
      <c r="J108" s="270"/>
      <c r="K108" s="270"/>
      <c r="L108" s="275" t="s">
        <v>3058</v>
      </c>
      <c r="M108" s="626"/>
      <c r="N108" s="626"/>
      <c r="O108" s="626"/>
      <c r="P108" s="626"/>
    </row>
    <row r="109" spans="2:16" s="252" customFormat="1" ht="13.5">
      <c r="B109" s="264">
        <v>80</v>
      </c>
      <c r="C109" s="272" t="s">
        <v>3059</v>
      </c>
      <c r="D109" s="266" t="s">
        <v>1988</v>
      </c>
      <c r="E109" s="267" t="s">
        <v>3377</v>
      </c>
      <c r="F109" s="268" t="s">
        <v>2977</v>
      </c>
      <c r="G109" s="268" t="s">
        <v>2977</v>
      </c>
      <c r="H109" s="268" t="s">
        <v>2977</v>
      </c>
      <c r="I109" s="269"/>
      <c r="J109" s="270"/>
      <c r="K109" s="270"/>
      <c r="L109" s="275" t="s">
        <v>3060</v>
      </c>
      <c r="M109" s="626"/>
      <c r="N109" s="626"/>
      <c r="O109" s="626"/>
      <c r="P109" s="626"/>
    </row>
    <row r="110" spans="2:16" s="252" customFormat="1" ht="67.5">
      <c r="B110" s="264">
        <v>81</v>
      </c>
      <c r="C110" s="272" t="s">
        <v>3059</v>
      </c>
      <c r="D110" s="266" t="s">
        <v>2092</v>
      </c>
      <c r="E110" s="267" t="s">
        <v>3378</v>
      </c>
      <c r="F110" s="268" t="s">
        <v>2977</v>
      </c>
      <c r="G110" s="268" t="s">
        <v>2977</v>
      </c>
      <c r="H110" s="268" t="s">
        <v>2977</v>
      </c>
      <c r="I110" s="269"/>
      <c r="J110" s="270"/>
      <c r="K110" s="270"/>
      <c r="L110" s="275" t="s">
        <v>3061</v>
      </c>
      <c r="M110" s="278"/>
      <c r="N110" s="278"/>
      <c r="O110" s="278"/>
      <c r="P110" s="278"/>
    </row>
    <row r="111" spans="2:16" s="252" customFormat="1" ht="33.75">
      <c r="B111" s="264">
        <v>82</v>
      </c>
      <c r="C111" s="272" t="s">
        <v>3059</v>
      </c>
      <c r="D111" s="346" t="s">
        <v>3534</v>
      </c>
      <c r="E111" s="347" t="s">
        <v>3379</v>
      </c>
      <c r="F111" s="348" t="s">
        <v>2977</v>
      </c>
      <c r="G111" s="348" t="s">
        <v>2977</v>
      </c>
      <c r="H111" s="348" t="s">
        <v>2977</v>
      </c>
      <c r="I111" s="349"/>
      <c r="J111" s="350"/>
      <c r="K111" s="350"/>
      <c r="L111" s="275" t="s">
        <v>3535</v>
      </c>
      <c r="M111" s="278"/>
      <c r="N111" s="278"/>
      <c r="O111" s="278"/>
      <c r="P111" s="278"/>
    </row>
    <row r="112" spans="2:16" s="252" customFormat="1" ht="13.5">
      <c r="B112" s="264">
        <v>83</v>
      </c>
      <c r="C112" s="272" t="s">
        <v>3062</v>
      </c>
      <c r="D112" s="266" t="s">
        <v>2062</v>
      </c>
      <c r="E112" s="267" t="s">
        <v>3380</v>
      </c>
      <c r="F112" s="273" t="s">
        <v>2977</v>
      </c>
      <c r="G112" s="273" t="s">
        <v>2977</v>
      </c>
      <c r="H112" s="273" t="s">
        <v>2977</v>
      </c>
      <c r="I112" s="269"/>
      <c r="J112" s="270"/>
      <c r="K112" s="270"/>
      <c r="L112" s="275" t="s">
        <v>3063</v>
      </c>
      <c r="M112" s="626"/>
      <c r="N112" s="626"/>
      <c r="O112" s="626"/>
      <c r="P112" s="626"/>
    </row>
    <row r="113" spans="2:16" s="252" customFormat="1" ht="27">
      <c r="B113" s="264">
        <v>84</v>
      </c>
      <c r="C113" s="272" t="s">
        <v>3062</v>
      </c>
      <c r="D113" s="266" t="s">
        <v>2099</v>
      </c>
      <c r="E113" s="267" t="s">
        <v>3381</v>
      </c>
      <c r="F113" s="273" t="s">
        <v>2977</v>
      </c>
      <c r="G113" s="273" t="s">
        <v>2977</v>
      </c>
      <c r="H113" s="273" t="s">
        <v>2977</v>
      </c>
      <c r="I113" s="277"/>
      <c r="J113" s="270"/>
      <c r="K113" s="270"/>
      <c r="L113" s="380" t="s">
        <v>3531</v>
      </c>
      <c r="M113" s="626"/>
      <c r="N113" s="626"/>
      <c r="O113" s="626"/>
      <c r="P113" s="626"/>
    </row>
    <row r="114" spans="2:16" s="252" customFormat="1" ht="27">
      <c r="B114" s="264">
        <v>85</v>
      </c>
      <c r="C114" s="272" t="s">
        <v>3062</v>
      </c>
      <c r="D114" s="266" t="s">
        <v>2005</v>
      </c>
      <c r="E114" s="267" t="s">
        <v>3382</v>
      </c>
      <c r="F114" s="273" t="s">
        <v>2977</v>
      </c>
      <c r="G114" s="273" t="s">
        <v>2977</v>
      </c>
      <c r="H114" s="273" t="s">
        <v>2977</v>
      </c>
      <c r="I114" s="270"/>
      <c r="J114" s="270"/>
      <c r="K114" s="270"/>
      <c r="L114" s="380" t="s">
        <v>3530</v>
      </c>
      <c r="M114" s="626"/>
      <c r="N114" s="626"/>
      <c r="O114" s="626"/>
      <c r="P114" s="626"/>
    </row>
    <row r="115" spans="2:16" s="252" customFormat="1" ht="13.5">
      <c r="B115" s="264">
        <v>86</v>
      </c>
      <c r="C115" s="266" t="s">
        <v>3064</v>
      </c>
      <c r="D115" s="266" t="s">
        <v>3065</v>
      </c>
      <c r="E115" s="267" t="s">
        <v>3066</v>
      </c>
      <c r="F115" s="268" t="s">
        <v>2975</v>
      </c>
      <c r="G115" s="268" t="s">
        <v>2977</v>
      </c>
      <c r="H115" s="273" t="s">
        <v>2977</v>
      </c>
      <c r="I115" s="270"/>
      <c r="J115" s="270"/>
      <c r="K115" s="270"/>
      <c r="L115" s="275" t="s">
        <v>3384</v>
      </c>
      <c r="M115" s="626"/>
      <c r="N115" s="626"/>
      <c r="O115" s="626"/>
      <c r="P115" s="626"/>
    </row>
    <row r="116" spans="2:16" s="252" customFormat="1" ht="27">
      <c r="B116" s="264">
        <v>87</v>
      </c>
      <c r="C116" s="266" t="s">
        <v>3064</v>
      </c>
      <c r="D116" s="266" t="s">
        <v>3067</v>
      </c>
      <c r="E116" s="267" t="s">
        <v>3068</v>
      </c>
      <c r="F116" s="268" t="s">
        <v>2975</v>
      </c>
      <c r="G116" s="268" t="s">
        <v>2977</v>
      </c>
      <c r="H116" s="273" t="s">
        <v>2977</v>
      </c>
      <c r="I116" s="270"/>
      <c r="J116" s="270"/>
      <c r="K116" s="270"/>
      <c r="L116" s="275" t="s">
        <v>3384</v>
      </c>
      <c r="M116" s="278"/>
      <c r="N116" s="278"/>
      <c r="O116" s="278"/>
      <c r="P116" s="278"/>
    </row>
    <row r="117" spans="2:16" s="252" customFormat="1" ht="13.5">
      <c r="B117" s="264">
        <v>88</v>
      </c>
      <c r="C117" s="272" t="s">
        <v>3069</v>
      </c>
      <c r="D117" s="266" t="s">
        <v>3070</v>
      </c>
      <c r="E117" s="267" t="s">
        <v>3071</v>
      </c>
      <c r="F117" s="268" t="s">
        <v>2975</v>
      </c>
      <c r="G117" s="268" t="s">
        <v>2977</v>
      </c>
      <c r="H117" s="273" t="s">
        <v>2977</v>
      </c>
      <c r="I117" s="270"/>
      <c r="J117" s="270"/>
      <c r="K117" s="270"/>
      <c r="L117" s="275" t="s">
        <v>3384</v>
      </c>
      <c r="M117" s="626"/>
      <c r="N117" s="626"/>
      <c r="O117" s="626"/>
      <c r="P117" s="626"/>
    </row>
    <row r="118" spans="2:16" s="252" customFormat="1" ht="13.5">
      <c r="B118" s="264">
        <v>89</v>
      </c>
      <c r="C118" s="266" t="s">
        <v>3072</v>
      </c>
      <c r="D118" s="266" t="s">
        <v>3073</v>
      </c>
      <c r="E118" s="267" t="s">
        <v>3074</v>
      </c>
      <c r="F118" s="268" t="s">
        <v>2977</v>
      </c>
      <c r="G118" s="268" t="s">
        <v>2977</v>
      </c>
      <c r="H118" s="273" t="s">
        <v>2977</v>
      </c>
      <c r="I118" s="270"/>
      <c r="J118" s="270"/>
      <c r="K118" s="270"/>
      <c r="L118" s="275" t="s">
        <v>3385</v>
      </c>
      <c r="M118" s="278"/>
      <c r="N118" s="278"/>
      <c r="O118" s="278"/>
      <c r="P118" s="278"/>
    </row>
    <row r="119" spans="2:16" s="252" customFormat="1" ht="22.5">
      <c r="B119" s="264">
        <v>90</v>
      </c>
      <c r="C119" s="266" t="s">
        <v>3075</v>
      </c>
      <c r="D119" s="266" t="s">
        <v>3076</v>
      </c>
      <c r="E119" s="267" t="s">
        <v>3077</v>
      </c>
      <c r="F119" s="268" t="s">
        <v>2977</v>
      </c>
      <c r="G119" s="268" t="s">
        <v>2977</v>
      </c>
      <c r="H119" s="273" t="s">
        <v>2977</v>
      </c>
      <c r="I119" s="270"/>
      <c r="J119" s="270"/>
      <c r="K119" s="270"/>
      <c r="L119" s="275" t="s">
        <v>3385</v>
      </c>
      <c r="M119" s="278"/>
      <c r="N119" s="278"/>
      <c r="O119" s="278"/>
      <c r="P119" s="278"/>
    </row>
    <row r="120" spans="2:16" s="252" customFormat="1" ht="14.25" thickBot="1">
      <c r="B120" s="264">
        <v>91</v>
      </c>
      <c r="C120" s="376" t="s">
        <v>3078</v>
      </c>
      <c r="D120" s="283" t="s">
        <v>3079</v>
      </c>
      <c r="E120" s="284" t="s">
        <v>3080</v>
      </c>
      <c r="F120" s="285" t="s">
        <v>2977</v>
      </c>
      <c r="G120" s="285" t="s">
        <v>2977</v>
      </c>
      <c r="H120" s="286" t="s">
        <v>2977</v>
      </c>
      <c r="I120" s="287"/>
      <c r="J120" s="287"/>
      <c r="K120" s="287"/>
      <c r="L120" s="275" t="s">
        <v>3385</v>
      </c>
      <c r="M120" s="278"/>
      <c r="N120" s="278"/>
      <c r="O120" s="278"/>
      <c r="P120" s="278"/>
    </row>
    <row r="121" spans="2:16" s="252" customFormat="1" ht="15" customHeight="1" thickBot="1">
      <c r="B121" s="633" t="s">
        <v>2012</v>
      </c>
      <c r="C121" s="634"/>
      <c r="D121" s="634"/>
      <c r="E121" s="634"/>
      <c r="F121" s="634"/>
      <c r="G121" s="634"/>
      <c r="H121" s="634"/>
      <c r="I121" s="634"/>
      <c r="J121" s="634"/>
      <c r="K121" s="635"/>
      <c r="L121" s="288"/>
    </row>
    <row r="122" spans="2:16" ht="15" customHeight="1">
      <c r="B122" s="636" t="s">
        <v>5</v>
      </c>
      <c r="C122" s="637"/>
      <c r="D122" s="637"/>
      <c r="E122" s="637"/>
      <c r="F122" s="637"/>
      <c r="G122" s="637"/>
      <c r="H122" s="637"/>
      <c r="I122" s="637"/>
      <c r="J122" s="637"/>
      <c r="K122" s="638"/>
      <c r="L122" s="288"/>
    </row>
    <row r="123" spans="2:16">
      <c r="B123" s="289" t="s">
        <v>2</v>
      </c>
      <c r="C123" s="290" t="s">
        <v>3</v>
      </c>
      <c r="D123" s="290" t="s">
        <v>6</v>
      </c>
      <c r="E123" s="290" t="s">
        <v>36</v>
      </c>
      <c r="F123" s="644" t="s">
        <v>3081</v>
      </c>
      <c r="G123" s="644"/>
      <c r="H123" s="644" t="s">
        <v>2101</v>
      </c>
      <c r="I123" s="644"/>
      <c r="J123" s="644" t="s">
        <v>2014</v>
      </c>
      <c r="K123" s="645"/>
      <c r="L123" s="291"/>
    </row>
    <row r="124" spans="2:16" s="295" customFormat="1">
      <c r="B124" s="264">
        <v>1</v>
      </c>
      <c r="C124" s="296" t="s">
        <v>1853</v>
      </c>
      <c r="D124" s="292">
        <f>E124+F124+H124+J124</f>
        <v>6</v>
      </c>
      <c r="E124" s="293">
        <v>0</v>
      </c>
      <c r="F124" s="639">
        <v>1</v>
      </c>
      <c r="G124" s="639"/>
      <c r="H124" s="640">
        <v>5</v>
      </c>
      <c r="I124" s="640"/>
      <c r="J124" s="640">
        <v>0</v>
      </c>
      <c r="K124" s="641"/>
      <c r="L124" s="294"/>
    </row>
    <row r="125" spans="2:16">
      <c r="B125" s="264">
        <v>2</v>
      </c>
      <c r="C125" s="296" t="s">
        <v>3082</v>
      </c>
      <c r="D125" s="292">
        <f>E125+F125+H125+J125</f>
        <v>34</v>
      </c>
      <c r="E125" s="293">
        <v>0</v>
      </c>
      <c r="F125" s="639">
        <v>10</v>
      </c>
      <c r="G125" s="639"/>
      <c r="H125" s="640">
        <v>24</v>
      </c>
      <c r="I125" s="640"/>
      <c r="J125" s="640">
        <v>0</v>
      </c>
      <c r="K125" s="641"/>
      <c r="L125" s="291"/>
    </row>
    <row r="126" spans="2:16" s="302" customFormat="1">
      <c r="B126" s="297">
        <v>3</v>
      </c>
      <c r="C126" s="296" t="s">
        <v>2978</v>
      </c>
      <c r="D126" s="298">
        <f>E126+F126+H126+J126</f>
        <v>5</v>
      </c>
      <c r="E126" s="299">
        <v>0</v>
      </c>
      <c r="F126" s="642">
        <v>2</v>
      </c>
      <c r="G126" s="642"/>
      <c r="H126" s="643">
        <v>3</v>
      </c>
      <c r="I126" s="643"/>
      <c r="J126" s="643">
        <v>0</v>
      </c>
      <c r="K126" s="646"/>
      <c r="L126" s="300"/>
      <c r="M126" s="301"/>
    </row>
    <row r="127" spans="2:16">
      <c r="B127" s="264">
        <v>4</v>
      </c>
      <c r="C127" s="296" t="s">
        <v>3083</v>
      </c>
      <c r="D127" s="292">
        <f>E127+F127+H127+J127</f>
        <v>5</v>
      </c>
      <c r="E127" s="293">
        <v>0</v>
      </c>
      <c r="F127" s="639">
        <v>0</v>
      </c>
      <c r="G127" s="639"/>
      <c r="H127" s="639">
        <v>5</v>
      </c>
      <c r="I127" s="639"/>
      <c r="J127" s="640">
        <v>0</v>
      </c>
      <c r="K127" s="641"/>
      <c r="L127" s="291"/>
    </row>
    <row r="128" spans="2:16">
      <c r="B128" s="264">
        <v>5</v>
      </c>
      <c r="C128" s="296" t="s">
        <v>3084</v>
      </c>
      <c r="D128" s="292">
        <f>E128+F128+H128+J128</f>
        <v>0</v>
      </c>
      <c r="E128" s="293">
        <v>0</v>
      </c>
      <c r="F128" s="673">
        <v>0</v>
      </c>
      <c r="G128" s="673"/>
      <c r="H128" s="674">
        <v>0</v>
      </c>
      <c r="I128" s="674"/>
      <c r="J128" s="640">
        <v>0</v>
      </c>
      <c r="K128" s="641"/>
      <c r="L128" s="377"/>
      <c r="M128" s="335"/>
    </row>
    <row r="129" spans="2:56">
      <c r="B129" s="264">
        <v>6</v>
      </c>
      <c r="C129" s="296" t="s">
        <v>2107</v>
      </c>
      <c r="D129" s="292">
        <f t="shared" ref="D129:D151" si="0">E129+F129+H129+J129</f>
        <v>1</v>
      </c>
      <c r="E129" s="293">
        <v>0</v>
      </c>
      <c r="F129" s="639">
        <v>0</v>
      </c>
      <c r="G129" s="639"/>
      <c r="H129" s="639">
        <v>1</v>
      </c>
      <c r="I129" s="639"/>
      <c r="J129" s="640">
        <v>0</v>
      </c>
      <c r="K129" s="641"/>
      <c r="L129" s="291"/>
    </row>
    <row r="130" spans="2:56" s="302" customFormat="1">
      <c r="B130" s="297">
        <v>7</v>
      </c>
      <c r="C130" s="296" t="s">
        <v>2028</v>
      </c>
      <c r="D130" s="298">
        <f t="shared" si="0"/>
        <v>1</v>
      </c>
      <c r="E130" s="344">
        <v>0</v>
      </c>
      <c r="F130" s="642">
        <v>0</v>
      </c>
      <c r="G130" s="642"/>
      <c r="H130" s="642">
        <v>1</v>
      </c>
      <c r="I130" s="642"/>
      <c r="J130" s="643">
        <v>0</v>
      </c>
      <c r="K130" s="646"/>
      <c r="L130" s="300"/>
      <c r="BA130" s="303"/>
      <c r="BB130" s="303"/>
      <c r="BC130" s="303"/>
      <c r="BD130" s="300"/>
    </row>
    <row r="131" spans="2:56" s="302" customFormat="1">
      <c r="B131" s="297">
        <v>8</v>
      </c>
      <c r="C131" s="296" t="s">
        <v>2109</v>
      </c>
      <c r="D131" s="298">
        <f t="shared" si="0"/>
        <v>1</v>
      </c>
      <c r="E131" s="299">
        <v>0</v>
      </c>
      <c r="F131" s="642">
        <v>0</v>
      </c>
      <c r="G131" s="642"/>
      <c r="H131" s="642">
        <v>1</v>
      </c>
      <c r="I131" s="642"/>
      <c r="J131" s="643">
        <v>0</v>
      </c>
      <c r="K131" s="646"/>
      <c r="L131" s="300"/>
      <c r="M131" s="301"/>
    </row>
    <row r="132" spans="2:56" s="302" customFormat="1">
      <c r="B132" s="264">
        <v>9</v>
      </c>
      <c r="C132" s="296" t="s">
        <v>3085</v>
      </c>
      <c r="D132" s="298">
        <f t="shared" si="0"/>
        <v>18</v>
      </c>
      <c r="E132" s="299">
        <v>0</v>
      </c>
      <c r="F132" s="639">
        <v>2</v>
      </c>
      <c r="G132" s="639"/>
      <c r="H132" s="642">
        <v>16</v>
      </c>
      <c r="I132" s="642"/>
      <c r="J132" s="640">
        <v>0</v>
      </c>
      <c r="K132" s="641"/>
      <c r="L132" s="300"/>
      <c r="N132" s="244"/>
      <c r="O132" s="244"/>
      <c r="P132" s="244"/>
      <c r="Q132" s="244"/>
      <c r="R132" s="244"/>
      <c r="S132" s="244"/>
      <c r="T132" s="244"/>
      <c r="U132" s="244"/>
      <c r="V132" s="244"/>
      <c r="W132" s="244"/>
      <c r="X132" s="244"/>
      <c r="Y132" s="244"/>
      <c r="Z132" s="244"/>
      <c r="AA132" s="244"/>
      <c r="AB132" s="244"/>
      <c r="AC132" s="244"/>
      <c r="AD132" s="244"/>
      <c r="AE132" s="244"/>
      <c r="AF132" s="244"/>
      <c r="AG132" s="244"/>
      <c r="AH132" s="244"/>
      <c r="AI132" s="244"/>
      <c r="AJ132" s="244"/>
      <c r="AK132" s="244"/>
      <c r="AL132" s="244"/>
      <c r="AM132" s="244"/>
      <c r="AN132" s="244"/>
      <c r="AO132" s="244"/>
      <c r="AP132" s="244"/>
      <c r="AQ132" s="244"/>
      <c r="AR132" s="244"/>
      <c r="AS132" s="244"/>
      <c r="AT132" s="244"/>
      <c r="AU132" s="244"/>
      <c r="AV132" s="244"/>
      <c r="AW132" s="244"/>
      <c r="AX132" s="244"/>
      <c r="AY132" s="244"/>
      <c r="AZ132" s="244"/>
      <c r="BA132" s="303"/>
      <c r="BB132" s="303"/>
      <c r="BC132" s="303"/>
      <c r="BD132" s="303"/>
    </row>
    <row r="133" spans="2:56" s="305" customFormat="1" ht="15" customHeight="1">
      <c r="B133" s="264">
        <v>10</v>
      </c>
      <c r="C133" s="296" t="s">
        <v>3037</v>
      </c>
      <c r="D133" s="298">
        <f t="shared" si="0"/>
        <v>8</v>
      </c>
      <c r="E133" s="299">
        <v>0</v>
      </c>
      <c r="F133" s="639">
        <v>2</v>
      </c>
      <c r="G133" s="639"/>
      <c r="H133" s="642">
        <v>6</v>
      </c>
      <c r="I133" s="642"/>
      <c r="J133" s="640">
        <v>0</v>
      </c>
      <c r="K133" s="641"/>
      <c r="L133" s="304"/>
      <c r="N133" s="244"/>
      <c r="O133" s="244"/>
      <c r="P133" s="244"/>
      <c r="Q133" s="244"/>
      <c r="R133" s="244"/>
      <c r="S133" s="244"/>
      <c r="T133" s="244"/>
      <c r="U133" s="244"/>
      <c r="V133" s="244"/>
      <c r="W133" s="244"/>
      <c r="X133" s="244"/>
      <c r="Y133" s="244"/>
      <c r="Z133" s="244"/>
      <c r="AA133" s="244"/>
      <c r="AB133" s="244"/>
      <c r="AC133" s="244"/>
      <c r="AD133" s="244"/>
      <c r="AE133" s="244"/>
      <c r="AF133" s="244"/>
      <c r="AG133" s="244"/>
      <c r="AH133" s="244"/>
      <c r="AI133" s="244"/>
      <c r="AJ133" s="244"/>
      <c r="AK133" s="244"/>
      <c r="AL133" s="244"/>
      <c r="AM133" s="244"/>
      <c r="AN133" s="244"/>
      <c r="AO133" s="244"/>
      <c r="AP133" s="244"/>
      <c r="AQ133" s="244"/>
      <c r="AR133" s="244"/>
      <c r="AS133" s="244"/>
      <c r="AT133" s="244"/>
      <c r="AU133" s="244"/>
      <c r="AV133" s="244"/>
      <c r="AW133" s="244"/>
      <c r="AX133" s="244"/>
      <c r="AY133" s="244"/>
      <c r="AZ133" s="244"/>
    </row>
    <row r="134" spans="2:56" s="305" customFormat="1">
      <c r="B134" s="264">
        <v>11</v>
      </c>
      <c r="C134" s="296" t="s">
        <v>3086</v>
      </c>
      <c r="D134" s="298">
        <f t="shared" si="0"/>
        <v>11</v>
      </c>
      <c r="E134" s="299">
        <v>0</v>
      </c>
      <c r="F134" s="639">
        <v>1</v>
      </c>
      <c r="G134" s="639"/>
      <c r="H134" s="642">
        <v>10</v>
      </c>
      <c r="I134" s="642"/>
      <c r="J134" s="640">
        <v>0</v>
      </c>
      <c r="K134" s="641"/>
      <c r="L134" s="304"/>
      <c r="N134" s="244"/>
      <c r="O134" s="244"/>
      <c r="P134" s="244"/>
      <c r="Q134" s="244"/>
      <c r="R134" s="244"/>
      <c r="S134" s="244"/>
      <c r="T134" s="244"/>
      <c r="U134" s="244"/>
      <c r="V134" s="244"/>
      <c r="W134" s="244"/>
      <c r="X134" s="244"/>
      <c r="Y134" s="244"/>
      <c r="Z134" s="244"/>
      <c r="AA134" s="244"/>
      <c r="AB134" s="244"/>
      <c r="AC134" s="244"/>
      <c r="AD134" s="244"/>
      <c r="AE134" s="244"/>
      <c r="AF134" s="244"/>
      <c r="AG134" s="244"/>
      <c r="AH134" s="244"/>
      <c r="AI134" s="244"/>
      <c r="AJ134" s="244"/>
      <c r="AK134" s="244"/>
      <c r="AL134" s="244"/>
      <c r="AM134" s="244"/>
      <c r="AN134" s="244"/>
      <c r="AO134" s="244"/>
      <c r="AP134" s="244"/>
      <c r="AQ134" s="244"/>
      <c r="AR134" s="244"/>
      <c r="AS134" s="244"/>
      <c r="AT134" s="244"/>
      <c r="AU134" s="244"/>
      <c r="AV134" s="244"/>
      <c r="AW134" s="244"/>
      <c r="AX134" s="244"/>
      <c r="AY134" s="244"/>
      <c r="AZ134" s="244"/>
    </row>
    <row r="135" spans="2:56" s="305" customFormat="1">
      <c r="B135" s="297">
        <v>12</v>
      </c>
      <c r="C135" s="296" t="s">
        <v>3041</v>
      </c>
      <c r="D135" s="298">
        <f t="shared" si="0"/>
        <v>0</v>
      </c>
      <c r="E135" s="354">
        <v>0</v>
      </c>
      <c r="F135" s="642">
        <v>0</v>
      </c>
      <c r="G135" s="642"/>
      <c r="H135" s="642">
        <v>0</v>
      </c>
      <c r="I135" s="642"/>
      <c r="J135" s="643">
        <v>0</v>
      </c>
      <c r="K135" s="646"/>
      <c r="L135" s="378"/>
      <c r="N135" s="302"/>
      <c r="O135" s="302"/>
      <c r="P135" s="302"/>
      <c r="Q135" s="302"/>
      <c r="R135" s="302"/>
      <c r="S135" s="302"/>
      <c r="T135" s="302"/>
      <c r="U135" s="302"/>
      <c r="V135" s="302"/>
      <c r="W135" s="302"/>
      <c r="X135" s="302"/>
      <c r="Y135" s="302"/>
      <c r="Z135" s="302"/>
      <c r="AA135" s="302"/>
      <c r="AB135" s="302"/>
      <c r="AC135" s="302"/>
      <c r="AD135" s="302"/>
      <c r="AE135" s="302"/>
      <c r="AF135" s="302"/>
      <c r="AG135" s="302"/>
      <c r="AH135" s="302"/>
      <c r="AI135" s="302"/>
      <c r="AJ135" s="302"/>
      <c r="AK135" s="302"/>
      <c r="AL135" s="302"/>
      <c r="AM135" s="302"/>
      <c r="AN135" s="302"/>
      <c r="AO135" s="302"/>
      <c r="AP135" s="302"/>
      <c r="AQ135" s="302"/>
      <c r="AR135" s="302"/>
      <c r="AS135" s="302"/>
      <c r="AT135" s="302"/>
      <c r="AU135" s="302"/>
      <c r="AV135" s="302"/>
      <c r="AW135" s="302"/>
      <c r="AX135" s="302"/>
      <c r="AY135" s="302"/>
      <c r="AZ135" s="302"/>
    </row>
    <row r="136" spans="2:56" s="302" customFormat="1">
      <c r="B136" s="264">
        <v>13</v>
      </c>
      <c r="C136" s="296" t="s">
        <v>2116</v>
      </c>
      <c r="D136" s="298">
        <f t="shared" si="0"/>
        <v>0</v>
      </c>
      <c r="E136" s="299">
        <v>0</v>
      </c>
      <c r="F136" s="639">
        <v>0</v>
      </c>
      <c r="G136" s="639"/>
      <c r="H136" s="642">
        <v>0</v>
      </c>
      <c r="I136" s="642"/>
      <c r="J136" s="640">
        <v>0</v>
      </c>
      <c r="K136" s="641"/>
      <c r="L136" s="300"/>
      <c r="N136" s="244"/>
      <c r="O136" s="244"/>
      <c r="P136" s="244"/>
      <c r="Q136" s="244"/>
      <c r="R136" s="244"/>
      <c r="S136" s="244"/>
      <c r="T136" s="244"/>
      <c r="U136" s="244"/>
      <c r="V136" s="244"/>
      <c r="W136" s="244"/>
      <c r="X136" s="244"/>
      <c r="Y136" s="244"/>
      <c r="Z136" s="244"/>
      <c r="AA136" s="244"/>
      <c r="AB136" s="244"/>
      <c r="AC136" s="244"/>
      <c r="AD136" s="244"/>
      <c r="AE136" s="244"/>
      <c r="AF136" s="244"/>
      <c r="AG136" s="244"/>
      <c r="AH136" s="244"/>
      <c r="AI136" s="244"/>
      <c r="AJ136" s="244"/>
      <c r="AK136" s="244"/>
      <c r="AL136" s="244"/>
      <c r="AM136" s="244"/>
      <c r="AN136" s="244"/>
      <c r="AO136" s="244"/>
      <c r="AP136" s="244"/>
      <c r="AQ136" s="244"/>
      <c r="AR136" s="244"/>
      <c r="AS136" s="244"/>
      <c r="AT136" s="244"/>
      <c r="AU136" s="244"/>
      <c r="AV136" s="244"/>
      <c r="AW136" s="244"/>
      <c r="AX136" s="244"/>
      <c r="AY136" s="244"/>
      <c r="AZ136" s="244"/>
    </row>
    <row r="137" spans="2:56" s="305" customFormat="1">
      <c r="B137" s="264">
        <v>14</v>
      </c>
      <c r="C137" s="296" t="s">
        <v>2018</v>
      </c>
      <c r="D137" s="298">
        <f t="shared" si="0"/>
        <v>9</v>
      </c>
      <c r="E137" s="299">
        <v>0</v>
      </c>
      <c r="F137" s="639">
        <v>0</v>
      </c>
      <c r="G137" s="639"/>
      <c r="H137" s="642">
        <v>9</v>
      </c>
      <c r="I137" s="642"/>
      <c r="J137" s="640">
        <v>0</v>
      </c>
      <c r="K137" s="641"/>
      <c r="L137" s="304"/>
      <c r="N137" s="244"/>
      <c r="O137" s="244"/>
      <c r="P137" s="244"/>
      <c r="Q137" s="244"/>
      <c r="R137" s="244"/>
      <c r="S137" s="244"/>
      <c r="T137" s="244"/>
      <c r="U137" s="244"/>
      <c r="V137" s="244"/>
      <c r="W137" s="244"/>
      <c r="X137" s="244"/>
      <c r="Y137" s="244"/>
      <c r="Z137" s="244"/>
      <c r="AA137" s="244"/>
      <c r="AB137" s="244"/>
      <c r="AC137" s="244"/>
      <c r="AD137" s="244"/>
      <c r="AE137" s="244"/>
      <c r="AF137" s="244"/>
      <c r="AG137" s="244"/>
      <c r="AH137" s="244"/>
      <c r="AI137" s="244"/>
      <c r="AJ137" s="244"/>
      <c r="AK137" s="244"/>
      <c r="AL137" s="244"/>
      <c r="AM137" s="244"/>
      <c r="AN137" s="244"/>
      <c r="AO137" s="244"/>
      <c r="AP137" s="244"/>
      <c r="AQ137" s="244"/>
      <c r="AR137" s="244"/>
      <c r="AS137" s="244"/>
      <c r="AT137" s="244"/>
      <c r="AU137" s="244"/>
      <c r="AV137" s="244"/>
      <c r="AW137" s="244"/>
      <c r="AX137" s="244"/>
      <c r="AY137" s="244"/>
      <c r="AZ137" s="244"/>
    </row>
    <row r="138" spans="2:56" s="305" customFormat="1">
      <c r="B138" s="264">
        <v>15</v>
      </c>
      <c r="C138" s="296" t="s">
        <v>3087</v>
      </c>
      <c r="D138" s="298">
        <f t="shared" si="0"/>
        <v>13</v>
      </c>
      <c r="E138" s="299">
        <v>0</v>
      </c>
      <c r="F138" s="639">
        <v>0</v>
      </c>
      <c r="G138" s="639"/>
      <c r="H138" s="642">
        <v>13</v>
      </c>
      <c r="I138" s="642"/>
      <c r="J138" s="640">
        <v>0</v>
      </c>
      <c r="K138" s="641"/>
      <c r="L138" s="304"/>
      <c r="N138" s="244"/>
      <c r="O138" s="244"/>
      <c r="P138" s="244"/>
      <c r="Q138" s="244"/>
      <c r="R138" s="244"/>
      <c r="S138" s="244"/>
      <c r="T138" s="244"/>
      <c r="U138" s="244"/>
      <c r="V138" s="244"/>
      <c r="W138" s="244"/>
      <c r="X138" s="244"/>
      <c r="Y138" s="244"/>
      <c r="Z138" s="244"/>
      <c r="AA138" s="244"/>
      <c r="AB138" s="244"/>
      <c r="AC138" s="244"/>
      <c r="AD138" s="244"/>
      <c r="AE138" s="244"/>
      <c r="AF138" s="244"/>
      <c r="AG138" s="244"/>
      <c r="AH138" s="244"/>
      <c r="AI138" s="244"/>
      <c r="AJ138" s="244"/>
      <c r="AK138" s="244"/>
      <c r="AL138" s="244"/>
      <c r="AM138" s="244"/>
      <c r="AN138" s="244"/>
      <c r="AO138" s="244"/>
      <c r="AP138" s="244"/>
      <c r="AQ138" s="244"/>
      <c r="AR138" s="244"/>
      <c r="AS138" s="244"/>
      <c r="AT138" s="244"/>
      <c r="AU138" s="244"/>
      <c r="AV138" s="244"/>
      <c r="AW138" s="244"/>
      <c r="AX138" s="244"/>
      <c r="AY138" s="244"/>
      <c r="AZ138" s="244"/>
    </row>
    <row r="139" spans="2:56" s="305" customFormat="1">
      <c r="B139" s="264">
        <v>16</v>
      </c>
      <c r="C139" s="296" t="s">
        <v>3088</v>
      </c>
      <c r="D139" s="298">
        <f t="shared" si="0"/>
        <v>6</v>
      </c>
      <c r="E139" s="299">
        <v>0</v>
      </c>
      <c r="F139" s="639">
        <v>5</v>
      </c>
      <c r="G139" s="639"/>
      <c r="H139" s="643">
        <v>1</v>
      </c>
      <c r="I139" s="643"/>
      <c r="J139" s="640">
        <v>0</v>
      </c>
      <c r="K139" s="641"/>
      <c r="L139" s="304"/>
      <c r="N139" s="244"/>
      <c r="O139" s="244"/>
      <c r="P139" s="244"/>
      <c r="Q139" s="244"/>
      <c r="R139" s="244"/>
      <c r="S139" s="244"/>
      <c r="T139" s="244"/>
      <c r="U139" s="244"/>
      <c r="V139" s="244"/>
      <c r="W139" s="244"/>
      <c r="X139" s="244"/>
      <c r="Y139" s="244"/>
      <c r="Z139" s="244"/>
      <c r="AA139" s="244"/>
      <c r="AB139" s="244"/>
      <c r="AC139" s="244"/>
      <c r="AD139" s="244"/>
      <c r="AE139" s="244"/>
      <c r="AF139" s="244"/>
      <c r="AG139" s="244"/>
      <c r="AH139" s="244"/>
      <c r="AI139" s="244"/>
      <c r="AJ139" s="244"/>
      <c r="AK139" s="244"/>
      <c r="AL139" s="244"/>
      <c r="AM139" s="244"/>
      <c r="AN139" s="244"/>
      <c r="AO139" s="244"/>
      <c r="AP139" s="244"/>
      <c r="AQ139" s="244"/>
      <c r="AR139" s="244"/>
      <c r="AS139" s="244"/>
      <c r="AT139" s="244"/>
      <c r="AU139" s="244"/>
      <c r="AV139" s="244"/>
      <c r="AW139" s="244"/>
      <c r="AX139" s="244"/>
      <c r="AY139" s="244"/>
      <c r="AZ139" s="244"/>
    </row>
    <row r="140" spans="2:56">
      <c r="B140" s="264">
        <v>17</v>
      </c>
      <c r="C140" s="296" t="s">
        <v>2119</v>
      </c>
      <c r="D140" s="298">
        <f t="shared" si="0"/>
        <v>2</v>
      </c>
      <c r="E140" s="293">
        <v>0</v>
      </c>
      <c r="F140" s="639">
        <v>0</v>
      </c>
      <c r="G140" s="639"/>
      <c r="H140" s="640">
        <v>2</v>
      </c>
      <c r="I140" s="640"/>
      <c r="J140" s="640">
        <v>0</v>
      </c>
      <c r="K140" s="641"/>
      <c r="L140" s="291"/>
    </row>
    <row r="141" spans="2:56" s="302" customFormat="1">
      <c r="B141" s="297">
        <v>18</v>
      </c>
      <c r="C141" s="296" t="s">
        <v>3089</v>
      </c>
      <c r="D141" s="298">
        <f t="shared" si="0"/>
        <v>6</v>
      </c>
      <c r="E141" s="299">
        <v>0</v>
      </c>
      <c r="F141" s="642">
        <v>0</v>
      </c>
      <c r="G141" s="642"/>
      <c r="H141" s="643">
        <v>5</v>
      </c>
      <c r="I141" s="643"/>
      <c r="J141" s="643">
        <v>1</v>
      </c>
      <c r="K141" s="646"/>
      <c r="L141" s="300"/>
      <c r="M141" s="301"/>
    </row>
    <row r="142" spans="2:56">
      <c r="B142" s="264">
        <v>19</v>
      </c>
      <c r="C142" s="296" t="s">
        <v>3090</v>
      </c>
      <c r="D142" s="298">
        <f t="shared" si="0"/>
        <v>0</v>
      </c>
      <c r="E142" s="293">
        <v>0</v>
      </c>
      <c r="F142" s="647">
        <v>0</v>
      </c>
      <c r="G142" s="648"/>
      <c r="H142" s="640">
        <v>0</v>
      </c>
      <c r="I142" s="640"/>
      <c r="J142" s="640">
        <v>0</v>
      </c>
      <c r="K142" s="641"/>
      <c r="L142" s="379"/>
    </row>
    <row r="143" spans="2:56">
      <c r="B143" s="264">
        <v>20</v>
      </c>
      <c r="C143" s="296" t="s">
        <v>3091</v>
      </c>
      <c r="D143" s="298">
        <f t="shared" si="0"/>
        <v>0</v>
      </c>
      <c r="E143" s="293">
        <v>0</v>
      </c>
      <c r="F143" s="647">
        <v>0</v>
      </c>
      <c r="G143" s="648"/>
      <c r="H143" s="640">
        <v>0</v>
      </c>
      <c r="I143" s="640"/>
      <c r="J143" s="640">
        <v>0</v>
      </c>
      <c r="K143" s="641"/>
      <c r="L143" s="291"/>
    </row>
    <row r="144" spans="2:56">
      <c r="B144" s="264">
        <v>21</v>
      </c>
      <c r="C144" s="296" t="s">
        <v>3092</v>
      </c>
      <c r="D144" s="298">
        <f t="shared" si="0"/>
        <v>0</v>
      </c>
      <c r="E144" s="293">
        <v>0</v>
      </c>
      <c r="F144" s="647">
        <v>0</v>
      </c>
      <c r="G144" s="648"/>
      <c r="H144" s="640">
        <v>0</v>
      </c>
      <c r="I144" s="640"/>
      <c r="J144" s="640">
        <v>0</v>
      </c>
      <c r="K144" s="641"/>
      <c r="L144" s="291"/>
    </row>
    <row r="145" spans="2:12">
      <c r="B145" s="264">
        <v>22</v>
      </c>
      <c r="C145" s="296" t="s">
        <v>3093</v>
      </c>
      <c r="D145" s="298">
        <f t="shared" si="0"/>
        <v>0</v>
      </c>
      <c r="E145" s="293">
        <v>0</v>
      </c>
      <c r="F145" s="647">
        <v>0</v>
      </c>
      <c r="G145" s="648"/>
      <c r="H145" s="640">
        <v>0</v>
      </c>
      <c r="I145" s="640"/>
      <c r="J145" s="640">
        <v>0</v>
      </c>
      <c r="K145" s="641"/>
      <c r="L145" s="291"/>
    </row>
    <row r="146" spans="2:12">
      <c r="B146" s="264">
        <v>23</v>
      </c>
      <c r="C146" s="296" t="s">
        <v>3094</v>
      </c>
      <c r="D146" s="298">
        <f t="shared" si="0"/>
        <v>0</v>
      </c>
      <c r="E146" s="293">
        <v>0</v>
      </c>
      <c r="F146" s="647">
        <v>0</v>
      </c>
      <c r="G146" s="648"/>
      <c r="H146" s="640">
        <v>0</v>
      </c>
      <c r="I146" s="640"/>
      <c r="J146" s="640">
        <v>0</v>
      </c>
      <c r="K146" s="641"/>
      <c r="L146" s="291"/>
    </row>
    <row r="147" spans="2:12">
      <c r="B147" s="264">
        <v>24</v>
      </c>
      <c r="C147" s="296" t="s">
        <v>3095</v>
      </c>
      <c r="D147" s="298">
        <f t="shared" si="0"/>
        <v>0</v>
      </c>
      <c r="E147" s="293">
        <v>0</v>
      </c>
      <c r="F147" s="647">
        <v>0</v>
      </c>
      <c r="G147" s="648"/>
      <c r="H147" s="640">
        <v>0</v>
      </c>
      <c r="I147" s="640"/>
      <c r="J147" s="640">
        <v>0</v>
      </c>
      <c r="K147" s="641"/>
      <c r="L147" s="291"/>
    </row>
    <row r="148" spans="2:12">
      <c r="B148" s="264">
        <v>25</v>
      </c>
      <c r="C148" s="296" t="s">
        <v>3096</v>
      </c>
      <c r="D148" s="298">
        <f t="shared" si="0"/>
        <v>0</v>
      </c>
      <c r="E148" s="293">
        <v>0</v>
      </c>
      <c r="F148" s="647">
        <v>0</v>
      </c>
      <c r="G148" s="648"/>
      <c r="H148" s="640">
        <v>0</v>
      </c>
      <c r="I148" s="640"/>
      <c r="J148" s="640">
        <v>0</v>
      </c>
      <c r="K148" s="641"/>
      <c r="L148" s="291"/>
    </row>
    <row r="149" spans="2:12">
      <c r="B149" s="264">
        <v>26</v>
      </c>
      <c r="C149" s="296" t="s">
        <v>3097</v>
      </c>
      <c r="D149" s="298">
        <f t="shared" si="0"/>
        <v>0</v>
      </c>
      <c r="E149" s="293">
        <v>0</v>
      </c>
      <c r="F149" s="647">
        <v>0</v>
      </c>
      <c r="G149" s="648"/>
      <c r="H149" s="640">
        <v>0</v>
      </c>
      <c r="I149" s="640"/>
      <c r="J149" s="640">
        <v>0</v>
      </c>
      <c r="K149" s="641"/>
      <c r="L149" s="291"/>
    </row>
    <row r="150" spans="2:12">
      <c r="B150" s="264">
        <v>27</v>
      </c>
      <c r="C150" s="296" t="s">
        <v>3098</v>
      </c>
      <c r="D150" s="298">
        <f t="shared" si="0"/>
        <v>0</v>
      </c>
      <c r="E150" s="293">
        <v>0</v>
      </c>
      <c r="F150" s="647">
        <v>0</v>
      </c>
      <c r="G150" s="648"/>
      <c r="H150" s="640">
        <v>0</v>
      </c>
      <c r="I150" s="640"/>
      <c r="J150" s="640">
        <v>0</v>
      </c>
      <c r="K150" s="641"/>
      <c r="L150" s="291"/>
    </row>
    <row r="151" spans="2:12">
      <c r="B151" s="264">
        <v>28</v>
      </c>
      <c r="C151" s="296" t="s">
        <v>3099</v>
      </c>
      <c r="D151" s="298">
        <f t="shared" si="0"/>
        <v>2</v>
      </c>
      <c r="E151" s="293">
        <v>1</v>
      </c>
      <c r="F151" s="639">
        <v>1</v>
      </c>
      <c r="G151" s="639"/>
      <c r="H151" s="640">
        <v>0</v>
      </c>
      <c r="I151" s="640"/>
      <c r="J151" s="640">
        <v>0</v>
      </c>
      <c r="K151" s="641"/>
      <c r="L151" s="291"/>
    </row>
    <row r="152" spans="2:12">
      <c r="B152" s="649" t="s">
        <v>4</v>
      </c>
      <c r="C152" s="650"/>
      <c r="D152" s="306">
        <f>SUM(D124:D151)</f>
        <v>128</v>
      </c>
      <c r="E152" s="306">
        <f>SUM(E124:E151)</f>
        <v>1</v>
      </c>
      <c r="F152" s="651">
        <f>SUM(F124:G151)</f>
        <v>24</v>
      </c>
      <c r="G152" s="651"/>
      <c r="H152" s="652">
        <f>SUM(H124:I151)</f>
        <v>102</v>
      </c>
      <c r="I152" s="652"/>
      <c r="J152" s="652">
        <f>SUM(J124:K151)</f>
        <v>1</v>
      </c>
      <c r="K152" s="653"/>
      <c r="L152" s="291"/>
    </row>
    <row r="153" spans="2:12" ht="15.75" thickBot="1">
      <c r="B153" s="654" t="s">
        <v>2020</v>
      </c>
      <c r="C153" s="655"/>
      <c r="D153" s="655"/>
      <c r="E153" s="307">
        <f>E152/D152</f>
        <v>7.8125E-3</v>
      </c>
      <c r="F153" s="656">
        <f>F152/D152</f>
        <v>0.1875</v>
      </c>
      <c r="G153" s="656"/>
      <c r="H153" s="656">
        <f>H152/D152</f>
        <v>0.796875</v>
      </c>
      <c r="I153" s="656"/>
      <c r="J153" s="656">
        <f>J152/D152</f>
        <v>7.8125E-3</v>
      </c>
      <c r="K153" s="657"/>
      <c r="L153" s="291"/>
    </row>
    <row r="154" spans="2:12">
      <c r="B154" s="308"/>
      <c r="C154" s="309"/>
      <c r="D154" s="309"/>
      <c r="E154" s="310"/>
      <c r="F154" s="310"/>
      <c r="G154" s="310"/>
      <c r="H154" s="237"/>
      <c r="I154" s="237"/>
      <c r="J154" s="237"/>
      <c r="K154" s="237"/>
      <c r="L154" s="291"/>
    </row>
    <row r="155" spans="2:12">
      <c r="B155" s="308"/>
      <c r="C155" s="309"/>
      <c r="D155" s="309"/>
      <c r="E155" s="310"/>
      <c r="F155" s="310"/>
      <c r="G155" s="310"/>
      <c r="H155" s="237"/>
      <c r="I155" s="237"/>
      <c r="J155" s="237"/>
      <c r="K155" s="237"/>
      <c r="L155" s="291"/>
    </row>
    <row r="156" spans="2:12">
      <c r="B156" s="308"/>
      <c r="C156" s="309"/>
      <c r="D156" s="309"/>
      <c r="E156" s="310"/>
      <c r="F156" s="310"/>
      <c r="G156" s="310"/>
      <c r="H156" s="237"/>
      <c r="I156" s="237"/>
      <c r="J156" s="237"/>
      <c r="K156" s="237"/>
      <c r="L156" s="291"/>
    </row>
    <row r="157" spans="2:12">
      <c r="B157" s="308"/>
      <c r="C157" s="309"/>
      <c r="D157" s="309"/>
      <c r="E157" s="310"/>
      <c r="F157" s="310"/>
      <c r="G157" s="310"/>
      <c r="H157" s="237"/>
      <c r="I157" s="237"/>
      <c r="J157" s="237"/>
      <c r="K157" s="237"/>
      <c r="L157" s="291"/>
    </row>
    <row r="158" spans="2:12">
      <c r="B158" s="308"/>
      <c r="C158" s="309"/>
      <c r="D158" s="309"/>
      <c r="E158" s="310"/>
      <c r="F158" s="310"/>
      <c r="G158" s="310"/>
      <c r="H158" s="237"/>
      <c r="I158" s="237"/>
      <c r="J158" s="237"/>
      <c r="K158" s="237"/>
      <c r="L158" s="291"/>
    </row>
    <row r="159" spans="2:12">
      <c r="B159" s="308"/>
      <c r="C159" s="309"/>
      <c r="D159" s="309"/>
      <c r="E159" s="310"/>
      <c r="F159" s="310"/>
      <c r="G159" s="310"/>
      <c r="H159" s="237"/>
      <c r="I159" s="237"/>
      <c r="J159" s="237"/>
      <c r="K159" s="237"/>
      <c r="L159" s="291"/>
    </row>
    <row r="160" spans="2:12">
      <c r="B160" s="308"/>
      <c r="C160" s="309"/>
      <c r="D160" s="309"/>
      <c r="E160" s="310"/>
      <c r="F160" s="310"/>
      <c r="G160" s="310"/>
      <c r="H160" s="237"/>
      <c r="I160" s="237"/>
      <c r="J160" s="237"/>
      <c r="K160" s="237"/>
      <c r="L160" s="291"/>
    </row>
    <row r="161" spans="2:12">
      <c r="B161" s="308"/>
      <c r="C161" s="309"/>
      <c r="D161" s="309"/>
      <c r="E161" s="310"/>
      <c r="F161" s="310"/>
      <c r="G161" s="310"/>
      <c r="H161" s="237"/>
      <c r="I161" s="237"/>
      <c r="J161" s="237"/>
      <c r="K161" s="237"/>
      <c r="L161" s="291"/>
    </row>
    <row r="162" spans="2:12">
      <c r="B162" s="308"/>
      <c r="C162" s="309"/>
      <c r="D162" s="309"/>
      <c r="E162" s="310"/>
      <c r="F162" s="310"/>
      <c r="G162" s="310"/>
      <c r="H162" s="237"/>
      <c r="I162" s="237"/>
      <c r="J162" s="237"/>
      <c r="K162" s="237"/>
      <c r="L162" s="291"/>
    </row>
    <row r="163" spans="2:12">
      <c r="B163" s="308"/>
      <c r="C163" s="309"/>
      <c r="D163" s="309"/>
      <c r="E163" s="310"/>
      <c r="F163" s="310"/>
      <c r="G163" s="310"/>
      <c r="H163" s="237"/>
      <c r="I163" s="237"/>
      <c r="J163" s="237"/>
      <c r="K163" s="237"/>
      <c r="L163" s="291"/>
    </row>
    <row r="164" spans="2:12">
      <c r="B164" s="308"/>
      <c r="C164" s="309"/>
      <c r="D164" s="309"/>
      <c r="E164" s="310"/>
      <c r="F164" s="310"/>
      <c r="G164" s="310"/>
      <c r="H164" s="237"/>
      <c r="I164" s="237"/>
      <c r="J164" s="237"/>
      <c r="K164" s="237"/>
      <c r="L164" s="291"/>
    </row>
    <row r="165" spans="2:12">
      <c r="B165" s="308"/>
      <c r="C165" s="309"/>
      <c r="D165" s="309"/>
      <c r="E165" s="310"/>
      <c r="F165" s="310"/>
      <c r="G165" s="310"/>
      <c r="H165" s="237"/>
      <c r="I165" s="237"/>
      <c r="J165" s="237"/>
      <c r="K165" s="237"/>
      <c r="L165" s="291"/>
    </row>
    <row r="166" spans="2:12">
      <c r="B166" s="308"/>
      <c r="C166" s="309"/>
      <c r="D166" s="309"/>
      <c r="E166" s="310"/>
      <c r="F166" s="310"/>
      <c r="G166" s="310"/>
      <c r="H166" s="237"/>
      <c r="I166" s="237"/>
      <c r="J166" s="237"/>
      <c r="K166" s="237"/>
      <c r="L166" s="291"/>
    </row>
    <row r="167" spans="2:12">
      <c r="B167" s="308"/>
      <c r="C167" s="309"/>
      <c r="D167" s="309"/>
      <c r="E167" s="310"/>
      <c r="F167" s="310"/>
      <c r="G167" s="310"/>
      <c r="H167" s="237"/>
      <c r="I167" s="237"/>
      <c r="J167" s="237"/>
      <c r="K167" s="237"/>
      <c r="L167" s="291"/>
    </row>
    <row r="168" spans="2:12" s="252" customFormat="1">
      <c r="B168" s="249"/>
      <c r="C168" s="250"/>
      <c r="D168" s="250"/>
      <c r="E168" s="250"/>
      <c r="F168" s="250"/>
      <c r="G168" s="250"/>
      <c r="H168" s="250"/>
      <c r="I168" s="250"/>
      <c r="J168" s="250"/>
      <c r="K168" s="237"/>
      <c r="L168" s="291"/>
    </row>
    <row r="169" spans="2:12" s="252" customFormat="1">
      <c r="B169" s="249"/>
      <c r="C169" s="250"/>
      <c r="D169" s="250"/>
      <c r="E169" s="250"/>
      <c r="F169" s="250"/>
      <c r="G169" s="250"/>
      <c r="H169" s="250"/>
      <c r="I169" s="250"/>
      <c r="J169" s="250"/>
      <c r="K169" s="237"/>
      <c r="L169" s="291"/>
    </row>
    <row r="170" spans="2:12" s="252" customFormat="1">
      <c r="B170" s="249"/>
      <c r="C170" s="250"/>
      <c r="D170" s="250"/>
      <c r="E170" s="250"/>
      <c r="F170" s="250"/>
      <c r="G170" s="250"/>
      <c r="H170" s="250"/>
      <c r="I170" s="250"/>
      <c r="J170" s="250"/>
      <c r="K170" s="237"/>
      <c r="L170" s="291"/>
    </row>
    <row r="171" spans="2:12" s="252" customFormat="1">
      <c r="B171" s="249"/>
      <c r="C171" s="250"/>
      <c r="D171" s="250"/>
      <c r="E171" s="250"/>
      <c r="F171" s="250"/>
      <c r="G171" s="250"/>
      <c r="H171" s="250"/>
      <c r="I171" s="250"/>
      <c r="J171" s="250"/>
      <c r="K171" s="237"/>
      <c r="L171" s="291"/>
    </row>
    <row r="172" spans="2:12" s="252" customFormat="1">
      <c r="B172" s="249"/>
      <c r="C172" s="250"/>
      <c r="D172" s="250"/>
      <c r="E172" s="250"/>
      <c r="F172" s="250"/>
      <c r="G172" s="250"/>
      <c r="H172" s="250"/>
      <c r="I172" s="250"/>
      <c r="J172" s="250"/>
      <c r="K172" s="237"/>
      <c r="L172" s="291"/>
    </row>
    <row r="173" spans="2:12" s="252" customFormat="1">
      <c r="B173" s="249"/>
      <c r="C173" s="250"/>
      <c r="D173" s="250"/>
      <c r="E173" s="250"/>
      <c r="F173" s="250"/>
      <c r="G173" s="250"/>
      <c r="H173" s="250"/>
      <c r="I173" s="250"/>
      <c r="J173" s="250"/>
      <c r="K173" s="237"/>
      <c r="L173" s="291"/>
    </row>
    <row r="174" spans="2:12" s="252" customFormat="1">
      <c r="B174" s="249"/>
      <c r="C174" s="250"/>
      <c r="D174" s="250"/>
      <c r="E174" s="250"/>
      <c r="F174" s="250"/>
      <c r="G174" s="250"/>
      <c r="H174" s="250"/>
      <c r="I174" s="250"/>
      <c r="J174" s="250"/>
      <c r="K174" s="237"/>
      <c r="L174" s="291"/>
    </row>
    <row r="175" spans="2:12" s="252" customFormat="1">
      <c r="B175" s="249"/>
      <c r="C175" s="250"/>
      <c r="D175" s="250"/>
      <c r="E175" s="250"/>
      <c r="F175" s="250"/>
      <c r="G175" s="250"/>
      <c r="H175" s="250"/>
      <c r="I175" s="250"/>
      <c r="J175" s="250"/>
      <c r="K175" s="237"/>
      <c r="L175" s="291"/>
    </row>
    <row r="176" spans="2:12" s="252" customFormat="1">
      <c r="B176" s="249"/>
      <c r="C176" s="250"/>
      <c r="D176" s="250"/>
      <c r="E176" s="250"/>
      <c r="F176" s="250"/>
      <c r="G176" s="250"/>
      <c r="H176" s="250"/>
      <c r="I176" s="250"/>
      <c r="J176" s="250"/>
      <c r="K176" s="237"/>
      <c r="L176" s="291"/>
    </row>
    <row r="177" spans="2:14" s="252" customFormat="1">
      <c r="B177" s="249"/>
      <c r="C177" s="250"/>
      <c r="D177" s="250"/>
      <c r="E177" s="250"/>
      <c r="F177" s="250"/>
      <c r="G177" s="250"/>
      <c r="H177" s="250"/>
      <c r="I177" s="250"/>
      <c r="J177" s="250"/>
      <c r="K177" s="237"/>
      <c r="L177" s="291"/>
    </row>
    <row r="178" spans="2:14" s="252" customFormat="1">
      <c r="B178" s="249"/>
      <c r="C178" s="250"/>
      <c r="D178" s="250"/>
      <c r="E178" s="250"/>
      <c r="F178" s="250"/>
      <c r="G178" s="250"/>
      <c r="H178" s="250"/>
      <c r="I178" s="250"/>
      <c r="J178" s="250"/>
      <c r="K178" s="237"/>
      <c r="L178" s="291"/>
    </row>
    <row r="179" spans="2:14" s="252" customFormat="1">
      <c r="B179" s="249"/>
      <c r="C179" s="250"/>
      <c r="D179" s="250"/>
      <c r="E179" s="250"/>
      <c r="F179" s="250"/>
      <c r="G179" s="250"/>
      <c r="H179" s="250"/>
      <c r="I179" s="250"/>
      <c r="J179" s="250"/>
      <c r="K179" s="237"/>
      <c r="L179" s="291"/>
    </row>
    <row r="180" spans="2:14" s="252" customFormat="1">
      <c r="B180" s="249"/>
      <c r="C180" s="250"/>
      <c r="D180" s="250"/>
      <c r="E180" s="250"/>
      <c r="F180" s="250"/>
      <c r="G180" s="250"/>
      <c r="H180" s="250"/>
      <c r="I180" s="250"/>
      <c r="J180" s="250"/>
      <c r="K180" s="237"/>
      <c r="L180" s="291"/>
    </row>
    <row r="181" spans="2:14" s="252" customFormat="1">
      <c r="B181" s="249"/>
      <c r="C181" s="250"/>
      <c r="D181" s="250"/>
      <c r="E181" s="250"/>
      <c r="F181" s="250"/>
      <c r="G181" s="250"/>
      <c r="H181" s="250"/>
      <c r="I181" s="250"/>
      <c r="J181" s="250"/>
      <c r="K181" s="237"/>
      <c r="L181" s="291"/>
    </row>
    <row r="182" spans="2:14" s="252" customFormat="1">
      <c r="B182" s="249"/>
      <c r="C182" s="250"/>
      <c r="D182" s="250"/>
      <c r="E182" s="250"/>
      <c r="F182" s="250"/>
      <c r="G182" s="250"/>
      <c r="H182" s="250"/>
      <c r="I182" s="250"/>
      <c r="J182" s="250"/>
      <c r="K182" s="237"/>
      <c r="L182" s="291"/>
    </row>
    <row r="183" spans="2:14" ht="15.75" thickBot="1">
      <c r="B183" s="242"/>
      <c r="C183" s="237"/>
      <c r="D183" s="237"/>
      <c r="E183" s="237"/>
      <c r="F183" s="237"/>
      <c r="G183" s="237"/>
      <c r="H183" s="237"/>
      <c r="I183" s="237"/>
      <c r="J183" s="237"/>
      <c r="K183" s="237"/>
      <c r="L183" s="291"/>
    </row>
    <row r="184" spans="2:14" s="252" customFormat="1" ht="17.25" thickBot="1">
      <c r="B184" s="665" t="s">
        <v>2104</v>
      </c>
      <c r="C184" s="666"/>
      <c r="D184" s="666"/>
      <c r="E184" s="666"/>
      <c r="F184" s="666"/>
      <c r="G184" s="666"/>
      <c r="H184" s="666"/>
      <c r="I184" s="666"/>
      <c r="J184" s="666"/>
      <c r="K184" s="666"/>
      <c r="L184" s="666"/>
      <c r="M184" s="667" t="s">
        <v>3100</v>
      </c>
      <c r="N184" s="667"/>
    </row>
    <row r="185" spans="2:14" s="252" customFormat="1" ht="14.25" customHeight="1">
      <c r="B185" s="668" t="s">
        <v>2</v>
      </c>
      <c r="C185" s="670" t="s">
        <v>2969</v>
      </c>
      <c r="D185" s="670" t="s">
        <v>101</v>
      </c>
      <c r="E185" s="670" t="s">
        <v>3101</v>
      </c>
      <c r="F185" s="658" t="s">
        <v>3102</v>
      </c>
      <c r="G185" s="658" t="s">
        <v>3103</v>
      </c>
      <c r="H185" s="658" t="s">
        <v>3104</v>
      </c>
      <c r="I185" s="658" t="s">
        <v>3105</v>
      </c>
      <c r="J185" s="658" t="s">
        <v>3106</v>
      </c>
      <c r="K185" s="658" t="s">
        <v>2151</v>
      </c>
      <c r="L185" s="660" t="s">
        <v>3107</v>
      </c>
      <c r="M185" s="662" t="s">
        <v>2122</v>
      </c>
      <c r="N185" s="659" t="s">
        <v>3108</v>
      </c>
    </row>
    <row r="186" spans="2:14" s="252" customFormat="1" ht="12.75">
      <c r="B186" s="669"/>
      <c r="C186" s="671"/>
      <c r="D186" s="671"/>
      <c r="E186" s="671"/>
      <c r="F186" s="659"/>
      <c r="G186" s="659"/>
      <c r="H186" s="659"/>
      <c r="I186" s="659"/>
      <c r="J186" s="659"/>
      <c r="K186" s="659"/>
      <c r="L186" s="661"/>
      <c r="M186" s="662"/>
      <c r="N186" s="659"/>
    </row>
    <row r="187" spans="2:14" s="252" customFormat="1" ht="19.5" customHeight="1">
      <c r="B187" s="311">
        <v>1</v>
      </c>
      <c r="C187" s="312" t="s">
        <v>1853</v>
      </c>
      <c r="D187" s="313">
        <v>291</v>
      </c>
      <c r="E187" s="265">
        <f>F187+G187</f>
        <v>239</v>
      </c>
      <c r="F187" s="313">
        <v>171</v>
      </c>
      <c r="G187" s="313">
        <v>68</v>
      </c>
      <c r="H187" s="313">
        <f>D187-E187</f>
        <v>52</v>
      </c>
      <c r="I187" s="314">
        <f>F187/E187</f>
        <v>0.71548117154811719</v>
      </c>
      <c r="J187" s="315">
        <f>E187/D187</f>
        <v>0.82130584192439859</v>
      </c>
      <c r="K187" s="315">
        <f>I187*J187</f>
        <v>0.58762886597938147</v>
      </c>
      <c r="L187" s="316" t="s">
        <v>3553</v>
      </c>
      <c r="M187" s="317">
        <v>0.55785123966942152</v>
      </c>
      <c r="N187" s="315">
        <v>0.29297458893871453</v>
      </c>
    </row>
    <row r="188" spans="2:14" s="252" customFormat="1" ht="19.5" customHeight="1">
      <c r="B188" s="311">
        <v>2</v>
      </c>
      <c r="C188" s="312" t="s">
        <v>3082</v>
      </c>
      <c r="D188" s="313">
        <v>13226</v>
      </c>
      <c r="E188" s="265">
        <f t="shared" ref="E188:E213" si="1">F188+G188</f>
        <v>13009</v>
      </c>
      <c r="F188" s="313">
        <v>12608</v>
      </c>
      <c r="G188" s="313">
        <v>401</v>
      </c>
      <c r="H188" s="313">
        <f t="shared" ref="H188:H214" si="2">D188-E188</f>
        <v>217</v>
      </c>
      <c r="I188" s="314">
        <f t="shared" ref="I188:I214" si="3">F188/E188</f>
        <v>0.96917518640940892</v>
      </c>
      <c r="J188" s="315">
        <f t="shared" ref="J188:J215" si="4">E188/D188</f>
        <v>0.98359292303039469</v>
      </c>
      <c r="K188" s="315">
        <f t="shared" ref="K188:K215" si="5">I188*J188</f>
        <v>0.95327385452895819</v>
      </c>
      <c r="L188" s="316" t="s">
        <v>3386</v>
      </c>
      <c r="M188" s="317">
        <v>0.97408829174664113</v>
      </c>
      <c r="N188" s="315">
        <v>0.41613418530351437</v>
      </c>
    </row>
    <row r="189" spans="2:14" s="252" customFormat="1" ht="18.75" customHeight="1">
      <c r="B189" s="311">
        <v>3</v>
      </c>
      <c r="C189" s="312" t="s">
        <v>2978</v>
      </c>
      <c r="D189" s="313">
        <v>317</v>
      </c>
      <c r="E189" s="265">
        <f t="shared" si="1"/>
        <v>79</v>
      </c>
      <c r="F189" s="313">
        <v>68</v>
      </c>
      <c r="G189" s="313">
        <v>11</v>
      </c>
      <c r="H189" s="313">
        <f t="shared" si="2"/>
        <v>238</v>
      </c>
      <c r="I189" s="314">
        <f t="shared" si="3"/>
        <v>0.86075949367088611</v>
      </c>
      <c r="J189" s="318">
        <f t="shared" si="4"/>
        <v>0.24921135646687698</v>
      </c>
      <c r="K189" s="315">
        <f t="shared" si="5"/>
        <v>0.21451104100946375</v>
      </c>
      <c r="L189" s="319" t="s">
        <v>3540</v>
      </c>
      <c r="M189" s="317">
        <v>0.2067669172932331</v>
      </c>
      <c r="N189" s="315">
        <v>0.17374517374517376</v>
      </c>
    </row>
    <row r="190" spans="2:14" s="252" customFormat="1" ht="18.75" customHeight="1">
      <c r="B190" s="311">
        <v>4</v>
      </c>
      <c r="C190" s="312" t="s">
        <v>3083</v>
      </c>
      <c r="D190" s="313">
        <v>379</v>
      </c>
      <c r="E190" s="265">
        <f t="shared" si="1"/>
        <v>267</v>
      </c>
      <c r="F190" s="313">
        <v>227</v>
      </c>
      <c r="G190" s="313">
        <v>40</v>
      </c>
      <c r="H190" s="313">
        <f t="shared" si="2"/>
        <v>112</v>
      </c>
      <c r="I190" s="314">
        <f t="shared" si="3"/>
        <v>0.85018726591760296</v>
      </c>
      <c r="J190" s="315">
        <f t="shared" si="4"/>
        <v>0.70448548812664913</v>
      </c>
      <c r="K190" s="315">
        <f t="shared" si="5"/>
        <v>0.59894459102902375</v>
      </c>
      <c r="L190" s="316" t="s">
        <v>3536</v>
      </c>
      <c r="M190" s="317">
        <v>0.41134751773049644</v>
      </c>
      <c r="N190" s="315">
        <v>0.42080378250591016</v>
      </c>
    </row>
    <row r="191" spans="2:14" s="252" customFormat="1" ht="18.75" customHeight="1">
      <c r="B191" s="311">
        <v>5</v>
      </c>
      <c r="C191" s="312" t="s">
        <v>3109</v>
      </c>
      <c r="D191" s="313">
        <v>183</v>
      </c>
      <c r="E191" s="265">
        <f t="shared" si="1"/>
        <v>59</v>
      </c>
      <c r="F191" s="313">
        <v>27</v>
      </c>
      <c r="G191" s="313">
        <v>32</v>
      </c>
      <c r="H191" s="313">
        <f t="shared" si="2"/>
        <v>124</v>
      </c>
      <c r="I191" s="314">
        <f t="shared" si="3"/>
        <v>0.4576271186440678</v>
      </c>
      <c r="J191" s="315">
        <f t="shared" si="4"/>
        <v>0.32240437158469948</v>
      </c>
      <c r="K191" s="315">
        <f t="shared" si="5"/>
        <v>0.1475409836065574</v>
      </c>
      <c r="L191" s="316" t="s">
        <v>3554</v>
      </c>
      <c r="M191" s="317">
        <v>0</v>
      </c>
      <c r="N191" s="315">
        <v>0</v>
      </c>
    </row>
    <row r="192" spans="2:14" s="252" customFormat="1" ht="18.75" customHeight="1">
      <c r="B192" s="311">
        <v>6</v>
      </c>
      <c r="C192" s="312" t="s">
        <v>2107</v>
      </c>
      <c r="D192" s="313">
        <v>172</v>
      </c>
      <c r="E192" s="265">
        <f t="shared" si="1"/>
        <v>158</v>
      </c>
      <c r="F192" s="313">
        <v>152</v>
      </c>
      <c r="G192" s="313">
        <v>6</v>
      </c>
      <c r="H192" s="313">
        <f t="shared" si="2"/>
        <v>14</v>
      </c>
      <c r="I192" s="314">
        <f t="shared" si="3"/>
        <v>0.96202531645569622</v>
      </c>
      <c r="J192" s="315">
        <f t="shared" si="4"/>
        <v>0.91860465116279066</v>
      </c>
      <c r="K192" s="315">
        <f t="shared" si="5"/>
        <v>0.88372093023255816</v>
      </c>
      <c r="L192" s="316" t="s">
        <v>3541</v>
      </c>
      <c r="M192" s="317">
        <v>0.89855072463768115</v>
      </c>
      <c r="N192" s="315">
        <v>0.81159420289855078</v>
      </c>
    </row>
    <row r="193" spans="2:15" s="252" customFormat="1" ht="18.75" customHeight="1">
      <c r="B193" s="311">
        <v>7</v>
      </c>
      <c r="C193" s="312" t="s">
        <v>2028</v>
      </c>
      <c r="D193" s="313">
        <v>198</v>
      </c>
      <c r="E193" s="265">
        <f t="shared" si="1"/>
        <v>188</v>
      </c>
      <c r="F193" s="313">
        <v>168</v>
      </c>
      <c r="G193" s="313">
        <v>20</v>
      </c>
      <c r="H193" s="313">
        <f t="shared" si="2"/>
        <v>10</v>
      </c>
      <c r="I193" s="314">
        <f t="shared" si="3"/>
        <v>0.8936170212765957</v>
      </c>
      <c r="J193" s="315">
        <f t="shared" si="4"/>
        <v>0.9494949494949495</v>
      </c>
      <c r="K193" s="315">
        <f t="shared" si="5"/>
        <v>0.8484848484848484</v>
      </c>
      <c r="L193" s="316" t="s">
        <v>3119</v>
      </c>
      <c r="M193" s="317">
        <v>0.74594594594594599</v>
      </c>
      <c r="N193" s="315">
        <v>0.58064516129032262</v>
      </c>
    </row>
    <row r="194" spans="2:15" s="252" customFormat="1" ht="18.75" customHeight="1">
      <c r="B194" s="311">
        <v>8</v>
      </c>
      <c r="C194" s="312" t="s">
        <v>2109</v>
      </c>
      <c r="D194" s="313">
        <v>70</v>
      </c>
      <c r="E194" s="265">
        <f t="shared" si="1"/>
        <v>68</v>
      </c>
      <c r="F194" s="313">
        <v>28</v>
      </c>
      <c r="G194" s="313">
        <v>40</v>
      </c>
      <c r="H194" s="313">
        <f t="shared" si="2"/>
        <v>2</v>
      </c>
      <c r="I194" s="314">
        <f t="shared" si="3"/>
        <v>0.41176470588235292</v>
      </c>
      <c r="J194" s="315">
        <f t="shared" si="4"/>
        <v>0.97142857142857142</v>
      </c>
      <c r="K194" s="315">
        <f t="shared" si="5"/>
        <v>0.39999999999999997</v>
      </c>
      <c r="L194" s="316" t="s">
        <v>3556</v>
      </c>
      <c r="M194" s="317">
        <v>0.28358208955223885</v>
      </c>
      <c r="N194" s="315">
        <v>0.30434782608695654</v>
      </c>
    </row>
    <row r="195" spans="2:15" s="252" customFormat="1" ht="18.75" customHeight="1">
      <c r="B195" s="311">
        <v>9</v>
      </c>
      <c r="C195" s="312" t="s">
        <v>3085</v>
      </c>
      <c r="D195" s="313">
        <v>203</v>
      </c>
      <c r="E195" s="265">
        <f t="shared" si="1"/>
        <v>178</v>
      </c>
      <c r="F195" s="313">
        <v>130</v>
      </c>
      <c r="G195" s="313">
        <v>48</v>
      </c>
      <c r="H195" s="313">
        <f t="shared" si="2"/>
        <v>25</v>
      </c>
      <c r="I195" s="314">
        <f t="shared" si="3"/>
        <v>0.7303370786516854</v>
      </c>
      <c r="J195" s="315">
        <f t="shared" si="4"/>
        <v>0.87684729064039413</v>
      </c>
      <c r="K195" s="315">
        <f t="shared" si="5"/>
        <v>0.64039408866995073</v>
      </c>
      <c r="L195" s="316" t="s">
        <v>3555</v>
      </c>
      <c r="M195" s="317">
        <v>0.568075117370892</v>
      </c>
      <c r="N195" s="315">
        <v>0.4330357142857143</v>
      </c>
    </row>
    <row r="196" spans="2:15" s="252" customFormat="1" ht="18.75" customHeight="1">
      <c r="B196" s="311">
        <v>10</v>
      </c>
      <c r="C196" s="312" t="s">
        <v>3037</v>
      </c>
      <c r="D196" s="313">
        <v>112</v>
      </c>
      <c r="E196" s="265">
        <f t="shared" si="1"/>
        <v>105</v>
      </c>
      <c r="F196" s="313">
        <v>65</v>
      </c>
      <c r="G196" s="313">
        <v>40</v>
      </c>
      <c r="H196" s="313">
        <f>D196-E196</f>
        <v>7</v>
      </c>
      <c r="I196" s="314">
        <f t="shared" si="3"/>
        <v>0.61904761904761907</v>
      </c>
      <c r="J196" s="315">
        <f t="shared" si="4"/>
        <v>0.9375</v>
      </c>
      <c r="K196" s="315">
        <f t="shared" si="5"/>
        <v>0.5803571428571429</v>
      </c>
      <c r="L196" s="316" t="s">
        <v>3542</v>
      </c>
      <c r="M196" s="317">
        <v>0.48800000000000004</v>
      </c>
      <c r="N196" s="315">
        <v>7.1942446043165471E-3</v>
      </c>
    </row>
    <row r="197" spans="2:15" s="252" customFormat="1" ht="18.75" customHeight="1">
      <c r="B197" s="311">
        <v>11</v>
      </c>
      <c r="C197" s="312" t="s">
        <v>3086</v>
      </c>
      <c r="D197" s="313">
        <v>527</v>
      </c>
      <c r="E197" s="265">
        <f t="shared" si="1"/>
        <v>480</v>
      </c>
      <c r="F197" s="313">
        <v>348</v>
      </c>
      <c r="G197" s="313">
        <v>132</v>
      </c>
      <c r="H197" s="313">
        <f t="shared" si="2"/>
        <v>47</v>
      </c>
      <c r="I197" s="314">
        <f t="shared" si="3"/>
        <v>0.72499999999999998</v>
      </c>
      <c r="J197" s="315">
        <f t="shared" si="4"/>
        <v>0.91081593927893734</v>
      </c>
      <c r="K197" s="315">
        <f t="shared" si="5"/>
        <v>0.66034155597722954</v>
      </c>
      <c r="L197" s="316" t="s">
        <v>3537</v>
      </c>
      <c r="M197" s="317">
        <v>0.44117647058823528</v>
      </c>
      <c r="N197" s="315">
        <v>0.37614678899082571</v>
      </c>
    </row>
    <row r="198" spans="2:15" s="252" customFormat="1" ht="18.75" customHeight="1">
      <c r="B198" s="311">
        <v>12</v>
      </c>
      <c r="C198" s="312" t="s">
        <v>3041</v>
      </c>
      <c r="D198" s="313">
        <v>30</v>
      </c>
      <c r="E198" s="265">
        <f t="shared" si="1"/>
        <v>30</v>
      </c>
      <c r="F198" s="313">
        <v>16</v>
      </c>
      <c r="G198" s="313">
        <v>14</v>
      </c>
      <c r="H198" s="313">
        <f t="shared" si="2"/>
        <v>0</v>
      </c>
      <c r="I198" s="314">
        <f t="shared" si="3"/>
        <v>0.53333333333333333</v>
      </c>
      <c r="J198" s="315">
        <f t="shared" si="4"/>
        <v>1</v>
      </c>
      <c r="K198" s="315">
        <f>I198*J198</f>
        <v>0.53333333333333333</v>
      </c>
      <c r="L198" s="316"/>
      <c r="M198" s="317">
        <v>0</v>
      </c>
      <c r="N198" s="317">
        <v>0</v>
      </c>
    </row>
    <row r="199" spans="2:15" s="252" customFormat="1" ht="18.75" customHeight="1">
      <c r="B199" s="311">
        <v>13</v>
      </c>
      <c r="C199" s="312" t="s">
        <v>2116</v>
      </c>
      <c r="D199" s="313">
        <v>322</v>
      </c>
      <c r="E199" s="265">
        <f t="shared" si="1"/>
        <v>0</v>
      </c>
      <c r="F199" s="313">
        <v>0</v>
      </c>
      <c r="G199" s="313">
        <v>0</v>
      </c>
      <c r="H199" s="313">
        <f t="shared" si="2"/>
        <v>322</v>
      </c>
      <c r="I199" s="314" t="e">
        <f t="shared" si="3"/>
        <v>#DIV/0!</v>
      </c>
      <c r="J199" s="315">
        <f t="shared" si="4"/>
        <v>0</v>
      </c>
      <c r="K199" s="315" t="e">
        <f t="shared" si="5"/>
        <v>#DIV/0!</v>
      </c>
      <c r="L199" s="389" t="s">
        <v>3538</v>
      </c>
      <c r="M199" s="317">
        <v>0.60323886639676105</v>
      </c>
      <c r="N199" s="317">
        <v>0</v>
      </c>
    </row>
    <row r="200" spans="2:15" s="252" customFormat="1" ht="18.75" customHeight="1">
      <c r="B200" s="311">
        <v>14</v>
      </c>
      <c r="C200" s="312" t="s">
        <v>2018</v>
      </c>
      <c r="D200" s="313">
        <v>148</v>
      </c>
      <c r="E200" s="265">
        <f t="shared" si="1"/>
        <v>141</v>
      </c>
      <c r="F200" s="313">
        <v>69</v>
      </c>
      <c r="G200" s="313">
        <v>72</v>
      </c>
      <c r="H200" s="313">
        <f t="shared" si="2"/>
        <v>7</v>
      </c>
      <c r="I200" s="314">
        <f t="shared" si="3"/>
        <v>0.48936170212765956</v>
      </c>
      <c r="J200" s="315">
        <f t="shared" si="4"/>
        <v>0.95270270270270274</v>
      </c>
      <c r="K200" s="315">
        <f t="shared" si="5"/>
        <v>0.46621621621621623</v>
      </c>
      <c r="L200" s="316" t="s">
        <v>3557</v>
      </c>
      <c r="M200" s="317">
        <v>0.445945945945946</v>
      </c>
      <c r="N200" s="315">
        <v>0.84384858044164035</v>
      </c>
    </row>
    <row r="201" spans="2:15" s="252" customFormat="1" ht="18.75" customHeight="1">
      <c r="B201" s="311">
        <v>15</v>
      </c>
      <c r="C201" s="312" t="s">
        <v>3087</v>
      </c>
      <c r="D201" s="313">
        <v>151</v>
      </c>
      <c r="E201" s="265">
        <f t="shared" si="1"/>
        <v>151</v>
      </c>
      <c r="F201" s="313">
        <v>65</v>
      </c>
      <c r="G201" s="313">
        <v>86</v>
      </c>
      <c r="H201" s="313">
        <f t="shared" si="2"/>
        <v>0</v>
      </c>
      <c r="I201" s="314">
        <f t="shared" si="3"/>
        <v>0.43046357615894038</v>
      </c>
      <c r="J201" s="315">
        <f t="shared" si="4"/>
        <v>1</v>
      </c>
      <c r="K201" s="315">
        <f t="shared" si="5"/>
        <v>0.43046357615894038</v>
      </c>
      <c r="L201" s="316"/>
      <c r="M201" s="317">
        <v>0.32089552238805968</v>
      </c>
      <c r="N201" s="315">
        <v>0.50549450549450547</v>
      </c>
    </row>
    <row r="202" spans="2:15" s="252" customFormat="1" ht="18.75" customHeight="1">
      <c r="B202" s="311">
        <v>16</v>
      </c>
      <c r="C202" s="312" t="s">
        <v>3088</v>
      </c>
      <c r="D202" s="313">
        <v>108</v>
      </c>
      <c r="E202" s="265">
        <f t="shared" si="1"/>
        <v>86</v>
      </c>
      <c r="F202" s="313">
        <v>65</v>
      </c>
      <c r="G202" s="313">
        <v>21</v>
      </c>
      <c r="H202" s="313">
        <f t="shared" si="2"/>
        <v>22</v>
      </c>
      <c r="I202" s="314">
        <f t="shared" si="3"/>
        <v>0.7558139534883721</v>
      </c>
      <c r="J202" s="315">
        <f t="shared" si="4"/>
        <v>0.79629629629629628</v>
      </c>
      <c r="K202" s="315">
        <f t="shared" si="5"/>
        <v>0.60185185185185186</v>
      </c>
      <c r="L202" s="320" t="s">
        <v>3543</v>
      </c>
      <c r="M202" s="317">
        <v>0.60185185185185197</v>
      </c>
      <c r="N202" s="315">
        <v>0.25806451612903225</v>
      </c>
    </row>
    <row r="203" spans="2:15" s="252" customFormat="1" ht="18.75" customHeight="1">
      <c r="B203" s="311">
        <v>17</v>
      </c>
      <c r="C203" s="312" t="s">
        <v>2119</v>
      </c>
      <c r="D203" s="313">
        <v>17</v>
      </c>
      <c r="E203" s="265">
        <f t="shared" si="1"/>
        <v>11</v>
      </c>
      <c r="F203" s="313">
        <v>10</v>
      </c>
      <c r="G203" s="313">
        <v>1</v>
      </c>
      <c r="H203" s="313">
        <f t="shared" si="2"/>
        <v>6</v>
      </c>
      <c r="I203" s="314">
        <f t="shared" si="3"/>
        <v>0.90909090909090906</v>
      </c>
      <c r="J203" s="315">
        <f t="shared" si="4"/>
        <v>0.6470588235294118</v>
      </c>
      <c r="K203" s="315">
        <f t="shared" si="5"/>
        <v>0.58823529411764708</v>
      </c>
      <c r="L203" s="320" t="s">
        <v>3544</v>
      </c>
      <c r="M203" s="317">
        <v>0</v>
      </c>
      <c r="N203" s="317">
        <v>0</v>
      </c>
    </row>
    <row r="204" spans="2:15" s="252" customFormat="1" ht="18.75" customHeight="1">
      <c r="B204" s="311">
        <v>18</v>
      </c>
      <c r="C204" s="331" t="s">
        <v>3110</v>
      </c>
      <c r="D204" s="313">
        <v>29</v>
      </c>
      <c r="E204" s="265">
        <f t="shared" si="1"/>
        <v>29</v>
      </c>
      <c r="F204" s="313">
        <v>15</v>
      </c>
      <c r="G204" s="313">
        <v>14</v>
      </c>
      <c r="H204" s="313">
        <f t="shared" si="2"/>
        <v>0</v>
      </c>
      <c r="I204" s="332">
        <f t="shared" si="3"/>
        <v>0.51724137931034486</v>
      </c>
      <c r="J204" s="318">
        <f t="shared" si="4"/>
        <v>1</v>
      </c>
      <c r="K204" s="318">
        <f t="shared" si="5"/>
        <v>0.51724137931034486</v>
      </c>
      <c r="L204" s="323"/>
      <c r="M204" s="333">
        <v>0</v>
      </c>
      <c r="N204" s="333">
        <v>0</v>
      </c>
      <c r="O204" s="334"/>
    </row>
    <row r="205" spans="2:15" s="252" customFormat="1" ht="18.75" customHeight="1">
      <c r="B205" s="311">
        <v>19</v>
      </c>
      <c r="C205" s="321" t="s">
        <v>3112</v>
      </c>
      <c r="D205" s="313">
        <v>35</v>
      </c>
      <c r="E205" s="265">
        <f t="shared" si="1"/>
        <v>0</v>
      </c>
      <c r="F205" s="313">
        <v>0</v>
      </c>
      <c r="G205" s="313">
        <v>0</v>
      </c>
      <c r="H205" s="313">
        <f t="shared" si="2"/>
        <v>35</v>
      </c>
      <c r="I205" s="315" t="e">
        <f t="shared" si="3"/>
        <v>#DIV/0!</v>
      </c>
      <c r="J205" s="315">
        <f t="shared" si="4"/>
        <v>0</v>
      </c>
      <c r="K205" s="315" t="e">
        <f t="shared" si="5"/>
        <v>#DIV/0!</v>
      </c>
      <c r="L205" s="323" t="s">
        <v>3111</v>
      </c>
      <c r="M205" s="317">
        <v>0</v>
      </c>
      <c r="N205" s="333">
        <v>0</v>
      </c>
    </row>
    <row r="206" spans="2:15" s="252" customFormat="1" ht="18.75" customHeight="1">
      <c r="B206" s="311">
        <v>20</v>
      </c>
      <c r="C206" s="321" t="s">
        <v>3057</v>
      </c>
      <c r="D206" s="313">
        <v>12</v>
      </c>
      <c r="E206" s="265">
        <f t="shared" si="1"/>
        <v>0</v>
      </c>
      <c r="F206" s="313">
        <v>0</v>
      </c>
      <c r="G206" s="313">
        <v>0</v>
      </c>
      <c r="H206" s="313">
        <f t="shared" si="2"/>
        <v>12</v>
      </c>
      <c r="I206" s="314" t="e">
        <f t="shared" si="3"/>
        <v>#DIV/0!</v>
      </c>
      <c r="J206" s="315">
        <f t="shared" si="4"/>
        <v>0</v>
      </c>
      <c r="K206" s="315" t="e">
        <f t="shared" si="5"/>
        <v>#DIV/0!</v>
      </c>
      <c r="L206" s="323" t="s">
        <v>3114</v>
      </c>
      <c r="M206" s="317">
        <v>0</v>
      </c>
      <c r="N206" s="333">
        <v>0</v>
      </c>
    </row>
    <row r="207" spans="2:15" s="252" customFormat="1" ht="18.75" customHeight="1">
      <c r="B207" s="311">
        <v>21</v>
      </c>
      <c r="C207" s="324" t="s">
        <v>3059</v>
      </c>
      <c r="D207" s="313">
        <v>207</v>
      </c>
      <c r="E207" s="265">
        <f t="shared" si="1"/>
        <v>0</v>
      </c>
      <c r="F207" s="313">
        <v>0</v>
      </c>
      <c r="G207" s="313">
        <v>0</v>
      </c>
      <c r="H207" s="313">
        <f t="shared" si="2"/>
        <v>207</v>
      </c>
      <c r="I207" s="314" t="e">
        <f t="shared" si="3"/>
        <v>#DIV/0!</v>
      </c>
      <c r="J207" s="315">
        <f t="shared" si="4"/>
        <v>0</v>
      </c>
      <c r="K207" s="315" t="e">
        <f t="shared" si="5"/>
        <v>#DIV/0!</v>
      </c>
      <c r="L207" s="323" t="s">
        <v>3114</v>
      </c>
      <c r="M207" s="317">
        <v>0</v>
      </c>
      <c r="N207" s="333">
        <v>0</v>
      </c>
    </row>
    <row r="208" spans="2:15" s="252" customFormat="1" ht="18.75" customHeight="1">
      <c r="B208" s="311">
        <v>22</v>
      </c>
      <c r="C208" s="325" t="s">
        <v>3062</v>
      </c>
      <c r="D208" s="313">
        <v>28</v>
      </c>
      <c r="E208" s="265">
        <f t="shared" si="1"/>
        <v>0</v>
      </c>
      <c r="F208" s="313">
        <v>0</v>
      </c>
      <c r="G208" s="313">
        <v>0</v>
      </c>
      <c r="H208" s="313">
        <f t="shared" si="2"/>
        <v>28</v>
      </c>
      <c r="I208" s="314" t="e">
        <f t="shared" si="3"/>
        <v>#DIV/0!</v>
      </c>
      <c r="J208" s="315">
        <f t="shared" si="4"/>
        <v>0</v>
      </c>
      <c r="K208" s="315" t="e">
        <f t="shared" si="5"/>
        <v>#DIV/0!</v>
      </c>
      <c r="L208" s="323" t="s">
        <v>3111</v>
      </c>
      <c r="M208" s="317">
        <v>0</v>
      </c>
      <c r="N208" s="333">
        <v>0</v>
      </c>
    </row>
    <row r="209" spans="2:14" s="252" customFormat="1" ht="18.75" customHeight="1">
      <c r="B209" s="311">
        <v>23</v>
      </c>
      <c r="C209" s="391" t="s">
        <v>3558</v>
      </c>
      <c r="D209" s="313">
        <v>21</v>
      </c>
      <c r="E209" s="265">
        <f t="shared" si="1"/>
        <v>0</v>
      </c>
      <c r="F209" s="313">
        <v>0</v>
      </c>
      <c r="G209" s="313">
        <v>0</v>
      </c>
      <c r="H209" s="313">
        <f t="shared" si="2"/>
        <v>21</v>
      </c>
      <c r="I209" s="314" t="e">
        <f t="shared" si="3"/>
        <v>#DIV/0!</v>
      </c>
      <c r="J209" s="315">
        <f t="shared" si="4"/>
        <v>0</v>
      </c>
      <c r="K209" s="315" t="e">
        <f t="shared" si="5"/>
        <v>#DIV/0!</v>
      </c>
      <c r="L209" s="322" t="s">
        <v>3113</v>
      </c>
      <c r="M209" s="317">
        <v>0</v>
      </c>
      <c r="N209" s="333">
        <v>0</v>
      </c>
    </row>
    <row r="210" spans="2:14" s="252" customFormat="1" ht="18.75" customHeight="1">
      <c r="B210" s="311">
        <v>24</v>
      </c>
      <c r="C210" s="391" t="s">
        <v>3559</v>
      </c>
      <c r="D210" s="313">
        <v>7788</v>
      </c>
      <c r="E210" s="265">
        <f t="shared" si="1"/>
        <v>0</v>
      </c>
      <c r="F210" s="313">
        <v>0</v>
      </c>
      <c r="G210" s="313">
        <v>0</v>
      </c>
      <c r="H210" s="313">
        <f t="shared" si="2"/>
        <v>7788</v>
      </c>
      <c r="I210" s="314" t="e">
        <f t="shared" si="3"/>
        <v>#DIV/0!</v>
      </c>
      <c r="J210" s="315">
        <f t="shared" si="4"/>
        <v>0</v>
      </c>
      <c r="K210" s="315" t="e">
        <f t="shared" si="5"/>
        <v>#DIV/0!</v>
      </c>
      <c r="L210" s="322" t="s">
        <v>3113</v>
      </c>
      <c r="M210" s="317">
        <v>0</v>
      </c>
      <c r="N210" s="333">
        <v>0</v>
      </c>
    </row>
    <row r="211" spans="2:14" s="252" customFormat="1" ht="18.75" customHeight="1">
      <c r="B211" s="311">
        <v>25</v>
      </c>
      <c r="C211" s="321" t="s">
        <v>3072</v>
      </c>
      <c r="D211" s="313">
        <v>642</v>
      </c>
      <c r="E211" s="265">
        <f t="shared" si="1"/>
        <v>0</v>
      </c>
      <c r="F211" s="313">
        <v>0</v>
      </c>
      <c r="G211" s="313">
        <v>0</v>
      </c>
      <c r="H211" s="313">
        <f t="shared" si="2"/>
        <v>642</v>
      </c>
      <c r="I211" s="314" t="e">
        <f t="shared" si="3"/>
        <v>#DIV/0!</v>
      </c>
      <c r="J211" s="315">
        <f t="shared" si="4"/>
        <v>0</v>
      </c>
      <c r="K211" s="315" t="e">
        <f t="shared" si="5"/>
        <v>#DIV/0!</v>
      </c>
      <c r="L211" s="323" t="s">
        <v>3114</v>
      </c>
      <c r="M211" s="317">
        <v>0</v>
      </c>
      <c r="N211" s="333">
        <v>0</v>
      </c>
    </row>
    <row r="212" spans="2:14" s="252" customFormat="1" ht="18.75" customHeight="1">
      <c r="B212" s="311">
        <v>26</v>
      </c>
      <c r="C212" s="321" t="s">
        <v>3075</v>
      </c>
      <c r="D212" s="313">
        <v>361</v>
      </c>
      <c r="E212" s="265">
        <f t="shared" si="1"/>
        <v>0</v>
      </c>
      <c r="F212" s="313">
        <v>0</v>
      </c>
      <c r="G212" s="313">
        <v>0</v>
      </c>
      <c r="H212" s="313">
        <f t="shared" si="2"/>
        <v>361</v>
      </c>
      <c r="I212" s="314" t="e">
        <f t="shared" si="3"/>
        <v>#DIV/0!</v>
      </c>
      <c r="J212" s="315">
        <f t="shared" si="4"/>
        <v>0</v>
      </c>
      <c r="K212" s="315" t="e">
        <f t="shared" si="5"/>
        <v>#DIV/0!</v>
      </c>
      <c r="L212" s="323" t="s">
        <v>3114</v>
      </c>
      <c r="M212" s="317">
        <v>0</v>
      </c>
      <c r="N212" s="333">
        <v>0</v>
      </c>
    </row>
    <row r="213" spans="2:14" s="252" customFormat="1" ht="18.75" customHeight="1">
      <c r="B213" s="311">
        <v>27</v>
      </c>
      <c r="C213" s="321" t="s">
        <v>3115</v>
      </c>
      <c r="D213" s="313">
        <v>12</v>
      </c>
      <c r="E213" s="265">
        <f t="shared" si="1"/>
        <v>0</v>
      </c>
      <c r="F213" s="313">
        <v>0</v>
      </c>
      <c r="G213" s="313">
        <v>0</v>
      </c>
      <c r="H213" s="313">
        <f t="shared" si="2"/>
        <v>12</v>
      </c>
      <c r="I213" s="314" t="e">
        <f t="shared" si="3"/>
        <v>#DIV/0!</v>
      </c>
      <c r="J213" s="315">
        <f t="shared" si="4"/>
        <v>0</v>
      </c>
      <c r="K213" s="315" t="e">
        <f t="shared" si="5"/>
        <v>#DIV/0!</v>
      </c>
      <c r="L213" s="323" t="s">
        <v>3114</v>
      </c>
      <c r="M213" s="317">
        <v>0</v>
      </c>
      <c r="N213" s="333">
        <v>0</v>
      </c>
    </row>
    <row r="214" spans="2:14" s="252" customFormat="1" ht="18.75" customHeight="1">
      <c r="B214" s="311">
        <v>28</v>
      </c>
      <c r="C214" s="321" t="s">
        <v>3116</v>
      </c>
      <c r="D214" s="313">
        <v>11</v>
      </c>
      <c r="E214" s="265">
        <v>11</v>
      </c>
      <c r="F214" s="313">
        <v>8</v>
      </c>
      <c r="G214" s="313">
        <v>3</v>
      </c>
      <c r="H214" s="313">
        <f t="shared" si="2"/>
        <v>0</v>
      </c>
      <c r="I214" s="314">
        <f t="shared" si="3"/>
        <v>0.72727272727272729</v>
      </c>
      <c r="J214" s="315">
        <f t="shared" si="4"/>
        <v>1</v>
      </c>
      <c r="K214" s="315">
        <f t="shared" si="5"/>
        <v>0.72727272727272729</v>
      </c>
      <c r="L214" s="323"/>
      <c r="M214" s="317">
        <v>0</v>
      </c>
      <c r="N214" s="333">
        <v>0</v>
      </c>
    </row>
    <row r="215" spans="2:14" s="252" customFormat="1" ht="18.75" customHeight="1" thickBot="1">
      <c r="B215" s="663" t="s">
        <v>101</v>
      </c>
      <c r="C215" s="664"/>
      <c r="D215" s="326">
        <f>SUM(D187:D214)</f>
        <v>25600</v>
      </c>
      <c r="E215" s="326">
        <f>SUM(E187:E214)</f>
        <v>15289</v>
      </c>
      <c r="F215" s="326">
        <f>SUM(F187:F214)</f>
        <v>14240</v>
      </c>
      <c r="G215" s="326">
        <f>SUM(G187:G214)</f>
        <v>1049</v>
      </c>
      <c r="H215" s="326">
        <f>SUM(H187:H214)</f>
        <v>10311</v>
      </c>
      <c r="I215" s="327">
        <f>F215/(F215+G215)</f>
        <v>0.93138858002485447</v>
      </c>
      <c r="J215" s="328">
        <f t="shared" si="4"/>
        <v>0.59722656249999995</v>
      </c>
      <c r="K215" s="328">
        <f t="shared" si="5"/>
        <v>0.55624999999999991</v>
      </c>
      <c r="L215" s="329"/>
      <c r="M215" s="330">
        <v>0.61461794019933558</v>
      </c>
      <c r="N215" s="330">
        <v>0.39960778397948404</v>
      </c>
    </row>
  </sheetData>
  <mergeCells count="199">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M113:P113"/>
    <mergeCell ref="M114:P114"/>
    <mergeCell ref="M115:P115"/>
    <mergeCell ref="M117:P117"/>
    <mergeCell ref="B121:K121"/>
    <mergeCell ref="M105:P105"/>
    <mergeCell ref="M106:P106"/>
    <mergeCell ref="M107:P107"/>
    <mergeCell ref="M108:P108"/>
    <mergeCell ref="M109:P109"/>
    <mergeCell ref="M112:P112"/>
    <mergeCell ref="M100:P100"/>
    <mergeCell ref="M101:P101"/>
    <mergeCell ref="M102:P102"/>
    <mergeCell ref="M103:P103"/>
    <mergeCell ref="M104:P104"/>
    <mergeCell ref="M93:P93"/>
    <mergeCell ref="M94:P94"/>
    <mergeCell ref="M95:P95"/>
    <mergeCell ref="M96:P96"/>
    <mergeCell ref="M97:P97"/>
    <mergeCell ref="M98:P98"/>
    <mergeCell ref="M88:P88"/>
    <mergeCell ref="M89:P89"/>
    <mergeCell ref="M52:P52"/>
    <mergeCell ref="M53:P53"/>
    <mergeCell ref="M54:P54"/>
    <mergeCell ref="M55:P55"/>
    <mergeCell ref="M56:P56"/>
    <mergeCell ref="M57:P57"/>
    <mergeCell ref="M99:P99"/>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2:E152">
    <cfRule type="cellIs" dxfId="24" priority="24" operator="greaterThan">
      <formula>0</formula>
    </cfRule>
  </conditionalFormatting>
  <conditionalFormatting sqref="D152:E152">
    <cfRule type="cellIs" dxfId="23" priority="25" operator="greaterThan">
      <formula>0</formula>
    </cfRule>
  </conditionalFormatting>
  <conditionalFormatting sqref="E124:E152">
    <cfRule type="cellIs" dxfId="22" priority="23" operator="greaterThan">
      <formula>0</formula>
    </cfRule>
  </conditionalFormatting>
  <conditionalFormatting sqref="H125:H127 H129:H144 H151:H152">
    <cfRule type="cellIs" dxfId="21" priority="22" operator="greaterThan">
      <formula>0</formula>
    </cfRule>
  </conditionalFormatting>
  <conditionalFormatting sqref="F124">
    <cfRule type="cellIs" dxfId="20" priority="21" operator="greaterThan">
      <formula>0</formula>
    </cfRule>
  </conditionalFormatting>
  <conditionalFormatting sqref="J124">
    <cfRule type="cellIs" dxfId="19" priority="20" operator="greaterThan">
      <formula>0</formula>
    </cfRule>
  </conditionalFormatting>
  <conditionalFormatting sqref="H124">
    <cfRule type="cellIs" dxfId="18" priority="19" operator="greaterThan">
      <formula>0</formula>
    </cfRule>
  </conditionalFormatting>
  <conditionalFormatting sqref="H135">
    <cfRule type="cellIs" dxfId="17" priority="18" operator="greaterThan">
      <formula>0</formula>
    </cfRule>
  </conditionalFormatting>
  <conditionalFormatting sqref="M187:M214 K187:K215">
    <cfRule type="cellIs" dxfId="16" priority="17" operator="lessThan">
      <formula>0.6</formula>
    </cfRule>
  </conditionalFormatting>
  <conditionalFormatting sqref="F125">
    <cfRule type="cellIs" dxfId="15" priority="16" operator="greaterThan">
      <formula>0</formula>
    </cfRule>
  </conditionalFormatting>
  <conditionalFormatting sqref="F126">
    <cfRule type="cellIs" dxfId="14" priority="15" operator="greaterThan">
      <formula>0</formula>
    </cfRule>
  </conditionalFormatting>
  <conditionalFormatting sqref="F127">
    <cfRule type="cellIs" dxfId="13" priority="14" operator="greaterThan">
      <formula>0</formula>
    </cfRule>
  </conditionalFormatting>
  <conditionalFormatting sqref="F128">
    <cfRule type="cellIs" dxfId="12" priority="13" operator="greaterThan">
      <formula>0</formula>
    </cfRule>
  </conditionalFormatting>
  <conditionalFormatting sqref="F129">
    <cfRule type="cellIs" dxfId="11" priority="12" operator="greaterThan">
      <formula>0</formula>
    </cfRule>
  </conditionalFormatting>
  <conditionalFormatting sqref="F130:F152">
    <cfRule type="cellIs" dxfId="10" priority="11" operator="greaterThan">
      <formula>0</formula>
    </cfRule>
  </conditionalFormatting>
  <conditionalFormatting sqref="N187:N197 N200:N202">
    <cfRule type="cellIs" dxfId="9" priority="10" operator="lessThan">
      <formula>0.6</formula>
    </cfRule>
  </conditionalFormatting>
  <conditionalFormatting sqref="N215">
    <cfRule type="cellIs" dxfId="8" priority="9" operator="lessThan">
      <formula>0.6</formula>
    </cfRule>
  </conditionalFormatting>
  <conditionalFormatting sqref="J125:J141 J151">
    <cfRule type="cellIs" dxfId="7" priority="8" operator="greaterThan">
      <formula>0</formula>
    </cfRule>
  </conditionalFormatting>
  <conditionalFormatting sqref="J152">
    <cfRule type="cellIs" dxfId="6" priority="7" operator="greaterThan">
      <formula>0</formula>
    </cfRule>
  </conditionalFormatting>
  <conditionalFormatting sqref="N203">
    <cfRule type="cellIs" dxfId="5" priority="6" operator="lessThan">
      <formula>0.6</formula>
    </cfRule>
  </conditionalFormatting>
  <conditionalFormatting sqref="M215">
    <cfRule type="cellIs" dxfId="4" priority="5" operator="lessThan">
      <formula>0.6</formula>
    </cfRule>
  </conditionalFormatting>
  <conditionalFormatting sqref="N198:N199">
    <cfRule type="cellIs" dxfId="3" priority="4" operator="lessThan">
      <formula>0.6</formula>
    </cfRule>
  </conditionalFormatting>
  <conditionalFormatting sqref="N204:N214">
    <cfRule type="cellIs" dxfId="2" priority="3" operator="lessThan">
      <formula>0.6</formula>
    </cfRule>
  </conditionalFormatting>
  <conditionalFormatting sqref="H145:H150">
    <cfRule type="cellIs" dxfId="1" priority="2" operator="greaterThan">
      <formula>0</formula>
    </cfRule>
  </conditionalFormatting>
  <conditionalFormatting sqref="J142:J150">
    <cfRule type="cellIs" dxfId="0"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343" customFormat="1" ht="16.5">
      <c r="A1" s="342" t="s">
        <v>2164</v>
      </c>
      <c r="B1" s="342" t="s">
        <v>45</v>
      </c>
      <c r="C1" s="342" t="s">
        <v>2167</v>
      </c>
      <c r="D1" s="342" t="s">
        <v>2168</v>
      </c>
      <c r="E1" s="342" t="s">
        <v>2169</v>
      </c>
      <c r="F1" s="342" t="s">
        <v>2170</v>
      </c>
      <c r="G1" s="342" t="s">
        <v>52</v>
      </c>
      <c r="H1" s="342" t="s">
        <v>54</v>
      </c>
      <c r="I1" s="342" t="s">
        <v>2171</v>
      </c>
      <c r="J1" s="342" t="s">
        <v>55</v>
      </c>
      <c r="K1" s="342" t="s">
        <v>3136</v>
      </c>
    </row>
    <row r="2" spans="1:11" ht="16.5">
      <c r="A2" s="338" t="s">
        <v>3506</v>
      </c>
      <c r="B2" s="339" t="s">
        <v>87</v>
      </c>
      <c r="C2" s="340" t="s">
        <v>3546</v>
      </c>
      <c r="D2" s="341" t="s">
        <v>3137</v>
      </c>
      <c r="E2" s="341" t="s">
        <v>3099</v>
      </c>
      <c r="F2" s="341" t="s">
        <v>1730</v>
      </c>
      <c r="G2" s="340" t="s">
        <v>3138</v>
      </c>
      <c r="H2" s="341"/>
      <c r="I2" s="341"/>
      <c r="J2" s="341"/>
      <c r="K2" s="341" t="s">
        <v>3139</v>
      </c>
    </row>
    <row r="3" spans="1:11" ht="16.5">
      <c r="A3" s="338" t="s">
        <v>3507</v>
      </c>
      <c r="B3" s="339" t="s">
        <v>87</v>
      </c>
      <c r="C3" s="340" t="s">
        <v>3508</v>
      </c>
      <c r="D3" s="341" t="s">
        <v>2230</v>
      </c>
      <c r="E3" s="341" t="s">
        <v>90</v>
      </c>
      <c r="F3" s="341" t="s">
        <v>154</v>
      </c>
      <c r="G3" s="340" t="s">
        <v>3138</v>
      </c>
      <c r="H3" s="341"/>
      <c r="I3" s="341"/>
      <c r="J3" s="341"/>
      <c r="K3" s="341" t="s">
        <v>3140</v>
      </c>
    </row>
    <row r="4" spans="1:11" ht="16.5">
      <c r="A4" s="338" t="s">
        <v>3509</v>
      </c>
      <c r="B4" s="339" t="s">
        <v>87</v>
      </c>
      <c r="C4" s="340" t="s">
        <v>3510</v>
      </c>
      <c r="D4" s="341" t="s">
        <v>2347</v>
      </c>
      <c r="E4" s="341" t="s">
        <v>2469</v>
      </c>
      <c r="F4" s="341" t="s">
        <v>154</v>
      </c>
      <c r="G4" s="340" t="s">
        <v>3138</v>
      </c>
      <c r="H4" s="341"/>
      <c r="I4" s="341"/>
      <c r="J4" s="341"/>
      <c r="K4" s="341" t="s">
        <v>3141</v>
      </c>
    </row>
    <row r="5" spans="1:11" ht="16.5">
      <c r="A5" s="338" t="s">
        <v>3142</v>
      </c>
      <c r="B5" s="339" t="s">
        <v>87</v>
      </c>
      <c r="C5" s="340" t="s">
        <v>3143</v>
      </c>
      <c r="D5" s="341" t="s">
        <v>2347</v>
      </c>
      <c r="E5" s="341" t="s">
        <v>2469</v>
      </c>
      <c r="F5" s="341" t="s">
        <v>154</v>
      </c>
      <c r="G5" s="340" t="s">
        <v>3138</v>
      </c>
      <c r="H5" s="341"/>
      <c r="I5" s="341"/>
      <c r="J5" s="341"/>
      <c r="K5" s="341" t="s">
        <v>3144</v>
      </c>
    </row>
    <row r="6" spans="1:11" ht="16.5">
      <c r="A6" s="338" t="s">
        <v>3145</v>
      </c>
      <c r="B6" s="339" t="s">
        <v>87</v>
      </c>
      <c r="C6" s="340" t="s">
        <v>3146</v>
      </c>
      <c r="D6" s="341" t="s">
        <v>2347</v>
      </c>
      <c r="E6" s="341" t="s">
        <v>2469</v>
      </c>
      <c r="F6" s="341" t="s">
        <v>154</v>
      </c>
      <c r="G6" s="340" t="s">
        <v>3138</v>
      </c>
      <c r="H6" s="341"/>
      <c r="I6" s="341"/>
      <c r="J6" s="341"/>
      <c r="K6" s="341" t="s">
        <v>3147</v>
      </c>
    </row>
    <row r="7" spans="1:11" ht="16.5">
      <c r="A7" s="338" t="s">
        <v>3148</v>
      </c>
      <c r="B7" s="339" t="s">
        <v>73</v>
      </c>
      <c r="C7" s="340" t="s">
        <v>3149</v>
      </c>
      <c r="D7" s="341" t="s">
        <v>2347</v>
      </c>
      <c r="E7" s="341" t="s">
        <v>2469</v>
      </c>
      <c r="F7" s="341" t="s">
        <v>154</v>
      </c>
      <c r="G7" s="340" t="s">
        <v>3138</v>
      </c>
      <c r="H7" s="341"/>
      <c r="I7" s="341" t="s">
        <v>2178</v>
      </c>
      <c r="J7" s="341"/>
      <c r="K7" s="341" t="s">
        <v>3150</v>
      </c>
    </row>
    <row r="8" spans="1:11" ht="16.5">
      <c r="A8" s="338" t="s">
        <v>3151</v>
      </c>
      <c r="B8" s="339" t="s">
        <v>73</v>
      </c>
      <c r="C8" s="340" t="s">
        <v>3152</v>
      </c>
      <c r="D8" s="341" t="s">
        <v>2347</v>
      </c>
      <c r="E8" s="341" t="s">
        <v>2469</v>
      </c>
      <c r="F8" s="341" t="s">
        <v>154</v>
      </c>
      <c r="G8" s="340" t="s">
        <v>3138</v>
      </c>
      <c r="H8" s="341"/>
      <c r="I8" s="341" t="s">
        <v>2178</v>
      </c>
      <c r="J8" s="341"/>
      <c r="K8" s="341" t="s">
        <v>3150</v>
      </c>
    </row>
    <row r="9" spans="1:11" ht="16.5">
      <c r="A9" s="338" t="s">
        <v>3153</v>
      </c>
      <c r="B9" s="339" t="s">
        <v>241</v>
      </c>
      <c r="C9" s="340" t="s">
        <v>3154</v>
      </c>
      <c r="D9" s="341" t="s">
        <v>3137</v>
      </c>
      <c r="E9" s="341" t="s">
        <v>2319</v>
      </c>
      <c r="F9" s="341" t="s">
        <v>154</v>
      </c>
      <c r="G9" s="340" t="s">
        <v>3138</v>
      </c>
      <c r="H9" s="341"/>
      <c r="I9" s="341"/>
      <c r="J9" s="341"/>
      <c r="K9" s="341" t="s">
        <v>3155</v>
      </c>
    </row>
    <row r="10" spans="1:11" ht="16.5">
      <c r="A10" s="338" t="s">
        <v>3156</v>
      </c>
      <c r="B10" s="339" t="s">
        <v>241</v>
      </c>
      <c r="C10" s="340" t="s">
        <v>3157</v>
      </c>
      <c r="D10" s="341" t="s">
        <v>3137</v>
      </c>
      <c r="E10" s="341" t="s">
        <v>2319</v>
      </c>
      <c r="F10" s="341" t="s">
        <v>154</v>
      </c>
      <c r="G10" s="340" t="s">
        <v>3138</v>
      </c>
      <c r="H10" s="341"/>
      <c r="I10" s="341"/>
      <c r="J10" s="341"/>
      <c r="K10" s="341" t="s">
        <v>3155</v>
      </c>
    </row>
    <row r="11" spans="1:11" ht="16.5">
      <c r="A11" s="338" t="s">
        <v>3511</v>
      </c>
      <c r="B11" s="339" t="s">
        <v>87</v>
      </c>
      <c r="C11" s="340" t="s">
        <v>3512</v>
      </c>
      <c r="D11" s="341" t="s">
        <v>2230</v>
      </c>
      <c r="E11" s="341" t="s">
        <v>2490</v>
      </c>
      <c r="F11" s="341" t="s">
        <v>154</v>
      </c>
      <c r="G11" s="340" t="s">
        <v>3138</v>
      </c>
      <c r="H11" s="341"/>
      <c r="I11" s="341"/>
      <c r="J11" s="341"/>
      <c r="K11" s="341" t="s">
        <v>3158</v>
      </c>
    </row>
    <row r="12" spans="1:11" ht="16.5">
      <c r="A12" s="338" t="s">
        <v>3159</v>
      </c>
      <c r="B12" s="339" t="s">
        <v>87</v>
      </c>
      <c r="C12" s="340" t="s">
        <v>3160</v>
      </c>
      <c r="D12" s="341" t="s">
        <v>3137</v>
      </c>
      <c r="E12" s="341" t="s">
        <v>3099</v>
      </c>
      <c r="F12" s="341" t="s">
        <v>154</v>
      </c>
      <c r="G12" s="340" t="s">
        <v>3138</v>
      </c>
      <c r="H12" s="341"/>
      <c r="I12" s="341"/>
      <c r="J12" s="341"/>
      <c r="K12" s="341" t="s">
        <v>3161</v>
      </c>
    </row>
    <row r="13" spans="1:11" ht="16.5">
      <c r="A13" s="338" t="s">
        <v>3162</v>
      </c>
      <c r="B13" s="339" t="s">
        <v>87</v>
      </c>
      <c r="C13" s="340" t="s">
        <v>3163</v>
      </c>
      <c r="D13" s="341" t="s">
        <v>2247</v>
      </c>
      <c r="E13" s="341" t="s">
        <v>2134</v>
      </c>
      <c r="F13" s="341" t="s">
        <v>154</v>
      </c>
      <c r="G13" s="340" t="s">
        <v>3138</v>
      </c>
      <c r="H13" s="341"/>
      <c r="I13" s="341"/>
      <c r="J13" s="341"/>
      <c r="K13" s="341" t="s">
        <v>3164</v>
      </c>
    </row>
    <row r="14" spans="1:11" ht="16.5">
      <c r="A14" s="338" t="s">
        <v>3165</v>
      </c>
      <c r="B14" s="339" t="s">
        <v>2203</v>
      </c>
      <c r="C14" s="340" t="s">
        <v>3166</v>
      </c>
      <c r="D14" s="341" t="s">
        <v>2247</v>
      </c>
      <c r="E14" s="341" t="s">
        <v>2134</v>
      </c>
      <c r="F14" s="341" t="s">
        <v>154</v>
      </c>
      <c r="G14" s="340" t="s">
        <v>3138</v>
      </c>
      <c r="H14" s="341"/>
      <c r="I14" s="341"/>
      <c r="J14" s="341"/>
      <c r="K14" s="341" t="s">
        <v>3161</v>
      </c>
    </row>
    <row r="15" spans="1:11" ht="16.5">
      <c r="A15" s="338" t="s">
        <v>3167</v>
      </c>
      <c r="B15" s="339" t="s">
        <v>2203</v>
      </c>
      <c r="C15" s="340" t="s">
        <v>3168</v>
      </c>
      <c r="D15" s="341" t="s">
        <v>2247</v>
      </c>
      <c r="E15" s="341" t="s">
        <v>2133</v>
      </c>
      <c r="F15" s="341" t="s">
        <v>154</v>
      </c>
      <c r="G15" s="340" t="s">
        <v>3138</v>
      </c>
      <c r="H15" s="341"/>
      <c r="I15" s="341"/>
      <c r="J15" s="341"/>
      <c r="K15" s="341" t="s">
        <v>3161</v>
      </c>
    </row>
    <row r="16" spans="1:11" ht="16.5">
      <c r="A16" s="338" t="s">
        <v>3513</v>
      </c>
      <c r="B16" s="339" t="s">
        <v>2203</v>
      </c>
      <c r="C16" s="340" t="s">
        <v>3514</v>
      </c>
      <c r="D16" s="341" t="s">
        <v>2247</v>
      </c>
      <c r="E16" s="341" t="s">
        <v>2133</v>
      </c>
      <c r="F16" s="341" t="s">
        <v>154</v>
      </c>
      <c r="G16" s="340" t="s">
        <v>3138</v>
      </c>
      <c r="H16" s="341"/>
      <c r="I16" s="341"/>
      <c r="J16" s="341"/>
      <c r="K16" s="341" t="s">
        <v>3164</v>
      </c>
    </row>
    <row r="17" spans="1:11" ht="16.5">
      <c r="A17" s="338" t="s">
        <v>3169</v>
      </c>
      <c r="B17" s="339" t="s">
        <v>87</v>
      </c>
      <c r="C17" s="340" t="s">
        <v>3170</v>
      </c>
      <c r="D17" s="341" t="s">
        <v>3137</v>
      </c>
      <c r="E17" s="341" t="s">
        <v>90</v>
      </c>
      <c r="F17" s="341" t="s">
        <v>41</v>
      </c>
      <c r="G17" s="340" t="s">
        <v>3138</v>
      </c>
      <c r="H17" s="341"/>
      <c r="I17" s="341"/>
      <c r="J17" s="341"/>
      <c r="K17" s="341" t="s">
        <v>3140</v>
      </c>
    </row>
    <row r="18" spans="1:11" ht="16.5">
      <c r="A18" s="338" t="s">
        <v>3171</v>
      </c>
      <c r="B18" s="339" t="s">
        <v>87</v>
      </c>
      <c r="C18" s="340" t="s">
        <v>3172</v>
      </c>
      <c r="D18" s="341" t="s">
        <v>3137</v>
      </c>
      <c r="E18" s="341" t="s">
        <v>90</v>
      </c>
      <c r="F18" s="341" t="s">
        <v>41</v>
      </c>
      <c r="G18" s="340" t="s">
        <v>3138</v>
      </c>
      <c r="H18" s="341"/>
      <c r="I18" s="341"/>
      <c r="J18" s="341"/>
      <c r="K18" s="341" t="s">
        <v>3173</v>
      </c>
    </row>
    <row r="19" spans="1:11" ht="16.5">
      <c r="A19" s="338" t="s">
        <v>3174</v>
      </c>
      <c r="B19" s="339" t="s">
        <v>87</v>
      </c>
      <c r="C19" s="340" t="s">
        <v>3175</v>
      </c>
      <c r="D19" s="341" t="s">
        <v>3137</v>
      </c>
      <c r="E19" s="341" t="s">
        <v>90</v>
      </c>
      <c r="F19" s="341" t="s">
        <v>41</v>
      </c>
      <c r="G19" s="340" t="s">
        <v>3138</v>
      </c>
      <c r="H19" s="341"/>
      <c r="I19" s="341"/>
      <c r="J19" s="341"/>
      <c r="K19" s="341" t="s">
        <v>3139</v>
      </c>
    </row>
    <row r="20" spans="1:11" s="367" customFormat="1" ht="16.5">
      <c r="A20" s="363" t="s">
        <v>3517</v>
      </c>
      <c r="B20" s="364" t="s">
        <v>3515</v>
      </c>
      <c r="C20" s="365" t="s">
        <v>3518</v>
      </c>
      <c r="D20" s="366" t="s">
        <v>3137</v>
      </c>
      <c r="E20" s="366" t="s">
        <v>90</v>
      </c>
      <c r="F20" s="366" t="s">
        <v>41</v>
      </c>
      <c r="G20" s="365" t="s">
        <v>3138</v>
      </c>
      <c r="H20" s="366"/>
      <c r="I20" s="366"/>
      <c r="J20" s="366"/>
      <c r="K20" s="366" t="s">
        <v>3139</v>
      </c>
    </row>
    <row r="21" spans="1:11" ht="16.5">
      <c r="A21" s="338" t="s">
        <v>3176</v>
      </c>
      <c r="B21" s="339" t="s">
        <v>3516</v>
      </c>
      <c r="C21" s="340" t="s">
        <v>3177</v>
      </c>
      <c r="D21" s="341" t="s">
        <v>3137</v>
      </c>
      <c r="E21" s="341" t="s">
        <v>90</v>
      </c>
      <c r="F21" s="341" t="s">
        <v>41</v>
      </c>
      <c r="G21" s="340" t="s">
        <v>3138</v>
      </c>
      <c r="H21" s="341"/>
      <c r="I21" s="341"/>
      <c r="J21" s="341"/>
      <c r="K21" s="341" t="s">
        <v>3137</v>
      </c>
    </row>
    <row r="22" spans="1:11" ht="16.5">
      <c r="A22" s="338" t="s">
        <v>3178</v>
      </c>
      <c r="B22" s="339" t="s">
        <v>87</v>
      </c>
      <c r="C22" s="340" t="s">
        <v>3179</v>
      </c>
      <c r="D22" s="341" t="s">
        <v>3180</v>
      </c>
      <c r="E22" s="341" t="s">
        <v>92</v>
      </c>
      <c r="F22" s="341" t="s">
        <v>41</v>
      </c>
      <c r="G22" s="340" t="s">
        <v>3138</v>
      </c>
      <c r="H22" s="341"/>
      <c r="I22" s="341"/>
      <c r="J22" s="341"/>
      <c r="K22" s="341" t="s">
        <v>3161</v>
      </c>
    </row>
    <row r="23" spans="1:11" ht="16.5">
      <c r="A23" s="338" t="s">
        <v>3181</v>
      </c>
      <c r="B23" s="339" t="s">
        <v>87</v>
      </c>
      <c r="C23" s="340" t="s">
        <v>3182</v>
      </c>
      <c r="D23" s="341" t="s">
        <v>3180</v>
      </c>
      <c r="E23" s="341" t="s">
        <v>92</v>
      </c>
      <c r="F23" s="341" t="s">
        <v>41</v>
      </c>
      <c r="G23" s="340" t="s">
        <v>3138</v>
      </c>
      <c r="H23" s="341"/>
      <c r="I23" s="341"/>
      <c r="J23" s="341"/>
      <c r="K23" s="341" t="s">
        <v>3161</v>
      </c>
    </row>
    <row r="24" spans="1:11" ht="16.5">
      <c r="A24" s="338" t="s">
        <v>3183</v>
      </c>
      <c r="B24" s="339" t="s">
        <v>87</v>
      </c>
      <c r="C24" s="340" t="s">
        <v>3184</v>
      </c>
      <c r="D24" s="341" t="s">
        <v>3180</v>
      </c>
      <c r="E24" s="341" t="s">
        <v>92</v>
      </c>
      <c r="F24" s="341" t="s">
        <v>41</v>
      </c>
      <c r="G24" s="340" t="s">
        <v>3138</v>
      </c>
      <c r="H24" s="341"/>
      <c r="I24" s="341"/>
      <c r="J24" s="341"/>
      <c r="K24" s="341" t="s">
        <v>3161</v>
      </c>
    </row>
    <row r="25" spans="1:11" ht="16.5">
      <c r="A25" s="338" t="s">
        <v>3185</v>
      </c>
      <c r="B25" s="339" t="s">
        <v>87</v>
      </c>
      <c r="C25" s="340" t="s">
        <v>3186</v>
      </c>
      <c r="D25" s="341" t="s">
        <v>3180</v>
      </c>
      <c r="E25" s="341" t="s">
        <v>92</v>
      </c>
      <c r="F25" s="341" t="s">
        <v>41</v>
      </c>
      <c r="G25" s="340" t="s">
        <v>3138</v>
      </c>
      <c r="H25" s="341"/>
      <c r="I25" s="341"/>
      <c r="J25" s="341"/>
      <c r="K25" s="341" t="s">
        <v>3161</v>
      </c>
    </row>
    <row r="26" spans="1:11" s="372" customFormat="1" ht="16.5">
      <c r="A26" s="368" t="s">
        <v>3187</v>
      </c>
      <c r="B26" s="369" t="s">
        <v>87</v>
      </c>
      <c r="C26" s="370" t="s">
        <v>3188</v>
      </c>
      <c r="D26" s="371" t="s">
        <v>3189</v>
      </c>
      <c r="E26" s="371" t="s">
        <v>92</v>
      </c>
      <c r="F26" s="371" t="s">
        <v>41</v>
      </c>
      <c r="G26" s="370" t="s">
        <v>3138</v>
      </c>
      <c r="H26" s="371"/>
      <c r="I26" s="371"/>
      <c r="J26" s="371"/>
      <c r="K26" s="371" t="s">
        <v>3161</v>
      </c>
    </row>
    <row r="27" spans="1:11" s="372" customFormat="1" ht="16.5">
      <c r="A27" s="368" t="s">
        <v>3190</v>
      </c>
      <c r="B27" s="369" t="s">
        <v>87</v>
      </c>
      <c r="C27" s="370" t="s">
        <v>3191</v>
      </c>
      <c r="D27" s="371" t="s">
        <v>3189</v>
      </c>
      <c r="E27" s="371" t="s">
        <v>92</v>
      </c>
      <c r="F27" s="371" t="s">
        <v>41</v>
      </c>
      <c r="G27" s="370" t="s">
        <v>3138</v>
      </c>
      <c r="H27" s="371"/>
      <c r="I27" s="371"/>
      <c r="J27" s="371"/>
      <c r="K27" s="371" t="s">
        <v>3173</v>
      </c>
    </row>
    <row r="28" spans="1:11" s="372" customFormat="1" ht="16.5">
      <c r="A28" s="368" t="s">
        <v>3192</v>
      </c>
      <c r="B28" s="369" t="s">
        <v>87</v>
      </c>
      <c r="C28" s="370" t="s">
        <v>3193</v>
      </c>
      <c r="D28" s="371" t="s">
        <v>3189</v>
      </c>
      <c r="E28" s="371" t="s">
        <v>92</v>
      </c>
      <c r="F28" s="371" t="s">
        <v>41</v>
      </c>
      <c r="G28" s="370" t="s">
        <v>3138</v>
      </c>
      <c r="H28" s="371"/>
      <c r="I28" s="371"/>
      <c r="J28" s="371"/>
      <c r="K28" s="371" t="s">
        <v>3173</v>
      </c>
    </row>
    <row r="29" spans="1:11" s="372" customFormat="1" ht="16.5">
      <c r="A29" s="368" t="s">
        <v>3194</v>
      </c>
      <c r="B29" s="369" t="s">
        <v>87</v>
      </c>
      <c r="C29" s="370" t="s">
        <v>3195</v>
      </c>
      <c r="D29" s="371" t="s">
        <v>3189</v>
      </c>
      <c r="E29" s="371" t="s">
        <v>92</v>
      </c>
      <c r="F29" s="371" t="s">
        <v>41</v>
      </c>
      <c r="G29" s="370" t="s">
        <v>3138</v>
      </c>
      <c r="H29" s="371"/>
      <c r="I29" s="371"/>
      <c r="J29" s="371"/>
      <c r="K29" s="371" t="s">
        <v>3173</v>
      </c>
    </row>
    <row r="30" spans="1:11" s="372" customFormat="1" ht="16.5">
      <c r="A30" s="368" t="s">
        <v>3196</v>
      </c>
      <c r="B30" s="369" t="s">
        <v>87</v>
      </c>
      <c r="C30" s="370" t="s">
        <v>3197</v>
      </c>
      <c r="D30" s="371" t="s">
        <v>3189</v>
      </c>
      <c r="E30" s="371" t="s">
        <v>92</v>
      </c>
      <c r="F30" s="371" t="s">
        <v>41</v>
      </c>
      <c r="G30" s="370" t="s">
        <v>3138</v>
      </c>
      <c r="H30" s="371"/>
      <c r="I30" s="371"/>
      <c r="J30" s="371"/>
      <c r="K30" s="371" t="s">
        <v>3173</v>
      </c>
    </row>
    <row r="31" spans="1:11" s="372" customFormat="1" ht="16.5">
      <c r="A31" s="368" t="s">
        <v>3198</v>
      </c>
      <c r="B31" s="369" t="s">
        <v>2184</v>
      </c>
      <c r="C31" s="370" t="s">
        <v>3199</v>
      </c>
      <c r="D31" s="371" t="s">
        <v>2347</v>
      </c>
      <c r="E31" s="371" t="s">
        <v>2469</v>
      </c>
      <c r="F31" s="371" t="s">
        <v>41</v>
      </c>
      <c r="G31" s="370" t="s">
        <v>3138</v>
      </c>
      <c r="H31" s="371"/>
      <c r="I31" s="371"/>
      <c r="J31" s="371"/>
      <c r="K31" s="371" t="s">
        <v>3147</v>
      </c>
    </row>
    <row r="32" spans="1:11" s="372" customFormat="1" ht="16.5">
      <c r="A32" s="368" t="s">
        <v>3200</v>
      </c>
      <c r="B32" s="369" t="s">
        <v>87</v>
      </c>
      <c r="C32" s="370" t="s">
        <v>3201</v>
      </c>
      <c r="D32" s="371" t="s">
        <v>2247</v>
      </c>
      <c r="E32" s="371" t="s">
        <v>2319</v>
      </c>
      <c r="F32" s="371" t="s">
        <v>41</v>
      </c>
      <c r="G32" s="370" t="s">
        <v>3138</v>
      </c>
      <c r="H32" s="371"/>
      <c r="I32" s="371"/>
      <c r="J32" s="371"/>
      <c r="K32" s="371" t="s">
        <v>3155</v>
      </c>
    </row>
    <row r="33" spans="1:11" s="372" customFormat="1" ht="16.5">
      <c r="A33" s="368" t="s">
        <v>3202</v>
      </c>
      <c r="B33" s="369" t="s">
        <v>87</v>
      </c>
      <c r="C33" s="370" t="s">
        <v>3203</v>
      </c>
      <c r="D33" s="371" t="s">
        <v>2247</v>
      </c>
      <c r="E33" s="371" t="s">
        <v>2319</v>
      </c>
      <c r="F33" s="371" t="s">
        <v>41</v>
      </c>
      <c r="G33" s="370" t="s">
        <v>3138</v>
      </c>
      <c r="H33" s="371"/>
      <c r="I33" s="371"/>
      <c r="J33" s="371"/>
      <c r="K33" s="371" t="s">
        <v>3161</v>
      </c>
    </row>
    <row r="34" spans="1:11" s="372" customFormat="1" ht="16.5">
      <c r="A34" s="368" t="s">
        <v>3204</v>
      </c>
      <c r="B34" s="369" t="s">
        <v>87</v>
      </c>
      <c r="C34" s="370" t="s">
        <v>3520</v>
      </c>
      <c r="D34" s="371" t="s">
        <v>3205</v>
      </c>
      <c r="E34" s="371" t="s">
        <v>2431</v>
      </c>
      <c r="F34" s="371" t="s">
        <v>41</v>
      </c>
      <c r="G34" s="370" t="s">
        <v>2218</v>
      </c>
      <c r="H34" s="371"/>
      <c r="I34" s="371"/>
      <c r="J34" s="371"/>
      <c r="K34" s="371" t="s">
        <v>3164</v>
      </c>
    </row>
    <row r="35" spans="1:11" s="367" customFormat="1" ht="16.5">
      <c r="A35" s="363" t="s">
        <v>3523</v>
      </c>
      <c r="B35" s="364" t="s">
        <v>87</v>
      </c>
      <c r="C35" s="365" t="s">
        <v>3524</v>
      </c>
      <c r="D35" s="366" t="s">
        <v>3189</v>
      </c>
      <c r="E35" s="366" t="s">
        <v>2431</v>
      </c>
      <c r="F35" s="366" t="s">
        <v>41</v>
      </c>
      <c r="G35" s="365" t="s">
        <v>3138</v>
      </c>
      <c r="H35" s="366"/>
      <c r="I35" s="366"/>
      <c r="J35" s="366"/>
      <c r="K35" s="366" t="s">
        <v>3161</v>
      </c>
    </row>
    <row r="36" spans="1:11" s="372" customFormat="1" ht="16.5">
      <c r="A36" s="368" t="s">
        <v>3206</v>
      </c>
      <c r="B36" s="369" t="s">
        <v>87</v>
      </c>
      <c r="C36" s="370" t="s">
        <v>3207</v>
      </c>
      <c r="D36" s="371" t="s">
        <v>3205</v>
      </c>
      <c r="E36" s="371" t="s">
        <v>2431</v>
      </c>
      <c r="F36" s="371" t="s">
        <v>41</v>
      </c>
      <c r="G36" s="370" t="s">
        <v>2218</v>
      </c>
      <c r="H36" s="371"/>
      <c r="I36" s="371"/>
      <c r="J36" s="371"/>
      <c r="K36" s="371" t="s">
        <v>3208</v>
      </c>
    </row>
    <row r="37" spans="1:11" s="372" customFormat="1" ht="16.5">
      <c r="A37" s="368" t="s">
        <v>3209</v>
      </c>
      <c r="B37" s="369" t="s">
        <v>87</v>
      </c>
      <c r="C37" s="370" t="s">
        <v>3210</v>
      </c>
      <c r="D37" s="371" t="s">
        <v>3205</v>
      </c>
      <c r="E37" s="371" t="s">
        <v>2431</v>
      </c>
      <c r="F37" s="371" t="s">
        <v>41</v>
      </c>
      <c r="G37" s="370" t="s">
        <v>2218</v>
      </c>
      <c r="H37" s="371"/>
      <c r="I37" s="371"/>
      <c r="J37" s="371"/>
      <c r="K37" s="371" t="s">
        <v>3173</v>
      </c>
    </row>
    <row r="38" spans="1:11" s="372" customFormat="1" ht="16.5">
      <c r="A38" s="368" t="s">
        <v>3211</v>
      </c>
      <c r="B38" s="369" t="s">
        <v>87</v>
      </c>
      <c r="C38" s="370" t="s">
        <v>3212</v>
      </c>
      <c r="D38" s="371" t="s">
        <v>3205</v>
      </c>
      <c r="E38" s="371" t="s">
        <v>2431</v>
      </c>
      <c r="F38" s="371" t="s">
        <v>41</v>
      </c>
      <c r="G38" s="370" t="s">
        <v>2218</v>
      </c>
      <c r="H38" s="371"/>
      <c r="I38" s="371"/>
      <c r="J38" s="371"/>
      <c r="K38" s="371" t="s">
        <v>3161</v>
      </c>
    </row>
    <row r="39" spans="1:11" ht="16.5">
      <c r="A39" s="338" t="s">
        <v>3213</v>
      </c>
      <c r="B39" s="339" t="s">
        <v>3515</v>
      </c>
      <c r="C39" s="340" t="s">
        <v>3519</v>
      </c>
      <c r="D39" s="341" t="s">
        <v>2347</v>
      </c>
      <c r="E39" s="341" t="s">
        <v>3214</v>
      </c>
      <c r="F39" s="341" t="s">
        <v>41</v>
      </c>
      <c r="G39" s="340" t="s">
        <v>3215</v>
      </c>
      <c r="H39" s="341"/>
      <c r="I39" s="341" t="s">
        <v>2178</v>
      </c>
      <c r="J39" s="341"/>
      <c r="K39" s="341" t="s">
        <v>3216</v>
      </c>
    </row>
    <row r="40" spans="1:11" ht="16.5">
      <c r="A40" s="338" t="s">
        <v>3217</v>
      </c>
      <c r="B40" s="339" t="s">
        <v>87</v>
      </c>
      <c r="C40" s="340" t="s">
        <v>3218</v>
      </c>
      <c r="D40" s="341" t="s">
        <v>2230</v>
      </c>
      <c r="E40" s="341" t="s">
        <v>2490</v>
      </c>
      <c r="F40" s="341" t="s">
        <v>41</v>
      </c>
      <c r="G40" s="340" t="s">
        <v>3138</v>
      </c>
      <c r="H40" s="341"/>
      <c r="I40" s="341"/>
      <c r="J40" s="341"/>
      <c r="K40" s="341" t="s">
        <v>3158</v>
      </c>
    </row>
    <row r="41" spans="1:11" ht="16.5">
      <c r="A41" s="338" t="s">
        <v>3219</v>
      </c>
      <c r="B41" s="339" t="s">
        <v>87</v>
      </c>
      <c r="C41" s="340" t="s">
        <v>3220</v>
      </c>
      <c r="D41" s="341" t="s">
        <v>2230</v>
      </c>
      <c r="E41" s="341" t="s">
        <v>2490</v>
      </c>
      <c r="F41" s="341" t="s">
        <v>41</v>
      </c>
      <c r="G41" s="340" t="s">
        <v>3138</v>
      </c>
      <c r="H41" s="341"/>
      <c r="I41" s="341"/>
      <c r="J41" s="341"/>
      <c r="K41" s="341" t="s">
        <v>3158</v>
      </c>
    </row>
    <row r="42" spans="1:11" ht="16.5">
      <c r="A42" s="338" t="s">
        <v>3221</v>
      </c>
      <c r="B42" s="339" t="s">
        <v>87</v>
      </c>
      <c r="C42" s="340" t="s">
        <v>3222</v>
      </c>
      <c r="D42" s="341" t="s">
        <v>3137</v>
      </c>
      <c r="E42" s="341" t="s">
        <v>2490</v>
      </c>
      <c r="F42" s="341" t="s">
        <v>41</v>
      </c>
      <c r="G42" s="340" t="s">
        <v>3138</v>
      </c>
      <c r="H42" s="341"/>
      <c r="I42" s="341"/>
      <c r="J42" s="341"/>
      <c r="K42" s="341" t="s">
        <v>3173</v>
      </c>
    </row>
    <row r="43" spans="1:11" ht="16.5">
      <c r="A43" s="338" t="s">
        <v>3223</v>
      </c>
      <c r="B43" s="339" t="s">
        <v>87</v>
      </c>
      <c r="C43" s="340" t="s">
        <v>3224</v>
      </c>
      <c r="D43" s="341" t="s">
        <v>2230</v>
      </c>
      <c r="E43" s="341" t="s">
        <v>2490</v>
      </c>
      <c r="F43" s="341" t="s">
        <v>41</v>
      </c>
      <c r="G43" s="340" t="s">
        <v>3138</v>
      </c>
      <c r="H43" s="341"/>
      <c r="I43" s="341"/>
      <c r="J43" s="341"/>
      <c r="K43" s="341" t="s">
        <v>3158</v>
      </c>
    </row>
    <row r="44" spans="1:11" ht="16.5">
      <c r="A44" s="338" t="s">
        <v>3225</v>
      </c>
      <c r="B44" s="339" t="s">
        <v>87</v>
      </c>
      <c r="C44" s="340" t="s">
        <v>3226</v>
      </c>
      <c r="D44" s="341" t="s">
        <v>2230</v>
      </c>
      <c r="E44" s="341" t="s">
        <v>2490</v>
      </c>
      <c r="F44" s="341" t="s">
        <v>41</v>
      </c>
      <c r="G44" s="340" t="s">
        <v>3138</v>
      </c>
      <c r="H44" s="341"/>
      <c r="I44" s="341"/>
      <c r="J44" s="341"/>
      <c r="K44" s="341" t="s">
        <v>3158</v>
      </c>
    </row>
    <row r="45" spans="1:11" ht="16.5">
      <c r="A45" s="338" t="s">
        <v>3227</v>
      </c>
      <c r="B45" s="339" t="s">
        <v>87</v>
      </c>
      <c r="C45" s="340" t="s">
        <v>3228</v>
      </c>
      <c r="D45" s="341" t="s">
        <v>2230</v>
      </c>
      <c r="E45" s="341" t="s">
        <v>2490</v>
      </c>
      <c r="F45" s="341" t="s">
        <v>41</v>
      </c>
      <c r="G45" s="340" t="s">
        <v>3138</v>
      </c>
      <c r="H45" s="341"/>
      <c r="I45" s="341"/>
      <c r="J45" s="341"/>
      <c r="K45" s="341" t="s">
        <v>3158</v>
      </c>
    </row>
    <row r="46" spans="1:11" ht="16.5">
      <c r="A46" s="338" t="s">
        <v>3229</v>
      </c>
      <c r="B46" s="339" t="s">
        <v>87</v>
      </c>
      <c r="C46" s="340" t="s">
        <v>3230</v>
      </c>
      <c r="D46" s="341" t="s">
        <v>2230</v>
      </c>
      <c r="E46" s="341" t="s">
        <v>2490</v>
      </c>
      <c r="F46" s="341" t="s">
        <v>41</v>
      </c>
      <c r="G46" s="340" t="s">
        <v>3138</v>
      </c>
      <c r="H46" s="341"/>
      <c r="I46" s="341"/>
      <c r="J46" s="341"/>
      <c r="K46" s="341" t="s">
        <v>3216</v>
      </c>
    </row>
    <row r="47" spans="1:11" ht="16.5">
      <c r="A47" s="338" t="s">
        <v>3231</v>
      </c>
      <c r="B47" s="339" t="s">
        <v>87</v>
      </c>
      <c r="C47" s="340" t="s">
        <v>3232</v>
      </c>
      <c r="D47" s="341" t="s">
        <v>2230</v>
      </c>
      <c r="E47" s="341" t="s">
        <v>2490</v>
      </c>
      <c r="F47" s="341" t="s">
        <v>41</v>
      </c>
      <c r="G47" s="340" t="s">
        <v>3138</v>
      </c>
      <c r="H47" s="341"/>
      <c r="I47" s="341"/>
      <c r="J47" s="341"/>
      <c r="K47" s="341" t="s">
        <v>3216</v>
      </c>
    </row>
    <row r="48" spans="1:11" ht="16.5">
      <c r="A48" s="338" t="s">
        <v>3233</v>
      </c>
      <c r="B48" s="339" t="s">
        <v>87</v>
      </c>
      <c r="C48" s="340" t="s">
        <v>3234</v>
      </c>
      <c r="D48" s="341" t="s">
        <v>2230</v>
      </c>
      <c r="E48" s="341" t="s">
        <v>2490</v>
      </c>
      <c r="F48" s="341" t="s">
        <v>41</v>
      </c>
      <c r="G48" s="340" t="s">
        <v>3138</v>
      </c>
      <c r="H48" s="341"/>
      <c r="I48" s="341"/>
      <c r="J48" s="341"/>
      <c r="K48" s="341" t="s">
        <v>3216</v>
      </c>
    </row>
    <row r="49" spans="1:11" ht="16.5">
      <c r="A49" s="338" t="s">
        <v>3235</v>
      </c>
      <c r="B49" s="339" t="s">
        <v>87</v>
      </c>
      <c r="C49" s="340" t="s">
        <v>3236</v>
      </c>
      <c r="D49" s="341" t="s">
        <v>2230</v>
      </c>
      <c r="E49" s="341" t="s">
        <v>2490</v>
      </c>
      <c r="F49" s="341" t="s">
        <v>41</v>
      </c>
      <c r="G49" s="340" t="s">
        <v>3138</v>
      </c>
      <c r="H49" s="341"/>
      <c r="I49" s="341"/>
      <c r="J49" s="341"/>
      <c r="K49" s="341" t="s">
        <v>3216</v>
      </c>
    </row>
    <row r="50" spans="1:11" ht="16.5">
      <c r="A50" s="338" t="s">
        <v>3237</v>
      </c>
      <c r="B50" s="339" t="s">
        <v>87</v>
      </c>
      <c r="C50" s="340" t="s">
        <v>3238</v>
      </c>
      <c r="D50" s="341" t="s">
        <v>3180</v>
      </c>
      <c r="E50" s="341" t="s">
        <v>3128</v>
      </c>
      <c r="F50" s="341" t="s">
        <v>41</v>
      </c>
      <c r="G50" s="340" t="s">
        <v>3138</v>
      </c>
      <c r="H50" s="341"/>
      <c r="I50" s="341"/>
      <c r="J50" s="341"/>
      <c r="K50" s="341" t="s">
        <v>3173</v>
      </c>
    </row>
    <row r="51" spans="1:11" s="372" customFormat="1" ht="16.5">
      <c r="A51" s="368" t="s">
        <v>3239</v>
      </c>
      <c r="B51" s="369" t="s">
        <v>87</v>
      </c>
      <c r="C51" s="370" t="s">
        <v>3521</v>
      </c>
      <c r="D51" s="371" t="s">
        <v>3205</v>
      </c>
      <c r="E51" s="371" t="s">
        <v>3128</v>
      </c>
      <c r="F51" s="371" t="s">
        <v>41</v>
      </c>
      <c r="G51" s="370" t="s">
        <v>2218</v>
      </c>
      <c r="H51" s="371"/>
      <c r="I51" s="371"/>
      <c r="J51" s="371"/>
      <c r="K51" s="371" t="s">
        <v>3240</v>
      </c>
    </row>
    <row r="52" spans="1:11" ht="16.5">
      <c r="A52" s="338" t="s">
        <v>3241</v>
      </c>
      <c r="B52" s="339" t="s">
        <v>87</v>
      </c>
      <c r="C52" s="340" t="s">
        <v>3242</v>
      </c>
      <c r="D52" s="341" t="s">
        <v>3180</v>
      </c>
      <c r="E52" s="341" t="s">
        <v>2348</v>
      </c>
      <c r="F52" s="341" t="s">
        <v>41</v>
      </c>
      <c r="G52" s="340" t="s">
        <v>3138</v>
      </c>
      <c r="H52" s="341"/>
      <c r="I52" s="341"/>
      <c r="J52" s="341"/>
      <c r="K52" s="341" t="s">
        <v>3150</v>
      </c>
    </row>
    <row r="53" spans="1:11" ht="16.5">
      <c r="A53" s="338" t="s">
        <v>3243</v>
      </c>
      <c r="B53" s="339" t="s">
        <v>87</v>
      </c>
      <c r="C53" s="340" t="s">
        <v>3244</v>
      </c>
      <c r="D53" s="341" t="s">
        <v>3180</v>
      </c>
      <c r="E53" s="341" t="s">
        <v>2348</v>
      </c>
      <c r="F53" s="341" t="s">
        <v>41</v>
      </c>
      <c r="G53" s="340" t="s">
        <v>3138</v>
      </c>
      <c r="H53" s="341"/>
      <c r="I53" s="341"/>
      <c r="J53" s="341"/>
      <c r="K53" s="341" t="s">
        <v>3150</v>
      </c>
    </row>
    <row r="54" spans="1:11" ht="16.5">
      <c r="A54" s="338" t="s">
        <v>3245</v>
      </c>
      <c r="B54" s="339" t="s">
        <v>87</v>
      </c>
      <c r="C54" s="340" t="s">
        <v>3246</v>
      </c>
      <c r="D54" s="341" t="s">
        <v>3180</v>
      </c>
      <c r="E54" s="341" t="s">
        <v>2348</v>
      </c>
      <c r="F54" s="341" t="s">
        <v>41</v>
      </c>
      <c r="G54" s="340" t="s">
        <v>3138</v>
      </c>
      <c r="H54" s="341"/>
      <c r="I54" s="341"/>
      <c r="J54" s="341"/>
      <c r="K54" s="341" t="s">
        <v>3150</v>
      </c>
    </row>
    <row r="55" spans="1:11" s="367" customFormat="1" ht="16.5">
      <c r="A55" s="363" t="s">
        <v>3525</v>
      </c>
      <c r="B55" s="364" t="s">
        <v>87</v>
      </c>
      <c r="C55" s="365" t="s">
        <v>3526</v>
      </c>
      <c r="D55" s="366" t="s">
        <v>3180</v>
      </c>
      <c r="E55" s="366" t="s">
        <v>2348</v>
      </c>
      <c r="F55" s="366" t="s">
        <v>41</v>
      </c>
      <c r="G55" s="365" t="s">
        <v>3138</v>
      </c>
      <c r="H55" s="366"/>
      <c r="I55" s="366"/>
      <c r="J55" s="366"/>
      <c r="K55" s="366" t="s">
        <v>3150</v>
      </c>
    </row>
    <row r="56" spans="1:11" ht="16.5">
      <c r="A56" s="338" t="s">
        <v>3247</v>
      </c>
      <c r="B56" s="339" t="s">
        <v>73</v>
      </c>
      <c r="C56" s="340" t="s">
        <v>3248</v>
      </c>
      <c r="D56" s="341" t="s">
        <v>3180</v>
      </c>
      <c r="E56" s="341" t="s">
        <v>2348</v>
      </c>
      <c r="F56" s="341" t="s">
        <v>41</v>
      </c>
      <c r="G56" s="340" t="s">
        <v>3138</v>
      </c>
      <c r="H56" s="341"/>
      <c r="I56" s="341" t="s">
        <v>3249</v>
      </c>
      <c r="J56" s="341"/>
      <c r="K56" s="341" t="s">
        <v>3150</v>
      </c>
    </row>
    <row r="57" spans="1:11" ht="16.5">
      <c r="A57" s="338" t="s">
        <v>3250</v>
      </c>
      <c r="B57" s="339" t="s">
        <v>73</v>
      </c>
      <c r="C57" s="340" t="s">
        <v>3251</v>
      </c>
      <c r="D57" s="341" t="s">
        <v>3180</v>
      </c>
      <c r="E57" s="341" t="s">
        <v>2348</v>
      </c>
      <c r="F57" s="341" t="s">
        <v>41</v>
      </c>
      <c r="G57" s="340" t="s">
        <v>3138</v>
      </c>
      <c r="H57" s="341"/>
      <c r="I57" s="341" t="s">
        <v>2178</v>
      </c>
      <c r="J57" s="341"/>
      <c r="K57" s="341" t="s">
        <v>3150</v>
      </c>
    </row>
    <row r="58" spans="1:11" ht="16.5">
      <c r="A58" s="338" t="s">
        <v>3252</v>
      </c>
      <c r="B58" s="339" t="s">
        <v>73</v>
      </c>
      <c r="C58" s="340" t="s">
        <v>3253</v>
      </c>
      <c r="D58" s="341" t="s">
        <v>3180</v>
      </c>
      <c r="E58" s="341" t="s">
        <v>2348</v>
      </c>
      <c r="F58" s="341" t="s">
        <v>41</v>
      </c>
      <c r="G58" s="340" t="s">
        <v>3138</v>
      </c>
      <c r="H58" s="341"/>
      <c r="I58" s="341" t="s">
        <v>2178</v>
      </c>
      <c r="J58" s="341"/>
      <c r="K58" s="341" t="s">
        <v>3150</v>
      </c>
    </row>
    <row r="59" spans="1:11" ht="16.5">
      <c r="A59" s="338" t="s">
        <v>3254</v>
      </c>
      <c r="B59" s="339" t="s">
        <v>87</v>
      </c>
      <c r="C59" s="340" t="s">
        <v>3255</v>
      </c>
      <c r="D59" s="341" t="s">
        <v>3180</v>
      </c>
      <c r="E59" s="341" t="s">
        <v>2348</v>
      </c>
      <c r="F59" s="341" t="s">
        <v>41</v>
      </c>
      <c r="G59" s="340" t="s">
        <v>3138</v>
      </c>
      <c r="H59" s="341"/>
      <c r="I59" s="341"/>
      <c r="J59" s="341"/>
      <c r="K59" s="341" t="s">
        <v>3150</v>
      </c>
    </row>
    <row r="60" spans="1:11" ht="16.5">
      <c r="A60" s="338" t="s">
        <v>3256</v>
      </c>
      <c r="B60" s="339" t="s">
        <v>73</v>
      </c>
      <c r="C60" s="340" t="s">
        <v>3257</v>
      </c>
      <c r="D60" s="341" t="s">
        <v>3180</v>
      </c>
      <c r="E60" s="341" t="s">
        <v>2348</v>
      </c>
      <c r="F60" s="341" t="s">
        <v>41</v>
      </c>
      <c r="G60" s="340" t="s">
        <v>3138</v>
      </c>
      <c r="H60" s="341"/>
      <c r="I60" s="341" t="s">
        <v>2178</v>
      </c>
      <c r="J60" s="341"/>
      <c r="K60" s="341" t="s">
        <v>3150</v>
      </c>
    </row>
    <row r="61" spans="1:11" ht="16.5">
      <c r="A61" s="338" t="s">
        <v>3258</v>
      </c>
      <c r="B61" s="339" t="s">
        <v>73</v>
      </c>
      <c r="C61" s="340" t="s">
        <v>3259</v>
      </c>
      <c r="D61" s="341" t="s">
        <v>3180</v>
      </c>
      <c r="E61" s="341" t="s">
        <v>2348</v>
      </c>
      <c r="F61" s="341" t="s">
        <v>41</v>
      </c>
      <c r="G61" s="340" t="s">
        <v>3138</v>
      </c>
      <c r="H61" s="341"/>
      <c r="I61" s="341" t="s">
        <v>2178</v>
      </c>
      <c r="J61" s="341"/>
      <c r="K61" s="341" t="s">
        <v>3150</v>
      </c>
    </row>
    <row r="62" spans="1:11" ht="16.5">
      <c r="A62" s="338" t="s">
        <v>3260</v>
      </c>
      <c r="B62" s="339" t="s">
        <v>73</v>
      </c>
      <c r="C62" s="340" t="s">
        <v>3261</v>
      </c>
      <c r="D62" s="341" t="s">
        <v>3180</v>
      </c>
      <c r="E62" s="341" t="s">
        <v>2348</v>
      </c>
      <c r="F62" s="341" t="s">
        <v>41</v>
      </c>
      <c r="G62" s="340" t="s">
        <v>3138</v>
      </c>
      <c r="H62" s="341"/>
      <c r="I62" s="341" t="s">
        <v>2178</v>
      </c>
      <c r="J62" s="341"/>
      <c r="K62" s="341" t="s">
        <v>3150</v>
      </c>
    </row>
    <row r="63" spans="1:11" ht="16.5">
      <c r="A63" s="338" t="s">
        <v>3262</v>
      </c>
      <c r="B63" s="339" t="s">
        <v>87</v>
      </c>
      <c r="C63" s="340" t="s">
        <v>3263</v>
      </c>
      <c r="D63" s="341" t="s">
        <v>3180</v>
      </c>
      <c r="E63" s="341" t="s">
        <v>2348</v>
      </c>
      <c r="F63" s="341" t="s">
        <v>41</v>
      </c>
      <c r="G63" s="340" t="s">
        <v>3138</v>
      </c>
      <c r="H63" s="341"/>
      <c r="I63" s="341"/>
      <c r="J63" s="341"/>
      <c r="K63" s="341" t="s">
        <v>3150</v>
      </c>
    </row>
    <row r="64" spans="1:11" ht="16.5">
      <c r="A64" s="338" t="s">
        <v>3264</v>
      </c>
      <c r="B64" s="339" t="s">
        <v>87</v>
      </c>
      <c r="C64" s="340" t="s">
        <v>3265</v>
      </c>
      <c r="D64" s="341" t="s">
        <v>3180</v>
      </c>
      <c r="E64" s="341" t="s">
        <v>2348</v>
      </c>
      <c r="F64" s="341" t="s">
        <v>41</v>
      </c>
      <c r="G64" s="340" t="s">
        <v>3138</v>
      </c>
      <c r="H64" s="341"/>
      <c r="I64" s="341"/>
      <c r="J64" s="341"/>
      <c r="K64" s="341" t="s">
        <v>3150</v>
      </c>
    </row>
    <row r="65" spans="1:11" ht="16.5">
      <c r="A65" s="338" t="s">
        <v>3266</v>
      </c>
      <c r="B65" s="339" t="s">
        <v>87</v>
      </c>
      <c r="C65" s="340" t="s">
        <v>3267</v>
      </c>
      <c r="D65" s="341" t="s">
        <v>3205</v>
      </c>
      <c r="E65" s="341" t="s">
        <v>2138</v>
      </c>
      <c r="F65" s="341" t="s">
        <v>41</v>
      </c>
      <c r="G65" s="340" t="s">
        <v>3138</v>
      </c>
      <c r="H65" s="341"/>
      <c r="I65" s="341"/>
      <c r="J65" s="341"/>
      <c r="K65" s="341" t="s">
        <v>3164</v>
      </c>
    </row>
    <row r="66" spans="1:11" ht="16.5">
      <c r="A66" s="338" t="s">
        <v>3268</v>
      </c>
      <c r="B66" s="339" t="s">
        <v>87</v>
      </c>
      <c r="C66" s="340" t="s">
        <v>3269</v>
      </c>
      <c r="D66" s="341" t="s">
        <v>3137</v>
      </c>
      <c r="E66" s="341" t="s">
        <v>2137</v>
      </c>
      <c r="F66" s="341" t="s">
        <v>41</v>
      </c>
      <c r="G66" s="340" t="s">
        <v>3138</v>
      </c>
      <c r="H66" s="341"/>
      <c r="I66" s="341"/>
      <c r="J66" s="341"/>
      <c r="K66" s="341" t="s">
        <v>3161</v>
      </c>
    </row>
    <row r="67" spans="1:11" ht="16.5">
      <c r="A67" s="338" t="s">
        <v>3270</v>
      </c>
      <c r="B67" s="339" t="s">
        <v>87</v>
      </c>
      <c r="C67" s="340" t="s">
        <v>3271</v>
      </c>
      <c r="D67" s="341" t="s">
        <v>3205</v>
      </c>
      <c r="E67" s="341" t="s">
        <v>2136</v>
      </c>
      <c r="F67" s="341" t="s">
        <v>41</v>
      </c>
      <c r="G67" s="340" t="s">
        <v>3138</v>
      </c>
      <c r="H67" s="341"/>
      <c r="I67" s="341"/>
      <c r="J67" s="341"/>
      <c r="K67" s="341" t="s">
        <v>3164</v>
      </c>
    </row>
    <row r="68" spans="1:11" ht="16.5">
      <c r="A68" s="338" t="s">
        <v>3272</v>
      </c>
      <c r="B68" s="339" t="s">
        <v>87</v>
      </c>
      <c r="C68" s="340" t="s">
        <v>3273</v>
      </c>
      <c r="D68" s="341" t="s">
        <v>2247</v>
      </c>
      <c r="E68" s="341" t="s">
        <v>2134</v>
      </c>
      <c r="F68" s="341" t="s">
        <v>41</v>
      </c>
      <c r="G68" s="340" t="s">
        <v>3138</v>
      </c>
      <c r="H68" s="341"/>
      <c r="I68" s="341"/>
      <c r="J68" s="341"/>
      <c r="K68" s="341" t="s">
        <v>3164</v>
      </c>
    </row>
    <row r="69" spans="1:11" ht="16.5">
      <c r="A69" s="338" t="s">
        <v>3274</v>
      </c>
      <c r="B69" s="339" t="s">
        <v>87</v>
      </c>
      <c r="C69" s="340" t="s">
        <v>3275</v>
      </c>
      <c r="D69" s="341" t="s">
        <v>2247</v>
      </c>
      <c r="E69" s="341" t="s">
        <v>2134</v>
      </c>
      <c r="F69" s="341" t="s">
        <v>41</v>
      </c>
      <c r="G69" s="340" t="s">
        <v>3138</v>
      </c>
      <c r="H69" s="341"/>
      <c r="I69" s="341"/>
      <c r="J69" s="341"/>
      <c r="K69" s="341" t="s">
        <v>3164</v>
      </c>
    </row>
    <row r="70" spans="1:11" ht="16.5">
      <c r="A70" s="338" t="s">
        <v>3276</v>
      </c>
      <c r="B70" s="339" t="s">
        <v>73</v>
      </c>
      <c r="C70" s="340" t="s">
        <v>3277</v>
      </c>
      <c r="D70" s="341" t="s">
        <v>2247</v>
      </c>
      <c r="E70" s="341" t="s">
        <v>2134</v>
      </c>
      <c r="F70" s="341" t="s">
        <v>41</v>
      </c>
      <c r="G70" s="340" t="s">
        <v>3138</v>
      </c>
      <c r="H70" s="341"/>
      <c r="I70" s="341" t="s">
        <v>2178</v>
      </c>
      <c r="J70" s="341"/>
      <c r="K70" s="341" t="s">
        <v>3164</v>
      </c>
    </row>
    <row r="71" spans="1:11" s="367" customFormat="1" ht="16.5">
      <c r="A71" s="363" t="s">
        <v>3527</v>
      </c>
      <c r="B71" s="364" t="s">
        <v>87</v>
      </c>
      <c r="C71" s="365" t="s">
        <v>3528</v>
      </c>
      <c r="D71" s="366" t="s">
        <v>2247</v>
      </c>
      <c r="E71" s="366" t="s">
        <v>2134</v>
      </c>
      <c r="F71" s="366" t="s">
        <v>41</v>
      </c>
      <c r="G71" s="365" t="s">
        <v>3138</v>
      </c>
      <c r="H71" s="366"/>
      <c r="I71" s="366"/>
      <c r="J71" s="366"/>
      <c r="K71" s="366" t="s">
        <v>3164</v>
      </c>
    </row>
    <row r="72" spans="1:11" ht="16.5">
      <c r="A72" s="338" t="s">
        <v>3278</v>
      </c>
      <c r="B72" s="339" t="s">
        <v>73</v>
      </c>
      <c r="C72" s="340" t="s">
        <v>3279</v>
      </c>
      <c r="D72" s="341" t="s">
        <v>2247</v>
      </c>
      <c r="E72" s="341" t="s">
        <v>2134</v>
      </c>
      <c r="F72" s="341" t="s">
        <v>41</v>
      </c>
      <c r="G72" s="340" t="s">
        <v>3138</v>
      </c>
      <c r="H72" s="341"/>
      <c r="I72" s="341" t="s">
        <v>2178</v>
      </c>
      <c r="J72" s="341"/>
      <c r="K72" s="341" t="s">
        <v>3164</v>
      </c>
    </row>
    <row r="73" spans="1:11" ht="16.5">
      <c r="A73" s="338" t="s">
        <v>3280</v>
      </c>
      <c r="B73" s="339" t="s">
        <v>73</v>
      </c>
      <c r="C73" s="340" t="s">
        <v>3281</v>
      </c>
      <c r="D73" s="341" t="s">
        <v>2247</v>
      </c>
      <c r="E73" s="341" t="s">
        <v>2134</v>
      </c>
      <c r="F73" s="341" t="s">
        <v>41</v>
      </c>
      <c r="G73" s="340" t="s">
        <v>3138</v>
      </c>
      <c r="H73" s="341"/>
      <c r="I73" s="341" t="s">
        <v>2178</v>
      </c>
      <c r="J73" s="341"/>
      <c r="K73" s="341" t="s">
        <v>3164</v>
      </c>
    </row>
    <row r="74" spans="1:11" ht="16.5">
      <c r="A74" s="338" t="s">
        <v>3282</v>
      </c>
      <c r="B74" s="339" t="s">
        <v>73</v>
      </c>
      <c r="C74" s="340" t="s">
        <v>3283</v>
      </c>
      <c r="D74" s="341" t="s">
        <v>2247</v>
      </c>
      <c r="E74" s="341" t="s">
        <v>2134</v>
      </c>
      <c r="F74" s="341" t="s">
        <v>41</v>
      </c>
      <c r="G74" s="340" t="s">
        <v>3138</v>
      </c>
      <c r="H74" s="341"/>
      <c r="I74" s="341" t="s">
        <v>3249</v>
      </c>
      <c r="J74" s="341"/>
      <c r="K74" s="341" t="s">
        <v>3164</v>
      </c>
    </row>
    <row r="75" spans="1:11" ht="16.5">
      <c r="A75" s="338" t="s">
        <v>3284</v>
      </c>
      <c r="B75" s="339" t="s">
        <v>73</v>
      </c>
      <c r="C75" s="340" t="s">
        <v>3285</v>
      </c>
      <c r="D75" s="341" t="s">
        <v>2247</v>
      </c>
      <c r="E75" s="341" t="s">
        <v>2134</v>
      </c>
      <c r="F75" s="341" t="s">
        <v>41</v>
      </c>
      <c r="G75" s="340" t="s">
        <v>3138</v>
      </c>
      <c r="H75" s="341"/>
      <c r="I75" s="341" t="s">
        <v>2178</v>
      </c>
      <c r="J75" s="341"/>
      <c r="K75" s="341" t="s">
        <v>3164</v>
      </c>
    </row>
    <row r="76" spans="1:11" ht="16.5">
      <c r="A76" s="338" t="s">
        <v>3286</v>
      </c>
      <c r="B76" s="339" t="s">
        <v>87</v>
      </c>
      <c r="C76" s="340" t="s">
        <v>3287</v>
      </c>
      <c r="D76" s="341" t="s">
        <v>2247</v>
      </c>
      <c r="E76" s="341" t="s">
        <v>2134</v>
      </c>
      <c r="F76" s="341" t="s">
        <v>41</v>
      </c>
      <c r="G76" s="340" t="s">
        <v>3138</v>
      </c>
      <c r="H76" s="341"/>
      <c r="I76" s="341"/>
      <c r="J76" s="341"/>
      <c r="K76" s="341" t="s">
        <v>3164</v>
      </c>
    </row>
    <row r="77" spans="1:11" ht="16.5">
      <c r="A77" s="338" t="s">
        <v>3288</v>
      </c>
      <c r="B77" s="339" t="s">
        <v>87</v>
      </c>
      <c r="C77" s="340" t="s">
        <v>3289</v>
      </c>
      <c r="D77" s="341" t="s">
        <v>2247</v>
      </c>
      <c r="E77" s="341" t="s">
        <v>2134</v>
      </c>
      <c r="F77" s="341" t="s">
        <v>41</v>
      </c>
      <c r="G77" s="340" t="s">
        <v>3138</v>
      </c>
      <c r="H77" s="341"/>
      <c r="I77" s="341"/>
      <c r="J77" s="341"/>
      <c r="K77" s="341" t="s">
        <v>3164</v>
      </c>
    </row>
    <row r="78" spans="1:11" ht="16.5">
      <c r="A78" s="338" t="s">
        <v>3290</v>
      </c>
      <c r="B78" s="339" t="s">
        <v>73</v>
      </c>
      <c r="C78" s="340" t="s">
        <v>3291</v>
      </c>
      <c r="D78" s="341" t="s">
        <v>2247</v>
      </c>
      <c r="E78" s="341" t="s">
        <v>2134</v>
      </c>
      <c r="F78" s="341" t="s">
        <v>41</v>
      </c>
      <c r="G78" s="340" t="s">
        <v>3138</v>
      </c>
      <c r="H78" s="341"/>
      <c r="I78" s="341" t="s">
        <v>2178</v>
      </c>
      <c r="J78" s="341"/>
      <c r="K78" s="341" t="s">
        <v>3164</v>
      </c>
    </row>
    <row r="79" spans="1:11" ht="16.5">
      <c r="A79" s="338" t="s">
        <v>3292</v>
      </c>
      <c r="B79" s="339" t="s">
        <v>73</v>
      </c>
      <c r="C79" s="340" t="s">
        <v>3293</v>
      </c>
      <c r="D79" s="341" t="s">
        <v>2247</v>
      </c>
      <c r="E79" s="341" t="s">
        <v>2134</v>
      </c>
      <c r="F79" s="341" t="s">
        <v>41</v>
      </c>
      <c r="G79" s="340" t="s">
        <v>3138</v>
      </c>
      <c r="H79" s="341"/>
      <c r="I79" s="341" t="s">
        <v>2178</v>
      </c>
      <c r="J79" s="341"/>
      <c r="K79" s="341" t="s">
        <v>3164</v>
      </c>
    </row>
    <row r="80" spans="1:11" ht="16.5">
      <c r="A80" s="338" t="s">
        <v>3294</v>
      </c>
      <c r="B80" s="339" t="s">
        <v>73</v>
      </c>
      <c r="C80" s="340" t="s">
        <v>3295</v>
      </c>
      <c r="D80" s="341" t="s">
        <v>2247</v>
      </c>
      <c r="E80" s="341" t="s">
        <v>2134</v>
      </c>
      <c r="F80" s="341" t="s">
        <v>41</v>
      </c>
      <c r="G80" s="340" t="s">
        <v>3138</v>
      </c>
      <c r="H80" s="341"/>
      <c r="I80" s="341" t="s">
        <v>2178</v>
      </c>
      <c r="J80" s="341"/>
      <c r="K80" s="341" t="s">
        <v>3164</v>
      </c>
    </row>
    <row r="81" spans="1:11" ht="16.5">
      <c r="A81" s="338" t="s">
        <v>3296</v>
      </c>
      <c r="B81" s="339" t="s">
        <v>87</v>
      </c>
      <c r="C81" s="340" t="s">
        <v>3297</v>
      </c>
      <c r="D81" s="341" t="s">
        <v>2247</v>
      </c>
      <c r="E81" s="341" t="s">
        <v>2134</v>
      </c>
      <c r="F81" s="341" t="s">
        <v>41</v>
      </c>
      <c r="G81" s="340" t="s">
        <v>3138</v>
      </c>
      <c r="H81" s="341"/>
      <c r="I81" s="341"/>
      <c r="J81" s="341"/>
      <c r="K81" s="341" t="s">
        <v>3164</v>
      </c>
    </row>
    <row r="82" spans="1:11" ht="16.5">
      <c r="A82" s="338" t="s">
        <v>3298</v>
      </c>
      <c r="B82" s="339" t="s">
        <v>73</v>
      </c>
      <c r="C82" s="340" t="s">
        <v>3299</v>
      </c>
      <c r="D82" s="341" t="s">
        <v>2247</v>
      </c>
      <c r="E82" s="341" t="s">
        <v>2134</v>
      </c>
      <c r="F82" s="341" t="s">
        <v>41</v>
      </c>
      <c r="G82" s="340" t="s">
        <v>3138</v>
      </c>
      <c r="H82" s="341"/>
      <c r="I82" s="341" t="s">
        <v>2178</v>
      </c>
      <c r="J82" s="341"/>
      <c r="K82" s="341" t="s">
        <v>3164</v>
      </c>
    </row>
    <row r="83" spans="1:11" ht="16.5">
      <c r="A83" s="338" t="s">
        <v>3300</v>
      </c>
      <c r="B83" s="339" t="s">
        <v>73</v>
      </c>
      <c r="C83" s="340" t="s">
        <v>3522</v>
      </c>
      <c r="D83" s="341" t="s">
        <v>2247</v>
      </c>
      <c r="E83" s="341" t="s">
        <v>2134</v>
      </c>
      <c r="F83" s="341" t="s">
        <v>41</v>
      </c>
      <c r="G83" s="340" t="s">
        <v>3138</v>
      </c>
      <c r="H83" s="341"/>
      <c r="I83" s="341" t="s">
        <v>3249</v>
      </c>
      <c r="J83" s="341"/>
      <c r="K83" s="341" t="s">
        <v>3164</v>
      </c>
    </row>
    <row r="84" spans="1:11" ht="16.5">
      <c r="A84" s="338" t="s">
        <v>3301</v>
      </c>
      <c r="B84" s="339" t="s">
        <v>87</v>
      </c>
      <c r="C84" s="340" t="s">
        <v>3302</v>
      </c>
      <c r="D84" s="341" t="s">
        <v>2247</v>
      </c>
      <c r="E84" s="341" t="s">
        <v>2133</v>
      </c>
      <c r="F84" s="341" t="s">
        <v>41</v>
      </c>
      <c r="G84" s="340" t="s">
        <v>3138</v>
      </c>
      <c r="H84" s="341"/>
      <c r="I84" s="341"/>
      <c r="J84" s="341"/>
      <c r="K84" s="341" t="s">
        <v>3164</v>
      </c>
    </row>
    <row r="85" spans="1:11" ht="16.5">
      <c r="A85" s="338" t="s">
        <v>3303</v>
      </c>
      <c r="B85" s="339" t="s">
        <v>87</v>
      </c>
      <c r="C85" s="340" t="s">
        <v>3304</v>
      </c>
      <c r="D85" s="341" t="s">
        <v>2247</v>
      </c>
      <c r="E85" s="341" t="s">
        <v>2133</v>
      </c>
      <c r="F85" s="341" t="s">
        <v>41</v>
      </c>
      <c r="G85" s="340" t="s">
        <v>3138</v>
      </c>
      <c r="H85" s="341"/>
      <c r="I85" s="341"/>
      <c r="J85" s="341"/>
      <c r="K85" s="341" t="s">
        <v>3164</v>
      </c>
    </row>
    <row r="86" spans="1:11" ht="16.5">
      <c r="A86" s="338" t="s">
        <v>3305</v>
      </c>
      <c r="B86" s="339" t="s">
        <v>87</v>
      </c>
      <c r="C86" s="340" t="s">
        <v>3306</v>
      </c>
      <c r="D86" s="341" t="s">
        <v>2247</v>
      </c>
      <c r="E86" s="341" t="s">
        <v>2133</v>
      </c>
      <c r="F86" s="341" t="s">
        <v>41</v>
      </c>
      <c r="G86" s="340" t="s">
        <v>3138</v>
      </c>
      <c r="H86" s="341"/>
      <c r="I86" s="341"/>
      <c r="J86" s="341"/>
      <c r="K86" s="341" t="s">
        <v>3164</v>
      </c>
    </row>
    <row r="87" spans="1:11" ht="16.5">
      <c r="A87" s="338" t="s">
        <v>3307</v>
      </c>
      <c r="B87" s="339" t="s">
        <v>2203</v>
      </c>
      <c r="C87" s="340" t="s">
        <v>3308</v>
      </c>
      <c r="D87" s="341" t="s">
        <v>2247</v>
      </c>
      <c r="E87" s="341" t="s">
        <v>2133</v>
      </c>
      <c r="F87" s="341" t="s">
        <v>41</v>
      </c>
      <c r="G87" s="340" t="s">
        <v>3138</v>
      </c>
      <c r="H87" s="341"/>
      <c r="I87" s="341"/>
      <c r="J87" s="341"/>
      <c r="K87" s="341" t="s">
        <v>3164</v>
      </c>
    </row>
    <row r="88" spans="1:11" ht="16.5">
      <c r="A88" s="338" t="s">
        <v>3309</v>
      </c>
      <c r="B88" s="339" t="s">
        <v>87</v>
      </c>
      <c r="C88" s="340" t="s">
        <v>3310</v>
      </c>
      <c r="D88" s="341" t="s">
        <v>2247</v>
      </c>
      <c r="E88" s="341" t="s">
        <v>2133</v>
      </c>
      <c r="F88" s="341" t="s">
        <v>41</v>
      </c>
      <c r="G88" s="340" t="s">
        <v>3138</v>
      </c>
      <c r="H88" s="341"/>
      <c r="I88" s="341"/>
      <c r="J88" s="341"/>
      <c r="K88" s="341" t="s">
        <v>3164</v>
      </c>
    </row>
    <row r="89" spans="1:11" ht="16.5">
      <c r="A89" s="338" t="s">
        <v>3311</v>
      </c>
      <c r="B89" s="339" t="s">
        <v>87</v>
      </c>
      <c r="C89" s="340" t="s">
        <v>3312</v>
      </c>
      <c r="D89" s="341" t="s">
        <v>2247</v>
      </c>
      <c r="E89" s="341" t="s">
        <v>2133</v>
      </c>
      <c r="F89" s="341" t="s">
        <v>41</v>
      </c>
      <c r="G89" s="340" t="s">
        <v>3138</v>
      </c>
      <c r="H89" s="341"/>
      <c r="I89" s="341"/>
      <c r="J89" s="341"/>
      <c r="K89" s="341" t="s">
        <v>3164</v>
      </c>
    </row>
    <row r="90" spans="1:11" ht="16.5">
      <c r="A90" s="338" t="s">
        <v>3313</v>
      </c>
      <c r="B90" s="339" t="s">
        <v>87</v>
      </c>
      <c r="C90" s="340" t="s">
        <v>3314</v>
      </c>
      <c r="D90" s="341" t="s">
        <v>3180</v>
      </c>
      <c r="E90" s="341" t="s">
        <v>3315</v>
      </c>
      <c r="F90" s="341" t="s">
        <v>41</v>
      </c>
      <c r="G90" s="340" t="s">
        <v>3138</v>
      </c>
      <c r="H90" s="341"/>
      <c r="I90" s="341"/>
      <c r="J90" s="341"/>
      <c r="K90" s="341" t="s">
        <v>3180</v>
      </c>
    </row>
    <row r="91" spans="1:11" ht="16.5">
      <c r="A91" s="338" t="s">
        <v>3316</v>
      </c>
      <c r="B91" s="339" t="s">
        <v>87</v>
      </c>
      <c r="C91" s="340" t="s">
        <v>3317</v>
      </c>
      <c r="D91" s="341" t="s">
        <v>3180</v>
      </c>
      <c r="E91" s="341" t="s">
        <v>3315</v>
      </c>
      <c r="F91" s="341" t="s">
        <v>41</v>
      </c>
      <c r="G91" s="340" t="s">
        <v>3138</v>
      </c>
      <c r="H91" s="341"/>
      <c r="I91" s="341"/>
      <c r="J91" s="341"/>
      <c r="K91" s="341" t="s">
        <v>3318</v>
      </c>
    </row>
    <row r="92" spans="1:11" ht="16.5">
      <c r="A92" s="338" t="s">
        <v>3319</v>
      </c>
      <c r="B92" s="339" t="s">
        <v>87</v>
      </c>
      <c r="C92" s="340" t="s">
        <v>3320</v>
      </c>
      <c r="D92" s="341" t="s">
        <v>3180</v>
      </c>
      <c r="E92" s="341" t="s">
        <v>3315</v>
      </c>
      <c r="F92" s="341" t="s">
        <v>41</v>
      </c>
      <c r="G92" s="340" t="s">
        <v>3138</v>
      </c>
      <c r="H92" s="341"/>
      <c r="I92" s="341"/>
      <c r="J92" s="341"/>
      <c r="K92" s="341" t="s">
        <v>3321</v>
      </c>
    </row>
    <row r="93" spans="1:11" ht="16.5">
      <c r="A93" s="338" t="s">
        <v>3322</v>
      </c>
      <c r="B93" s="339" t="s">
        <v>73</v>
      </c>
      <c r="C93" s="340" t="s">
        <v>3323</v>
      </c>
      <c r="D93" s="341" t="s">
        <v>3180</v>
      </c>
      <c r="E93" s="341" t="s">
        <v>3315</v>
      </c>
      <c r="F93" s="341" t="s">
        <v>41</v>
      </c>
      <c r="G93" s="340" t="s">
        <v>3138</v>
      </c>
      <c r="H93" s="341"/>
      <c r="I93" s="341" t="s">
        <v>3249</v>
      </c>
      <c r="J93" s="341"/>
      <c r="K93" s="341" t="s">
        <v>3150</v>
      </c>
    </row>
    <row r="94" spans="1:11" ht="16.5">
      <c r="A94" s="338" t="s">
        <v>3324</v>
      </c>
      <c r="B94" s="339" t="s">
        <v>73</v>
      </c>
      <c r="C94" s="340" t="s">
        <v>3325</v>
      </c>
      <c r="D94" s="341" t="s">
        <v>3180</v>
      </c>
      <c r="E94" s="341" t="s">
        <v>3315</v>
      </c>
      <c r="F94" s="341" t="s">
        <v>41</v>
      </c>
      <c r="G94" s="340" t="s">
        <v>3138</v>
      </c>
      <c r="H94" s="341"/>
      <c r="I94" s="341" t="s">
        <v>2178</v>
      </c>
      <c r="J94" s="341"/>
      <c r="K94" s="341" t="s">
        <v>3150</v>
      </c>
    </row>
    <row r="95" spans="1:11" ht="16.5">
      <c r="A95" s="338" t="s">
        <v>3326</v>
      </c>
      <c r="B95" s="339" t="s">
        <v>87</v>
      </c>
      <c r="C95" s="340" t="s">
        <v>3327</v>
      </c>
      <c r="D95" s="341" t="s">
        <v>3180</v>
      </c>
      <c r="E95" s="341" t="s">
        <v>3315</v>
      </c>
      <c r="F95" s="341" t="s">
        <v>80</v>
      </c>
      <c r="G95" s="340" t="s">
        <v>3138</v>
      </c>
      <c r="H95" s="341"/>
      <c r="I95" s="341"/>
      <c r="J95" s="341"/>
      <c r="K95" s="341" t="s">
        <v>3321</v>
      </c>
    </row>
  </sheetData>
  <autoFilter ref="E1:E95"/>
  <phoneticPr fontId="9" type="noConversion"/>
  <hyperlinks>
    <hyperlink ref="A2" r:id="rId1" display="http://136.18.248.90/browse/FPHASEVCDC-6166"/>
    <hyperlink ref="A3" r:id="rId2" display="http://136.18.248.90/browse/FPHASEVCDC-5803"/>
    <hyperlink ref="A4" r:id="rId3" display="http://136.18.248.90/browse/FPHASEVCDC-6037"/>
    <hyperlink ref="A5" r:id="rId4" display="http://136.18.248.90/browse/FPHASEVCDC-6034"/>
    <hyperlink ref="A6" r:id="rId5" display="http://136.18.248.90/browse/FPHASEVCDC-6033"/>
    <hyperlink ref="A7" r:id="rId6" display="http://136.18.248.90/browse/FPHASEVCDC-6029"/>
    <hyperlink ref="A8" r:id="rId7" display="http://136.18.248.90/browse/FPHASEVCDC-5983"/>
    <hyperlink ref="A9" r:id="rId8" display="http://136.18.248.90/browse/FPHASEVCDC-6030"/>
    <hyperlink ref="A10" r:id="rId9" display="http://136.18.248.90/browse/FPHASEVCDC-5984"/>
    <hyperlink ref="A11" r:id="rId10" display="http://136.18.248.90/browse/FPHASEVCDC-5863"/>
    <hyperlink ref="A12" r:id="rId11" display="http://136.18.248.90/browse/FPHASEVCDC-5958"/>
    <hyperlink ref="A13" r:id="rId12" display="http://136.18.248.90/browse/FPHASEVCDC-6138"/>
    <hyperlink ref="A14" r:id="rId13" display="http://136.18.248.90/browse/FPHASEVCDC-6045"/>
    <hyperlink ref="A15" r:id="rId14" display="http://136.18.248.90/browse/FPHASEVCDC-6046"/>
    <hyperlink ref="A16" r:id="rId15" display="http://136.18.248.90/browse/FPHASEVCDC-5982"/>
    <hyperlink ref="A17" r:id="rId16" display="http://136.18.248.90/browse/FPHASEVCDC-6188"/>
    <hyperlink ref="A18" r:id="rId17" display="http://136.18.248.90/browse/FPHASEVCDC-6187"/>
    <hyperlink ref="A19" r:id="rId18" display="http://136.18.248.90/browse/FPHASEVCDC-6168"/>
    <hyperlink ref="A20" r:id="rId19" display="http://136.18.248.90/browse/FPHASEVCDC-6036"/>
    <hyperlink ref="A21" r:id="rId20" display="http://136.18.248.90/browse/FPHASEVCDC-6007"/>
    <hyperlink ref="A22" r:id="rId21" display="http://136.18.248.90/browse/FPHASEVCDC-6198"/>
    <hyperlink ref="A23" r:id="rId22" display="http://136.18.248.90/browse/FPHASEVCDC-6197"/>
    <hyperlink ref="A24" r:id="rId23" display="http://136.18.248.90/browse/FPHASEVCDC-6196"/>
    <hyperlink ref="A25" r:id="rId24" display="http://136.18.248.90/browse/FPHASEVCDC-6195"/>
    <hyperlink ref="A26" r:id="rId25" display="http://136.18.248.90/browse/FPHASEVCDC-6073"/>
    <hyperlink ref="A27" r:id="rId26" display="http://136.18.248.90/browse/FPHASEVCDC-6067"/>
    <hyperlink ref="A28" r:id="rId27" display="http://136.18.248.90/browse/FPHASEVCDC-6028"/>
    <hyperlink ref="A29" r:id="rId28" display="http://136.18.248.90/browse/FPHASEVCDC-5978"/>
    <hyperlink ref="A30" r:id="rId29" display="http://136.18.248.90/browse/FPHASEVCDC-5975"/>
    <hyperlink ref="A31" r:id="rId30" display="http://136.18.248.90/browse/FPHASEVCDC-5965"/>
    <hyperlink ref="A32" r:id="rId31" display="http://136.18.248.90/browse/FPHASEVCDC-6184"/>
    <hyperlink ref="A33" r:id="rId32" display="http://136.18.248.90/browse/FPHASEVCDC-6183"/>
    <hyperlink ref="A34" r:id="rId33" display="http://136.18.248.90/browse/FPHASEVCDC-6054"/>
    <hyperlink ref="A35" r:id="rId34" display="http://136.18.248.90/browse/FPHASEVCDC-6032"/>
    <hyperlink ref="A36" r:id="rId35" display="http://136.18.248.90/browse/FPHASEVCDC-6025"/>
    <hyperlink ref="A37" r:id="rId36" display="http://136.18.248.90/browse/FPHASEVCDC-6012"/>
    <hyperlink ref="A38" r:id="rId37" display="http://136.18.248.90/browse/FPHASEVCDC-5842"/>
    <hyperlink ref="A39" r:id="rId38" display="http://136.18.248.90/browse/FPHASEVCDC-2627"/>
    <hyperlink ref="A40" r:id="rId39" display="http://136.18.248.90/browse/FPHASEVCDC-6185"/>
    <hyperlink ref="A41" r:id="rId40" display="http://136.18.248.90/browse/FPHASEVCDC-6178"/>
    <hyperlink ref="A42" r:id="rId41" display="http://136.18.248.90/browse/FPHASEVCDC-6153"/>
    <hyperlink ref="A43" r:id="rId42" display="http://136.18.248.90/browse/FPHASEVCDC-6136"/>
    <hyperlink ref="A44" r:id="rId43" display="http://136.18.248.90/browse/FPHASEVCDC-6123"/>
    <hyperlink ref="A45" r:id="rId44" display="http://136.18.248.90/browse/FPHASEVCDC-6102"/>
    <hyperlink ref="A46" r:id="rId45" display="http://136.18.248.90/browse/FPHASEVCDC-5856"/>
    <hyperlink ref="A47" r:id="rId46" display="http://136.18.248.90/browse/FPHASEVCDC-5855"/>
    <hyperlink ref="A48" r:id="rId47" display="http://136.18.248.90/browse/FPHASEVCDC-5834"/>
    <hyperlink ref="A49" r:id="rId48" display="http://136.18.248.90/browse/FPHASEVCDC-5833"/>
    <hyperlink ref="A50" r:id="rId49" display="http://136.18.248.90/browse/FPHASEVCDC-6141"/>
    <hyperlink ref="A51" r:id="rId50" display="http://136.18.248.90/browse/FPHASEVCDC-6049"/>
    <hyperlink ref="A52" r:id="rId51" display="http://136.18.248.90/browse/FPHASEVCDC-6181"/>
    <hyperlink ref="A53" r:id="rId52" display="http://136.18.248.90/browse/FPHASEVCDC-6179"/>
    <hyperlink ref="A54" r:id="rId53" display="http://136.18.248.90/browse/FPHASEVCDC-6069"/>
    <hyperlink ref="A55" r:id="rId54" display="http://136.18.248.90/browse/FPHASEVCDC-6066"/>
    <hyperlink ref="A56" r:id="rId55" display="http://136.18.248.90/browse/FPHASEVCDC-6062"/>
    <hyperlink ref="A57" r:id="rId56" display="http://136.18.248.90/browse/FPHASEVCDC-6061"/>
    <hyperlink ref="A58" r:id="rId57" display="http://136.18.248.90/browse/FPHASEVCDC-6060"/>
    <hyperlink ref="A59" r:id="rId58" display="http://136.18.248.90/browse/FPHASEVCDC-6056"/>
    <hyperlink ref="A60" r:id="rId59" display="http://136.18.248.90/browse/FPHASEVCDC-6055"/>
    <hyperlink ref="A61" r:id="rId60" display="http://136.18.248.90/browse/FPHASEVCDC-6051"/>
    <hyperlink ref="A62" r:id="rId61" display="http://136.18.248.90/browse/FPHASEVCDC-6050"/>
    <hyperlink ref="A63" r:id="rId62" display="http://136.18.248.90/browse/FPHASEVCDC-6048"/>
    <hyperlink ref="A64" r:id="rId63" display="http://136.18.248.90/browse/FPHASEVCDC-6047"/>
    <hyperlink ref="A65" r:id="rId64" display="http://136.18.248.90/browse/FPHASEVCDC-6191"/>
    <hyperlink ref="A66" r:id="rId65" display="http://136.18.248.90/browse/FPHASEVCDC-6190"/>
    <hyperlink ref="A67" r:id="rId66" display="http://136.18.248.90/browse/FPHASEVCDC-6192"/>
    <hyperlink ref="A68" r:id="rId67" display="http://136.18.248.90/browse/FPHASEVCDC-6091"/>
    <hyperlink ref="A69" r:id="rId68" display="http://136.18.248.90/browse/FPHASEVCDC-6074"/>
    <hyperlink ref="A70" r:id="rId69" display="http://136.18.248.90/browse/FPHASEVCDC-6044"/>
    <hyperlink ref="A71" r:id="rId70" display="http://136.18.248.90/browse/FPHASEVCDC-6043"/>
    <hyperlink ref="A72" r:id="rId71" display="http://136.18.248.90/browse/FPHASEVCDC-6042"/>
    <hyperlink ref="A73" r:id="rId72" display="http://136.18.248.90/browse/FPHASEVCDC-6021"/>
    <hyperlink ref="A74" r:id="rId73" display="http://136.18.248.90/browse/FPHASEVCDC-6017"/>
    <hyperlink ref="A75" r:id="rId74" display="http://136.18.248.90/browse/FPHASEVCDC-5994"/>
    <hyperlink ref="A76" r:id="rId75" display="http://136.18.248.90/browse/FPHASEVCDC-5973"/>
    <hyperlink ref="A77" r:id="rId76" display="http://136.18.248.90/browse/FPHASEVCDC-5966"/>
    <hyperlink ref="A78" r:id="rId77" display="http://136.18.248.90/browse/FPHASEVCDC-5964"/>
    <hyperlink ref="A79" r:id="rId78" display="http://136.18.248.90/browse/FPHASEVCDC-5961"/>
    <hyperlink ref="A80" r:id="rId79" display="http://136.18.248.90/browse/FPHASEVCDC-5960"/>
    <hyperlink ref="A81" r:id="rId80" display="http://136.18.248.90/browse/FPHASEVCDC-5959"/>
    <hyperlink ref="A82" r:id="rId81" display="http://136.18.248.90/browse/FPHASEVCDC-5954"/>
    <hyperlink ref="A83" r:id="rId82" display="http://136.18.248.90/browse/FPHASEVCDC-5577"/>
    <hyperlink ref="A84" r:id="rId83" display="http://136.18.248.90/browse/FPHASEVCDC-6133"/>
    <hyperlink ref="A85" r:id="rId84" display="http://136.18.248.90/browse/FPHASEVCDC-6107"/>
    <hyperlink ref="A86" r:id="rId85" display="http://136.18.248.90/browse/FPHASEVCDC-6095"/>
    <hyperlink ref="A87" r:id="rId86" display="http://136.18.248.90/browse/FPHASEVCDC-6077"/>
    <hyperlink ref="A88" r:id="rId87" display="http://136.18.248.90/browse/FPHASEVCDC-6053"/>
    <hyperlink ref="A89" r:id="rId88" display="http://136.18.248.90/browse/FPHASEVCDC-5963"/>
    <hyperlink ref="A90" r:id="rId89" display="http://136.18.248.90/browse/FPHASEVCDC-5906"/>
    <hyperlink ref="A91" r:id="rId90" display="http://136.18.248.90/browse/FPHASEVCDC-5898"/>
    <hyperlink ref="A92" r:id="rId91" display="http://136.18.248.90/browse/FPHASEVCDC-5835"/>
    <hyperlink ref="A93" r:id="rId92" display="http://136.18.248.90/browse/FPHASEVCDC-5829"/>
    <hyperlink ref="A94" r:id="rId93" display="http://136.18.248.90/browse/FPHASEVCDC-5827"/>
    <hyperlink ref="A95" r:id="rId94" display="http://136.18.248.90/browse/FPHASEVCDC-582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232" customFormat="1" ht="21.75" customHeight="1">
      <c r="A1" s="356" t="s">
        <v>3387</v>
      </c>
      <c r="B1" s="356" t="s">
        <v>2942</v>
      </c>
      <c r="C1" s="356" t="s">
        <v>2943</v>
      </c>
      <c r="D1" s="356" t="s">
        <v>3388</v>
      </c>
      <c r="E1" s="356" t="s">
        <v>3389</v>
      </c>
      <c r="F1" s="356" t="s">
        <v>2944</v>
      </c>
      <c r="G1" s="356" t="s">
        <v>3390</v>
      </c>
      <c r="H1" s="356" t="s">
        <v>2945</v>
      </c>
      <c r="I1" s="356" t="s">
        <v>2946</v>
      </c>
      <c r="J1" s="356" t="s">
        <v>2947</v>
      </c>
      <c r="K1" s="356" t="s">
        <v>2948</v>
      </c>
      <c r="L1" s="356" t="s">
        <v>3391</v>
      </c>
      <c r="M1" s="356" t="s">
        <v>3392</v>
      </c>
      <c r="N1" s="356" t="s">
        <v>3393</v>
      </c>
      <c r="O1" s="356" t="s">
        <v>3394</v>
      </c>
      <c r="P1" s="357"/>
    </row>
    <row r="2" spans="1:18" s="232" customFormat="1" ht="21.75" customHeight="1">
      <c r="A2" s="358" t="s">
        <v>3395</v>
      </c>
      <c r="B2" s="358" t="s">
        <v>72</v>
      </c>
      <c r="C2" s="358" t="s">
        <v>74</v>
      </c>
      <c r="D2" s="358" t="s">
        <v>41</v>
      </c>
      <c r="E2" s="358" t="s">
        <v>3396</v>
      </c>
      <c r="F2" s="359" t="s">
        <v>3397</v>
      </c>
      <c r="G2" s="360" t="s">
        <v>3398</v>
      </c>
      <c r="H2" s="359" t="s">
        <v>3399</v>
      </c>
      <c r="I2" s="359" t="s">
        <v>87</v>
      </c>
      <c r="J2" s="361">
        <v>44729.55972222222</v>
      </c>
      <c r="K2" s="361">
        <v>44729.55972222222</v>
      </c>
      <c r="L2" s="359" t="s">
        <v>98</v>
      </c>
      <c r="M2" s="359" t="s">
        <v>2218</v>
      </c>
      <c r="N2" s="359"/>
      <c r="O2" s="359"/>
      <c r="P2" s="357"/>
      <c r="R2" s="234"/>
    </row>
    <row r="3" spans="1:18" s="232" customFormat="1" ht="21.75" customHeight="1">
      <c r="A3" s="358" t="s">
        <v>3400</v>
      </c>
      <c r="B3" s="358" t="s">
        <v>72</v>
      </c>
      <c r="C3" s="358" t="s">
        <v>74</v>
      </c>
      <c r="D3" s="358" t="s">
        <v>41</v>
      </c>
      <c r="E3" s="358" t="s">
        <v>3396</v>
      </c>
      <c r="F3" s="359" t="s">
        <v>3401</v>
      </c>
      <c r="G3" s="360" t="s">
        <v>3402</v>
      </c>
      <c r="H3" s="359" t="s">
        <v>3403</v>
      </c>
      <c r="I3" s="359" t="s">
        <v>87</v>
      </c>
      <c r="J3" s="361">
        <v>44729.460416666669</v>
      </c>
      <c r="K3" s="361">
        <v>44729.554166666669</v>
      </c>
      <c r="L3" s="359" t="s">
        <v>98</v>
      </c>
      <c r="M3" s="359" t="s">
        <v>2218</v>
      </c>
      <c r="N3" s="359"/>
      <c r="O3" s="359"/>
      <c r="P3" s="357"/>
      <c r="R3" s="234"/>
    </row>
    <row r="4" spans="1:18" s="232" customFormat="1" ht="21.75" customHeight="1">
      <c r="A4" s="358" t="s">
        <v>3404</v>
      </c>
      <c r="B4" s="358" t="s">
        <v>72</v>
      </c>
      <c r="C4" s="358" t="s">
        <v>2934</v>
      </c>
      <c r="D4" s="358" t="s">
        <v>154</v>
      </c>
      <c r="E4" s="358" t="s">
        <v>3396</v>
      </c>
      <c r="F4" s="359" t="s">
        <v>3405</v>
      </c>
      <c r="G4" s="360" t="s">
        <v>3406</v>
      </c>
      <c r="H4" s="359" t="s">
        <v>3403</v>
      </c>
      <c r="I4" s="359" t="s">
        <v>73</v>
      </c>
      <c r="J4" s="361">
        <v>44729.435416666667</v>
      </c>
      <c r="K4" s="361">
        <v>44729.533333333333</v>
      </c>
      <c r="L4" s="359" t="s">
        <v>98</v>
      </c>
      <c r="M4" s="359" t="s">
        <v>2218</v>
      </c>
      <c r="N4" s="359"/>
      <c r="O4" s="359"/>
      <c r="P4" s="357"/>
      <c r="R4" s="234"/>
    </row>
    <row r="5" spans="1:18" s="232" customFormat="1" ht="21.75" customHeight="1">
      <c r="A5" s="358" t="s">
        <v>3407</v>
      </c>
      <c r="B5" s="358" t="s">
        <v>72</v>
      </c>
      <c r="C5" s="358" t="s">
        <v>74</v>
      </c>
      <c r="D5" s="358" t="s">
        <v>41</v>
      </c>
      <c r="E5" s="358" t="s">
        <v>3396</v>
      </c>
      <c r="F5" s="359" t="s">
        <v>3408</v>
      </c>
      <c r="G5" s="360" t="s">
        <v>3409</v>
      </c>
      <c r="H5" s="359" t="s">
        <v>3399</v>
      </c>
      <c r="I5" s="359" t="s">
        <v>73</v>
      </c>
      <c r="J5" s="361">
        <v>44728.798611111109</v>
      </c>
      <c r="K5" s="361">
        <v>44729.48333333333</v>
      </c>
      <c r="L5" s="359" t="s">
        <v>98</v>
      </c>
      <c r="M5" s="359" t="s">
        <v>2218</v>
      </c>
      <c r="N5" s="359"/>
      <c r="O5" s="359"/>
      <c r="P5" s="357"/>
      <c r="R5" s="234"/>
    </row>
    <row r="6" spans="1:18" s="232" customFormat="1" ht="21.75" customHeight="1">
      <c r="A6" s="358" t="s">
        <v>3410</v>
      </c>
      <c r="B6" s="358" t="s">
        <v>72</v>
      </c>
      <c r="C6" s="358" t="s">
        <v>74</v>
      </c>
      <c r="D6" s="358" t="s">
        <v>41</v>
      </c>
      <c r="E6" s="358" t="s">
        <v>3396</v>
      </c>
      <c r="F6" s="359" t="s">
        <v>3411</v>
      </c>
      <c r="G6" s="360" t="s">
        <v>3412</v>
      </c>
      <c r="H6" s="359" t="s">
        <v>3399</v>
      </c>
      <c r="I6" s="359" t="s">
        <v>87</v>
      </c>
      <c r="J6" s="361">
        <v>44728.797222222223</v>
      </c>
      <c r="K6" s="361">
        <v>44728.797222222223</v>
      </c>
      <c r="L6" s="359" t="s">
        <v>98</v>
      </c>
      <c r="M6" s="359" t="s">
        <v>2218</v>
      </c>
      <c r="N6" s="359"/>
      <c r="O6" s="359"/>
      <c r="P6" s="357"/>
      <c r="R6" s="234"/>
    </row>
    <row r="7" spans="1:18" s="232" customFormat="1" ht="21.75" customHeight="1">
      <c r="A7" s="358" t="s">
        <v>3413</v>
      </c>
      <c r="B7" s="358" t="s">
        <v>72</v>
      </c>
      <c r="C7" s="358" t="s">
        <v>74</v>
      </c>
      <c r="D7" s="358" t="s">
        <v>41</v>
      </c>
      <c r="E7" s="358" t="s">
        <v>3396</v>
      </c>
      <c r="F7" s="359" t="s">
        <v>3414</v>
      </c>
      <c r="G7" s="360" t="s">
        <v>3415</v>
      </c>
      <c r="H7" s="359" t="s">
        <v>3399</v>
      </c>
      <c r="I7" s="359" t="s">
        <v>87</v>
      </c>
      <c r="J7" s="361">
        <v>44728.796527777777</v>
      </c>
      <c r="K7" s="361">
        <v>44728.796527777777</v>
      </c>
      <c r="L7" s="359" t="s">
        <v>98</v>
      </c>
      <c r="M7" s="359" t="s">
        <v>2218</v>
      </c>
      <c r="N7" s="359"/>
      <c r="O7" s="359"/>
      <c r="P7" s="357"/>
      <c r="R7" s="234"/>
    </row>
    <row r="8" spans="1:18" s="232" customFormat="1" ht="21.75" customHeight="1">
      <c r="A8" s="358" t="s">
        <v>3416</v>
      </c>
      <c r="B8" s="358" t="s">
        <v>72</v>
      </c>
      <c r="C8" s="358" t="s">
        <v>74</v>
      </c>
      <c r="D8" s="358" t="s">
        <v>41</v>
      </c>
      <c r="E8" s="358" t="s">
        <v>3396</v>
      </c>
      <c r="F8" s="359" t="s">
        <v>3417</v>
      </c>
      <c r="G8" s="360" t="s">
        <v>3418</v>
      </c>
      <c r="H8" s="359" t="s">
        <v>3399</v>
      </c>
      <c r="I8" s="359" t="s">
        <v>87</v>
      </c>
      <c r="J8" s="361">
        <v>44728.79583333333</v>
      </c>
      <c r="K8" s="361">
        <v>44728.79583333333</v>
      </c>
      <c r="L8" s="359" t="s">
        <v>98</v>
      </c>
      <c r="M8" s="359" t="s">
        <v>2218</v>
      </c>
      <c r="N8" s="359"/>
      <c r="O8" s="359"/>
      <c r="P8" s="357"/>
      <c r="R8" s="234"/>
    </row>
    <row r="9" spans="1:18" s="232" customFormat="1" ht="21.75" customHeight="1">
      <c r="A9" s="358" t="s">
        <v>3419</v>
      </c>
      <c r="B9" s="358" t="s">
        <v>72</v>
      </c>
      <c r="C9" s="358" t="s">
        <v>74</v>
      </c>
      <c r="D9" s="358" t="s">
        <v>41</v>
      </c>
      <c r="E9" s="358" t="s">
        <v>3396</v>
      </c>
      <c r="F9" s="359" t="s">
        <v>3420</v>
      </c>
      <c r="G9" s="360" t="s">
        <v>3421</v>
      </c>
      <c r="H9" s="359" t="s">
        <v>3399</v>
      </c>
      <c r="I9" s="359" t="s">
        <v>87</v>
      </c>
      <c r="J9" s="361">
        <v>44728.689583333333</v>
      </c>
      <c r="K9" s="361">
        <v>44729.62777777778</v>
      </c>
      <c r="L9" s="359" t="s">
        <v>98</v>
      </c>
      <c r="M9" s="359" t="s">
        <v>2218</v>
      </c>
      <c r="N9" s="359"/>
      <c r="O9" s="359"/>
      <c r="P9" s="357"/>
      <c r="R9" s="234"/>
    </row>
    <row r="10" spans="1:18" s="232" customFormat="1" ht="21.75" customHeight="1">
      <c r="A10" s="358" t="s">
        <v>3422</v>
      </c>
      <c r="B10" s="358" t="s">
        <v>72</v>
      </c>
      <c r="C10" s="358" t="s">
        <v>74</v>
      </c>
      <c r="D10" s="358" t="s">
        <v>41</v>
      </c>
      <c r="E10" s="358" t="s">
        <v>3423</v>
      </c>
      <c r="F10" s="359" t="s">
        <v>3424</v>
      </c>
      <c r="G10" s="360" t="s">
        <v>3425</v>
      </c>
      <c r="H10" s="359" t="s">
        <v>3399</v>
      </c>
      <c r="I10" s="359" t="s">
        <v>73</v>
      </c>
      <c r="J10" s="361">
        <v>44728.679861111108</v>
      </c>
      <c r="K10" s="361">
        <v>44729.447222222225</v>
      </c>
      <c r="L10" s="359" t="s">
        <v>98</v>
      </c>
      <c r="M10" s="359" t="s">
        <v>2218</v>
      </c>
      <c r="N10" s="359" t="s">
        <v>2178</v>
      </c>
      <c r="O10" s="359"/>
      <c r="P10" s="357"/>
      <c r="R10" s="234"/>
    </row>
    <row r="11" spans="1:18" s="232" customFormat="1" ht="21.75" customHeight="1">
      <c r="A11" s="358" t="s">
        <v>3426</v>
      </c>
      <c r="B11" s="358" t="s">
        <v>72</v>
      </c>
      <c r="C11" s="358" t="s">
        <v>74</v>
      </c>
      <c r="D11" s="358" t="s">
        <v>41</v>
      </c>
      <c r="E11" s="358" t="s">
        <v>3423</v>
      </c>
      <c r="F11" s="359" t="s">
        <v>3427</v>
      </c>
      <c r="G11" s="360" t="s">
        <v>3428</v>
      </c>
      <c r="H11" s="359" t="s">
        <v>3399</v>
      </c>
      <c r="I11" s="359" t="s">
        <v>73</v>
      </c>
      <c r="J11" s="361">
        <v>44728.674305555556</v>
      </c>
      <c r="K11" s="361">
        <v>44729.443055555559</v>
      </c>
      <c r="L11" s="359" t="s">
        <v>98</v>
      </c>
      <c r="M11" s="359" t="s">
        <v>2218</v>
      </c>
      <c r="N11" s="359" t="s">
        <v>2178</v>
      </c>
      <c r="O11" s="359"/>
      <c r="P11" s="357"/>
      <c r="R11" s="234"/>
    </row>
    <row r="12" spans="1:18" s="232" customFormat="1" ht="21.75" customHeight="1">
      <c r="A12" s="358" t="s">
        <v>3429</v>
      </c>
      <c r="B12" s="358" t="s">
        <v>72</v>
      </c>
      <c r="C12" s="358" t="s">
        <v>74</v>
      </c>
      <c r="D12" s="358" t="s">
        <v>41</v>
      </c>
      <c r="E12" s="358" t="s">
        <v>3423</v>
      </c>
      <c r="F12" s="359" t="s">
        <v>3430</v>
      </c>
      <c r="G12" s="360" t="s">
        <v>3431</v>
      </c>
      <c r="H12" s="359" t="s">
        <v>3399</v>
      </c>
      <c r="I12" s="359" t="s">
        <v>73</v>
      </c>
      <c r="J12" s="361">
        <v>44728.67083333333</v>
      </c>
      <c r="K12" s="361">
        <v>44729.633333333331</v>
      </c>
      <c r="L12" s="359" t="s">
        <v>98</v>
      </c>
      <c r="M12" s="359" t="s">
        <v>2218</v>
      </c>
      <c r="N12" s="359" t="s">
        <v>2178</v>
      </c>
      <c r="O12" s="359" t="s">
        <v>2178</v>
      </c>
      <c r="P12" s="357"/>
      <c r="R12" s="234"/>
    </row>
    <row r="13" spans="1:18" s="232" customFormat="1" ht="21.75" customHeight="1">
      <c r="A13" s="358" t="s">
        <v>3432</v>
      </c>
      <c r="B13" s="358" t="s">
        <v>72</v>
      </c>
      <c r="C13" s="358" t="s">
        <v>74</v>
      </c>
      <c r="D13" s="358" t="s">
        <v>41</v>
      </c>
      <c r="E13" s="358" t="s">
        <v>3423</v>
      </c>
      <c r="F13" s="359" t="s">
        <v>3433</v>
      </c>
      <c r="G13" s="360" t="s">
        <v>3434</v>
      </c>
      <c r="H13" s="359" t="s">
        <v>3399</v>
      </c>
      <c r="I13" s="359" t="s">
        <v>73</v>
      </c>
      <c r="J13" s="361">
        <v>44728.667361111111</v>
      </c>
      <c r="K13" s="361">
        <v>44728.741666666669</v>
      </c>
      <c r="L13" s="359" t="s">
        <v>98</v>
      </c>
      <c r="M13" s="359" t="s">
        <v>2218</v>
      </c>
      <c r="N13" s="359" t="s">
        <v>2178</v>
      </c>
      <c r="O13" s="359" t="s">
        <v>2178</v>
      </c>
      <c r="P13" s="357"/>
      <c r="R13" s="234"/>
    </row>
    <row r="14" spans="1:18" s="232" customFormat="1" ht="21.75" customHeight="1">
      <c r="A14" s="358" t="s">
        <v>3435</v>
      </c>
      <c r="B14" s="358" t="s">
        <v>72</v>
      </c>
      <c r="C14" s="358" t="s">
        <v>74</v>
      </c>
      <c r="D14" s="358" t="s">
        <v>41</v>
      </c>
      <c r="E14" s="358" t="s">
        <v>3423</v>
      </c>
      <c r="F14" s="359" t="s">
        <v>3436</v>
      </c>
      <c r="G14" s="360" t="s">
        <v>3437</v>
      </c>
      <c r="H14" s="359" t="s">
        <v>3399</v>
      </c>
      <c r="I14" s="359" t="s">
        <v>73</v>
      </c>
      <c r="J14" s="361">
        <v>44728.663888888892</v>
      </c>
      <c r="K14" s="361">
        <v>44728.724305555559</v>
      </c>
      <c r="L14" s="359" t="s">
        <v>98</v>
      </c>
      <c r="M14" s="359" t="s">
        <v>2218</v>
      </c>
      <c r="N14" s="359" t="s">
        <v>2178</v>
      </c>
      <c r="O14" s="359"/>
      <c r="P14" s="357"/>
      <c r="R14" s="234"/>
    </row>
    <row r="15" spans="1:18" s="232" customFormat="1" ht="21.75" customHeight="1">
      <c r="A15" s="358" t="s">
        <v>3438</v>
      </c>
      <c r="B15" s="358" t="s">
        <v>72</v>
      </c>
      <c r="C15" s="358" t="s">
        <v>74</v>
      </c>
      <c r="D15" s="358" t="s">
        <v>41</v>
      </c>
      <c r="E15" s="358" t="s">
        <v>3423</v>
      </c>
      <c r="F15" s="359" t="s">
        <v>3439</v>
      </c>
      <c r="G15" s="360" t="s">
        <v>3440</v>
      </c>
      <c r="H15" s="359" t="s">
        <v>3399</v>
      </c>
      <c r="I15" s="359" t="s">
        <v>73</v>
      </c>
      <c r="J15" s="361">
        <v>44728.661111111112</v>
      </c>
      <c r="K15" s="361">
        <v>44729.417361111111</v>
      </c>
      <c r="L15" s="359" t="s">
        <v>98</v>
      </c>
      <c r="M15" s="359" t="s">
        <v>2218</v>
      </c>
      <c r="N15" s="359" t="s">
        <v>2178</v>
      </c>
      <c r="O15" s="359"/>
      <c r="P15" s="357"/>
      <c r="R15" s="234"/>
    </row>
    <row r="16" spans="1:18" s="232" customFormat="1" ht="21.75" customHeight="1">
      <c r="A16" s="358" t="s">
        <v>3441</v>
      </c>
      <c r="B16" s="358" t="s">
        <v>72</v>
      </c>
      <c r="C16" s="358" t="s">
        <v>74</v>
      </c>
      <c r="D16" s="358" t="s">
        <v>41</v>
      </c>
      <c r="E16" s="358" t="s">
        <v>3396</v>
      </c>
      <c r="F16" s="359" t="s">
        <v>3442</v>
      </c>
      <c r="G16" s="360" t="s">
        <v>3443</v>
      </c>
      <c r="H16" s="359" t="s">
        <v>3444</v>
      </c>
      <c r="I16" s="359" t="s">
        <v>73</v>
      </c>
      <c r="J16" s="361">
        <v>44728.649305555555</v>
      </c>
      <c r="K16" s="361">
        <v>44729.488888888889</v>
      </c>
      <c r="L16" s="359" t="s">
        <v>98</v>
      </c>
      <c r="M16" s="359" t="s">
        <v>2218</v>
      </c>
      <c r="N16" s="359"/>
      <c r="O16" s="359"/>
      <c r="P16" s="357"/>
      <c r="R16" s="234"/>
    </row>
    <row r="17" spans="1:18" s="232" customFormat="1" ht="21.75" customHeight="1">
      <c r="A17" s="358" t="s">
        <v>3445</v>
      </c>
      <c r="B17" s="358" t="s">
        <v>72</v>
      </c>
      <c r="C17" s="358" t="s">
        <v>74</v>
      </c>
      <c r="D17" s="358" t="s">
        <v>41</v>
      </c>
      <c r="E17" s="358" t="s">
        <v>3396</v>
      </c>
      <c r="F17" s="359" t="s">
        <v>3446</v>
      </c>
      <c r="G17" s="360" t="s">
        <v>3447</v>
      </c>
      <c r="H17" s="359" t="s">
        <v>3444</v>
      </c>
      <c r="I17" s="359" t="s">
        <v>87</v>
      </c>
      <c r="J17" s="361">
        <v>44728.640277777777</v>
      </c>
      <c r="K17" s="361">
        <v>44728.657638888886</v>
      </c>
      <c r="L17" s="359" t="s">
        <v>98</v>
      </c>
      <c r="M17" s="359" t="s">
        <v>2218</v>
      </c>
      <c r="N17" s="359"/>
      <c r="O17" s="359"/>
      <c r="P17" s="357"/>
      <c r="R17" s="234"/>
    </row>
    <row r="18" spans="1:18" s="232" customFormat="1" ht="21.75" customHeight="1">
      <c r="A18" s="358" t="s">
        <v>3448</v>
      </c>
      <c r="B18" s="358" t="s">
        <v>72</v>
      </c>
      <c r="C18" s="358" t="s">
        <v>74</v>
      </c>
      <c r="D18" s="358" t="s">
        <v>41</v>
      </c>
      <c r="E18" s="358" t="s">
        <v>3396</v>
      </c>
      <c r="F18" s="359" t="s">
        <v>3449</v>
      </c>
      <c r="G18" s="360" t="s">
        <v>3450</v>
      </c>
      <c r="H18" s="359" t="s">
        <v>3403</v>
      </c>
      <c r="I18" s="359" t="s">
        <v>87</v>
      </c>
      <c r="J18" s="361">
        <v>44728.638888888891</v>
      </c>
      <c r="K18" s="361">
        <v>44729.465277777781</v>
      </c>
      <c r="L18" s="359" t="s">
        <v>98</v>
      </c>
      <c r="M18" s="359" t="s">
        <v>2218</v>
      </c>
      <c r="N18" s="359"/>
      <c r="O18" s="359"/>
      <c r="P18" s="357"/>
      <c r="R18" s="234"/>
    </row>
    <row r="19" spans="1:18" s="232" customFormat="1" ht="21.75" customHeight="1">
      <c r="A19" s="358" t="s">
        <v>3451</v>
      </c>
      <c r="B19" s="358" t="s">
        <v>72</v>
      </c>
      <c r="C19" s="358" t="s">
        <v>74</v>
      </c>
      <c r="D19" s="358" t="s">
        <v>154</v>
      </c>
      <c r="E19" s="358" t="s">
        <v>3396</v>
      </c>
      <c r="F19" s="359" t="s">
        <v>3452</v>
      </c>
      <c r="G19" s="360" t="s">
        <v>3453</v>
      </c>
      <c r="H19" s="359" t="s">
        <v>3444</v>
      </c>
      <c r="I19" s="359" t="s">
        <v>73</v>
      </c>
      <c r="J19" s="361">
        <v>44728.631944444445</v>
      </c>
      <c r="K19" s="361">
        <v>44729.48541666667</v>
      </c>
      <c r="L19" s="359" t="s">
        <v>98</v>
      </c>
      <c r="M19" s="359" t="s">
        <v>2218</v>
      </c>
      <c r="N19" s="359"/>
      <c r="O19" s="359"/>
      <c r="P19" s="357"/>
      <c r="R19" s="234"/>
    </row>
    <row r="20" spans="1:18" s="232" customFormat="1" ht="21.75" customHeight="1">
      <c r="A20" s="358" t="s">
        <v>3454</v>
      </c>
      <c r="B20" s="358" t="s">
        <v>72</v>
      </c>
      <c r="C20" s="358" t="s">
        <v>74</v>
      </c>
      <c r="D20" s="358" t="s">
        <v>41</v>
      </c>
      <c r="E20" s="358" t="s">
        <v>3396</v>
      </c>
      <c r="F20" s="359" t="s">
        <v>3455</v>
      </c>
      <c r="G20" s="360" t="s">
        <v>3456</v>
      </c>
      <c r="H20" s="359" t="s">
        <v>3457</v>
      </c>
      <c r="I20" s="359" t="s">
        <v>87</v>
      </c>
      <c r="J20" s="361">
        <v>44728.631249999999</v>
      </c>
      <c r="K20" s="361">
        <v>44729.53125</v>
      </c>
      <c r="L20" s="359" t="s">
        <v>98</v>
      </c>
      <c r="M20" s="359" t="s">
        <v>2218</v>
      </c>
      <c r="N20" s="359"/>
      <c r="O20" s="359"/>
      <c r="P20" s="357"/>
      <c r="R20" s="234"/>
    </row>
    <row r="21" spans="1:18" s="232" customFormat="1" ht="21.75" customHeight="1">
      <c r="A21" s="358" t="s">
        <v>3458</v>
      </c>
      <c r="B21" s="358" t="s">
        <v>72</v>
      </c>
      <c r="C21" s="358" t="s">
        <v>2934</v>
      </c>
      <c r="D21" s="358" t="s">
        <v>154</v>
      </c>
      <c r="E21" s="358" t="s">
        <v>3396</v>
      </c>
      <c r="F21" s="359" t="s">
        <v>3459</v>
      </c>
      <c r="G21" s="360" t="s">
        <v>3460</v>
      </c>
      <c r="H21" s="359" t="s">
        <v>3444</v>
      </c>
      <c r="I21" s="359" t="s">
        <v>87</v>
      </c>
      <c r="J21" s="361">
        <v>44728.630555555559</v>
      </c>
      <c r="K21" s="361">
        <v>44728.630555555559</v>
      </c>
      <c r="L21" s="359" t="s">
        <v>98</v>
      </c>
      <c r="M21" s="359" t="s">
        <v>2218</v>
      </c>
      <c r="N21" s="359"/>
      <c r="O21" s="359"/>
      <c r="P21" s="357"/>
      <c r="R21" s="234"/>
    </row>
    <row r="22" spans="1:18" s="232" customFormat="1" ht="21.75" customHeight="1">
      <c r="A22" s="358" t="s">
        <v>3461</v>
      </c>
      <c r="B22" s="358" t="s">
        <v>72</v>
      </c>
      <c r="C22" s="358" t="s">
        <v>74</v>
      </c>
      <c r="D22" s="358" t="s">
        <v>41</v>
      </c>
      <c r="E22" s="358" t="s">
        <v>3396</v>
      </c>
      <c r="F22" s="359" t="s">
        <v>3462</v>
      </c>
      <c r="G22" s="360" t="s">
        <v>3463</v>
      </c>
      <c r="H22" s="359" t="s">
        <v>3444</v>
      </c>
      <c r="I22" s="359" t="s">
        <v>87</v>
      </c>
      <c r="J22" s="361">
        <v>44728.62777777778</v>
      </c>
      <c r="K22" s="361">
        <v>44728.658333333333</v>
      </c>
      <c r="L22" s="359" t="s">
        <v>98</v>
      </c>
      <c r="M22" s="359" t="s">
        <v>2218</v>
      </c>
      <c r="N22" s="359"/>
      <c r="O22" s="359"/>
      <c r="P22" s="357"/>
      <c r="R22" s="234"/>
    </row>
    <row r="23" spans="1:18" s="232" customFormat="1" ht="21.75" customHeight="1">
      <c r="A23" s="358" t="s">
        <v>3464</v>
      </c>
      <c r="B23" s="358" t="s">
        <v>72</v>
      </c>
      <c r="C23" s="358" t="s">
        <v>74</v>
      </c>
      <c r="D23" s="358" t="s">
        <v>41</v>
      </c>
      <c r="E23" s="358" t="s">
        <v>3396</v>
      </c>
      <c r="F23" s="359" t="s">
        <v>3465</v>
      </c>
      <c r="G23" s="360" t="s">
        <v>3466</v>
      </c>
      <c r="H23" s="359" t="s">
        <v>3403</v>
      </c>
      <c r="I23" s="359" t="s">
        <v>73</v>
      </c>
      <c r="J23" s="361">
        <v>44728.62222222222</v>
      </c>
      <c r="K23" s="361">
        <v>44729.65902777778</v>
      </c>
      <c r="L23" s="359" t="s">
        <v>98</v>
      </c>
      <c r="M23" s="359" t="s">
        <v>2218</v>
      </c>
      <c r="N23" s="359"/>
      <c r="O23" s="359"/>
      <c r="P23" s="357"/>
      <c r="R23" s="234"/>
    </row>
    <row r="24" spans="1:18" s="232" customFormat="1" ht="21.75" customHeight="1">
      <c r="A24" s="358" t="s">
        <v>3467</v>
      </c>
      <c r="B24" s="358" t="s">
        <v>72</v>
      </c>
      <c r="C24" s="358" t="s">
        <v>74</v>
      </c>
      <c r="D24" s="358" t="s">
        <v>41</v>
      </c>
      <c r="E24" s="358" t="s">
        <v>3396</v>
      </c>
      <c r="F24" s="359" t="s">
        <v>3468</v>
      </c>
      <c r="G24" s="360" t="s">
        <v>3469</v>
      </c>
      <c r="H24" s="359" t="s">
        <v>3444</v>
      </c>
      <c r="I24" s="359" t="s">
        <v>73</v>
      </c>
      <c r="J24" s="361">
        <v>44728.619444444441</v>
      </c>
      <c r="K24" s="361">
        <v>44729.484722222223</v>
      </c>
      <c r="L24" s="359" t="s">
        <v>98</v>
      </c>
      <c r="M24" s="359" t="s">
        <v>2218</v>
      </c>
      <c r="N24" s="359"/>
      <c r="O24" s="359"/>
      <c r="P24" s="357"/>
      <c r="R24" s="234"/>
    </row>
    <row r="25" spans="1:18" s="232" customFormat="1" ht="21.75" customHeight="1">
      <c r="A25" s="358" t="s">
        <v>3470</v>
      </c>
      <c r="B25" s="358" t="s">
        <v>72</v>
      </c>
      <c r="C25" s="358" t="s">
        <v>74</v>
      </c>
      <c r="D25" s="358" t="s">
        <v>41</v>
      </c>
      <c r="E25" s="358" t="s">
        <v>3471</v>
      </c>
      <c r="F25" s="359" t="s">
        <v>3472</v>
      </c>
      <c r="G25" s="360" t="s">
        <v>3473</v>
      </c>
      <c r="H25" s="359" t="s">
        <v>3444</v>
      </c>
      <c r="I25" s="359" t="s">
        <v>87</v>
      </c>
      <c r="J25" s="361">
        <v>44728.616666666669</v>
      </c>
      <c r="K25" s="361">
        <v>44728.618055555555</v>
      </c>
      <c r="L25" s="359" t="s">
        <v>98</v>
      </c>
      <c r="M25" s="359" t="s">
        <v>2218</v>
      </c>
      <c r="N25" s="359"/>
      <c r="O25" s="359"/>
      <c r="P25" s="357"/>
      <c r="R25" s="234"/>
    </row>
    <row r="26" spans="1:18" s="232" customFormat="1" ht="21.75" customHeight="1">
      <c r="A26" s="358" t="s">
        <v>3474</v>
      </c>
      <c r="B26" s="358" t="s">
        <v>72</v>
      </c>
      <c r="C26" s="358" t="s">
        <v>74</v>
      </c>
      <c r="D26" s="358" t="s">
        <v>154</v>
      </c>
      <c r="E26" s="358" t="s">
        <v>3396</v>
      </c>
      <c r="F26" s="362" t="s">
        <v>3475</v>
      </c>
      <c r="G26" s="360" t="s">
        <v>3476</v>
      </c>
      <c r="H26" s="359" t="s">
        <v>3444</v>
      </c>
      <c r="I26" s="359" t="s">
        <v>73</v>
      </c>
      <c r="J26" s="361">
        <v>44728.603472222225</v>
      </c>
      <c r="K26" s="361">
        <v>44728.613888888889</v>
      </c>
      <c r="L26" s="359" t="s">
        <v>98</v>
      </c>
      <c r="M26" s="359" t="s">
        <v>2218</v>
      </c>
      <c r="N26" s="359"/>
      <c r="O26" s="359"/>
      <c r="P26" s="357"/>
      <c r="R26" s="234"/>
    </row>
    <row r="27" spans="1:18" s="232" customFormat="1" ht="21.75" customHeight="1">
      <c r="A27" s="358" t="s">
        <v>3477</v>
      </c>
      <c r="B27" s="358" t="s">
        <v>72</v>
      </c>
      <c r="C27" s="358" t="s">
        <v>2934</v>
      </c>
      <c r="D27" s="358" t="s">
        <v>154</v>
      </c>
      <c r="E27" s="358" t="s">
        <v>3478</v>
      </c>
      <c r="F27" s="359" t="s">
        <v>3479</v>
      </c>
      <c r="G27" s="360" t="s">
        <v>3480</v>
      </c>
      <c r="H27" s="359" t="s">
        <v>3403</v>
      </c>
      <c r="I27" s="359" t="s">
        <v>87</v>
      </c>
      <c r="J27" s="361">
        <v>44728.6</v>
      </c>
      <c r="K27" s="361">
        <v>44728.611111111109</v>
      </c>
      <c r="L27" s="359" t="s">
        <v>98</v>
      </c>
      <c r="M27" s="359" t="s">
        <v>2218</v>
      </c>
      <c r="N27" s="359"/>
      <c r="O27" s="359"/>
      <c r="P27" s="357"/>
      <c r="R27" s="234"/>
    </row>
    <row r="28" spans="1:18" s="232" customFormat="1" ht="21.75" customHeight="1">
      <c r="A28" s="358" t="s">
        <v>3481</v>
      </c>
      <c r="B28" s="358" t="s">
        <v>72</v>
      </c>
      <c r="C28" s="358" t="s">
        <v>74</v>
      </c>
      <c r="D28" s="358" t="s">
        <v>41</v>
      </c>
      <c r="E28" s="358" t="s">
        <v>3396</v>
      </c>
      <c r="F28" s="359" t="s">
        <v>3482</v>
      </c>
      <c r="G28" s="360" t="s">
        <v>3483</v>
      </c>
      <c r="H28" s="359" t="s">
        <v>3444</v>
      </c>
      <c r="I28" s="359" t="s">
        <v>73</v>
      </c>
      <c r="J28" s="361">
        <v>44728.595138888886</v>
      </c>
      <c r="K28" s="361">
        <v>44728.613888888889</v>
      </c>
      <c r="L28" s="359" t="s">
        <v>98</v>
      </c>
      <c r="M28" s="359" t="s">
        <v>2218</v>
      </c>
      <c r="N28" s="359"/>
      <c r="O28" s="359"/>
      <c r="P28" s="357"/>
      <c r="R28" s="234"/>
    </row>
    <row r="29" spans="1:18" s="232" customFormat="1" ht="21.75" customHeight="1">
      <c r="A29" s="358" t="s">
        <v>3484</v>
      </c>
      <c r="B29" s="358" t="s">
        <v>72</v>
      </c>
      <c r="C29" s="358" t="s">
        <v>2934</v>
      </c>
      <c r="D29" s="358" t="s">
        <v>154</v>
      </c>
      <c r="E29" s="358" t="s">
        <v>3471</v>
      </c>
      <c r="F29" s="359" t="s">
        <v>3485</v>
      </c>
      <c r="G29" s="360" t="s">
        <v>3486</v>
      </c>
      <c r="H29" s="359" t="s">
        <v>3403</v>
      </c>
      <c r="I29" s="359" t="s">
        <v>87</v>
      </c>
      <c r="J29" s="361">
        <v>44728.584722222222</v>
      </c>
      <c r="K29" s="361">
        <v>44728.604861111111</v>
      </c>
      <c r="L29" s="359" t="s">
        <v>98</v>
      </c>
      <c r="M29" s="359" t="s">
        <v>2218</v>
      </c>
      <c r="N29" s="359"/>
      <c r="O29" s="359"/>
      <c r="P29" s="357"/>
      <c r="R29" s="234"/>
    </row>
    <row r="30" spans="1:18" s="232" customFormat="1" ht="21.75" customHeight="1">
      <c r="A30" s="358" t="s">
        <v>3487</v>
      </c>
      <c r="B30" s="358" t="s">
        <v>72</v>
      </c>
      <c r="C30" s="358" t="s">
        <v>2934</v>
      </c>
      <c r="D30" s="358" t="s">
        <v>154</v>
      </c>
      <c r="E30" s="358" t="s">
        <v>3396</v>
      </c>
      <c r="F30" s="359" t="s">
        <v>3488</v>
      </c>
      <c r="G30" s="360" t="s">
        <v>3489</v>
      </c>
      <c r="H30" s="359" t="s">
        <v>3403</v>
      </c>
      <c r="I30" s="359" t="s">
        <v>73</v>
      </c>
      <c r="J30" s="361">
        <v>44728.571527777778</v>
      </c>
      <c r="K30" s="361">
        <v>44728.613888888889</v>
      </c>
      <c r="L30" s="359" t="s">
        <v>98</v>
      </c>
      <c r="M30" s="359" t="s">
        <v>2218</v>
      </c>
      <c r="N30" s="359"/>
      <c r="O30" s="359"/>
      <c r="P30" s="357"/>
      <c r="R30" s="234"/>
    </row>
    <row r="31" spans="1:18" s="232" customFormat="1" ht="21.75" customHeight="1">
      <c r="A31" s="358" t="s">
        <v>3490</v>
      </c>
      <c r="B31" s="358" t="s">
        <v>72</v>
      </c>
      <c r="C31" s="358" t="s">
        <v>74</v>
      </c>
      <c r="D31" s="358" t="s">
        <v>154</v>
      </c>
      <c r="E31" s="358" t="s">
        <v>3396</v>
      </c>
      <c r="F31" s="359" t="s">
        <v>3491</v>
      </c>
      <c r="G31" s="360" t="s">
        <v>3492</v>
      </c>
      <c r="H31" s="359" t="s">
        <v>3444</v>
      </c>
      <c r="I31" s="359" t="s">
        <v>73</v>
      </c>
      <c r="J31" s="361">
        <v>44727.692361111112</v>
      </c>
      <c r="K31" s="361">
        <v>44728.602083333331</v>
      </c>
      <c r="L31" s="359" t="s">
        <v>98</v>
      </c>
      <c r="M31" s="359" t="s">
        <v>2218</v>
      </c>
      <c r="N31" s="359"/>
      <c r="O31" s="359"/>
      <c r="P31" s="357"/>
      <c r="R31" s="234"/>
    </row>
    <row r="32" spans="1:18" s="232" customFormat="1" ht="21.75" customHeight="1">
      <c r="A32" s="358" t="s">
        <v>3493</v>
      </c>
      <c r="B32" s="358" t="s">
        <v>72</v>
      </c>
      <c r="C32" s="358" t="s">
        <v>74</v>
      </c>
      <c r="D32" s="358" t="s">
        <v>41</v>
      </c>
      <c r="E32" s="358" t="s">
        <v>3396</v>
      </c>
      <c r="F32" s="359" t="s">
        <v>3494</v>
      </c>
      <c r="G32" s="360" t="s">
        <v>3495</v>
      </c>
      <c r="H32" s="359" t="s">
        <v>3457</v>
      </c>
      <c r="I32" s="359" t="s">
        <v>73</v>
      </c>
      <c r="J32" s="361">
        <v>44727.428472222222</v>
      </c>
      <c r="K32" s="361">
        <v>44727.470833333333</v>
      </c>
      <c r="L32" s="359" t="s">
        <v>98</v>
      </c>
      <c r="M32" s="359" t="s">
        <v>2218</v>
      </c>
      <c r="N32" s="359"/>
      <c r="O32" s="359"/>
      <c r="P32" s="357"/>
      <c r="R32" s="234"/>
    </row>
    <row r="33" spans="1:18" s="232" customFormat="1" ht="21.75" customHeight="1">
      <c r="A33" s="358" t="s">
        <v>3496</v>
      </c>
      <c r="B33" s="358" t="s">
        <v>72</v>
      </c>
      <c r="C33" s="358" t="s">
        <v>2934</v>
      </c>
      <c r="D33" s="358" t="s">
        <v>154</v>
      </c>
      <c r="E33" s="358" t="s">
        <v>3396</v>
      </c>
      <c r="F33" s="359" t="s">
        <v>3497</v>
      </c>
      <c r="G33" s="360" t="s">
        <v>3498</v>
      </c>
      <c r="H33" s="359" t="s">
        <v>3399</v>
      </c>
      <c r="I33" s="359" t="s">
        <v>73</v>
      </c>
      <c r="J33" s="361">
        <v>44726.612500000003</v>
      </c>
      <c r="K33" s="361">
        <v>44727.659722222219</v>
      </c>
      <c r="L33" s="359" t="s">
        <v>98</v>
      </c>
      <c r="M33" s="359" t="s">
        <v>2218</v>
      </c>
      <c r="N33" s="359"/>
      <c r="O33" s="359"/>
      <c r="P33" s="357"/>
      <c r="R33" s="234"/>
    </row>
    <row r="34" spans="1:18" s="232" customFormat="1" ht="21.75" customHeight="1">
      <c r="A34" s="358" t="s">
        <v>3499</v>
      </c>
      <c r="B34" s="358" t="s">
        <v>72</v>
      </c>
      <c r="C34" s="358" t="s">
        <v>2934</v>
      </c>
      <c r="D34" s="358" t="s">
        <v>154</v>
      </c>
      <c r="E34" s="358" t="s">
        <v>3396</v>
      </c>
      <c r="F34" s="359" t="s">
        <v>3500</v>
      </c>
      <c r="G34" s="360" t="s">
        <v>3501</v>
      </c>
      <c r="H34" s="359" t="s">
        <v>3403</v>
      </c>
      <c r="I34" s="359" t="s">
        <v>73</v>
      </c>
      <c r="J34" s="361">
        <v>44726.470138888886</v>
      </c>
      <c r="K34" s="361">
        <v>44726.634722222225</v>
      </c>
      <c r="L34" s="359" t="s">
        <v>98</v>
      </c>
      <c r="M34" s="359" t="s">
        <v>2218</v>
      </c>
      <c r="N34" s="359"/>
      <c r="O34" s="359"/>
      <c r="P34" s="357"/>
      <c r="R34" s="234"/>
    </row>
    <row r="35" spans="1:18" s="232" customFormat="1" ht="21.75" customHeight="1">
      <c r="A35" s="358" t="s">
        <v>3502</v>
      </c>
      <c r="B35" s="358" t="s">
        <v>72</v>
      </c>
      <c r="C35" s="358" t="s">
        <v>74</v>
      </c>
      <c r="D35" s="358" t="s">
        <v>41</v>
      </c>
      <c r="E35" s="358" t="s">
        <v>3471</v>
      </c>
      <c r="F35" s="359" t="s">
        <v>3503</v>
      </c>
      <c r="G35" s="360" t="s">
        <v>3504</v>
      </c>
      <c r="H35" s="359" t="s">
        <v>3403</v>
      </c>
      <c r="I35" s="359" t="s">
        <v>2203</v>
      </c>
      <c r="J35" s="361">
        <v>44725.704861111109</v>
      </c>
      <c r="K35" s="361">
        <v>44726.651388888888</v>
      </c>
      <c r="L35" s="359" t="s">
        <v>98</v>
      </c>
      <c r="M35" s="359" t="s">
        <v>2218</v>
      </c>
      <c r="N35" s="359"/>
      <c r="O35" s="359"/>
      <c r="P35" s="357"/>
      <c r="R35" s="234"/>
    </row>
  </sheetData>
  <autoFilter ref="D1:D35"/>
  <phoneticPr fontId="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203" t="s">
        <v>2164</v>
      </c>
      <c r="B1" s="203" t="s">
        <v>45</v>
      </c>
      <c r="C1" s="203" t="s">
        <v>2165</v>
      </c>
      <c r="D1" s="203" t="s">
        <v>2166</v>
      </c>
      <c r="E1" s="203" t="s">
        <v>411</v>
      </c>
      <c r="F1" s="203" t="s">
        <v>2167</v>
      </c>
      <c r="G1" s="203" t="s">
        <v>2168</v>
      </c>
      <c r="H1" s="203" t="s">
        <v>2169</v>
      </c>
      <c r="I1" s="203" t="s">
        <v>2170</v>
      </c>
      <c r="J1" s="203" t="s">
        <v>52</v>
      </c>
      <c r="K1" s="203" t="s">
        <v>54</v>
      </c>
      <c r="L1" s="203" t="s">
        <v>2171</v>
      </c>
    </row>
    <row r="2" spans="1:12">
      <c r="A2" s="204" t="s">
        <v>2172</v>
      </c>
      <c r="B2" s="205" t="s">
        <v>87</v>
      </c>
      <c r="C2" s="205" t="s">
        <v>2173</v>
      </c>
      <c r="D2" s="205" t="s">
        <v>2174</v>
      </c>
      <c r="E2" s="205"/>
      <c r="F2" s="206" t="s">
        <v>2175</v>
      </c>
      <c r="G2" s="205" t="s">
        <v>2176</v>
      </c>
      <c r="H2" s="205" t="s">
        <v>2137</v>
      </c>
      <c r="I2" s="205" t="s">
        <v>41</v>
      </c>
      <c r="J2" s="206" t="s">
        <v>2177</v>
      </c>
      <c r="K2" s="206" t="s">
        <v>2178</v>
      </c>
      <c r="L2" s="205"/>
    </row>
    <row r="3" spans="1:12">
      <c r="A3" s="204" t="s">
        <v>2179</v>
      </c>
      <c r="B3" s="205" t="s">
        <v>87</v>
      </c>
      <c r="C3" s="205" t="s">
        <v>2180</v>
      </c>
      <c r="D3" s="205" t="s">
        <v>2181</v>
      </c>
      <c r="E3" s="205"/>
      <c r="F3" s="206" t="s">
        <v>2182</v>
      </c>
      <c r="G3" s="205" t="s">
        <v>2176</v>
      </c>
      <c r="H3" s="205" t="s">
        <v>2138</v>
      </c>
      <c r="I3" s="205" t="s">
        <v>154</v>
      </c>
      <c r="J3" s="206" t="s">
        <v>2177</v>
      </c>
      <c r="K3" s="205"/>
      <c r="L3" s="205"/>
    </row>
    <row r="4" spans="1:12">
      <c r="A4" s="207" t="s">
        <v>2183</v>
      </c>
      <c r="B4" s="208" t="s">
        <v>2184</v>
      </c>
      <c r="C4" s="205" t="s">
        <v>2185</v>
      </c>
      <c r="D4" s="205" t="s">
        <v>2186</v>
      </c>
      <c r="E4" s="205"/>
      <c r="F4" s="206" t="s">
        <v>2187</v>
      </c>
      <c r="G4" s="205" t="s">
        <v>2176</v>
      </c>
      <c r="H4" s="205" t="s">
        <v>2137</v>
      </c>
      <c r="I4" s="205" t="s">
        <v>41</v>
      </c>
      <c r="J4" s="206" t="s">
        <v>2177</v>
      </c>
      <c r="K4" s="205"/>
      <c r="L4" s="205"/>
    </row>
    <row r="5" spans="1:12">
      <c r="A5" s="207" t="s">
        <v>2188</v>
      </c>
      <c r="B5" s="208" t="s">
        <v>87</v>
      </c>
      <c r="C5" s="205" t="s">
        <v>2189</v>
      </c>
      <c r="D5" s="205" t="s">
        <v>2190</v>
      </c>
      <c r="E5" s="205"/>
      <c r="F5" s="206" t="s">
        <v>2191</v>
      </c>
      <c r="G5" s="205" t="s">
        <v>2176</v>
      </c>
      <c r="H5" s="205" t="s">
        <v>2136</v>
      </c>
      <c r="I5" s="205" t="s">
        <v>41</v>
      </c>
      <c r="J5" s="206" t="s">
        <v>2177</v>
      </c>
      <c r="K5" s="205"/>
      <c r="L5" s="205"/>
    </row>
    <row r="6" spans="1:12">
      <c r="A6" s="207" t="s">
        <v>2192</v>
      </c>
      <c r="B6" s="208" t="s">
        <v>87</v>
      </c>
      <c r="C6" s="205" t="s">
        <v>2193</v>
      </c>
      <c r="D6" s="205" t="s">
        <v>2194</v>
      </c>
      <c r="E6" s="205"/>
      <c r="F6" s="206" t="s">
        <v>2195</v>
      </c>
      <c r="G6" s="205" t="s">
        <v>2176</v>
      </c>
      <c r="H6" s="205" t="s">
        <v>2137</v>
      </c>
      <c r="I6" s="205" t="s">
        <v>41</v>
      </c>
      <c r="J6" s="206" t="s">
        <v>2177</v>
      </c>
      <c r="K6" s="206" t="s">
        <v>2178</v>
      </c>
      <c r="L6" s="205"/>
    </row>
    <row r="7" spans="1:12">
      <c r="A7" s="207" t="s">
        <v>2196</v>
      </c>
      <c r="B7" s="208" t="s">
        <v>87</v>
      </c>
      <c r="C7" s="205" t="s">
        <v>2197</v>
      </c>
      <c r="D7" s="205" t="s">
        <v>2186</v>
      </c>
      <c r="E7" s="205"/>
      <c r="F7" s="206" t="s">
        <v>2198</v>
      </c>
      <c r="G7" s="205" t="s">
        <v>2176</v>
      </c>
      <c r="H7" s="205" t="s">
        <v>2137</v>
      </c>
      <c r="I7" s="205" t="s">
        <v>41</v>
      </c>
      <c r="J7" s="206" t="s">
        <v>2177</v>
      </c>
      <c r="K7" s="206" t="s">
        <v>2178</v>
      </c>
      <c r="L7" s="205"/>
    </row>
    <row r="8" spans="1:12">
      <c r="A8" s="207" t="s">
        <v>2199</v>
      </c>
      <c r="B8" s="208" t="s">
        <v>87</v>
      </c>
      <c r="C8" s="205" t="s">
        <v>2200</v>
      </c>
      <c r="D8" s="205" t="s">
        <v>2186</v>
      </c>
      <c r="E8" s="205"/>
      <c r="F8" s="206" t="s">
        <v>2201</v>
      </c>
      <c r="G8" s="205" t="s">
        <v>2176</v>
      </c>
      <c r="H8" s="205" t="s">
        <v>2137</v>
      </c>
      <c r="I8" s="205" t="s">
        <v>41</v>
      </c>
      <c r="J8" s="206" t="s">
        <v>2177</v>
      </c>
      <c r="K8" s="206" t="s">
        <v>2178</v>
      </c>
      <c r="L8" s="205"/>
    </row>
    <row r="9" spans="1:12">
      <c r="A9" s="207" t="s">
        <v>2202</v>
      </c>
      <c r="B9" s="208" t="s">
        <v>2203</v>
      </c>
      <c r="C9" s="205" t="s">
        <v>2204</v>
      </c>
      <c r="D9" s="205" t="s">
        <v>2186</v>
      </c>
      <c r="E9" s="205"/>
      <c r="F9" s="206" t="s">
        <v>2205</v>
      </c>
      <c r="G9" s="205" t="s">
        <v>2176</v>
      </c>
      <c r="H9" s="205" t="s">
        <v>2137</v>
      </c>
      <c r="I9" s="205" t="s">
        <v>41</v>
      </c>
      <c r="J9" s="206" t="s">
        <v>2177</v>
      </c>
      <c r="K9" s="205"/>
      <c r="L9" s="205"/>
    </row>
    <row r="10" spans="1:12">
      <c r="A10" s="207" t="s">
        <v>2206</v>
      </c>
      <c r="B10" s="208" t="s">
        <v>87</v>
      </c>
      <c r="C10" s="205" t="s">
        <v>2207</v>
      </c>
      <c r="D10" s="205" t="s">
        <v>2186</v>
      </c>
      <c r="E10" s="205"/>
      <c r="F10" s="206" t="s">
        <v>2208</v>
      </c>
      <c r="G10" s="205" t="s">
        <v>2176</v>
      </c>
      <c r="H10" s="205" t="s">
        <v>2137</v>
      </c>
      <c r="I10" s="205" t="s">
        <v>41</v>
      </c>
      <c r="J10" s="206" t="s">
        <v>2177</v>
      </c>
      <c r="K10" s="205"/>
      <c r="L10" s="205"/>
    </row>
    <row r="11" spans="1:12">
      <c r="A11" s="207" t="s">
        <v>2209</v>
      </c>
      <c r="B11" s="208" t="s">
        <v>87</v>
      </c>
      <c r="C11" s="205" t="s">
        <v>2210</v>
      </c>
      <c r="D11" s="205" t="s">
        <v>2186</v>
      </c>
      <c r="E11" s="205"/>
      <c r="F11" s="206" t="s">
        <v>2211</v>
      </c>
      <c r="G11" s="205" t="s">
        <v>2176</v>
      </c>
      <c r="H11" s="205" t="s">
        <v>2137</v>
      </c>
      <c r="I11" s="205" t="s">
        <v>41</v>
      </c>
      <c r="J11" s="206" t="s">
        <v>2177</v>
      </c>
      <c r="K11" s="205"/>
      <c r="L11" s="205"/>
    </row>
    <row r="12" spans="1:12">
      <c r="A12" s="207" t="s">
        <v>2212</v>
      </c>
      <c r="B12" s="208" t="s">
        <v>87</v>
      </c>
      <c r="C12" s="205" t="s">
        <v>2213</v>
      </c>
      <c r="D12" s="205" t="s">
        <v>2186</v>
      </c>
      <c r="E12" s="205"/>
      <c r="F12" s="206" t="s">
        <v>2214</v>
      </c>
      <c r="G12" s="205" t="s">
        <v>2176</v>
      </c>
      <c r="H12" s="205" t="s">
        <v>2137</v>
      </c>
      <c r="I12" s="205" t="s">
        <v>41</v>
      </c>
      <c r="J12" s="206" t="s">
        <v>2177</v>
      </c>
      <c r="K12" s="205"/>
      <c r="L12" s="205"/>
    </row>
    <row r="13" spans="1:12">
      <c r="A13" s="207" t="s">
        <v>2215</v>
      </c>
      <c r="B13" s="208" t="s">
        <v>73</v>
      </c>
      <c r="C13" s="205" t="s">
        <v>2216</v>
      </c>
      <c r="D13" s="205" t="s">
        <v>2186</v>
      </c>
      <c r="E13" s="205"/>
      <c r="F13" s="206" t="s">
        <v>2217</v>
      </c>
      <c r="G13" s="205" t="s">
        <v>2176</v>
      </c>
      <c r="H13" s="205" t="s">
        <v>2137</v>
      </c>
      <c r="I13" s="205" t="s">
        <v>41</v>
      </c>
      <c r="J13" s="206" t="s">
        <v>2177</v>
      </c>
      <c r="K13" s="205"/>
      <c r="L13" s="205" t="s">
        <v>2218</v>
      </c>
    </row>
    <row r="14" spans="1:12">
      <c r="A14" s="207" t="s">
        <v>2219</v>
      </c>
      <c r="B14" s="208" t="s">
        <v>87</v>
      </c>
      <c r="C14" s="205" t="s">
        <v>2220</v>
      </c>
      <c r="D14" s="205" t="s">
        <v>2186</v>
      </c>
      <c r="E14" s="205"/>
      <c r="F14" s="206" t="s">
        <v>2221</v>
      </c>
      <c r="G14" s="205" t="s">
        <v>2176</v>
      </c>
      <c r="H14" s="205" t="s">
        <v>2137</v>
      </c>
      <c r="I14" s="205" t="s">
        <v>41</v>
      </c>
      <c r="J14" s="206" t="s">
        <v>2177</v>
      </c>
      <c r="K14" s="205"/>
      <c r="L14" s="205"/>
    </row>
    <row r="15" spans="1:12">
      <c r="A15" s="207" t="s">
        <v>2222</v>
      </c>
      <c r="B15" s="208" t="s">
        <v>73</v>
      </c>
      <c r="C15" s="205" t="s">
        <v>2223</v>
      </c>
      <c r="D15" s="205" t="s">
        <v>2224</v>
      </c>
      <c r="E15" s="205"/>
      <c r="F15" s="206" t="s">
        <v>2225</v>
      </c>
      <c r="G15" s="205" t="s">
        <v>2176</v>
      </c>
      <c r="H15" s="205" t="s">
        <v>2137</v>
      </c>
      <c r="I15" s="205" t="s">
        <v>41</v>
      </c>
      <c r="J15" s="206" t="s">
        <v>2177</v>
      </c>
      <c r="K15" s="206" t="s">
        <v>2178</v>
      </c>
      <c r="L15" s="205" t="s">
        <v>2218</v>
      </c>
    </row>
    <row r="16" spans="1:12">
      <c r="A16" s="207" t="s">
        <v>2226</v>
      </c>
      <c r="B16" s="208" t="s">
        <v>87</v>
      </c>
      <c r="C16" s="205" t="s">
        <v>2227</v>
      </c>
      <c r="D16" s="205" t="s">
        <v>2228</v>
      </c>
      <c r="E16" s="205"/>
      <c r="F16" s="206" t="s">
        <v>2229</v>
      </c>
      <c r="G16" s="205" t="s">
        <v>2230</v>
      </c>
      <c r="H16" s="205" t="s">
        <v>2231</v>
      </c>
      <c r="I16" s="205" t="s">
        <v>41</v>
      </c>
      <c r="J16" s="206" t="s">
        <v>2177</v>
      </c>
      <c r="K16" s="205"/>
      <c r="L16" s="205"/>
    </row>
    <row r="17" spans="1:12">
      <c r="A17" s="207" t="s">
        <v>2232</v>
      </c>
      <c r="B17" s="208" t="s">
        <v>87</v>
      </c>
      <c r="C17" s="205" t="s">
        <v>2233</v>
      </c>
      <c r="D17" s="205" t="s">
        <v>2233</v>
      </c>
      <c r="E17" s="205"/>
      <c r="F17" s="206" t="s">
        <v>2234</v>
      </c>
      <c r="G17" s="205" t="s">
        <v>2230</v>
      </c>
      <c r="H17" s="205" t="s">
        <v>2231</v>
      </c>
      <c r="I17" s="205" t="s">
        <v>41</v>
      </c>
      <c r="J17" s="206" t="s">
        <v>2177</v>
      </c>
      <c r="K17" s="205"/>
      <c r="L17" s="205"/>
    </row>
    <row r="18" spans="1:12">
      <c r="A18" s="207" t="s">
        <v>2235</v>
      </c>
      <c r="B18" s="208" t="s">
        <v>87</v>
      </c>
      <c r="C18" s="205" t="s">
        <v>2236</v>
      </c>
      <c r="D18" s="205" t="s">
        <v>2237</v>
      </c>
      <c r="E18" s="205"/>
      <c r="F18" s="206" t="s">
        <v>2238</v>
      </c>
      <c r="G18" s="205" t="s">
        <v>2230</v>
      </c>
      <c r="H18" s="205" t="s">
        <v>2231</v>
      </c>
      <c r="I18" s="205" t="s">
        <v>41</v>
      </c>
      <c r="J18" s="206" t="s">
        <v>2177</v>
      </c>
      <c r="K18" s="205"/>
      <c r="L18" s="205"/>
    </row>
    <row r="19" spans="1:12">
      <c r="A19" s="207" t="s">
        <v>2239</v>
      </c>
      <c r="B19" s="208" t="s">
        <v>87</v>
      </c>
      <c r="C19" s="205" t="s">
        <v>2240</v>
      </c>
      <c r="D19" s="205" t="s">
        <v>2241</v>
      </c>
      <c r="E19" s="205"/>
      <c r="F19" s="206" t="s">
        <v>2242</v>
      </c>
      <c r="G19" s="205" t="s">
        <v>2230</v>
      </c>
      <c r="H19" s="205" t="s">
        <v>2231</v>
      </c>
      <c r="I19" s="205" t="s">
        <v>41</v>
      </c>
      <c r="J19" s="206" t="s">
        <v>2177</v>
      </c>
      <c r="K19" s="205"/>
      <c r="L19" s="205"/>
    </row>
    <row r="20" spans="1:12">
      <c r="A20" s="207" t="s">
        <v>2243</v>
      </c>
      <c r="B20" s="208" t="s">
        <v>87</v>
      </c>
      <c r="C20" s="205" t="s">
        <v>2244</v>
      </c>
      <c r="D20" s="205" t="s">
        <v>2245</v>
      </c>
      <c r="E20" s="205"/>
      <c r="F20" s="206" t="s">
        <v>2246</v>
      </c>
      <c r="G20" s="205" t="s">
        <v>2247</v>
      </c>
      <c r="H20" s="205" t="s">
        <v>2133</v>
      </c>
      <c r="I20" s="205" t="s">
        <v>41</v>
      </c>
      <c r="J20" s="206" t="s">
        <v>2177</v>
      </c>
      <c r="K20" s="205"/>
      <c r="L20" s="205"/>
    </row>
    <row r="21" spans="1:12">
      <c r="A21" s="207" t="s">
        <v>2248</v>
      </c>
      <c r="B21" s="208" t="s">
        <v>87</v>
      </c>
      <c r="C21" s="205" t="s">
        <v>2249</v>
      </c>
      <c r="D21" s="205" t="s">
        <v>2181</v>
      </c>
      <c r="E21" s="205"/>
      <c r="F21" s="206" t="s">
        <v>2250</v>
      </c>
      <c r="G21" s="205" t="s">
        <v>2176</v>
      </c>
      <c r="H21" s="205" t="s">
        <v>2138</v>
      </c>
      <c r="I21" s="205" t="s">
        <v>41</v>
      </c>
      <c r="J21" s="206" t="s">
        <v>2177</v>
      </c>
      <c r="K21" s="205"/>
      <c r="L21" s="205"/>
    </row>
    <row r="22" spans="1:12">
      <c r="A22" s="207" t="s">
        <v>2251</v>
      </c>
      <c r="B22" s="208" t="s">
        <v>87</v>
      </c>
      <c r="C22" s="205" t="s">
        <v>2252</v>
      </c>
      <c r="D22" s="205" t="s">
        <v>2245</v>
      </c>
      <c r="E22" s="205"/>
      <c r="F22" s="206" t="s">
        <v>2253</v>
      </c>
      <c r="G22" s="205" t="s">
        <v>2247</v>
      </c>
      <c r="H22" s="205" t="s">
        <v>2133</v>
      </c>
      <c r="I22" s="205" t="s">
        <v>41</v>
      </c>
      <c r="J22" s="206" t="s">
        <v>2177</v>
      </c>
      <c r="K22" s="205"/>
      <c r="L22" s="205"/>
    </row>
    <row r="23" spans="1:12">
      <c r="A23" s="207" t="s">
        <v>2254</v>
      </c>
      <c r="B23" s="208" t="s">
        <v>87</v>
      </c>
      <c r="C23" s="205" t="s">
        <v>2255</v>
      </c>
      <c r="D23" s="205" t="s">
        <v>2256</v>
      </c>
      <c r="E23" s="205"/>
      <c r="F23" s="206" t="s">
        <v>2257</v>
      </c>
      <c r="G23" s="205" t="s">
        <v>2230</v>
      </c>
      <c r="H23" s="205" t="s">
        <v>2231</v>
      </c>
      <c r="I23" s="205" t="s">
        <v>41</v>
      </c>
      <c r="J23" s="206" t="s">
        <v>2177</v>
      </c>
      <c r="K23" s="205"/>
      <c r="L23" s="205"/>
    </row>
    <row r="24" spans="1:12">
      <c r="A24" s="207" t="s">
        <v>2258</v>
      </c>
      <c r="B24" s="208" t="s">
        <v>87</v>
      </c>
      <c r="C24" s="205" t="s">
        <v>2259</v>
      </c>
      <c r="D24" s="205" t="s">
        <v>2245</v>
      </c>
      <c r="E24" s="205"/>
      <c r="F24" s="206" t="s">
        <v>2260</v>
      </c>
      <c r="G24" s="205" t="s">
        <v>2247</v>
      </c>
      <c r="H24" s="205" t="s">
        <v>2133</v>
      </c>
      <c r="I24" s="205" t="s">
        <v>41</v>
      </c>
      <c r="J24" s="206" t="s">
        <v>2177</v>
      </c>
      <c r="K24" s="205"/>
      <c r="L24" s="205"/>
    </row>
    <row r="25" spans="1:12">
      <c r="A25" s="207" t="s">
        <v>2261</v>
      </c>
      <c r="B25" s="208" t="s">
        <v>87</v>
      </c>
      <c r="C25" s="205" t="s">
        <v>2262</v>
      </c>
      <c r="D25" s="205" t="s">
        <v>2263</v>
      </c>
      <c r="E25" s="205"/>
      <c r="F25" s="206" t="s">
        <v>2264</v>
      </c>
      <c r="G25" s="205" t="s">
        <v>2230</v>
      </c>
      <c r="H25" s="205" t="s">
        <v>2231</v>
      </c>
      <c r="I25" s="205" t="s">
        <v>41</v>
      </c>
      <c r="J25" s="206" t="s">
        <v>2177</v>
      </c>
      <c r="K25" s="205"/>
      <c r="L25" s="205"/>
    </row>
    <row r="26" spans="1:12">
      <c r="A26" s="207" t="s">
        <v>2265</v>
      </c>
      <c r="B26" s="208" t="s">
        <v>87</v>
      </c>
      <c r="C26" s="205" t="s">
        <v>2266</v>
      </c>
      <c r="D26" s="205" t="s">
        <v>2267</v>
      </c>
      <c r="E26" s="205"/>
      <c r="F26" s="206" t="s">
        <v>2268</v>
      </c>
      <c r="G26" s="205" t="s">
        <v>2247</v>
      </c>
      <c r="H26" s="205" t="s">
        <v>2134</v>
      </c>
      <c r="I26" s="205" t="s">
        <v>41</v>
      </c>
      <c r="J26" s="206" t="s">
        <v>2177</v>
      </c>
      <c r="K26" s="205"/>
      <c r="L26" s="205"/>
    </row>
    <row r="27" spans="1:12">
      <c r="A27" s="207" t="s">
        <v>2269</v>
      </c>
      <c r="B27" s="208" t="s">
        <v>87</v>
      </c>
      <c r="C27" s="205" t="s">
        <v>2270</v>
      </c>
      <c r="D27" s="205" t="s">
        <v>2271</v>
      </c>
      <c r="E27" s="205"/>
      <c r="F27" s="206" t="s">
        <v>2272</v>
      </c>
      <c r="G27" s="205" t="s">
        <v>2230</v>
      </c>
      <c r="H27" s="205" t="s">
        <v>2231</v>
      </c>
      <c r="I27" s="205" t="s">
        <v>41</v>
      </c>
      <c r="J27" s="206" t="s">
        <v>2177</v>
      </c>
      <c r="K27" s="205"/>
      <c r="L27" s="205"/>
    </row>
    <row r="28" spans="1:12">
      <c r="A28" s="207" t="s">
        <v>2273</v>
      </c>
      <c r="B28" s="208" t="s">
        <v>87</v>
      </c>
      <c r="C28" s="205" t="s">
        <v>2274</v>
      </c>
      <c r="D28" s="205" t="s">
        <v>2245</v>
      </c>
      <c r="E28" s="205"/>
      <c r="F28" s="206" t="s">
        <v>2275</v>
      </c>
      <c r="G28" s="205" t="s">
        <v>2247</v>
      </c>
      <c r="H28" s="205" t="s">
        <v>2133</v>
      </c>
      <c r="I28" s="205" t="s">
        <v>41</v>
      </c>
      <c r="J28" s="206" t="s">
        <v>2177</v>
      </c>
      <c r="K28" s="205"/>
      <c r="L28" s="205"/>
    </row>
    <row r="29" spans="1:12">
      <c r="A29" s="207" t="s">
        <v>2276</v>
      </c>
      <c r="B29" s="208" t="s">
        <v>87</v>
      </c>
      <c r="C29" s="205" t="s">
        <v>2277</v>
      </c>
      <c r="D29" s="205" t="s">
        <v>2278</v>
      </c>
      <c r="E29" s="205"/>
      <c r="F29" s="206" t="s">
        <v>2279</v>
      </c>
      <c r="G29" s="205" t="s">
        <v>2230</v>
      </c>
      <c r="H29" s="205" t="s">
        <v>2231</v>
      </c>
      <c r="I29" s="205" t="s">
        <v>41</v>
      </c>
      <c r="J29" s="206" t="s">
        <v>2177</v>
      </c>
      <c r="K29" s="205"/>
      <c r="L29" s="205"/>
    </row>
    <row r="30" spans="1:12">
      <c r="A30" s="207" t="s">
        <v>2280</v>
      </c>
      <c r="B30" s="208" t="s">
        <v>87</v>
      </c>
      <c r="C30" s="205" t="s">
        <v>2281</v>
      </c>
      <c r="D30" s="205" t="s">
        <v>2245</v>
      </c>
      <c r="E30" s="205"/>
      <c r="F30" s="206" t="s">
        <v>2282</v>
      </c>
      <c r="G30" s="205" t="s">
        <v>2247</v>
      </c>
      <c r="H30" s="205" t="s">
        <v>2133</v>
      </c>
      <c r="I30" s="205" t="s">
        <v>41</v>
      </c>
      <c r="J30" s="206" t="s">
        <v>2177</v>
      </c>
      <c r="K30" s="205"/>
      <c r="L30" s="205"/>
    </row>
    <row r="31" spans="1:12">
      <c r="A31" s="207" t="s">
        <v>2283</v>
      </c>
      <c r="B31" s="208" t="s">
        <v>87</v>
      </c>
      <c r="C31" s="205" t="s">
        <v>2284</v>
      </c>
      <c r="D31" s="205" t="s">
        <v>2285</v>
      </c>
      <c r="E31" s="205"/>
      <c r="F31" s="206" t="s">
        <v>2286</v>
      </c>
      <c r="G31" s="205" t="s">
        <v>2230</v>
      </c>
      <c r="H31" s="205" t="s">
        <v>2231</v>
      </c>
      <c r="I31" s="205" t="s">
        <v>41</v>
      </c>
      <c r="J31" s="206" t="s">
        <v>2177</v>
      </c>
      <c r="K31" s="205"/>
      <c r="L31" s="205"/>
    </row>
    <row r="32" spans="1:12">
      <c r="A32" s="207" t="s">
        <v>2287</v>
      </c>
      <c r="B32" s="208" t="s">
        <v>87</v>
      </c>
      <c r="C32" s="205" t="s">
        <v>2288</v>
      </c>
      <c r="D32" s="205" t="s">
        <v>2245</v>
      </c>
      <c r="E32" s="205"/>
      <c r="F32" s="206" t="s">
        <v>2289</v>
      </c>
      <c r="G32" s="205" t="s">
        <v>2247</v>
      </c>
      <c r="H32" s="205" t="s">
        <v>2133</v>
      </c>
      <c r="I32" s="205" t="s">
        <v>41</v>
      </c>
      <c r="J32" s="206" t="s">
        <v>2177</v>
      </c>
      <c r="K32" s="205"/>
      <c r="L32" s="205"/>
    </row>
    <row r="33" spans="1:12">
      <c r="A33" s="207" t="s">
        <v>2290</v>
      </c>
      <c r="B33" s="208" t="s">
        <v>87</v>
      </c>
      <c r="C33" s="205" t="s">
        <v>2291</v>
      </c>
      <c r="D33" s="205" t="s">
        <v>2292</v>
      </c>
      <c r="E33" s="205"/>
      <c r="F33" s="206" t="s">
        <v>2293</v>
      </c>
      <c r="G33" s="205" t="s">
        <v>2230</v>
      </c>
      <c r="H33" s="205" t="s">
        <v>2231</v>
      </c>
      <c r="I33" s="205" t="s">
        <v>41</v>
      </c>
      <c r="J33" s="206" t="s">
        <v>2177</v>
      </c>
      <c r="K33" s="205"/>
      <c r="L33" s="205"/>
    </row>
    <row r="34" spans="1:12">
      <c r="A34" s="207" t="s">
        <v>2294</v>
      </c>
      <c r="B34" s="208" t="s">
        <v>87</v>
      </c>
      <c r="C34" s="205" t="s">
        <v>2295</v>
      </c>
      <c r="D34" s="205" t="s">
        <v>2245</v>
      </c>
      <c r="E34" s="205"/>
      <c r="F34" s="206" t="s">
        <v>2296</v>
      </c>
      <c r="G34" s="205" t="s">
        <v>2247</v>
      </c>
      <c r="H34" s="205" t="s">
        <v>2133</v>
      </c>
      <c r="I34" s="205" t="s">
        <v>41</v>
      </c>
      <c r="J34" s="206" t="s">
        <v>2177</v>
      </c>
      <c r="K34" s="205"/>
      <c r="L34" s="205"/>
    </row>
    <row r="35" spans="1:12">
      <c r="A35" s="207" t="s">
        <v>2297</v>
      </c>
      <c r="B35" s="208" t="s">
        <v>87</v>
      </c>
      <c r="C35" s="205" t="s">
        <v>2298</v>
      </c>
      <c r="D35" s="205" t="s">
        <v>2245</v>
      </c>
      <c r="E35" s="205"/>
      <c r="F35" s="206" t="s">
        <v>2299</v>
      </c>
      <c r="G35" s="205" t="s">
        <v>2247</v>
      </c>
      <c r="H35" s="205" t="s">
        <v>2133</v>
      </c>
      <c r="I35" s="205" t="s">
        <v>41</v>
      </c>
      <c r="J35" s="206" t="s">
        <v>2177</v>
      </c>
      <c r="K35" s="205"/>
      <c r="L35" s="205"/>
    </row>
    <row r="36" spans="1:12">
      <c r="A36" s="207" t="s">
        <v>2300</v>
      </c>
      <c r="B36" s="208" t="s">
        <v>87</v>
      </c>
      <c r="C36" s="205" t="s">
        <v>2301</v>
      </c>
      <c r="D36" s="205" t="s">
        <v>2245</v>
      </c>
      <c r="E36" s="205"/>
      <c r="F36" s="206" t="s">
        <v>2302</v>
      </c>
      <c r="G36" s="205" t="s">
        <v>2247</v>
      </c>
      <c r="H36" s="205" t="s">
        <v>2133</v>
      </c>
      <c r="I36" s="205" t="s">
        <v>41</v>
      </c>
      <c r="J36" s="206" t="s">
        <v>2177</v>
      </c>
      <c r="K36" s="205"/>
      <c r="L36" s="205"/>
    </row>
    <row r="37" spans="1:12">
      <c r="A37" s="207" t="s">
        <v>2303</v>
      </c>
      <c r="B37" s="208" t="s">
        <v>87</v>
      </c>
      <c r="C37" s="205" t="s">
        <v>2304</v>
      </c>
      <c r="D37" s="205" t="s">
        <v>2245</v>
      </c>
      <c r="E37" s="205"/>
      <c r="F37" s="206" t="s">
        <v>2305</v>
      </c>
      <c r="G37" s="205" t="s">
        <v>2247</v>
      </c>
      <c r="H37" s="205" t="s">
        <v>2133</v>
      </c>
      <c r="I37" s="205" t="s">
        <v>41</v>
      </c>
      <c r="J37" s="206" t="s">
        <v>2177</v>
      </c>
      <c r="K37" s="205"/>
      <c r="L37" s="205"/>
    </row>
    <row r="38" spans="1:12">
      <c r="A38" s="207" t="s">
        <v>2306</v>
      </c>
      <c r="B38" s="208" t="s">
        <v>87</v>
      </c>
      <c r="C38" s="205" t="s">
        <v>2307</v>
      </c>
      <c r="D38" s="205" t="s">
        <v>2245</v>
      </c>
      <c r="E38" s="205"/>
      <c r="F38" s="206" t="s">
        <v>2308</v>
      </c>
      <c r="G38" s="205" t="s">
        <v>2247</v>
      </c>
      <c r="H38" s="205" t="s">
        <v>2133</v>
      </c>
      <c r="I38" s="205" t="s">
        <v>41</v>
      </c>
      <c r="J38" s="206" t="s">
        <v>2177</v>
      </c>
      <c r="K38" s="205"/>
      <c r="L38" s="205"/>
    </row>
    <row r="39" spans="1:12">
      <c r="A39" s="207" t="s">
        <v>2309</v>
      </c>
      <c r="B39" s="208" t="s">
        <v>87</v>
      </c>
      <c r="C39" s="205" t="s">
        <v>2310</v>
      </c>
      <c r="D39" s="205" t="s">
        <v>2245</v>
      </c>
      <c r="E39" s="205"/>
      <c r="F39" s="206" t="s">
        <v>2311</v>
      </c>
      <c r="G39" s="205" t="s">
        <v>2247</v>
      </c>
      <c r="H39" s="205" t="s">
        <v>2133</v>
      </c>
      <c r="I39" s="205" t="s">
        <v>41</v>
      </c>
      <c r="J39" s="206" t="s">
        <v>2177</v>
      </c>
      <c r="K39" s="205"/>
      <c r="L39" s="205"/>
    </row>
    <row r="40" spans="1:12">
      <c r="A40" s="207" t="s">
        <v>2312</v>
      </c>
      <c r="B40" s="208" t="s">
        <v>87</v>
      </c>
      <c r="C40" s="205" t="s">
        <v>2313</v>
      </c>
      <c r="D40" s="205" t="s">
        <v>2313</v>
      </c>
      <c r="E40" s="205"/>
      <c r="F40" s="206" t="s">
        <v>2314</v>
      </c>
      <c r="G40" s="205" t="s">
        <v>2230</v>
      </c>
      <c r="H40" s="205" t="s">
        <v>90</v>
      </c>
      <c r="I40" s="205" t="s">
        <v>41</v>
      </c>
      <c r="J40" s="206" t="s">
        <v>2177</v>
      </c>
      <c r="K40" s="205"/>
      <c r="L40" s="205"/>
    </row>
    <row r="41" spans="1:12">
      <c r="A41" s="207" t="s">
        <v>2315</v>
      </c>
      <c r="B41" s="208" t="s">
        <v>87</v>
      </c>
      <c r="C41" s="205" t="s">
        <v>2316</v>
      </c>
      <c r="D41" s="205" t="s">
        <v>2317</v>
      </c>
      <c r="E41" s="205"/>
      <c r="F41" s="206" t="s">
        <v>2318</v>
      </c>
      <c r="G41" s="205" t="s">
        <v>2247</v>
      </c>
      <c r="H41" s="205" t="s">
        <v>2319</v>
      </c>
      <c r="I41" s="205" t="s">
        <v>41</v>
      </c>
      <c r="J41" s="206" t="s">
        <v>2177</v>
      </c>
      <c r="K41" s="205"/>
      <c r="L41" s="205"/>
    </row>
    <row r="42" spans="1:12">
      <c r="A42" s="207" t="s">
        <v>2320</v>
      </c>
      <c r="B42" s="208" t="s">
        <v>87</v>
      </c>
      <c r="C42" s="205" t="s">
        <v>2316</v>
      </c>
      <c r="D42" s="205" t="s">
        <v>2321</v>
      </c>
      <c r="E42" s="205"/>
      <c r="F42" s="206" t="s">
        <v>2322</v>
      </c>
      <c r="G42" s="205" t="s">
        <v>2230</v>
      </c>
      <c r="H42" s="205" t="s">
        <v>90</v>
      </c>
      <c r="I42" s="205" t="s">
        <v>41</v>
      </c>
      <c r="J42" s="206" t="s">
        <v>2177</v>
      </c>
      <c r="K42" s="205"/>
      <c r="L42" s="205"/>
    </row>
    <row r="43" spans="1:12">
      <c r="A43" s="207" t="s">
        <v>2323</v>
      </c>
      <c r="B43" s="208" t="s">
        <v>87</v>
      </c>
      <c r="C43" s="205" t="s">
        <v>2324</v>
      </c>
      <c r="D43" s="205" t="s">
        <v>2321</v>
      </c>
      <c r="E43" s="205"/>
      <c r="F43" s="206" t="s">
        <v>2325</v>
      </c>
      <c r="G43" s="205" t="s">
        <v>2230</v>
      </c>
      <c r="H43" s="205" t="s">
        <v>90</v>
      </c>
      <c r="I43" s="205" t="s">
        <v>41</v>
      </c>
      <c r="J43" s="206" t="s">
        <v>2177</v>
      </c>
      <c r="K43" s="205"/>
      <c r="L43" s="205"/>
    </row>
    <row r="44" spans="1:12">
      <c r="A44" s="207" t="s">
        <v>2326</v>
      </c>
      <c r="B44" s="208" t="s">
        <v>87</v>
      </c>
      <c r="C44" s="205" t="s">
        <v>2327</v>
      </c>
      <c r="D44" s="205" t="s">
        <v>2327</v>
      </c>
      <c r="E44" s="205"/>
      <c r="F44" s="206" t="s">
        <v>2328</v>
      </c>
      <c r="G44" s="205" t="s">
        <v>2230</v>
      </c>
      <c r="H44" s="205" t="s">
        <v>90</v>
      </c>
      <c r="I44" s="205" t="s">
        <v>154</v>
      </c>
      <c r="J44" s="206" t="s">
        <v>2177</v>
      </c>
      <c r="K44" s="205"/>
      <c r="L44" s="205"/>
    </row>
    <row r="45" spans="1:12">
      <c r="A45" s="207" t="s">
        <v>2329</v>
      </c>
      <c r="B45" s="208" t="s">
        <v>87</v>
      </c>
      <c r="C45" s="205" t="s">
        <v>2330</v>
      </c>
      <c r="D45" s="205" t="s">
        <v>2331</v>
      </c>
      <c r="E45" s="205"/>
      <c r="F45" s="206" t="s">
        <v>2332</v>
      </c>
      <c r="G45" s="205" t="s">
        <v>2247</v>
      </c>
      <c r="H45" s="205" t="s">
        <v>2319</v>
      </c>
      <c r="I45" s="205" t="s">
        <v>41</v>
      </c>
      <c r="J45" s="206" t="s">
        <v>2177</v>
      </c>
      <c r="K45" s="205"/>
      <c r="L45" s="205"/>
    </row>
    <row r="46" spans="1:12">
      <c r="A46" s="207" t="s">
        <v>2333</v>
      </c>
      <c r="B46" s="208" t="s">
        <v>87</v>
      </c>
      <c r="C46" s="205" t="s">
        <v>2334</v>
      </c>
      <c r="D46" s="205" t="s">
        <v>2190</v>
      </c>
      <c r="E46" s="205"/>
      <c r="F46" s="206" t="s">
        <v>2335</v>
      </c>
      <c r="G46" s="205" t="s">
        <v>2176</v>
      </c>
      <c r="H46" s="205" t="s">
        <v>2136</v>
      </c>
      <c r="I46" s="205" t="s">
        <v>41</v>
      </c>
      <c r="J46" s="206" t="s">
        <v>2177</v>
      </c>
      <c r="K46" s="205"/>
      <c r="L46" s="205"/>
    </row>
    <row r="47" spans="1:12">
      <c r="A47" s="207" t="s">
        <v>2336</v>
      </c>
      <c r="B47" s="208" t="s">
        <v>87</v>
      </c>
      <c r="C47" s="205" t="s">
        <v>2337</v>
      </c>
      <c r="D47" s="205" t="s">
        <v>2338</v>
      </c>
      <c r="E47" s="205"/>
      <c r="F47" s="206" t="s">
        <v>2339</v>
      </c>
      <c r="G47" s="205" t="s">
        <v>2176</v>
      </c>
      <c r="H47" s="205" t="s">
        <v>2138</v>
      </c>
      <c r="I47" s="205" t="s">
        <v>41</v>
      </c>
      <c r="J47" s="206" t="s">
        <v>2177</v>
      </c>
      <c r="K47" s="205"/>
      <c r="L47" s="205"/>
    </row>
    <row r="48" spans="1:12">
      <c r="A48" s="207" t="s">
        <v>2340</v>
      </c>
      <c r="B48" s="208" t="s">
        <v>87</v>
      </c>
      <c r="C48" s="205" t="s">
        <v>2341</v>
      </c>
      <c r="D48" s="205" t="s">
        <v>2190</v>
      </c>
      <c r="E48" s="205"/>
      <c r="F48" s="206" t="s">
        <v>2342</v>
      </c>
      <c r="G48" s="205" t="s">
        <v>2176</v>
      </c>
      <c r="H48" s="205" t="s">
        <v>2136</v>
      </c>
      <c r="I48" s="205" t="s">
        <v>41</v>
      </c>
      <c r="J48" s="206" t="s">
        <v>2177</v>
      </c>
      <c r="K48" s="205"/>
      <c r="L48" s="205"/>
    </row>
    <row r="49" spans="1:12">
      <c r="A49" s="207" t="s">
        <v>2343</v>
      </c>
      <c r="B49" s="208" t="s">
        <v>87</v>
      </c>
      <c r="C49" s="205" t="s">
        <v>2344</v>
      </c>
      <c r="D49" s="205" t="s">
        <v>2345</v>
      </c>
      <c r="E49" s="205"/>
      <c r="F49" s="206" t="s">
        <v>2346</v>
      </c>
      <c r="G49" s="205" t="s">
        <v>2347</v>
      </c>
      <c r="H49" s="205" t="s">
        <v>2348</v>
      </c>
      <c r="I49" s="205" t="s">
        <v>41</v>
      </c>
      <c r="J49" s="206" t="s">
        <v>2177</v>
      </c>
      <c r="K49" s="205"/>
      <c r="L49" s="205"/>
    </row>
    <row r="50" spans="1:12">
      <c r="A50" s="207" t="s">
        <v>2349</v>
      </c>
      <c r="B50" s="208" t="s">
        <v>87</v>
      </c>
      <c r="C50" s="205" t="s">
        <v>2350</v>
      </c>
      <c r="D50" s="205" t="s">
        <v>2351</v>
      </c>
      <c r="E50" s="205"/>
      <c r="F50" s="206" t="s">
        <v>2352</v>
      </c>
      <c r="G50" s="205" t="s">
        <v>2347</v>
      </c>
      <c r="H50" s="205" t="s">
        <v>2348</v>
      </c>
      <c r="I50" s="205" t="s">
        <v>41</v>
      </c>
      <c r="J50" s="206" t="s">
        <v>2177</v>
      </c>
      <c r="K50" s="205"/>
      <c r="L50" s="205"/>
    </row>
    <row r="51" spans="1:12">
      <c r="A51" s="207" t="s">
        <v>2353</v>
      </c>
      <c r="B51" s="208" t="s">
        <v>87</v>
      </c>
      <c r="C51" s="205" t="s">
        <v>2354</v>
      </c>
      <c r="D51" s="205" t="s">
        <v>2190</v>
      </c>
      <c r="E51" s="205"/>
      <c r="F51" s="206" t="s">
        <v>2355</v>
      </c>
      <c r="G51" s="205" t="s">
        <v>2176</v>
      </c>
      <c r="H51" s="205" t="s">
        <v>2136</v>
      </c>
      <c r="I51" s="205" t="s">
        <v>41</v>
      </c>
      <c r="J51" s="206" t="s">
        <v>2177</v>
      </c>
      <c r="K51" s="205"/>
      <c r="L51" s="205"/>
    </row>
    <row r="52" spans="1:12">
      <c r="A52" s="207" t="s">
        <v>2356</v>
      </c>
      <c r="B52" s="208" t="s">
        <v>87</v>
      </c>
      <c r="C52" s="205" t="s">
        <v>2357</v>
      </c>
      <c r="D52" s="205" t="s">
        <v>2358</v>
      </c>
      <c r="E52" s="205"/>
      <c r="F52" s="206" t="s">
        <v>2359</v>
      </c>
      <c r="G52" s="205" t="s">
        <v>2176</v>
      </c>
      <c r="H52" s="205" t="s">
        <v>2135</v>
      </c>
      <c r="I52" s="205" t="s">
        <v>41</v>
      </c>
      <c r="J52" s="206" t="s">
        <v>2177</v>
      </c>
      <c r="K52" s="205"/>
      <c r="L52" s="205"/>
    </row>
    <row r="53" spans="1:12">
      <c r="A53" s="207" t="s">
        <v>2360</v>
      </c>
      <c r="B53" s="208" t="s">
        <v>87</v>
      </c>
      <c r="C53" s="205" t="s">
        <v>2361</v>
      </c>
      <c r="D53" s="205" t="s">
        <v>2362</v>
      </c>
      <c r="E53" s="205"/>
      <c r="F53" s="206" t="s">
        <v>2363</v>
      </c>
      <c r="G53" s="205" t="s">
        <v>2347</v>
      </c>
      <c r="H53" s="205" t="s">
        <v>2348</v>
      </c>
      <c r="I53" s="205" t="s">
        <v>41</v>
      </c>
      <c r="J53" s="206" t="s">
        <v>2177</v>
      </c>
      <c r="K53" s="205"/>
      <c r="L53" s="205"/>
    </row>
    <row r="54" spans="1:12">
      <c r="A54" s="207" t="s">
        <v>2364</v>
      </c>
      <c r="B54" s="208" t="s">
        <v>87</v>
      </c>
      <c r="C54" s="205" t="s">
        <v>2365</v>
      </c>
      <c r="D54" s="205" t="s">
        <v>2358</v>
      </c>
      <c r="E54" s="205"/>
      <c r="F54" s="206" t="s">
        <v>2366</v>
      </c>
      <c r="G54" s="205" t="s">
        <v>2176</v>
      </c>
      <c r="H54" s="205" t="s">
        <v>2135</v>
      </c>
      <c r="I54" s="205" t="s">
        <v>41</v>
      </c>
      <c r="J54" s="206" t="s">
        <v>2177</v>
      </c>
      <c r="K54" s="205"/>
      <c r="L54" s="205"/>
    </row>
    <row r="55" spans="1:12">
      <c r="A55" s="207" t="s">
        <v>2367</v>
      </c>
      <c r="B55" s="208" t="s">
        <v>87</v>
      </c>
      <c r="C55" s="205" t="s">
        <v>2368</v>
      </c>
      <c r="D55" s="205" t="s">
        <v>2369</v>
      </c>
      <c r="E55" s="205"/>
      <c r="F55" s="206" t="s">
        <v>2370</v>
      </c>
      <c r="G55" s="205" t="s">
        <v>2347</v>
      </c>
      <c r="H55" s="205" t="s">
        <v>2348</v>
      </c>
      <c r="I55" s="205" t="s">
        <v>41</v>
      </c>
      <c r="J55" s="206" t="s">
        <v>2177</v>
      </c>
      <c r="K55" s="205"/>
      <c r="L55" s="205"/>
    </row>
    <row r="56" spans="1:12">
      <c r="A56" s="207" t="s">
        <v>2371</v>
      </c>
      <c r="B56" s="208" t="s">
        <v>87</v>
      </c>
      <c r="C56" s="205" t="s">
        <v>2372</v>
      </c>
      <c r="D56" s="205" t="s">
        <v>2358</v>
      </c>
      <c r="E56" s="205"/>
      <c r="F56" s="206" t="s">
        <v>2373</v>
      </c>
      <c r="G56" s="205" t="s">
        <v>2176</v>
      </c>
      <c r="H56" s="205" t="s">
        <v>2135</v>
      </c>
      <c r="I56" s="205" t="s">
        <v>41</v>
      </c>
      <c r="J56" s="206" t="s">
        <v>2177</v>
      </c>
      <c r="K56" s="205"/>
      <c r="L56" s="205"/>
    </row>
    <row r="57" spans="1:12">
      <c r="A57" s="207" t="s">
        <v>2374</v>
      </c>
      <c r="B57" s="208" t="s">
        <v>87</v>
      </c>
      <c r="C57" s="205" t="s">
        <v>2372</v>
      </c>
      <c r="D57" s="205" t="s">
        <v>2267</v>
      </c>
      <c r="E57" s="205"/>
      <c r="F57" s="206" t="s">
        <v>2375</v>
      </c>
      <c r="G57" s="205" t="s">
        <v>2247</v>
      </c>
      <c r="H57" s="205" t="s">
        <v>2134</v>
      </c>
      <c r="I57" s="205" t="s">
        <v>154</v>
      </c>
      <c r="J57" s="206" t="s">
        <v>2177</v>
      </c>
      <c r="K57" s="205"/>
      <c r="L57" s="205"/>
    </row>
    <row r="58" spans="1:12">
      <c r="A58" s="207" t="s">
        <v>2376</v>
      </c>
      <c r="B58" s="208" t="s">
        <v>87</v>
      </c>
      <c r="C58" s="205" t="s">
        <v>2377</v>
      </c>
      <c r="D58" s="205" t="s">
        <v>2378</v>
      </c>
      <c r="E58" s="205"/>
      <c r="F58" s="206" t="s">
        <v>2379</v>
      </c>
      <c r="G58" s="205" t="s">
        <v>2230</v>
      </c>
      <c r="H58" s="205" t="s">
        <v>90</v>
      </c>
      <c r="I58" s="205" t="s">
        <v>41</v>
      </c>
      <c r="J58" s="206" t="s">
        <v>2177</v>
      </c>
      <c r="K58" s="205"/>
      <c r="L58" s="205"/>
    </row>
    <row r="59" spans="1:12">
      <c r="A59" s="207" t="s">
        <v>2380</v>
      </c>
      <c r="B59" s="208" t="s">
        <v>87</v>
      </c>
      <c r="C59" s="205" t="s">
        <v>2381</v>
      </c>
      <c r="D59" s="205" t="s">
        <v>2267</v>
      </c>
      <c r="E59" s="205"/>
      <c r="F59" s="206" t="s">
        <v>2382</v>
      </c>
      <c r="G59" s="205" t="s">
        <v>2247</v>
      </c>
      <c r="H59" s="205" t="s">
        <v>2134</v>
      </c>
      <c r="I59" s="205" t="s">
        <v>154</v>
      </c>
      <c r="J59" s="206" t="s">
        <v>2177</v>
      </c>
      <c r="K59" s="205"/>
      <c r="L59" s="205"/>
    </row>
    <row r="60" spans="1:12">
      <c r="A60" s="207" t="s">
        <v>2383</v>
      </c>
      <c r="B60" s="208" t="s">
        <v>87</v>
      </c>
      <c r="C60" s="205" t="s">
        <v>2384</v>
      </c>
      <c r="D60" s="205" t="s">
        <v>2385</v>
      </c>
      <c r="E60" s="205"/>
      <c r="F60" s="206" t="s">
        <v>2386</v>
      </c>
      <c r="G60" s="205" t="s">
        <v>2230</v>
      </c>
      <c r="H60" s="205" t="s">
        <v>90</v>
      </c>
      <c r="I60" s="205" t="s">
        <v>41</v>
      </c>
      <c r="J60" s="206" t="s">
        <v>2177</v>
      </c>
      <c r="K60" s="205"/>
      <c r="L60" s="205"/>
    </row>
    <row r="61" spans="1:12">
      <c r="A61" s="207" t="s">
        <v>2387</v>
      </c>
      <c r="B61" s="208" t="s">
        <v>87</v>
      </c>
      <c r="C61" s="205" t="s">
        <v>2388</v>
      </c>
      <c r="D61" s="205" t="s">
        <v>2267</v>
      </c>
      <c r="E61" s="205"/>
      <c r="F61" s="206" t="s">
        <v>2389</v>
      </c>
      <c r="G61" s="205" t="s">
        <v>2247</v>
      </c>
      <c r="H61" s="205" t="s">
        <v>2134</v>
      </c>
      <c r="I61" s="205" t="s">
        <v>41</v>
      </c>
      <c r="J61" s="206" t="s">
        <v>2177</v>
      </c>
      <c r="K61" s="205"/>
      <c r="L61" s="205"/>
    </row>
    <row r="62" spans="1:12">
      <c r="A62" s="207" t="s">
        <v>2390</v>
      </c>
      <c r="B62" s="208" t="s">
        <v>73</v>
      </c>
      <c r="C62" s="205" t="s">
        <v>2391</v>
      </c>
      <c r="D62" s="205" t="s">
        <v>2392</v>
      </c>
      <c r="E62" s="205"/>
      <c r="F62" s="206" t="s">
        <v>2393</v>
      </c>
      <c r="G62" s="205" t="s">
        <v>2176</v>
      </c>
      <c r="H62" s="205" t="s">
        <v>2137</v>
      </c>
      <c r="I62" s="205" t="s">
        <v>41</v>
      </c>
      <c r="J62" s="206" t="s">
        <v>2177</v>
      </c>
      <c r="K62" s="206" t="s">
        <v>2218</v>
      </c>
      <c r="L62" s="205" t="s">
        <v>2218</v>
      </c>
    </row>
    <row r="63" spans="1:12">
      <c r="A63" s="207" t="s">
        <v>2394</v>
      </c>
      <c r="B63" s="208" t="s">
        <v>87</v>
      </c>
      <c r="C63" s="205" t="s">
        <v>2395</v>
      </c>
      <c r="D63" s="205" t="s">
        <v>2358</v>
      </c>
      <c r="E63" s="205"/>
      <c r="F63" s="206" t="s">
        <v>2396</v>
      </c>
      <c r="G63" s="205" t="s">
        <v>2176</v>
      </c>
      <c r="H63" s="205" t="s">
        <v>2135</v>
      </c>
      <c r="I63" s="205" t="s">
        <v>41</v>
      </c>
      <c r="J63" s="206" t="s">
        <v>2177</v>
      </c>
      <c r="K63" s="205"/>
      <c r="L63" s="205"/>
    </row>
    <row r="64" spans="1:12">
      <c r="A64" s="207" t="s">
        <v>2397</v>
      </c>
      <c r="B64" s="208" t="s">
        <v>87</v>
      </c>
      <c r="C64" s="205" t="s">
        <v>2395</v>
      </c>
      <c r="D64" s="205" t="s">
        <v>2398</v>
      </c>
      <c r="E64" s="205"/>
      <c r="F64" s="206" t="s">
        <v>2399</v>
      </c>
      <c r="G64" s="205" t="s">
        <v>2230</v>
      </c>
      <c r="H64" s="205" t="s">
        <v>90</v>
      </c>
      <c r="I64" s="205" t="s">
        <v>41</v>
      </c>
      <c r="J64" s="206" t="s">
        <v>2177</v>
      </c>
      <c r="K64" s="205"/>
      <c r="L64" s="205"/>
    </row>
    <row r="65" spans="1:12">
      <c r="A65" s="207" t="s">
        <v>2400</v>
      </c>
      <c r="B65" s="208" t="s">
        <v>87</v>
      </c>
      <c r="C65" s="205" t="s">
        <v>2401</v>
      </c>
      <c r="D65" s="205" t="s">
        <v>2402</v>
      </c>
      <c r="E65" s="205"/>
      <c r="F65" s="206" t="s">
        <v>2403</v>
      </c>
      <c r="G65" s="205" t="s">
        <v>2176</v>
      </c>
      <c r="H65" s="205" t="s">
        <v>2135</v>
      </c>
      <c r="I65" s="205" t="s">
        <v>41</v>
      </c>
      <c r="J65" s="206" t="s">
        <v>2177</v>
      </c>
      <c r="K65" s="205"/>
      <c r="L65" s="205"/>
    </row>
    <row r="66" spans="1:12">
      <c r="A66" s="207" t="s">
        <v>2404</v>
      </c>
      <c r="B66" s="208" t="s">
        <v>2203</v>
      </c>
      <c r="C66" s="205" t="s">
        <v>2405</v>
      </c>
      <c r="D66" s="205" t="s">
        <v>2381</v>
      </c>
      <c r="E66" s="205"/>
      <c r="F66" s="206" t="s">
        <v>2406</v>
      </c>
      <c r="G66" s="205" t="s">
        <v>2230</v>
      </c>
      <c r="H66" s="205" t="s">
        <v>90</v>
      </c>
      <c r="I66" s="205" t="s">
        <v>41</v>
      </c>
      <c r="J66" s="206" t="s">
        <v>2177</v>
      </c>
      <c r="K66" s="205"/>
      <c r="L66" s="205"/>
    </row>
    <row r="67" spans="1:12">
      <c r="A67" s="207" t="s">
        <v>2407</v>
      </c>
      <c r="B67" s="208" t="s">
        <v>87</v>
      </c>
      <c r="C67" s="205" t="s">
        <v>2408</v>
      </c>
      <c r="D67" s="205" t="s">
        <v>2358</v>
      </c>
      <c r="E67" s="205"/>
      <c r="F67" s="206" t="s">
        <v>2409</v>
      </c>
      <c r="G67" s="205" t="s">
        <v>2176</v>
      </c>
      <c r="H67" s="205" t="s">
        <v>2135</v>
      </c>
      <c r="I67" s="205" t="s">
        <v>41</v>
      </c>
      <c r="J67" s="206" t="s">
        <v>2177</v>
      </c>
      <c r="K67" s="205"/>
      <c r="L67" s="205"/>
    </row>
    <row r="68" spans="1:12">
      <c r="A68" s="207" t="s">
        <v>2410</v>
      </c>
      <c r="B68" s="208" t="s">
        <v>87</v>
      </c>
      <c r="C68" s="205" t="s">
        <v>2411</v>
      </c>
      <c r="D68" s="205" t="s">
        <v>2358</v>
      </c>
      <c r="E68" s="205"/>
      <c r="F68" s="206" t="s">
        <v>2412</v>
      </c>
      <c r="G68" s="205" t="s">
        <v>2176</v>
      </c>
      <c r="H68" s="205" t="s">
        <v>2135</v>
      </c>
      <c r="I68" s="205" t="s">
        <v>41</v>
      </c>
      <c r="J68" s="206" t="s">
        <v>2177</v>
      </c>
      <c r="K68" s="205"/>
      <c r="L68" s="205"/>
    </row>
    <row r="69" spans="1:12">
      <c r="A69" s="207" t="s">
        <v>2413</v>
      </c>
      <c r="B69" s="208" t="s">
        <v>87</v>
      </c>
      <c r="C69" s="205" t="s">
        <v>2411</v>
      </c>
      <c r="D69" s="205" t="s">
        <v>2414</v>
      </c>
      <c r="E69" s="205"/>
      <c r="F69" s="206" t="s">
        <v>2415</v>
      </c>
      <c r="G69" s="205" t="s">
        <v>2347</v>
      </c>
      <c r="H69" s="205" t="s">
        <v>2348</v>
      </c>
      <c r="I69" s="205" t="s">
        <v>41</v>
      </c>
      <c r="J69" s="206" t="s">
        <v>2177</v>
      </c>
      <c r="K69" s="205"/>
      <c r="L69" s="205"/>
    </row>
    <row r="70" spans="1:12">
      <c r="A70" s="207" t="s">
        <v>2416</v>
      </c>
      <c r="B70" s="208" t="s">
        <v>73</v>
      </c>
      <c r="C70" s="205" t="s">
        <v>2417</v>
      </c>
      <c r="D70" s="205" t="s">
        <v>2186</v>
      </c>
      <c r="E70" s="205"/>
      <c r="F70" s="206" t="s">
        <v>2418</v>
      </c>
      <c r="G70" s="205" t="s">
        <v>2176</v>
      </c>
      <c r="H70" s="205" t="s">
        <v>2137</v>
      </c>
      <c r="I70" s="205" t="s">
        <v>41</v>
      </c>
      <c r="J70" s="206" t="s">
        <v>2177</v>
      </c>
      <c r="K70" s="206" t="s">
        <v>2218</v>
      </c>
      <c r="L70" s="205" t="s">
        <v>2218</v>
      </c>
    </row>
    <row r="71" spans="1:12">
      <c r="A71" s="207" t="s">
        <v>2419</v>
      </c>
      <c r="B71" s="208" t="s">
        <v>2203</v>
      </c>
      <c r="C71" s="205" t="s">
        <v>2420</v>
      </c>
      <c r="D71" s="205" t="s">
        <v>2224</v>
      </c>
      <c r="E71" s="205"/>
      <c r="F71" s="206" t="s">
        <v>2421</v>
      </c>
      <c r="G71" s="205" t="s">
        <v>2176</v>
      </c>
      <c r="H71" s="205" t="s">
        <v>2137</v>
      </c>
      <c r="I71" s="205" t="s">
        <v>41</v>
      </c>
      <c r="J71" s="206" t="s">
        <v>2177</v>
      </c>
      <c r="K71" s="206" t="s">
        <v>2178</v>
      </c>
      <c r="L71" s="205"/>
    </row>
    <row r="72" spans="1:12">
      <c r="A72" s="207" t="s">
        <v>2422</v>
      </c>
      <c r="B72" s="208" t="s">
        <v>87</v>
      </c>
      <c r="C72" s="205" t="s">
        <v>2423</v>
      </c>
      <c r="D72" s="205" t="s">
        <v>2423</v>
      </c>
      <c r="E72" s="205"/>
      <c r="F72" s="206" t="s">
        <v>2424</v>
      </c>
      <c r="G72" s="205" t="s">
        <v>2425</v>
      </c>
      <c r="H72" s="205" t="s">
        <v>92</v>
      </c>
      <c r="I72" s="205" t="s">
        <v>154</v>
      </c>
      <c r="J72" s="206" t="s">
        <v>2177</v>
      </c>
      <c r="K72" s="205"/>
      <c r="L72" s="205"/>
    </row>
    <row r="73" spans="1:12">
      <c r="A73" s="207" t="s">
        <v>2426</v>
      </c>
      <c r="B73" s="208" t="s">
        <v>87</v>
      </c>
      <c r="C73" s="205" t="s">
        <v>2427</v>
      </c>
      <c r="D73" s="205" t="s">
        <v>2428</v>
      </c>
      <c r="E73" s="205"/>
      <c r="F73" s="206" t="s">
        <v>2429</v>
      </c>
      <c r="G73" s="205" t="s">
        <v>2430</v>
      </c>
      <c r="H73" s="205" t="s">
        <v>2431</v>
      </c>
      <c r="I73" s="205" t="s">
        <v>41</v>
      </c>
      <c r="J73" s="206" t="s">
        <v>2177</v>
      </c>
      <c r="K73" s="205"/>
      <c r="L73" s="205"/>
    </row>
    <row r="74" spans="1:12">
      <c r="A74" s="207" t="s">
        <v>2432</v>
      </c>
      <c r="B74" s="208" t="s">
        <v>87</v>
      </c>
      <c r="C74" s="205" t="s">
        <v>2433</v>
      </c>
      <c r="D74" s="205" t="s">
        <v>2190</v>
      </c>
      <c r="E74" s="205"/>
      <c r="F74" s="206" t="s">
        <v>2434</v>
      </c>
      <c r="G74" s="205" t="s">
        <v>2176</v>
      </c>
      <c r="H74" s="205" t="s">
        <v>2136</v>
      </c>
      <c r="I74" s="205" t="s">
        <v>41</v>
      </c>
      <c r="J74" s="206" t="s">
        <v>2177</v>
      </c>
      <c r="K74" s="205"/>
      <c r="L74" s="205"/>
    </row>
    <row r="75" spans="1:12">
      <c r="A75" s="207" t="s">
        <v>2435</v>
      </c>
      <c r="B75" s="208" t="s">
        <v>87</v>
      </c>
      <c r="C75" s="205" t="s">
        <v>2436</v>
      </c>
      <c r="D75" s="205" t="s">
        <v>2267</v>
      </c>
      <c r="E75" s="205"/>
      <c r="F75" s="206" t="s">
        <v>2437</v>
      </c>
      <c r="G75" s="205" t="s">
        <v>2247</v>
      </c>
      <c r="H75" s="205" t="s">
        <v>2134</v>
      </c>
      <c r="I75" s="205" t="s">
        <v>41</v>
      </c>
      <c r="J75" s="206" t="s">
        <v>2177</v>
      </c>
      <c r="K75" s="205"/>
      <c r="L75" s="205"/>
    </row>
    <row r="76" spans="1:12">
      <c r="A76" s="207" t="s">
        <v>2438</v>
      </c>
      <c r="B76" s="208" t="s">
        <v>87</v>
      </c>
      <c r="C76" s="205" t="s">
        <v>2439</v>
      </c>
      <c r="D76" s="205" t="s">
        <v>2267</v>
      </c>
      <c r="E76" s="205"/>
      <c r="F76" s="206" t="s">
        <v>2440</v>
      </c>
      <c r="G76" s="205" t="s">
        <v>2247</v>
      </c>
      <c r="H76" s="205" t="s">
        <v>2134</v>
      </c>
      <c r="I76" s="205" t="s">
        <v>41</v>
      </c>
      <c r="J76" s="206" t="s">
        <v>2177</v>
      </c>
      <c r="K76" s="205"/>
      <c r="L76" s="205"/>
    </row>
    <row r="77" spans="1:12">
      <c r="A77" s="207" t="s">
        <v>2441</v>
      </c>
      <c r="B77" s="208" t="s">
        <v>73</v>
      </c>
      <c r="C77" s="205" t="s">
        <v>2442</v>
      </c>
      <c r="D77" s="205" t="s">
        <v>2443</v>
      </c>
      <c r="E77" s="205"/>
      <c r="F77" s="206" t="s">
        <v>2444</v>
      </c>
      <c r="G77" s="205" t="s">
        <v>2425</v>
      </c>
      <c r="H77" s="205" t="s">
        <v>92</v>
      </c>
      <c r="I77" s="205" t="s">
        <v>41</v>
      </c>
      <c r="J77" s="206" t="s">
        <v>2177</v>
      </c>
      <c r="K77" s="205"/>
      <c r="L77" s="205" t="s">
        <v>2218</v>
      </c>
    </row>
    <row r="78" spans="1:12">
      <c r="A78" s="207" t="s">
        <v>2445</v>
      </c>
      <c r="B78" s="208" t="s">
        <v>87</v>
      </c>
      <c r="C78" s="205" t="s">
        <v>2446</v>
      </c>
      <c r="D78" s="205" t="s">
        <v>2447</v>
      </c>
      <c r="E78" s="205"/>
      <c r="F78" s="206" t="s">
        <v>2448</v>
      </c>
      <c r="G78" s="205" t="s">
        <v>2247</v>
      </c>
      <c r="H78" s="205" t="s">
        <v>2449</v>
      </c>
      <c r="I78" s="205" t="s">
        <v>154</v>
      </c>
      <c r="J78" s="206" t="s">
        <v>2177</v>
      </c>
      <c r="K78" s="205"/>
      <c r="L78" s="205"/>
    </row>
    <row r="79" spans="1:12">
      <c r="A79" s="207" t="s">
        <v>2450</v>
      </c>
      <c r="B79" s="208" t="s">
        <v>73</v>
      </c>
      <c r="C79" s="205" t="s">
        <v>2451</v>
      </c>
      <c r="D79" s="205" t="s">
        <v>2452</v>
      </c>
      <c r="E79" s="205"/>
      <c r="F79" s="206" t="s">
        <v>2453</v>
      </c>
      <c r="G79" s="205" t="s">
        <v>2425</v>
      </c>
      <c r="H79" s="205" t="s">
        <v>92</v>
      </c>
      <c r="I79" s="205" t="s">
        <v>41</v>
      </c>
      <c r="J79" s="206" t="s">
        <v>2177</v>
      </c>
      <c r="K79" s="205"/>
      <c r="L79" s="205" t="s">
        <v>2218</v>
      </c>
    </row>
    <row r="80" spans="1:12">
      <c r="A80" s="207" t="s">
        <v>2454</v>
      </c>
      <c r="B80" s="208" t="s">
        <v>87</v>
      </c>
      <c r="C80" s="205" t="s">
        <v>2455</v>
      </c>
      <c r="D80" s="205" t="s">
        <v>2455</v>
      </c>
      <c r="E80" s="205"/>
      <c r="F80" s="206" t="s">
        <v>2456</v>
      </c>
      <c r="G80" s="205" t="s">
        <v>2425</v>
      </c>
      <c r="H80" s="205" t="s">
        <v>92</v>
      </c>
      <c r="I80" s="205" t="s">
        <v>80</v>
      </c>
      <c r="J80" s="206" t="s">
        <v>2177</v>
      </c>
      <c r="K80" s="205"/>
      <c r="L80" s="205"/>
    </row>
    <row r="81" spans="1:12">
      <c r="A81" s="207" t="s">
        <v>2457</v>
      </c>
      <c r="B81" s="208" t="s">
        <v>87</v>
      </c>
      <c r="C81" s="205" t="s">
        <v>2458</v>
      </c>
      <c r="D81" s="205" t="s">
        <v>2459</v>
      </c>
      <c r="E81" s="205"/>
      <c r="F81" s="206" t="s">
        <v>2460</v>
      </c>
      <c r="G81" s="205" t="s">
        <v>2230</v>
      </c>
      <c r="H81" s="205" t="s">
        <v>90</v>
      </c>
      <c r="I81" s="205" t="s">
        <v>41</v>
      </c>
      <c r="J81" s="206" t="s">
        <v>2177</v>
      </c>
      <c r="K81" s="205"/>
      <c r="L81" s="205"/>
    </row>
    <row r="82" spans="1:12">
      <c r="A82" s="207" t="s">
        <v>2461</v>
      </c>
      <c r="B82" s="208" t="s">
        <v>87</v>
      </c>
      <c r="C82" s="205" t="s">
        <v>2462</v>
      </c>
      <c r="D82" s="205" t="s">
        <v>2463</v>
      </c>
      <c r="E82" s="205"/>
      <c r="F82" s="206" t="s">
        <v>2464</v>
      </c>
      <c r="G82" s="205" t="s">
        <v>2230</v>
      </c>
      <c r="H82" s="205" t="s">
        <v>90</v>
      </c>
      <c r="I82" s="205" t="s">
        <v>41</v>
      </c>
      <c r="J82" s="206" t="s">
        <v>2177</v>
      </c>
      <c r="K82" s="205"/>
      <c r="L82" s="205"/>
    </row>
    <row r="83" spans="1:12">
      <c r="A83" s="207" t="s">
        <v>2465</v>
      </c>
      <c r="B83" s="208" t="s">
        <v>87</v>
      </c>
      <c r="C83" s="205" t="s">
        <v>2466</v>
      </c>
      <c r="D83" s="205" t="s">
        <v>2467</v>
      </c>
      <c r="E83" s="205"/>
      <c r="F83" s="206" t="s">
        <v>2468</v>
      </c>
      <c r="G83" s="205" t="s">
        <v>2347</v>
      </c>
      <c r="H83" s="205" t="s">
        <v>2469</v>
      </c>
      <c r="I83" s="205" t="s">
        <v>154</v>
      </c>
      <c r="J83" s="206" t="s">
        <v>2177</v>
      </c>
      <c r="K83" s="205"/>
      <c r="L83" s="205"/>
    </row>
    <row r="84" spans="1:12">
      <c r="A84" s="207" t="s">
        <v>2470</v>
      </c>
      <c r="B84" s="208" t="s">
        <v>87</v>
      </c>
      <c r="C84" s="205" t="s">
        <v>2471</v>
      </c>
      <c r="D84" s="205" t="s">
        <v>2267</v>
      </c>
      <c r="E84" s="205"/>
      <c r="F84" s="206" t="s">
        <v>2472</v>
      </c>
      <c r="G84" s="205" t="s">
        <v>2247</v>
      </c>
      <c r="H84" s="205" t="s">
        <v>2134</v>
      </c>
      <c r="I84" s="205" t="s">
        <v>41</v>
      </c>
      <c r="J84" s="206" t="s">
        <v>2177</v>
      </c>
      <c r="K84" s="205"/>
      <c r="L84" s="205"/>
    </row>
    <row r="85" spans="1:12">
      <c r="A85" s="207" t="s">
        <v>2473</v>
      </c>
      <c r="B85" s="208" t="s">
        <v>87</v>
      </c>
      <c r="C85" s="205" t="s">
        <v>2474</v>
      </c>
      <c r="D85" s="205" t="s">
        <v>2267</v>
      </c>
      <c r="E85" s="205"/>
      <c r="F85" s="206" t="s">
        <v>2475</v>
      </c>
      <c r="G85" s="205" t="s">
        <v>2247</v>
      </c>
      <c r="H85" s="205" t="s">
        <v>2134</v>
      </c>
      <c r="I85" s="205" t="s">
        <v>154</v>
      </c>
      <c r="J85" s="206" t="s">
        <v>2177</v>
      </c>
      <c r="K85" s="205"/>
      <c r="L85" s="205"/>
    </row>
    <row r="86" spans="1:12">
      <c r="A86" s="207" t="s">
        <v>2476</v>
      </c>
      <c r="B86" s="208" t="s">
        <v>87</v>
      </c>
      <c r="C86" s="205" t="s">
        <v>2477</v>
      </c>
      <c r="D86" s="205" t="s">
        <v>2267</v>
      </c>
      <c r="E86" s="205"/>
      <c r="F86" s="206" t="s">
        <v>2478</v>
      </c>
      <c r="G86" s="205" t="s">
        <v>2247</v>
      </c>
      <c r="H86" s="205" t="s">
        <v>2134</v>
      </c>
      <c r="I86" s="205" t="s">
        <v>154</v>
      </c>
      <c r="J86" s="206" t="s">
        <v>2177</v>
      </c>
      <c r="K86" s="205"/>
      <c r="L86" s="205"/>
    </row>
    <row r="87" spans="1:12">
      <c r="A87" s="207" t="s">
        <v>2479</v>
      </c>
      <c r="B87" s="208" t="s">
        <v>2203</v>
      </c>
      <c r="C87" s="205" t="s">
        <v>2480</v>
      </c>
      <c r="D87" s="205" t="s">
        <v>2481</v>
      </c>
      <c r="E87" s="205"/>
      <c r="F87" s="206" t="s">
        <v>2482</v>
      </c>
      <c r="G87" s="205" t="s">
        <v>2230</v>
      </c>
      <c r="H87" s="205" t="s">
        <v>90</v>
      </c>
      <c r="I87" s="205" t="s">
        <v>154</v>
      </c>
      <c r="J87" s="206" t="s">
        <v>2177</v>
      </c>
      <c r="K87" s="205"/>
      <c r="L87" s="205"/>
    </row>
    <row r="88" spans="1:12">
      <c r="A88" s="207" t="s">
        <v>2483</v>
      </c>
      <c r="B88" s="208" t="s">
        <v>87</v>
      </c>
      <c r="C88" s="205" t="s">
        <v>2484</v>
      </c>
      <c r="D88" s="205" t="s">
        <v>2485</v>
      </c>
      <c r="E88" s="205"/>
      <c r="F88" s="206" t="s">
        <v>2486</v>
      </c>
      <c r="G88" s="205" t="s">
        <v>2425</v>
      </c>
      <c r="H88" s="205" t="s">
        <v>92</v>
      </c>
      <c r="I88" s="205" t="s">
        <v>80</v>
      </c>
      <c r="J88" s="206" t="s">
        <v>2177</v>
      </c>
      <c r="K88" s="205"/>
      <c r="L88" s="205"/>
    </row>
    <row r="89" spans="1:12">
      <c r="A89" s="207" t="s">
        <v>2487</v>
      </c>
      <c r="B89" s="208" t="s">
        <v>87</v>
      </c>
      <c r="C89" s="205" t="s">
        <v>2484</v>
      </c>
      <c r="D89" s="205" t="s">
        <v>2484</v>
      </c>
      <c r="E89" s="205"/>
      <c r="F89" s="206" t="s">
        <v>2488</v>
      </c>
      <c r="G89" s="205" t="s">
        <v>2489</v>
      </c>
      <c r="H89" s="205" t="s">
        <v>2490</v>
      </c>
      <c r="I89" s="205" t="s">
        <v>41</v>
      </c>
      <c r="J89" s="206" t="s">
        <v>2177</v>
      </c>
      <c r="K89" s="205"/>
      <c r="L89" s="205"/>
    </row>
    <row r="90" spans="1:12">
      <c r="A90" s="207" t="s">
        <v>2491</v>
      </c>
      <c r="B90" s="208" t="s">
        <v>87</v>
      </c>
      <c r="C90" s="205" t="s">
        <v>2492</v>
      </c>
      <c r="D90" s="205" t="s">
        <v>2492</v>
      </c>
      <c r="E90" s="205"/>
      <c r="F90" s="206" t="s">
        <v>2493</v>
      </c>
      <c r="G90" s="205" t="s">
        <v>2230</v>
      </c>
      <c r="H90" s="205" t="s">
        <v>2319</v>
      </c>
      <c r="I90" s="205" t="s">
        <v>41</v>
      </c>
      <c r="J90" s="206" t="s">
        <v>2177</v>
      </c>
      <c r="K90" s="205"/>
      <c r="L90" s="205"/>
    </row>
    <row r="91" spans="1:12">
      <c r="A91" s="207" t="s">
        <v>2494</v>
      </c>
      <c r="B91" s="208" t="s">
        <v>87</v>
      </c>
      <c r="C91" s="205" t="s">
        <v>2495</v>
      </c>
      <c r="D91" s="205" t="s">
        <v>2496</v>
      </c>
      <c r="E91" s="205"/>
      <c r="F91" s="206" t="s">
        <v>2497</v>
      </c>
      <c r="G91" s="205" t="s">
        <v>2425</v>
      </c>
      <c r="H91" s="205" t="s">
        <v>2431</v>
      </c>
      <c r="I91" s="205" t="s">
        <v>41</v>
      </c>
      <c r="J91" s="206" t="s">
        <v>2177</v>
      </c>
      <c r="K91" s="205"/>
      <c r="L91" s="205"/>
    </row>
    <row r="92" spans="1:12">
      <c r="A92" s="207" t="s">
        <v>2498</v>
      </c>
      <c r="B92" s="208" t="s">
        <v>87</v>
      </c>
      <c r="C92" s="205" t="s">
        <v>2499</v>
      </c>
      <c r="D92" s="205" t="s">
        <v>2500</v>
      </c>
      <c r="E92" s="205"/>
      <c r="F92" s="206" t="s">
        <v>2929</v>
      </c>
      <c r="G92" s="205" t="s">
        <v>2347</v>
      </c>
      <c r="H92" s="205" t="s">
        <v>82</v>
      </c>
      <c r="I92" s="205" t="s">
        <v>1730</v>
      </c>
      <c r="J92" s="206" t="s">
        <v>2177</v>
      </c>
      <c r="K92" s="205"/>
      <c r="L92" s="205"/>
    </row>
    <row r="93" spans="1:12">
      <c r="A93" s="207" t="s">
        <v>2501</v>
      </c>
      <c r="B93" s="208" t="s">
        <v>87</v>
      </c>
      <c r="C93" s="205" t="s">
        <v>2502</v>
      </c>
      <c r="D93" s="205" t="s">
        <v>2267</v>
      </c>
      <c r="E93" s="205"/>
      <c r="F93" s="206" t="s">
        <v>2503</v>
      </c>
      <c r="G93" s="205" t="s">
        <v>2247</v>
      </c>
      <c r="H93" s="205" t="s">
        <v>2134</v>
      </c>
      <c r="I93" s="205" t="s">
        <v>41</v>
      </c>
      <c r="J93" s="206" t="s">
        <v>2177</v>
      </c>
      <c r="K93" s="205"/>
      <c r="L93" s="205"/>
    </row>
    <row r="94" spans="1:12">
      <c r="A94" s="207" t="s">
        <v>2504</v>
      </c>
      <c r="B94" s="208" t="s">
        <v>87</v>
      </c>
      <c r="C94" s="205" t="s">
        <v>2505</v>
      </c>
      <c r="D94" s="205" t="s">
        <v>2267</v>
      </c>
      <c r="E94" s="205"/>
      <c r="F94" s="206" t="s">
        <v>2506</v>
      </c>
      <c r="G94" s="205" t="s">
        <v>2247</v>
      </c>
      <c r="H94" s="205" t="s">
        <v>2134</v>
      </c>
      <c r="I94" s="205" t="s">
        <v>41</v>
      </c>
      <c r="J94" s="206" t="s">
        <v>2177</v>
      </c>
      <c r="K94" s="205"/>
      <c r="L94" s="205"/>
    </row>
    <row r="95" spans="1:12">
      <c r="A95" s="207" t="s">
        <v>2507</v>
      </c>
      <c r="B95" s="208" t="s">
        <v>87</v>
      </c>
      <c r="C95" s="205" t="s">
        <v>2508</v>
      </c>
      <c r="D95" s="205" t="s">
        <v>2267</v>
      </c>
      <c r="E95" s="205"/>
      <c r="F95" s="206" t="s">
        <v>2509</v>
      </c>
      <c r="G95" s="205" t="s">
        <v>2247</v>
      </c>
      <c r="H95" s="205" t="s">
        <v>2134</v>
      </c>
      <c r="I95" s="205" t="s">
        <v>41</v>
      </c>
      <c r="J95" s="206" t="s">
        <v>2177</v>
      </c>
      <c r="K95" s="205"/>
      <c r="L95" s="205"/>
    </row>
    <row r="96" spans="1:12">
      <c r="A96" s="207" t="s">
        <v>2510</v>
      </c>
      <c r="B96" s="208" t="s">
        <v>87</v>
      </c>
      <c r="C96" s="205" t="s">
        <v>2511</v>
      </c>
      <c r="D96" s="205" t="s">
        <v>2267</v>
      </c>
      <c r="E96" s="205"/>
      <c r="F96" s="206" t="s">
        <v>2512</v>
      </c>
      <c r="G96" s="205" t="s">
        <v>2247</v>
      </c>
      <c r="H96" s="205" t="s">
        <v>2134</v>
      </c>
      <c r="I96" s="205" t="s">
        <v>41</v>
      </c>
      <c r="J96" s="206" t="s">
        <v>2177</v>
      </c>
      <c r="K96" s="205"/>
      <c r="L96" s="205"/>
    </row>
    <row r="97" spans="1:12">
      <c r="A97" s="207" t="s">
        <v>2513</v>
      </c>
      <c r="B97" s="208" t="s">
        <v>87</v>
      </c>
      <c r="C97" s="205" t="s">
        <v>2514</v>
      </c>
      <c r="D97" s="205" t="s">
        <v>2515</v>
      </c>
      <c r="E97" s="205"/>
      <c r="F97" s="206" t="s">
        <v>2516</v>
      </c>
      <c r="G97" s="205" t="s">
        <v>2425</v>
      </c>
      <c r="H97" s="205" t="s">
        <v>92</v>
      </c>
      <c r="I97" s="205" t="s">
        <v>41</v>
      </c>
      <c r="J97" s="206" t="s">
        <v>2177</v>
      </c>
      <c r="K97" s="205"/>
      <c r="L97" s="205"/>
    </row>
    <row r="98" spans="1:12">
      <c r="A98" s="207" t="s">
        <v>2517</v>
      </c>
      <c r="B98" s="208" t="s">
        <v>87</v>
      </c>
      <c r="C98" s="205" t="s">
        <v>2518</v>
      </c>
      <c r="D98" s="205" t="s">
        <v>2518</v>
      </c>
      <c r="E98" s="205"/>
      <c r="F98" s="206" t="s">
        <v>2519</v>
      </c>
      <c r="G98" s="205" t="s">
        <v>2489</v>
      </c>
      <c r="H98" s="205" t="s">
        <v>2490</v>
      </c>
      <c r="I98" s="205" t="s">
        <v>41</v>
      </c>
      <c r="J98" s="206" t="s">
        <v>2177</v>
      </c>
      <c r="K98" s="205"/>
      <c r="L98" s="205"/>
    </row>
    <row r="99" spans="1:12">
      <c r="A99" s="207" t="s">
        <v>2520</v>
      </c>
      <c r="B99" s="208" t="s">
        <v>87</v>
      </c>
      <c r="C99" s="205" t="s">
        <v>2521</v>
      </c>
      <c r="D99" s="205" t="s">
        <v>2522</v>
      </c>
      <c r="E99" s="205"/>
      <c r="F99" s="206" t="s">
        <v>2523</v>
      </c>
      <c r="G99" s="205" t="s">
        <v>2230</v>
      </c>
      <c r="H99" s="205" t="s">
        <v>90</v>
      </c>
      <c r="I99" s="205" t="s">
        <v>41</v>
      </c>
      <c r="J99" s="206" t="s">
        <v>2177</v>
      </c>
      <c r="K99" s="205"/>
      <c r="L99" s="205"/>
    </row>
    <row r="100" spans="1:12">
      <c r="A100" s="207" t="s">
        <v>2524</v>
      </c>
      <c r="B100" s="208" t="s">
        <v>87</v>
      </c>
      <c r="C100" s="205" t="s">
        <v>2525</v>
      </c>
      <c r="D100" s="205" t="s">
        <v>2526</v>
      </c>
      <c r="E100" s="205"/>
      <c r="F100" s="206" t="s">
        <v>2527</v>
      </c>
      <c r="G100" s="205" t="s">
        <v>2425</v>
      </c>
      <c r="H100" s="205" t="s">
        <v>2133</v>
      </c>
      <c r="I100" s="205" t="s">
        <v>41</v>
      </c>
      <c r="J100" s="206" t="s">
        <v>2177</v>
      </c>
      <c r="K100" s="205"/>
      <c r="L100" s="205"/>
    </row>
    <row r="101" spans="1:12">
      <c r="A101" s="207" t="s">
        <v>2528</v>
      </c>
      <c r="B101" s="208" t="s">
        <v>87</v>
      </c>
      <c r="C101" s="205" t="s">
        <v>2529</v>
      </c>
      <c r="D101" s="205" t="s">
        <v>2529</v>
      </c>
      <c r="E101" s="205"/>
      <c r="F101" s="206" t="s">
        <v>2530</v>
      </c>
      <c r="G101" s="205" t="s">
        <v>2489</v>
      </c>
      <c r="H101" s="205" t="s">
        <v>2490</v>
      </c>
      <c r="I101" s="205" t="s">
        <v>41</v>
      </c>
      <c r="J101" s="206" t="s">
        <v>2177</v>
      </c>
      <c r="K101" s="205"/>
      <c r="L101" s="205"/>
    </row>
    <row r="102" spans="1:12">
      <c r="A102" s="207" t="s">
        <v>2531</v>
      </c>
      <c r="B102" s="208" t="s">
        <v>87</v>
      </c>
      <c r="C102" s="205" t="s">
        <v>2532</v>
      </c>
      <c r="D102" s="205" t="s">
        <v>2533</v>
      </c>
      <c r="E102" s="205"/>
      <c r="F102" s="206" t="s">
        <v>2534</v>
      </c>
      <c r="G102" s="205" t="s">
        <v>2230</v>
      </c>
      <c r="H102" s="205" t="s">
        <v>90</v>
      </c>
      <c r="I102" s="205" t="s">
        <v>41</v>
      </c>
      <c r="J102" s="206" t="s">
        <v>2177</v>
      </c>
      <c r="K102" s="205"/>
      <c r="L102" s="205"/>
    </row>
    <row r="103" spans="1:12">
      <c r="A103" s="207" t="s">
        <v>2535</v>
      </c>
      <c r="B103" s="208" t="s">
        <v>2203</v>
      </c>
      <c r="C103" s="205" t="s">
        <v>2536</v>
      </c>
      <c r="D103" s="205" t="s">
        <v>2537</v>
      </c>
      <c r="E103" s="205"/>
      <c r="F103" s="206" t="s">
        <v>2538</v>
      </c>
      <c r="G103" s="205" t="s">
        <v>2347</v>
      </c>
      <c r="H103" s="205" t="s">
        <v>2469</v>
      </c>
      <c r="I103" s="205" t="s">
        <v>154</v>
      </c>
      <c r="J103" s="206" t="s">
        <v>2177</v>
      </c>
      <c r="K103" s="205"/>
      <c r="L103" s="205"/>
    </row>
    <row r="104" spans="1:12">
      <c r="A104" s="207" t="s">
        <v>2539</v>
      </c>
      <c r="B104" s="208" t="s">
        <v>87</v>
      </c>
      <c r="C104" s="205" t="s">
        <v>2540</v>
      </c>
      <c r="D104" s="205" t="s">
        <v>2540</v>
      </c>
      <c r="E104" s="205"/>
      <c r="F104" s="206" t="s">
        <v>2541</v>
      </c>
      <c r="G104" s="205" t="s">
        <v>2230</v>
      </c>
      <c r="H104" s="205" t="s">
        <v>90</v>
      </c>
      <c r="I104" s="205" t="s">
        <v>41</v>
      </c>
      <c r="J104" s="206" t="s">
        <v>2177</v>
      </c>
      <c r="K104" s="205"/>
      <c r="L104" s="205"/>
    </row>
    <row r="105" spans="1:12">
      <c r="A105" s="207" t="s">
        <v>2542</v>
      </c>
      <c r="B105" s="208" t="s">
        <v>87</v>
      </c>
      <c r="C105" s="205" t="s">
        <v>2543</v>
      </c>
      <c r="D105" s="205" t="s">
        <v>2544</v>
      </c>
      <c r="E105" s="205"/>
      <c r="F105" s="206" t="s">
        <v>2545</v>
      </c>
      <c r="G105" s="205" t="s">
        <v>2230</v>
      </c>
      <c r="H105" s="205" t="s">
        <v>2134</v>
      </c>
      <c r="I105" s="205" t="s">
        <v>41</v>
      </c>
      <c r="J105" s="206" t="s">
        <v>2177</v>
      </c>
      <c r="K105" s="205"/>
      <c r="L105" s="205"/>
    </row>
    <row r="106" spans="1:12">
      <c r="A106" s="207" t="s">
        <v>2546</v>
      </c>
      <c r="B106" s="208" t="s">
        <v>87</v>
      </c>
      <c r="C106" s="205" t="s">
        <v>2543</v>
      </c>
      <c r="D106" s="205" t="s">
        <v>2543</v>
      </c>
      <c r="E106" s="205"/>
      <c r="F106" s="206" t="s">
        <v>2547</v>
      </c>
      <c r="G106" s="205" t="s">
        <v>2489</v>
      </c>
      <c r="H106" s="205" t="s">
        <v>2490</v>
      </c>
      <c r="I106" s="205" t="s">
        <v>1730</v>
      </c>
      <c r="J106" s="206" t="s">
        <v>2177</v>
      </c>
      <c r="K106" s="205"/>
      <c r="L106" s="205"/>
    </row>
    <row r="107" spans="1:12">
      <c r="A107" s="207" t="s">
        <v>2548</v>
      </c>
      <c r="B107" s="208" t="s">
        <v>87</v>
      </c>
      <c r="C107" s="205" t="s">
        <v>2549</v>
      </c>
      <c r="D107" s="205" t="s">
        <v>2267</v>
      </c>
      <c r="E107" s="205"/>
      <c r="F107" s="206" t="s">
        <v>2550</v>
      </c>
      <c r="G107" s="205" t="s">
        <v>2247</v>
      </c>
      <c r="H107" s="205" t="s">
        <v>2134</v>
      </c>
      <c r="I107" s="205" t="s">
        <v>41</v>
      </c>
      <c r="J107" s="206" t="s">
        <v>2177</v>
      </c>
      <c r="K107" s="205"/>
      <c r="L107" s="205"/>
    </row>
    <row r="108" spans="1:12">
      <c r="A108" s="207" t="s">
        <v>2551</v>
      </c>
      <c r="B108" s="208" t="s">
        <v>87</v>
      </c>
      <c r="C108" s="205" t="s">
        <v>2552</v>
      </c>
      <c r="D108" s="205" t="s">
        <v>2552</v>
      </c>
      <c r="E108" s="205"/>
      <c r="F108" s="206" t="s">
        <v>2553</v>
      </c>
      <c r="G108" s="205" t="s">
        <v>2489</v>
      </c>
      <c r="H108" s="205" t="s">
        <v>2490</v>
      </c>
      <c r="I108" s="205" t="s">
        <v>41</v>
      </c>
      <c r="J108" s="206" t="s">
        <v>2177</v>
      </c>
      <c r="K108" s="205"/>
      <c r="L108" s="205"/>
    </row>
    <row r="109" spans="1:12">
      <c r="A109" s="207" t="s">
        <v>2554</v>
      </c>
      <c r="B109" s="208" t="s">
        <v>87</v>
      </c>
      <c r="C109" s="205" t="s">
        <v>2555</v>
      </c>
      <c r="D109" s="205" t="s">
        <v>2267</v>
      </c>
      <c r="E109" s="205"/>
      <c r="F109" s="206" t="s">
        <v>2556</v>
      </c>
      <c r="G109" s="205" t="s">
        <v>2247</v>
      </c>
      <c r="H109" s="205" t="s">
        <v>2134</v>
      </c>
      <c r="I109" s="205" t="s">
        <v>41</v>
      </c>
      <c r="J109" s="206" t="s">
        <v>2177</v>
      </c>
      <c r="K109" s="205"/>
      <c r="L109" s="205"/>
    </row>
    <row r="110" spans="1:12">
      <c r="A110" s="207" t="s">
        <v>2557</v>
      </c>
      <c r="B110" s="208" t="s">
        <v>87</v>
      </c>
      <c r="C110" s="205" t="s">
        <v>2558</v>
      </c>
      <c r="D110" s="205" t="s">
        <v>2559</v>
      </c>
      <c r="E110" s="205"/>
      <c r="F110" s="206" t="s">
        <v>2560</v>
      </c>
      <c r="G110" s="205" t="s">
        <v>2489</v>
      </c>
      <c r="H110" s="205" t="s">
        <v>2490</v>
      </c>
      <c r="I110" s="205" t="s">
        <v>41</v>
      </c>
      <c r="J110" s="206" t="s">
        <v>2177</v>
      </c>
      <c r="K110" s="205"/>
      <c r="L110" s="205"/>
    </row>
    <row r="111" spans="1:12">
      <c r="A111" s="207" t="s">
        <v>2561</v>
      </c>
      <c r="B111" s="208" t="s">
        <v>73</v>
      </c>
      <c r="C111" s="205" t="s">
        <v>2562</v>
      </c>
      <c r="D111" s="205" t="s">
        <v>2563</v>
      </c>
      <c r="E111" s="205"/>
      <c r="F111" s="206" t="s">
        <v>2564</v>
      </c>
      <c r="G111" s="205" t="s">
        <v>2430</v>
      </c>
      <c r="H111" s="205" t="s">
        <v>2431</v>
      </c>
      <c r="I111" s="205" t="s">
        <v>41</v>
      </c>
      <c r="J111" s="206" t="s">
        <v>2177</v>
      </c>
      <c r="K111" s="205"/>
      <c r="L111" s="205" t="s">
        <v>2218</v>
      </c>
    </row>
    <row r="112" spans="1:12">
      <c r="A112" s="207" t="s">
        <v>2565</v>
      </c>
      <c r="B112" s="208" t="s">
        <v>87</v>
      </c>
      <c r="C112" s="205" t="s">
        <v>2566</v>
      </c>
      <c r="D112" s="205" t="s">
        <v>2567</v>
      </c>
      <c r="E112" s="205"/>
      <c r="F112" s="206" t="s">
        <v>2568</v>
      </c>
      <c r="G112" s="205" t="s">
        <v>2347</v>
      </c>
      <c r="H112" s="205" t="s">
        <v>82</v>
      </c>
      <c r="I112" s="205" t="s">
        <v>41</v>
      </c>
      <c r="J112" s="206" t="s">
        <v>2177</v>
      </c>
      <c r="K112" s="205"/>
      <c r="L112" s="205"/>
    </row>
    <row r="113" spans="1:12">
      <c r="A113" s="207" t="s">
        <v>2569</v>
      </c>
      <c r="B113" s="208" t="s">
        <v>87</v>
      </c>
      <c r="C113" s="205" t="s">
        <v>2570</v>
      </c>
      <c r="D113" s="205" t="s">
        <v>2571</v>
      </c>
      <c r="E113" s="205"/>
      <c r="F113" s="206" t="s">
        <v>2572</v>
      </c>
      <c r="G113" s="205" t="s">
        <v>2230</v>
      </c>
      <c r="H113" s="205" t="s">
        <v>90</v>
      </c>
      <c r="I113" s="205" t="s">
        <v>41</v>
      </c>
      <c r="J113" s="206" t="s">
        <v>2177</v>
      </c>
      <c r="K113" s="205"/>
      <c r="L113" s="205"/>
    </row>
    <row r="114" spans="1:12">
      <c r="A114" s="207" t="s">
        <v>2573</v>
      </c>
      <c r="B114" s="208" t="s">
        <v>87</v>
      </c>
      <c r="C114" s="205" t="s">
        <v>2574</v>
      </c>
      <c r="D114" s="205" t="s">
        <v>2267</v>
      </c>
      <c r="E114" s="205"/>
      <c r="F114" s="206" t="s">
        <v>2575</v>
      </c>
      <c r="G114" s="205" t="s">
        <v>2247</v>
      </c>
      <c r="H114" s="205" t="s">
        <v>2134</v>
      </c>
      <c r="I114" s="205" t="s">
        <v>41</v>
      </c>
      <c r="J114" s="206" t="s">
        <v>2177</v>
      </c>
      <c r="K114" s="205"/>
      <c r="L114" s="205"/>
    </row>
    <row r="115" spans="1:12">
      <c r="A115" s="207" t="s">
        <v>2576</v>
      </c>
      <c r="B115" s="208" t="s">
        <v>87</v>
      </c>
      <c r="C115" s="205" t="s">
        <v>2577</v>
      </c>
      <c r="D115" s="205" t="s">
        <v>2267</v>
      </c>
      <c r="E115" s="205"/>
      <c r="F115" s="206" t="s">
        <v>2578</v>
      </c>
      <c r="G115" s="205" t="s">
        <v>2247</v>
      </c>
      <c r="H115" s="205" t="s">
        <v>2134</v>
      </c>
      <c r="I115" s="205" t="s">
        <v>41</v>
      </c>
      <c r="J115" s="206" t="s">
        <v>2177</v>
      </c>
      <c r="K115" s="205"/>
      <c r="L115" s="205"/>
    </row>
    <row r="116" spans="1:12">
      <c r="A116" s="207" t="s">
        <v>2579</v>
      </c>
      <c r="B116" s="208" t="s">
        <v>87</v>
      </c>
      <c r="C116" s="205" t="s">
        <v>2580</v>
      </c>
      <c r="D116" s="205" t="s">
        <v>2581</v>
      </c>
      <c r="E116" s="205"/>
      <c r="F116" s="206" t="s">
        <v>2582</v>
      </c>
      <c r="G116" s="205" t="s">
        <v>2230</v>
      </c>
      <c r="H116" s="205" t="s">
        <v>82</v>
      </c>
      <c r="I116" s="205" t="s">
        <v>1730</v>
      </c>
      <c r="J116" s="206" t="s">
        <v>2177</v>
      </c>
      <c r="K116" s="205"/>
      <c r="L116" s="205"/>
    </row>
    <row r="117" spans="1:12">
      <c r="A117" s="207" t="s">
        <v>2583</v>
      </c>
      <c r="B117" s="208" t="s">
        <v>87</v>
      </c>
      <c r="C117" s="205" t="s">
        <v>2584</v>
      </c>
      <c r="D117" s="205" t="s">
        <v>2585</v>
      </c>
      <c r="E117" s="205"/>
      <c r="F117" s="206" t="s">
        <v>2586</v>
      </c>
      <c r="G117" s="205" t="s">
        <v>2230</v>
      </c>
      <c r="H117" s="205" t="s">
        <v>2319</v>
      </c>
      <c r="I117" s="205" t="s">
        <v>41</v>
      </c>
      <c r="J117" s="206" t="s">
        <v>2177</v>
      </c>
      <c r="K117" s="205"/>
      <c r="L117" s="205"/>
    </row>
    <row r="118" spans="1:12">
      <c r="A118" s="207" t="s">
        <v>2587</v>
      </c>
      <c r="B118" s="208" t="s">
        <v>87</v>
      </c>
      <c r="C118" s="205" t="s">
        <v>2588</v>
      </c>
      <c r="D118" s="205" t="s">
        <v>2589</v>
      </c>
      <c r="E118" s="205"/>
      <c r="F118" s="206" t="s">
        <v>2590</v>
      </c>
      <c r="G118" s="205" t="s">
        <v>2430</v>
      </c>
      <c r="H118" s="205" t="s">
        <v>2431</v>
      </c>
      <c r="I118" s="205" t="s">
        <v>41</v>
      </c>
      <c r="J118" s="206" t="s">
        <v>2177</v>
      </c>
      <c r="K118" s="205"/>
      <c r="L118" s="205"/>
    </row>
    <row r="119" spans="1:12">
      <c r="A119" s="207" t="s">
        <v>2591</v>
      </c>
      <c r="B119" s="208" t="s">
        <v>87</v>
      </c>
      <c r="C119" s="205" t="s">
        <v>2592</v>
      </c>
      <c r="D119" s="205" t="s">
        <v>2267</v>
      </c>
      <c r="E119" s="205"/>
      <c r="F119" s="206" t="s">
        <v>2593</v>
      </c>
      <c r="G119" s="205" t="s">
        <v>2247</v>
      </c>
      <c r="H119" s="205" t="s">
        <v>2134</v>
      </c>
      <c r="I119" s="205" t="s">
        <v>41</v>
      </c>
      <c r="J119" s="206" t="s">
        <v>2177</v>
      </c>
      <c r="K119" s="205"/>
      <c r="L119" s="205"/>
    </row>
    <row r="120" spans="1:12">
      <c r="A120" s="207" t="s">
        <v>2594</v>
      </c>
      <c r="B120" s="208" t="s">
        <v>87</v>
      </c>
      <c r="C120" s="205" t="s">
        <v>2595</v>
      </c>
      <c r="D120" s="205" t="s">
        <v>2526</v>
      </c>
      <c r="E120" s="205"/>
      <c r="F120" s="206" t="s">
        <v>2596</v>
      </c>
      <c r="G120" s="205" t="s">
        <v>2425</v>
      </c>
      <c r="H120" s="205" t="s">
        <v>92</v>
      </c>
      <c r="I120" s="205" t="s">
        <v>41</v>
      </c>
      <c r="J120" s="206" t="s">
        <v>2177</v>
      </c>
      <c r="K120" s="205"/>
      <c r="L120" s="205"/>
    </row>
    <row r="121" spans="1:12">
      <c r="A121" s="207" t="s">
        <v>2597</v>
      </c>
      <c r="B121" s="208" t="s">
        <v>87</v>
      </c>
      <c r="C121" s="205" t="s">
        <v>2595</v>
      </c>
      <c r="D121" s="205" t="s">
        <v>2598</v>
      </c>
      <c r="E121" s="205"/>
      <c r="F121" s="206" t="s">
        <v>2599</v>
      </c>
      <c r="G121" s="205" t="s">
        <v>2230</v>
      </c>
      <c r="H121" s="205" t="s">
        <v>90</v>
      </c>
      <c r="I121" s="205" t="s">
        <v>41</v>
      </c>
      <c r="J121" s="206" t="s">
        <v>2177</v>
      </c>
      <c r="K121" s="205"/>
      <c r="L121" s="205"/>
    </row>
    <row r="122" spans="1:12">
      <c r="A122" s="207" t="s">
        <v>2600</v>
      </c>
      <c r="B122" s="208" t="s">
        <v>87</v>
      </c>
      <c r="C122" s="205" t="s">
        <v>2601</v>
      </c>
      <c r="D122" s="205" t="s">
        <v>2338</v>
      </c>
      <c r="E122" s="205"/>
      <c r="F122" s="206" t="s">
        <v>2602</v>
      </c>
      <c r="G122" s="205" t="s">
        <v>2176</v>
      </c>
      <c r="H122" s="205" t="s">
        <v>2138</v>
      </c>
      <c r="I122" s="205" t="s">
        <v>154</v>
      </c>
      <c r="J122" s="206" t="s">
        <v>2177</v>
      </c>
      <c r="K122" s="205"/>
      <c r="L122" s="205"/>
    </row>
    <row r="123" spans="1:12">
      <c r="A123" s="207" t="s">
        <v>2603</v>
      </c>
      <c r="B123" s="208" t="s">
        <v>87</v>
      </c>
      <c r="C123" s="205" t="s">
        <v>2604</v>
      </c>
      <c r="D123" s="205" t="s">
        <v>2267</v>
      </c>
      <c r="E123" s="205"/>
      <c r="F123" s="206" t="s">
        <v>2605</v>
      </c>
      <c r="G123" s="205" t="s">
        <v>2247</v>
      </c>
      <c r="H123" s="205" t="s">
        <v>2134</v>
      </c>
      <c r="I123" s="205" t="s">
        <v>41</v>
      </c>
      <c r="J123" s="206" t="s">
        <v>2177</v>
      </c>
      <c r="K123" s="205"/>
      <c r="L123" s="205"/>
    </row>
    <row r="124" spans="1:12">
      <c r="A124" s="207" t="s">
        <v>2606</v>
      </c>
      <c r="B124" s="208" t="s">
        <v>87</v>
      </c>
      <c r="C124" s="205" t="s">
        <v>2607</v>
      </c>
      <c r="D124" s="205" t="s">
        <v>2608</v>
      </c>
      <c r="E124" s="205"/>
      <c r="F124" s="206" t="s">
        <v>2609</v>
      </c>
      <c r="G124" s="205" t="s">
        <v>2425</v>
      </c>
      <c r="H124" s="205" t="s">
        <v>2136</v>
      </c>
      <c r="I124" s="205" t="s">
        <v>41</v>
      </c>
      <c r="J124" s="206" t="s">
        <v>2177</v>
      </c>
      <c r="K124" s="205"/>
      <c r="L124" s="205"/>
    </row>
    <row r="125" spans="1:12">
      <c r="A125" s="207" t="s">
        <v>2610</v>
      </c>
      <c r="B125" s="208" t="s">
        <v>87</v>
      </c>
      <c r="C125" s="205" t="s">
        <v>2611</v>
      </c>
      <c r="D125" s="205" t="s">
        <v>2181</v>
      </c>
      <c r="E125" s="205"/>
      <c r="F125" s="206" t="s">
        <v>2612</v>
      </c>
      <c r="G125" s="205" t="s">
        <v>2176</v>
      </c>
      <c r="H125" s="205" t="s">
        <v>2138</v>
      </c>
      <c r="I125" s="205" t="s">
        <v>41</v>
      </c>
      <c r="J125" s="206" t="s">
        <v>2177</v>
      </c>
      <c r="K125" s="205"/>
      <c r="L125" s="205"/>
    </row>
    <row r="126" spans="1:12">
      <c r="A126" s="207" t="s">
        <v>2613</v>
      </c>
      <c r="B126" s="208" t="s">
        <v>87</v>
      </c>
      <c r="C126" s="205" t="s">
        <v>2614</v>
      </c>
      <c r="D126" s="205" t="s">
        <v>2615</v>
      </c>
      <c r="E126" s="205"/>
      <c r="F126" s="206" t="s">
        <v>2616</v>
      </c>
      <c r="G126" s="205" t="s">
        <v>2425</v>
      </c>
      <c r="H126" s="205" t="s">
        <v>92</v>
      </c>
      <c r="I126" s="205" t="s">
        <v>41</v>
      </c>
      <c r="J126" s="206" t="s">
        <v>2177</v>
      </c>
      <c r="K126" s="205"/>
      <c r="L126" s="205"/>
    </row>
    <row r="127" spans="1:12">
      <c r="A127" s="207" t="s">
        <v>2617</v>
      </c>
      <c r="B127" s="208" t="s">
        <v>87</v>
      </c>
      <c r="C127" s="205" t="s">
        <v>2618</v>
      </c>
      <c r="D127" s="205" t="s">
        <v>2618</v>
      </c>
      <c r="E127" s="205"/>
      <c r="F127" s="206" t="s">
        <v>2619</v>
      </c>
      <c r="G127" s="205" t="s">
        <v>2489</v>
      </c>
      <c r="H127" s="205" t="s">
        <v>2490</v>
      </c>
      <c r="I127" s="205" t="s">
        <v>154</v>
      </c>
      <c r="J127" s="206" t="s">
        <v>2177</v>
      </c>
      <c r="K127" s="205"/>
      <c r="L127" s="205"/>
    </row>
    <row r="128" spans="1:12">
      <c r="A128" s="207" t="s">
        <v>2620</v>
      </c>
      <c r="B128" s="208" t="s">
        <v>87</v>
      </c>
      <c r="C128" s="205" t="s">
        <v>2621</v>
      </c>
      <c r="D128" s="205" t="s">
        <v>2622</v>
      </c>
      <c r="E128" s="205"/>
      <c r="F128" s="206" t="s">
        <v>2623</v>
      </c>
      <c r="G128" s="205" t="s">
        <v>2425</v>
      </c>
      <c r="H128" s="205" t="s">
        <v>92</v>
      </c>
      <c r="I128" s="205" t="s">
        <v>41</v>
      </c>
      <c r="J128" s="206" t="s">
        <v>2177</v>
      </c>
      <c r="K128" s="205"/>
      <c r="L128" s="205"/>
    </row>
    <row r="129" spans="1:12">
      <c r="A129" s="207" t="s">
        <v>2624</v>
      </c>
      <c r="B129" s="208" t="s">
        <v>87</v>
      </c>
      <c r="C129" s="205" t="s">
        <v>2625</v>
      </c>
      <c r="D129" s="205" t="s">
        <v>2267</v>
      </c>
      <c r="E129" s="205"/>
      <c r="F129" s="206" t="s">
        <v>2626</v>
      </c>
      <c r="G129" s="205" t="s">
        <v>2247</v>
      </c>
      <c r="H129" s="205" t="s">
        <v>2134</v>
      </c>
      <c r="I129" s="205" t="s">
        <v>41</v>
      </c>
      <c r="J129" s="206" t="s">
        <v>2177</v>
      </c>
      <c r="K129" s="205"/>
      <c r="L129" s="205"/>
    </row>
    <row r="130" spans="1:12">
      <c r="A130" s="207" t="s">
        <v>2627</v>
      </c>
      <c r="B130" s="208" t="s">
        <v>2628</v>
      </c>
      <c r="C130" s="205" t="s">
        <v>2629</v>
      </c>
      <c r="D130" s="205" t="s">
        <v>2630</v>
      </c>
      <c r="E130" s="205"/>
      <c r="F130" s="206" t="s">
        <v>2631</v>
      </c>
      <c r="G130" s="205" t="s">
        <v>2230</v>
      </c>
      <c r="H130" s="205" t="s">
        <v>82</v>
      </c>
      <c r="I130" s="205" t="s">
        <v>154</v>
      </c>
      <c r="J130" s="206" t="s">
        <v>2177</v>
      </c>
      <c r="K130" s="205"/>
      <c r="L130" s="205" t="s">
        <v>2632</v>
      </c>
    </row>
    <row r="131" spans="1:12">
      <c r="A131" s="207" t="s">
        <v>2633</v>
      </c>
      <c r="B131" s="208" t="s">
        <v>73</v>
      </c>
      <c r="C131" s="205" t="s">
        <v>2634</v>
      </c>
      <c r="D131" s="205" t="s">
        <v>2635</v>
      </c>
      <c r="E131" s="205"/>
      <c r="F131" s="206" t="s">
        <v>2636</v>
      </c>
      <c r="G131" s="205" t="s">
        <v>2425</v>
      </c>
      <c r="H131" s="205" t="s">
        <v>92</v>
      </c>
      <c r="I131" s="205" t="s">
        <v>41</v>
      </c>
      <c r="J131" s="206" t="s">
        <v>2177</v>
      </c>
      <c r="K131" s="206" t="s">
        <v>2218</v>
      </c>
      <c r="L131" s="205" t="s">
        <v>2218</v>
      </c>
    </row>
    <row r="132" spans="1:12">
      <c r="A132" s="207" t="s">
        <v>2637</v>
      </c>
      <c r="B132" s="208" t="s">
        <v>73</v>
      </c>
      <c r="C132" s="205" t="s">
        <v>2638</v>
      </c>
      <c r="D132" s="205" t="s">
        <v>2186</v>
      </c>
      <c r="E132" s="205"/>
      <c r="F132" s="206" t="s">
        <v>2639</v>
      </c>
      <c r="G132" s="205" t="s">
        <v>2176</v>
      </c>
      <c r="H132" s="205" t="s">
        <v>2137</v>
      </c>
      <c r="I132" s="205" t="s">
        <v>41</v>
      </c>
      <c r="J132" s="206" t="s">
        <v>2177</v>
      </c>
      <c r="K132" s="206" t="s">
        <v>2218</v>
      </c>
      <c r="L132" s="205" t="s">
        <v>2218</v>
      </c>
    </row>
    <row r="133" spans="1:12">
      <c r="A133" s="207" t="s">
        <v>2640</v>
      </c>
      <c r="B133" s="208" t="s">
        <v>87</v>
      </c>
      <c r="C133" s="205" t="s">
        <v>2641</v>
      </c>
      <c r="D133" s="205" t="s">
        <v>2641</v>
      </c>
      <c r="E133" s="205"/>
      <c r="F133" s="206" t="s">
        <v>2642</v>
      </c>
      <c r="G133" s="205" t="s">
        <v>2489</v>
      </c>
      <c r="H133" s="205" t="s">
        <v>2490</v>
      </c>
      <c r="I133" s="205" t="s">
        <v>41</v>
      </c>
      <c r="J133" s="206" t="s">
        <v>2177</v>
      </c>
      <c r="K133" s="205"/>
      <c r="L133" s="205"/>
    </row>
    <row r="134" spans="1:12">
      <c r="A134" s="207" t="s">
        <v>2643</v>
      </c>
      <c r="B134" s="208" t="s">
        <v>87</v>
      </c>
      <c r="C134" s="205" t="s">
        <v>2644</v>
      </c>
      <c r="D134" s="205" t="s">
        <v>2245</v>
      </c>
      <c r="E134" s="205"/>
      <c r="F134" s="206" t="s">
        <v>2645</v>
      </c>
      <c r="G134" s="205" t="s">
        <v>2247</v>
      </c>
      <c r="H134" s="205" t="s">
        <v>2133</v>
      </c>
      <c r="I134" s="205" t="s">
        <v>41</v>
      </c>
      <c r="J134" s="206" t="s">
        <v>2177</v>
      </c>
      <c r="K134" s="205"/>
      <c r="L134" s="205"/>
    </row>
    <row r="135" spans="1:12">
      <c r="A135" s="207" t="s">
        <v>2646</v>
      </c>
      <c r="B135" s="208" t="s">
        <v>87</v>
      </c>
      <c r="C135" s="205" t="s">
        <v>2647</v>
      </c>
      <c r="D135" s="205" t="s">
        <v>2245</v>
      </c>
      <c r="E135" s="205"/>
      <c r="F135" s="206" t="s">
        <v>2648</v>
      </c>
      <c r="G135" s="205" t="s">
        <v>2247</v>
      </c>
      <c r="H135" s="205" t="s">
        <v>2133</v>
      </c>
      <c r="I135" s="205" t="s">
        <v>41</v>
      </c>
      <c r="J135" s="206" t="s">
        <v>2177</v>
      </c>
      <c r="K135" s="205"/>
      <c r="L135" s="205"/>
    </row>
    <row r="136" spans="1:12">
      <c r="A136" s="207" t="s">
        <v>2649</v>
      </c>
      <c r="B136" s="208" t="s">
        <v>87</v>
      </c>
      <c r="C136" s="205" t="s">
        <v>2650</v>
      </c>
      <c r="D136" s="205" t="s">
        <v>2650</v>
      </c>
      <c r="E136" s="205"/>
      <c r="F136" s="206" t="s">
        <v>2651</v>
      </c>
      <c r="G136" s="205" t="s">
        <v>2230</v>
      </c>
      <c r="H136" s="205" t="s">
        <v>90</v>
      </c>
      <c r="I136" s="205" t="s">
        <v>41</v>
      </c>
      <c r="J136" s="206" t="s">
        <v>2177</v>
      </c>
      <c r="K136" s="205"/>
      <c r="L136" s="205"/>
    </row>
    <row r="137" spans="1:12">
      <c r="A137" s="207" t="s">
        <v>2652</v>
      </c>
      <c r="B137" s="208" t="s">
        <v>87</v>
      </c>
      <c r="C137" s="205" t="s">
        <v>2653</v>
      </c>
      <c r="D137" s="205" t="s">
        <v>2181</v>
      </c>
      <c r="E137" s="205"/>
      <c r="F137" s="206" t="s">
        <v>2654</v>
      </c>
      <c r="G137" s="205" t="s">
        <v>2176</v>
      </c>
      <c r="H137" s="205" t="s">
        <v>2138</v>
      </c>
      <c r="I137" s="205" t="s">
        <v>41</v>
      </c>
      <c r="J137" s="206" t="s">
        <v>2177</v>
      </c>
      <c r="K137" s="205"/>
      <c r="L137" s="205"/>
    </row>
    <row r="138" spans="1:12">
      <c r="A138" s="207" t="s">
        <v>2655</v>
      </c>
      <c r="B138" s="208" t="s">
        <v>87</v>
      </c>
      <c r="C138" s="205" t="s">
        <v>2656</v>
      </c>
      <c r="D138" s="205" t="s">
        <v>2656</v>
      </c>
      <c r="E138" s="205"/>
      <c r="F138" s="206" t="s">
        <v>2657</v>
      </c>
      <c r="G138" s="205" t="s">
        <v>2230</v>
      </c>
      <c r="H138" s="205" t="s">
        <v>2431</v>
      </c>
      <c r="I138" s="205" t="s">
        <v>41</v>
      </c>
      <c r="J138" s="206" t="s">
        <v>2177</v>
      </c>
      <c r="K138" s="205"/>
      <c r="L138" s="205"/>
    </row>
    <row r="139" spans="1:12">
      <c r="A139" s="207" t="s">
        <v>2658</v>
      </c>
      <c r="B139" s="208" t="s">
        <v>87</v>
      </c>
      <c r="C139" s="205" t="s">
        <v>2659</v>
      </c>
      <c r="D139" s="205" t="s">
        <v>2659</v>
      </c>
      <c r="E139" s="205"/>
      <c r="F139" s="206" t="s">
        <v>2660</v>
      </c>
      <c r="G139" s="205" t="s">
        <v>2489</v>
      </c>
      <c r="H139" s="205" t="s">
        <v>2490</v>
      </c>
      <c r="I139" s="205" t="s">
        <v>41</v>
      </c>
      <c r="J139" s="206" t="s">
        <v>2177</v>
      </c>
      <c r="K139" s="205"/>
      <c r="L139" s="205"/>
    </row>
    <row r="140" spans="1:12">
      <c r="A140" s="207" t="s">
        <v>2661</v>
      </c>
      <c r="B140" s="208" t="s">
        <v>87</v>
      </c>
      <c r="C140" s="205" t="s">
        <v>2662</v>
      </c>
      <c r="D140" s="205" t="s">
        <v>2245</v>
      </c>
      <c r="E140" s="205"/>
      <c r="F140" s="206" t="s">
        <v>2663</v>
      </c>
      <c r="G140" s="205" t="s">
        <v>2247</v>
      </c>
      <c r="H140" s="205" t="s">
        <v>2133</v>
      </c>
      <c r="I140" s="205" t="s">
        <v>41</v>
      </c>
      <c r="J140" s="206" t="s">
        <v>2177</v>
      </c>
      <c r="K140" s="205"/>
      <c r="L140" s="205"/>
    </row>
    <row r="141" spans="1:12">
      <c r="A141" s="207" t="s">
        <v>2664</v>
      </c>
      <c r="B141" s="208" t="s">
        <v>87</v>
      </c>
      <c r="C141" s="205" t="s">
        <v>2665</v>
      </c>
      <c r="D141" s="205" t="s">
        <v>2665</v>
      </c>
      <c r="E141" s="205"/>
      <c r="F141" s="206" t="s">
        <v>2666</v>
      </c>
      <c r="G141" s="205" t="s">
        <v>2230</v>
      </c>
      <c r="H141" s="205" t="s">
        <v>90</v>
      </c>
      <c r="I141" s="205" t="s">
        <v>41</v>
      </c>
      <c r="J141" s="206" t="s">
        <v>2177</v>
      </c>
      <c r="K141" s="205"/>
      <c r="L141" s="205"/>
    </row>
    <row r="142" spans="1:12">
      <c r="A142" s="207" t="s">
        <v>2667</v>
      </c>
      <c r="B142" s="208" t="s">
        <v>87</v>
      </c>
      <c r="C142" s="205" t="s">
        <v>2668</v>
      </c>
      <c r="D142" s="205" t="s">
        <v>2669</v>
      </c>
      <c r="E142" s="205"/>
      <c r="F142" s="206" t="s">
        <v>2670</v>
      </c>
      <c r="G142" s="205" t="s">
        <v>2230</v>
      </c>
      <c r="H142" s="205" t="s">
        <v>2671</v>
      </c>
      <c r="I142" s="205" t="s">
        <v>41</v>
      </c>
      <c r="J142" s="206" t="s">
        <v>2177</v>
      </c>
      <c r="K142" s="205"/>
      <c r="L142" s="205"/>
    </row>
    <row r="143" spans="1:12">
      <c r="A143" s="207" t="s">
        <v>2672</v>
      </c>
      <c r="B143" s="208" t="s">
        <v>87</v>
      </c>
      <c r="C143" s="205" t="s">
        <v>2673</v>
      </c>
      <c r="D143" s="205" t="s">
        <v>2245</v>
      </c>
      <c r="E143" s="205"/>
      <c r="F143" s="206" t="s">
        <v>2674</v>
      </c>
      <c r="G143" s="205" t="s">
        <v>2247</v>
      </c>
      <c r="H143" s="205" t="s">
        <v>2133</v>
      </c>
      <c r="I143" s="205" t="s">
        <v>41</v>
      </c>
      <c r="J143" s="206" t="s">
        <v>2177</v>
      </c>
      <c r="K143" s="205"/>
      <c r="L143" s="205"/>
    </row>
    <row r="144" spans="1:12">
      <c r="A144" s="207" t="s">
        <v>2675</v>
      </c>
      <c r="B144" s="208" t="s">
        <v>87</v>
      </c>
      <c r="C144" s="205" t="s">
        <v>2676</v>
      </c>
      <c r="D144" s="205" t="s">
        <v>2676</v>
      </c>
      <c r="E144" s="205"/>
      <c r="F144" s="206" t="s">
        <v>2677</v>
      </c>
      <c r="G144" s="205" t="s">
        <v>2176</v>
      </c>
      <c r="H144" s="205" t="s">
        <v>92</v>
      </c>
      <c r="I144" s="205" t="s">
        <v>41</v>
      </c>
      <c r="J144" s="206" t="s">
        <v>2177</v>
      </c>
      <c r="K144" s="205"/>
      <c r="L144" s="205"/>
    </row>
    <row r="145" spans="1:12">
      <c r="A145" s="207" t="s">
        <v>2678</v>
      </c>
      <c r="B145" s="208" t="s">
        <v>87</v>
      </c>
      <c r="C145" s="205" t="s">
        <v>2679</v>
      </c>
      <c r="D145" s="205" t="s">
        <v>2679</v>
      </c>
      <c r="E145" s="205"/>
      <c r="F145" s="206" t="s">
        <v>2680</v>
      </c>
      <c r="G145" s="205" t="s">
        <v>2425</v>
      </c>
      <c r="H145" s="205" t="s">
        <v>92</v>
      </c>
      <c r="I145" s="205" t="s">
        <v>41</v>
      </c>
      <c r="J145" s="206" t="s">
        <v>2177</v>
      </c>
      <c r="K145" s="205"/>
      <c r="L145" s="205"/>
    </row>
    <row r="146" spans="1:12">
      <c r="A146" s="207" t="s">
        <v>2681</v>
      </c>
      <c r="B146" s="208" t="s">
        <v>87</v>
      </c>
      <c r="C146" s="205" t="s">
        <v>2682</v>
      </c>
      <c r="D146" s="205" t="s">
        <v>2181</v>
      </c>
      <c r="E146" s="205"/>
      <c r="F146" s="206" t="s">
        <v>2683</v>
      </c>
      <c r="G146" s="205" t="s">
        <v>2176</v>
      </c>
      <c r="H146" s="205" t="s">
        <v>2138</v>
      </c>
      <c r="I146" s="205" t="s">
        <v>41</v>
      </c>
      <c r="J146" s="206" t="s">
        <v>2177</v>
      </c>
      <c r="K146" s="205"/>
      <c r="L146" s="205"/>
    </row>
    <row r="147" spans="1:12">
      <c r="A147" s="207" t="s">
        <v>2684</v>
      </c>
      <c r="B147" s="208" t="s">
        <v>87</v>
      </c>
      <c r="C147" s="205" t="s">
        <v>2685</v>
      </c>
      <c r="D147" s="205" t="s">
        <v>2686</v>
      </c>
      <c r="E147" s="205"/>
      <c r="F147" s="206" t="s">
        <v>2687</v>
      </c>
      <c r="G147" s="205" t="s">
        <v>2347</v>
      </c>
      <c r="H147" s="205" t="s">
        <v>2469</v>
      </c>
      <c r="I147" s="205" t="s">
        <v>41</v>
      </c>
      <c r="J147" s="206" t="s">
        <v>2177</v>
      </c>
      <c r="K147" s="205"/>
      <c r="L147" s="205"/>
    </row>
    <row r="148" spans="1:12">
      <c r="A148" s="207" t="s">
        <v>2688</v>
      </c>
      <c r="B148" s="208" t="s">
        <v>87</v>
      </c>
      <c r="C148" s="205" t="s">
        <v>2689</v>
      </c>
      <c r="D148" s="205" t="s">
        <v>2245</v>
      </c>
      <c r="E148" s="205"/>
      <c r="F148" s="206" t="s">
        <v>2690</v>
      </c>
      <c r="G148" s="205" t="s">
        <v>2247</v>
      </c>
      <c r="H148" s="205" t="s">
        <v>2133</v>
      </c>
      <c r="I148" s="205" t="s">
        <v>154</v>
      </c>
      <c r="J148" s="206" t="s">
        <v>2177</v>
      </c>
      <c r="K148" s="205"/>
      <c r="L148" s="205"/>
    </row>
    <row r="149" spans="1:12">
      <c r="A149" s="207" t="s">
        <v>2691</v>
      </c>
      <c r="B149" s="208" t="s">
        <v>87</v>
      </c>
      <c r="C149" s="205" t="s">
        <v>2692</v>
      </c>
      <c r="D149" s="205" t="s">
        <v>2245</v>
      </c>
      <c r="E149" s="205"/>
      <c r="F149" s="206" t="s">
        <v>2693</v>
      </c>
      <c r="G149" s="205" t="s">
        <v>2247</v>
      </c>
      <c r="H149" s="205" t="s">
        <v>2133</v>
      </c>
      <c r="I149" s="205" t="s">
        <v>154</v>
      </c>
      <c r="J149" s="206" t="s">
        <v>2177</v>
      </c>
      <c r="K149" s="205"/>
      <c r="L149" s="205"/>
    </row>
    <row r="150" spans="1:12">
      <c r="A150" s="207" t="s">
        <v>2694</v>
      </c>
      <c r="B150" s="208" t="s">
        <v>87</v>
      </c>
      <c r="C150" s="205" t="s">
        <v>2695</v>
      </c>
      <c r="D150" s="205" t="s">
        <v>2245</v>
      </c>
      <c r="E150" s="205"/>
      <c r="F150" s="206" t="s">
        <v>2696</v>
      </c>
      <c r="G150" s="205" t="s">
        <v>2247</v>
      </c>
      <c r="H150" s="205" t="s">
        <v>2133</v>
      </c>
      <c r="I150" s="205" t="s">
        <v>154</v>
      </c>
      <c r="J150" s="206" t="s">
        <v>2177</v>
      </c>
      <c r="K150" s="205"/>
      <c r="L150" s="205"/>
    </row>
    <row r="151" spans="1:12">
      <c r="A151" s="207" t="s">
        <v>2697</v>
      </c>
      <c r="B151" s="208" t="s">
        <v>87</v>
      </c>
      <c r="C151" s="205" t="s">
        <v>2698</v>
      </c>
      <c r="D151" s="205" t="s">
        <v>2245</v>
      </c>
      <c r="E151" s="205"/>
      <c r="F151" s="206" t="s">
        <v>2699</v>
      </c>
      <c r="G151" s="205" t="s">
        <v>2247</v>
      </c>
      <c r="H151" s="205" t="s">
        <v>2133</v>
      </c>
      <c r="I151" s="205" t="s">
        <v>41</v>
      </c>
      <c r="J151" s="206" t="s">
        <v>2177</v>
      </c>
      <c r="K151" s="205"/>
      <c r="L151" s="205"/>
    </row>
    <row r="152" spans="1:12">
      <c r="A152" s="207" t="s">
        <v>2700</v>
      </c>
      <c r="B152" s="208" t="s">
        <v>87</v>
      </c>
      <c r="C152" s="205" t="s">
        <v>2701</v>
      </c>
      <c r="D152" s="205" t="s">
        <v>2186</v>
      </c>
      <c r="E152" s="205"/>
      <c r="F152" s="206" t="s">
        <v>2702</v>
      </c>
      <c r="G152" s="205" t="s">
        <v>2176</v>
      </c>
      <c r="H152" s="205" t="s">
        <v>2137</v>
      </c>
      <c r="I152" s="205" t="s">
        <v>41</v>
      </c>
      <c r="J152" s="206" t="s">
        <v>2177</v>
      </c>
      <c r="K152" s="205"/>
      <c r="L152" s="205"/>
    </row>
    <row r="153" spans="1:12">
      <c r="A153" s="207" t="s">
        <v>2703</v>
      </c>
      <c r="B153" s="208" t="s">
        <v>87</v>
      </c>
      <c r="C153" s="205" t="s">
        <v>2704</v>
      </c>
      <c r="D153" s="205" t="s">
        <v>2181</v>
      </c>
      <c r="E153" s="205"/>
      <c r="F153" s="206" t="s">
        <v>2705</v>
      </c>
      <c r="G153" s="205" t="s">
        <v>2176</v>
      </c>
      <c r="H153" s="205" t="s">
        <v>2138</v>
      </c>
      <c r="I153" s="205" t="s">
        <v>41</v>
      </c>
      <c r="J153" s="206" t="s">
        <v>2177</v>
      </c>
      <c r="K153" s="205"/>
      <c r="L153" s="205"/>
    </row>
    <row r="154" spans="1:12">
      <c r="A154" s="207" t="s">
        <v>2706</v>
      </c>
      <c r="B154" s="208" t="s">
        <v>73</v>
      </c>
      <c r="C154" s="205" t="s">
        <v>2707</v>
      </c>
      <c r="D154" s="205" t="s">
        <v>2708</v>
      </c>
      <c r="E154" s="205"/>
      <c r="F154" s="206" t="s">
        <v>2709</v>
      </c>
      <c r="G154" s="205" t="s">
        <v>2425</v>
      </c>
      <c r="H154" s="205" t="s">
        <v>92</v>
      </c>
      <c r="I154" s="205" t="s">
        <v>41</v>
      </c>
      <c r="J154" s="206" t="s">
        <v>2177</v>
      </c>
      <c r="K154" s="205"/>
      <c r="L154" s="205" t="s">
        <v>2218</v>
      </c>
    </row>
    <row r="155" spans="1:12">
      <c r="A155" s="207" t="s">
        <v>2710</v>
      </c>
      <c r="B155" s="208" t="s">
        <v>87</v>
      </c>
      <c r="C155" s="205" t="s">
        <v>2711</v>
      </c>
      <c r="D155" s="205" t="s">
        <v>2245</v>
      </c>
      <c r="E155" s="205"/>
      <c r="F155" s="206" t="s">
        <v>2712</v>
      </c>
      <c r="G155" s="205" t="s">
        <v>2247</v>
      </c>
      <c r="H155" s="205" t="s">
        <v>2133</v>
      </c>
      <c r="I155" s="205" t="s">
        <v>41</v>
      </c>
      <c r="J155" s="206" t="s">
        <v>2177</v>
      </c>
      <c r="K155" s="205"/>
      <c r="L155" s="205"/>
    </row>
    <row r="156" spans="1:12">
      <c r="A156" s="207" t="s">
        <v>2713</v>
      </c>
      <c r="B156" s="208" t="s">
        <v>87</v>
      </c>
      <c r="C156" s="205" t="s">
        <v>2714</v>
      </c>
      <c r="D156" s="205" t="s">
        <v>2715</v>
      </c>
      <c r="E156" s="205"/>
      <c r="F156" s="206" t="s">
        <v>2716</v>
      </c>
      <c r="G156" s="205" t="s">
        <v>2425</v>
      </c>
      <c r="H156" s="205" t="s">
        <v>92</v>
      </c>
      <c r="I156" s="205" t="s">
        <v>41</v>
      </c>
      <c r="J156" s="206" t="s">
        <v>2177</v>
      </c>
      <c r="K156" s="205"/>
      <c r="L156" s="205"/>
    </row>
    <row r="157" spans="1:12">
      <c r="A157" s="207" t="s">
        <v>2717</v>
      </c>
      <c r="B157" s="208" t="s">
        <v>87</v>
      </c>
      <c r="C157" s="205" t="s">
        <v>2718</v>
      </c>
      <c r="D157" s="205" t="s">
        <v>2181</v>
      </c>
      <c r="E157" s="205"/>
      <c r="F157" s="206" t="s">
        <v>2719</v>
      </c>
      <c r="G157" s="205" t="s">
        <v>2176</v>
      </c>
      <c r="H157" s="205" t="s">
        <v>2138</v>
      </c>
      <c r="I157" s="205" t="s">
        <v>41</v>
      </c>
      <c r="J157" s="206" t="s">
        <v>2177</v>
      </c>
      <c r="K157" s="205"/>
      <c r="L157" s="205"/>
    </row>
    <row r="158" spans="1:12">
      <c r="A158" s="207" t="s">
        <v>2720</v>
      </c>
      <c r="B158" s="208" t="s">
        <v>73</v>
      </c>
      <c r="C158" s="205" t="s">
        <v>2721</v>
      </c>
      <c r="D158" s="205" t="s">
        <v>2186</v>
      </c>
      <c r="E158" s="205"/>
      <c r="F158" s="206" t="s">
        <v>2722</v>
      </c>
      <c r="G158" s="205" t="s">
        <v>2176</v>
      </c>
      <c r="H158" s="205" t="s">
        <v>2137</v>
      </c>
      <c r="I158" s="205" t="s">
        <v>41</v>
      </c>
      <c r="J158" s="206" t="s">
        <v>2177</v>
      </c>
      <c r="K158" s="205"/>
      <c r="L158" s="205" t="s">
        <v>2218</v>
      </c>
    </row>
    <row r="159" spans="1:12">
      <c r="A159" s="207" t="s">
        <v>2723</v>
      </c>
      <c r="B159" s="208" t="s">
        <v>87</v>
      </c>
      <c r="C159" s="205" t="s">
        <v>2724</v>
      </c>
      <c r="D159" s="205" t="s">
        <v>2181</v>
      </c>
      <c r="E159" s="205"/>
      <c r="F159" s="206" t="s">
        <v>2725</v>
      </c>
      <c r="G159" s="205" t="s">
        <v>2176</v>
      </c>
      <c r="H159" s="205" t="s">
        <v>2138</v>
      </c>
      <c r="I159" s="205" t="s">
        <v>41</v>
      </c>
      <c r="J159" s="206" t="s">
        <v>2177</v>
      </c>
      <c r="K159" s="205"/>
      <c r="L159" s="205"/>
    </row>
    <row r="160" spans="1:12">
      <c r="A160" s="207" t="s">
        <v>2726</v>
      </c>
      <c r="B160" s="208" t="s">
        <v>87</v>
      </c>
      <c r="C160" s="205" t="s">
        <v>2727</v>
      </c>
      <c r="D160" s="205" t="s">
        <v>2181</v>
      </c>
      <c r="E160" s="205"/>
      <c r="F160" s="206" t="s">
        <v>2728</v>
      </c>
      <c r="G160" s="205" t="s">
        <v>2176</v>
      </c>
      <c r="H160" s="205" t="s">
        <v>2138</v>
      </c>
      <c r="I160" s="205" t="s">
        <v>41</v>
      </c>
      <c r="J160" s="206" t="s">
        <v>2177</v>
      </c>
      <c r="K160" s="205"/>
      <c r="L160" s="205"/>
    </row>
    <row r="161" spans="1:12">
      <c r="A161" s="207" t="s">
        <v>2729</v>
      </c>
      <c r="B161" s="208" t="s">
        <v>73</v>
      </c>
      <c r="C161" s="205" t="s">
        <v>2730</v>
      </c>
      <c r="D161" s="205" t="s">
        <v>2731</v>
      </c>
      <c r="E161" s="205"/>
      <c r="F161" s="206" t="s">
        <v>2732</v>
      </c>
      <c r="G161" s="205" t="s">
        <v>2489</v>
      </c>
      <c r="H161" s="205" t="s">
        <v>2490</v>
      </c>
      <c r="I161" s="205" t="s">
        <v>41</v>
      </c>
      <c r="J161" s="206" t="s">
        <v>2177</v>
      </c>
      <c r="K161" s="205"/>
      <c r="L161" s="205" t="s">
        <v>2218</v>
      </c>
    </row>
    <row r="162" spans="1:12">
      <c r="A162" s="207" t="s">
        <v>2733</v>
      </c>
      <c r="B162" s="208" t="s">
        <v>87</v>
      </c>
      <c r="C162" s="205" t="s">
        <v>2734</v>
      </c>
      <c r="D162" s="205" t="s">
        <v>2181</v>
      </c>
      <c r="E162" s="205"/>
      <c r="F162" s="206" t="s">
        <v>2735</v>
      </c>
      <c r="G162" s="205" t="s">
        <v>2176</v>
      </c>
      <c r="H162" s="205" t="s">
        <v>2138</v>
      </c>
      <c r="I162" s="205" t="s">
        <v>154</v>
      </c>
      <c r="J162" s="206" t="s">
        <v>2177</v>
      </c>
      <c r="K162" s="205"/>
      <c r="L162" s="205"/>
    </row>
    <row r="163" spans="1:12">
      <c r="A163" s="207" t="s">
        <v>2736</v>
      </c>
      <c r="B163" s="208" t="s">
        <v>87</v>
      </c>
      <c r="C163" s="205" t="s">
        <v>2737</v>
      </c>
      <c r="D163" s="205" t="s">
        <v>2245</v>
      </c>
      <c r="E163" s="205"/>
      <c r="F163" s="206" t="s">
        <v>2738</v>
      </c>
      <c r="G163" s="205" t="s">
        <v>2247</v>
      </c>
      <c r="H163" s="205" t="s">
        <v>2133</v>
      </c>
      <c r="I163" s="205" t="s">
        <v>41</v>
      </c>
      <c r="J163" s="206" t="s">
        <v>2177</v>
      </c>
      <c r="K163" s="205"/>
      <c r="L163" s="205"/>
    </row>
    <row r="164" spans="1:12">
      <c r="A164" s="207" t="s">
        <v>2739</v>
      </c>
      <c r="B164" s="208" t="s">
        <v>241</v>
      </c>
      <c r="C164" s="205" t="s">
        <v>2740</v>
      </c>
      <c r="D164" s="205" t="s">
        <v>2741</v>
      </c>
      <c r="E164" s="205"/>
      <c r="F164" s="206" t="s">
        <v>2742</v>
      </c>
      <c r="G164" s="205" t="s">
        <v>2430</v>
      </c>
      <c r="H164" s="205" t="s">
        <v>2431</v>
      </c>
      <c r="I164" s="205" t="s">
        <v>41</v>
      </c>
      <c r="J164" s="206" t="s">
        <v>2177</v>
      </c>
      <c r="K164" s="205"/>
      <c r="L164" s="205"/>
    </row>
    <row r="165" spans="1:12">
      <c r="A165" s="207" t="s">
        <v>2743</v>
      </c>
      <c r="B165" s="208" t="s">
        <v>73</v>
      </c>
      <c r="C165" s="205" t="s">
        <v>2744</v>
      </c>
      <c r="D165" s="205" t="s">
        <v>2186</v>
      </c>
      <c r="E165" s="205"/>
      <c r="F165" s="206" t="s">
        <v>2745</v>
      </c>
      <c r="G165" s="205" t="s">
        <v>2176</v>
      </c>
      <c r="H165" s="205" t="s">
        <v>2137</v>
      </c>
      <c r="I165" s="205" t="s">
        <v>41</v>
      </c>
      <c r="J165" s="206" t="s">
        <v>2177</v>
      </c>
      <c r="K165" s="206" t="s">
        <v>2218</v>
      </c>
      <c r="L165" s="205" t="s">
        <v>2218</v>
      </c>
    </row>
    <row r="166" spans="1:12">
      <c r="A166" s="207" t="s">
        <v>2746</v>
      </c>
      <c r="B166" s="208" t="s">
        <v>87</v>
      </c>
      <c r="C166" s="205" t="s">
        <v>2747</v>
      </c>
      <c r="D166" s="205" t="s">
        <v>2245</v>
      </c>
      <c r="E166" s="205"/>
      <c r="F166" s="206" t="s">
        <v>2748</v>
      </c>
      <c r="G166" s="205" t="s">
        <v>2247</v>
      </c>
      <c r="H166" s="205" t="s">
        <v>2133</v>
      </c>
      <c r="I166" s="205" t="s">
        <v>41</v>
      </c>
      <c r="J166" s="206" t="s">
        <v>2177</v>
      </c>
      <c r="K166" s="205"/>
      <c r="L166" s="205"/>
    </row>
    <row r="167" spans="1:12">
      <c r="A167" s="207" t="s">
        <v>2749</v>
      </c>
      <c r="B167" s="208" t="s">
        <v>73</v>
      </c>
      <c r="C167" s="205" t="s">
        <v>2750</v>
      </c>
      <c r="D167" s="205" t="s">
        <v>2751</v>
      </c>
      <c r="E167" s="205"/>
      <c r="F167" s="206" t="s">
        <v>2752</v>
      </c>
      <c r="G167" s="205" t="s">
        <v>2489</v>
      </c>
      <c r="H167" s="205" t="s">
        <v>2490</v>
      </c>
      <c r="I167" s="205" t="s">
        <v>41</v>
      </c>
      <c r="J167" s="206" t="s">
        <v>2177</v>
      </c>
      <c r="K167" s="205"/>
      <c r="L167" s="205" t="s">
        <v>2218</v>
      </c>
    </row>
    <row r="168" spans="1:12">
      <c r="A168" s="207" t="s">
        <v>2753</v>
      </c>
      <c r="B168" s="208" t="s">
        <v>73</v>
      </c>
      <c r="C168" s="205" t="s">
        <v>2754</v>
      </c>
      <c r="D168" s="205" t="s">
        <v>2186</v>
      </c>
      <c r="E168" s="205"/>
      <c r="F168" s="206" t="s">
        <v>2755</v>
      </c>
      <c r="G168" s="205" t="s">
        <v>2176</v>
      </c>
      <c r="H168" s="205" t="s">
        <v>2137</v>
      </c>
      <c r="I168" s="205" t="s">
        <v>41</v>
      </c>
      <c r="J168" s="206" t="s">
        <v>2177</v>
      </c>
      <c r="K168" s="206" t="s">
        <v>2218</v>
      </c>
      <c r="L168" s="205" t="s">
        <v>2218</v>
      </c>
    </row>
    <row r="169" spans="1:12">
      <c r="A169" s="207" t="s">
        <v>2756</v>
      </c>
      <c r="B169" s="208" t="s">
        <v>87</v>
      </c>
      <c r="C169" s="205" t="s">
        <v>2757</v>
      </c>
      <c r="D169" s="205" t="s">
        <v>2245</v>
      </c>
      <c r="E169" s="205"/>
      <c r="F169" s="206" t="s">
        <v>2758</v>
      </c>
      <c r="G169" s="205" t="s">
        <v>2247</v>
      </c>
      <c r="H169" s="205" t="s">
        <v>2133</v>
      </c>
      <c r="I169" s="205" t="s">
        <v>41</v>
      </c>
      <c r="J169" s="206" t="s">
        <v>2177</v>
      </c>
      <c r="K169" s="205"/>
      <c r="L169" s="205"/>
    </row>
    <row r="170" spans="1:12">
      <c r="A170" s="207" t="s">
        <v>2759</v>
      </c>
      <c r="B170" s="208" t="s">
        <v>73</v>
      </c>
      <c r="C170" s="205" t="s">
        <v>2760</v>
      </c>
      <c r="D170" s="205" t="s">
        <v>2186</v>
      </c>
      <c r="E170" s="205"/>
      <c r="F170" s="206" t="s">
        <v>2761</v>
      </c>
      <c r="G170" s="205" t="s">
        <v>2176</v>
      </c>
      <c r="H170" s="205" t="s">
        <v>2137</v>
      </c>
      <c r="I170" s="205" t="s">
        <v>41</v>
      </c>
      <c r="J170" s="206" t="s">
        <v>2177</v>
      </c>
      <c r="K170" s="206" t="s">
        <v>2218</v>
      </c>
      <c r="L170" s="205" t="s">
        <v>2218</v>
      </c>
    </row>
    <row r="171" spans="1:12">
      <c r="A171" s="207" t="s">
        <v>2762</v>
      </c>
      <c r="B171" s="208" t="s">
        <v>87</v>
      </c>
      <c r="C171" s="205" t="s">
        <v>2763</v>
      </c>
      <c r="D171" s="205" t="s">
        <v>2245</v>
      </c>
      <c r="E171" s="205"/>
      <c r="F171" s="206" t="s">
        <v>2764</v>
      </c>
      <c r="G171" s="205" t="s">
        <v>2247</v>
      </c>
      <c r="H171" s="205" t="s">
        <v>2133</v>
      </c>
      <c r="I171" s="205" t="s">
        <v>41</v>
      </c>
      <c r="J171" s="206" t="s">
        <v>2177</v>
      </c>
      <c r="K171" s="205"/>
      <c r="L171" s="205"/>
    </row>
    <row r="172" spans="1:12">
      <c r="A172" s="207" t="s">
        <v>2765</v>
      </c>
      <c r="B172" s="208" t="s">
        <v>87</v>
      </c>
      <c r="C172" s="205" t="s">
        <v>2766</v>
      </c>
      <c r="D172" s="205" t="s">
        <v>2766</v>
      </c>
      <c r="E172" s="205"/>
      <c r="F172" s="206" t="s">
        <v>2767</v>
      </c>
      <c r="G172" s="205" t="s">
        <v>2489</v>
      </c>
      <c r="H172" s="205" t="s">
        <v>2490</v>
      </c>
      <c r="I172" s="205" t="s">
        <v>154</v>
      </c>
      <c r="J172" s="206" t="s">
        <v>2177</v>
      </c>
      <c r="K172" s="205"/>
      <c r="L172" s="205"/>
    </row>
    <row r="173" spans="1:12">
      <c r="A173" s="207" t="s">
        <v>2768</v>
      </c>
      <c r="B173" s="208" t="s">
        <v>87</v>
      </c>
      <c r="C173" s="205" t="s">
        <v>2769</v>
      </c>
      <c r="D173" s="205" t="s">
        <v>2769</v>
      </c>
      <c r="E173" s="205"/>
      <c r="F173" s="206" t="s">
        <v>2770</v>
      </c>
      <c r="G173" s="205" t="s">
        <v>2489</v>
      </c>
      <c r="H173" s="205" t="s">
        <v>2490</v>
      </c>
      <c r="I173" s="205" t="s">
        <v>41</v>
      </c>
      <c r="J173" s="206" t="s">
        <v>2177</v>
      </c>
      <c r="K173" s="205"/>
      <c r="L173" s="205"/>
    </row>
    <row r="174" spans="1:12">
      <c r="A174" s="207" t="s">
        <v>2771</v>
      </c>
      <c r="B174" s="208" t="s">
        <v>2203</v>
      </c>
      <c r="C174" s="205" t="s">
        <v>2772</v>
      </c>
      <c r="D174" s="205" t="s">
        <v>2773</v>
      </c>
      <c r="E174" s="205"/>
      <c r="F174" s="206" t="s">
        <v>2774</v>
      </c>
      <c r="G174" s="205" t="s">
        <v>2230</v>
      </c>
      <c r="H174" s="205" t="s">
        <v>90</v>
      </c>
      <c r="I174" s="205" t="s">
        <v>41</v>
      </c>
      <c r="J174" s="206" t="s">
        <v>2177</v>
      </c>
      <c r="K174" s="205"/>
      <c r="L174" s="205"/>
    </row>
    <row r="175" spans="1:12">
      <c r="A175" s="207" t="s">
        <v>2775</v>
      </c>
      <c r="B175" s="208" t="s">
        <v>87</v>
      </c>
      <c r="C175" s="205" t="s">
        <v>2776</v>
      </c>
      <c r="D175" s="205" t="s">
        <v>2776</v>
      </c>
      <c r="E175" s="205"/>
      <c r="F175" s="206" t="s">
        <v>2777</v>
      </c>
      <c r="G175" s="205" t="s">
        <v>2489</v>
      </c>
      <c r="H175" s="205" t="s">
        <v>2490</v>
      </c>
      <c r="I175" s="205" t="s">
        <v>41</v>
      </c>
      <c r="J175" s="206" t="s">
        <v>2177</v>
      </c>
      <c r="K175" s="205"/>
      <c r="L175" s="205"/>
    </row>
    <row r="176" spans="1:12">
      <c r="A176" s="207" t="s">
        <v>2778</v>
      </c>
      <c r="B176" s="208" t="s">
        <v>87</v>
      </c>
      <c r="C176" s="205" t="s">
        <v>2779</v>
      </c>
      <c r="D176" s="205" t="s">
        <v>2779</v>
      </c>
      <c r="E176" s="205"/>
      <c r="F176" s="206" t="s">
        <v>2780</v>
      </c>
      <c r="G176" s="205" t="s">
        <v>2230</v>
      </c>
      <c r="H176" s="205" t="s">
        <v>82</v>
      </c>
      <c r="I176" s="205" t="s">
        <v>154</v>
      </c>
      <c r="J176" s="206" t="s">
        <v>2177</v>
      </c>
      <c r="K176" s="205"/>
      <c r="L176" s="205"/>
    </row>
    <row r="177" spans="1:12">
      <c r="A177" s="207" t="s">
        <v>2781</v>
      </c>
      <c r="B177" s="208" t="s">
        <v>87</v>
      </c>
      <c r="C177" s="205" t="s">
        <v>2782</v>
      </c>
      <c r="D177" s="205" t="s">
        <v>2245</v>
      </c>
      <c r="E177" s="205"/>
      <c r="F177" s="206" t="s">
        <v>2783</v>
      </c>
      <c r="G177" s="205" t="s">
        <v>2247</v>
      </c>
      <c r="H177" s="205" t="s">
        <v>2133</v>
      </c>
      <c r="I177" s="205" t="s">
        <v>80</v>
      </c>
      <c r="J177" s="206" t="s">
        <v>2177</v>
      </c>
      <c r="K177" s="205"/>
      <c r="L177" s="205"/>
    </row>
    <row r="178" spans="1:12">
      <c r="A178" s="207" t="s">
        <v>2784</v>
      </c>
      <c r="B178" s="208" t="s">
        <v>87</v>
      </c>
      <c r="C178" s="205" t="s">
        <v>2785</v>
      </c>
      <c r="D178" s="205" t="s">
        <v>2786</v>
      </c>
      <c r="E178" s="205"/>
      <c r="F178" s="206" t="s">
        <v>2787</v>
      </c>
      <c r="G178" s="205" t="s">
        <v>2230</v>
      </c>
      <c r="H178" s="205" t="s">
        <v>90</v>
      </c>
      <c r="I178" s="205" t="s">
        <v>41</v>
      </c>
      <c r="J178" s="206" t="s">
        <v>2177</v>
      </c>
      <c r="K178" s="205"/>
      <c r="L178" s="205"/>
    </row>
    <row r="179" spans="1:12">
      <c r="A179" s="207" t="s">
        <v>2788</v>
      </c>
      <c r="B179" s="208" t="s">
        <v>87</v>
      </c>
      <c r="C179" s="205" t="s">
        <v>2789</v>
      </c>
      <c r="D179" s="205" t="s">
        <v>2782</v>
      </c>
      <c r="E179" s="205"/>
      <c r="F179" s="206" t="s">
        <v>2790</v>
      </c>
      <c r="G179" s="205" t="s">
        <v>2230</v>
      </c>
      <c r="H179" s="205" t="s">
        <v>90</v>
      </c>
      <c r="I179" s="205" t="s">
        <v>41</v>
      </c>
      <c r="J179" s="206" t="s">
        <v>2177</v>
      </c>
      <c r="K179" s="205"/>
      <c r="L179" s="205"/>
    </row>
    <row r="180" spans="1:12">
      <c r="A180" s="207" t="s">
        <v>2791</v>
      </c>
      <c r="B180" s="208" t="s">
        <v>87</v>
      </c>
      <c r="C180" s="205" t="s">
        <v>2792</v>
      </c>
      <c r="D180" s="205" t="s">
        <v>2793</v>
      </c>
      <c r="E180" s="205"/>
      <c r="F180" s="206" t="s">
        <v>2794</v>
      </c>
      <c r="G180" s="205" t="s">
        <v>2230</v>
      </c>
      <c r="H180" s="205" t="s">
        <v>2319</v>
      </c>
      <c r="I180" s="205" t="s">
        <v>41</v>
      </c>
      <c r="J180" s="206" t="s">
        <v>2177</v>
      </c>
      <c r="K180" s="205"/>
      <c r="L180" s="205"/>
    </row>
    <row r="181" spans="1:12">
      <c r="A181" s="207" t="s">
        <v>2795</v>
      </c>
      <c r="B181" s="208" t="s">
        <v>87</v>
      </c>
      <c r="C181" s="205" t="s">
        <v>2796</v>
      </c>
      <c r="D181" s="205" t="s">
        <v>2245</v>
      </c>
      <c r="E181" s="205"/>
      <c r="F181" s="206" t="s">
        <v>2797</v>
      </c>
      <c r="G181" s="205" t="s">
        <v>2247</v>
      </c>
      <c r="H181" s="205" t="s">
        <v>2133</v>
      </c>
      <c r="I181" s="205" t="s">
        <v>41</v>
      </c>
      <c r="J181" s="206" t="s">
        <v>2177</v>
      </c>
      <c r="K181" s="205"/>
      <c r="L181" s="205"/>
    </row>
    <row r="182" spans="1:12">
      <c r="A182" s="207" t="s">
        <v>2798</v>
      </c>
      <c r="B182" s="208" t="s">
        <v>87</v>
      </c>
      <c r="C182" s="205" t="s">
        <v>2799</v>
      </c>
      <c r="D182" s="205" t="s">
        <v>2799</v>
      </c>
      <c r="E182" s="205"/>
      <c r="F182" s="206" t="s">
        <v>2800</v>
      </c>
      <c r="G182" s="205" t="s">
        <v>2489</v>
      </c>
      <c r="H182" s="205" t="s">
        <v>2490</v>
      </c>
      <c r="I182" s="205" t="s">
        <v>41</v>
      </c>
      <c r="J182" s="206" t="s">
        <v>2177</v>
      </c>
      <c r="K182" s="205"/>
      <c r="L182" s="205"/>
    </row>
    <row r="183" spans="1:12">
      <c r="A183" s="207" t="s">
        <v>2801</v>
      </c>
      <c r="B183" s="208" t="s">
        <v>87</v>
      </c>
      <c r="C183" s="205" t="s">
        <v>2802</v>
      </c>
      <c r="D183" s="205" t="s">
        <v>2245</v>
      </c>
      <c r="E183" s="205"/>
      <c r="F183" s="206" t="s">
        <v>2803</v>
      </c>
      <c r="G183" s="205" t="s">
        <v>2247</v>
      </c>
      <c r="H183" s="205" t="s">
        <v>2133</v>
      </c>
      <c r="I183" s="205" t="s">
        <v>41</v>
      </c>
      <c r="J183" s="206" t="s">
        <v>2177</v>
      </c>
      <c r="K183" s="205"/>
      <c r="L183" s="205"/>
    </row>
    <row r="184" spans="1:12">
      <c r="A184" s="207" t="s">
        <v>2804</v>
      </c>
      <c r="B184" s="208" t="s">
        <v>87</v>
      </c>
      <c r="C184" s="205" t="s">
        <v>2805</v>
      </c>
      <c r="D184" s="205" t="s">
        <v>2245</v>
      </c>
      <c r="E184" s="205"/>
      <c r="F184" s="206" t="s">
        <v>2806</v>
      </c>
      <c r="G184" s="205" t="s">
        <v>2247</v>
      </c>
      <c r="H184" s="205" t="s">
        <v>2133</v>
      </c>
      <c r="I184" s="205" t="s">
        <v>41</v>
      </c>
      <c r="J184" s="206" t="s">
        <v>2177</v>
      </c>
      <c r="K184" s="205"/>
      <c r="L184" s="205"/>
    </row>
    <row r="185" spans="1:12">
      <c r="A185" s="207" t="s">
        <v>2807</v>
      </c>
      <c r="B185" s="208" t="s">
        <v>2203</v>
      </c>
      <c r="C185" s="205" t="s">
        <v>2805</v>
      </c>
      <c r="D185" s="205" t="s">
        <v>2186</v>
      </c>
      <c r="E185" s="205"/>
      <c r="F185" s="206" t="s">
        <v>2808</v>
      </c>
      <c r="G185" s="205" t="s">
        <v>2176</v>
      </c>
      <c r="H185" s="205" t="s">
        <v>2137</v>
      </c>
      <c r="I185" s="205" t="s">
        <v>41</v>
      </c>
      <c r="J185" s="206" t="s">
        <v>2177</v>
      </c>
      <c r="K185" s="206" t="s">
        <v>2218</v>
      </c>
      <c r="L185" s="205"/>
    </row>
    <row r="186" spans="1:12">
      <c r="A186" s="207" t="s">
        <v>2809</v>
      </c>
      <c r="B186" s="208" t="s">
        <v>87</v>
      </c>
      <c r="C186" s="205" t="s">
        <v>2810</v>
      </c>
      <c r="D186" s="205" t="s">
        <v>2245</v>
      </c>
      <c r="E186" s="205"/>
      <c r="F186" s="206" t="s">
        <v>2811</v>
      </c>
      <c r="G186" s="205" t="s">
        <v>2247</v>
      </c>
      <c r="H186" s="205" t="s">
        <v>2133</v>
      </c>
      <c r="I186" s="205" t="s">
        <v>41</v>
      </c>
      <c r="J186" s="206" t="s">
        <v>2177</v>
      </c>
      <c r="K186" s="205"/>
      <c r="L186" s="205"/>
    </row>
    <row r="187" spans="1:12">
      <c r="A187" s="207" t="s">
        <v>2812</v>
      </c>
      <c r="B187" s="208" t="s">
        <v>87</v>
      </c>
      <c r="C187" s="205" t="s">
        <v>2813</v>
      </c>
      <c r="D187" s="205" t="s">
        <v>2813</v>
      </c>
      <c r="E187" s="205"/>
      <c r="F187" s="206" t="s">
        <v>2814</v>
      </c>
      <c r="G187" s="205" t="s">
        <v>2489</v>
      </c>
      <c r="H187" s="205" t="s">
        <v>2490</v>
      </c>
      <c r="I187" s="205" t="s">
        <v>154</v>
      </c>
      <c r="J187" s="206" t="s">
        <v>2177</v>
      </c>
      <c r="K187" s="205"/>
      <c r="L187" s="205"/>
    </row>
    <row r="188" spans="1:12">
      <c r="A188" s="207" t="s">
        <v>2815</v>
      </c>
      <c r="B188" s="208" t="s">
        <v>87</v>
      </c>
      <c r="C188" s="205" t="s">
        <v>2816</v>
      </c>
      <c r="D188" s="205" t="s">
        <v>2245</v>
      </c>
      <c r="E188" s="205"/>
      <c r="F188" s="206" t="s">
        <v>2817</v>
      </c>
      <c r="G188" s="205" t="s">
        <v>2247</v>
      </c>
      <c r="H188" s="205" t="s">
        <v>2133</v>
      </c>
      <c r="I188" s="205" t="s">
        <v>41</v>
      </c>
      <c r="J188" s="206" t="s">
        <v>2177</v>
      </c>
      <c r="K188" s="205"/>
      <c r="L188" s="205"/>
    </row>
    <row r="189" spans="1:12">
      <c r="A189" s="207" t="s">
        <v>2818</v>
      </c>
      <c r="B189" s="208" t="s">
        <v>87</v>
      </c>
      <c r="C189" s="205" t="s">
        <v>2819</v>
      </c>
      <c r="D189" s="205" t="s">
        <v>2820</v>
      </c>
      <c r="E189" s="205"/>
      <c r="F189" s="206" t="s">
        <v>2821</v>
      </c>
      <c r="G189" s="205" t="s">
        <v>2489</v>
      </c>
      <c r="H189" s="205" t="s">
        <v>2490</v>
      </c>
      <c r="I189" s="205" t="s">
        <v>41</v>
      </c>
      <c r="J189" s="206" t="s">
        <v>2177</v>
      </c>
      <c r="K189" s="205"/>
      <c r="L189" s="205"/>
    </row>
    <row r="190" spans="1:12">
      <c r="A190" s="207" t="s">
        <v>2822</v>
      </c>
      <c r="B190" s="208" t="s">
        <v>73</v>
      </c>
      <c r="C190" s="205" t="s">
        <v>2823</v>
      </c>
      <c r="D190" s="205" t="s">
        <v>2190</v>
      </c>
      <c r="E190" s="205"/>
      <c r="F190" s="206" t="s">
        <v>2824</v>
      </c>
      <c r="G190" s="205" t="s">
        <v>2176</v>
      </c>
      <c r="H190" s="205" t="s">
        <v>2136</v>
      </c>
      <c r="I190" s="205" t="s">
        <v>41</v>
      </c>
      <c r="J190" s="206" t="s">
        <v>2177</v>
      </c>
      <c r="K190" s="205"/>
      <c r="L190" s="205" t="s">
        <v>2218</v>
      </c>
    </row>
    <row r="191" spans="1:12">
      <c r="A191" s="207" t="s">
        <v>2825</v>
      </c>
      <c r="B191" s="208" t="s">
        <v>87</v>
      </c>
      <c r="C191" s="205" t="s">
        <v>2826</v>
      </c>
      <c r="D191" s="205" t="s">
        <v>2267</v>
      </c>
      <c r="E191" s="205"/>
      <c r="F191" s="206" t="s">
        <v>2827</v>
      </c>
      <c r="G191" s="205" t="s">
        <v>2247</v>
      </c>
      <c r="H191" s="205" t="s">
        <v>2134</v>
      </c>
      <c r="I191" s="205" t="s">
        <v>41</v>
      </c>
      <c r="J191" s="206" t="s">
        <v>2177</v>
      </c>
      <c r="K191" s="205"/>
      <c r="L191" s="205"/>
    </row>
    <row r="192" spans="1:12">
      <c r="A192" s="207" t="s">
        <v>2828</v>
      </c>
      <c r="B192" s="208" t="s">
        <v>87</v>
      </c>
      <c r="C192" s="205" t="s">
        <v>2829</v>
      </c>
      <c r="D192" s="205" t="s">
        <v>2190</v>
      </c>
      <c r="E192" s="205"/>
      <c r="F192" s="206" t="s">
        <v>2830</v>
      </c>
      <c r="G192" s="205" t="s">
        <v>2176</v>
      </c>
      <c r="H192" s="205" t="s">
        <v>2136</v>
      </c>
      <c r="I192" s="205" t="s">
        <v>41</v>
      </c>
      <c r="J192" s="206" t="s">
        <v>2177</v>
      </c>
      <c r="K192" s="205"/>
      <c r="L192" s="205"/>
    </row>
    <row r="193" spans="1:12">
      <c r="A193" s="207" t="s">
        <v>2831</v>
      </c>
      <c r="B193" s="208" t="s">
        <v>87</v>
      </c>
      <c r="C193" s="205" t="s">
        <v>2829</v>
      </c>
      <c r="D193" s="205" t="s">
        <v>2181</v>
      </c>
      <c r="E193" s="205"/>
      <c r="F193" s="206" t="s">
        <v>2832</v>
      </c>
      <c r="G193" s="205" t="s">
        <v>2176</v>
      </c>
      <c r="H193" s="205" t="s">
        <v>2138</v>
      </c>
      <c r="I193" s="205" t="s">
        <v>154</v>
      </c>
      <c r="J193" s="206" t="s">
        <v>2177</v>
      </c>
      <c r="K193" s="205"/>
      <c r="L193" s="205"/>
    </row>
    <row r="194" spans="1:12">
      <c r="A194" s="207" t="s">
        <v>2833</v>
      </c>
      <c r="B194" s="208" t="s">
        <v>87</v>
      </c>
      <c r="C194" s="205" t="s">
        <v>2834</v>
      </c>
      <c r="D194" s="205" t="s">
        <v>2245</v>
      </c>
      <c r="E194" s="205"/>
      <c r="F194" s="206" t="s">
        <v>2835</v>
      </c>
      <c r="G194" s="205" t="s">
        <v>2247</v>
      </c>
      <c r="H194" s="205" t="s">
        <v>2133</v>
      </c>
      <c r="I194" s="205" t="s">
        <v>41</v>
      </c>
      <c r="J194" s="206" t="s">
        <v>2177</v>
      </c>
      <c r="K194" s="205"/>
      <c r="L194" s="205"/>
    </row>
    <row r="195" spans="1:12">
      <c r="A195" s="207" t="s">
        <v>2836</v>
      </c>
      <c r="B195" s="208" t="s">
        <v>87</v>
      </c>
      <c r="C195" s="205" t="s">
        <v>2837</v>
      </c>
      <c r="D195" s="205" t="s">
        <v>2267</v>
      </c>
      <c r="E195" s="205"/>
      <c r="F195" s="206" t="s">
        <v>2838</v>
      </c>
      <c r="G195" s="205" t="s">
        <v>2247</v>
      </c>
      <c r="H195" s="205" t="s">
        <v>2134</v>
      </c>
      <c r="I195" s="205" t="s">
        <v>41</v>
      </c>
      <c r="J195" s="206" t="s">
        <v>2177</v>
      </c>
      <c r="K195" s="205"/>
      <c r="L195" s="205"/>
    </row>
    <row r="196" spans="1:12">
      <c r="A196" s="207" t="s">
        <v>2839</v>
      </c>
      <c r="B196" s="208" t="s">
        <v>87</v>
      </c>
      <c r="C196" s="205" t="s">
        <v>2837</v>
      </c>
      <c r="D196" s="205" t="s">
        <v>2837</v>
      </c>
      <c r="E196" s="205"/>
      <c r="F196" s="206" t="s">
        <v>2840</v>
      </c>
      <c r="G196" s="205" t="s">
        <v>2489</v>
      </c>
      <c r="H196" s="205" t="s">
        <v>2490</v>
      </c>
      <c r="I196" s="205" t="s">
        <v>41</v>
      </c>
      <c r="J196" s="206" t="s">
        <v>2177</v>
      </c>
      <c r="K196" s="205"/>
      <c r="L196" s="205"/>
    </row>
    <row r="197" spans="1:12">
      <c r="A197" s="207" t="s">
        <v>2841</v>
      </c>
      <c r="B197" s="208" t="s">
        <v>87</v>
      </c>
      <c r="C197" s="205" t="s">
        <v>2842</v>
      </c>
      <c r="D197" s="205" t="s">
        <v>2843</v>
      </c>
      <c r="E197" s="205"/>
      <c r="F197" s="206" t="s">
        <v>2844</v>
      </c>
      <c r="G197" s="205" t="s">
        <v>2176</v>
      </c>
      <c r="H197" s="205" t="s">
        <v>2136</v>
      </c>
      <c r="I197" s="205" t="s">
        <v>41</v>
      </c>
      <c r="J197" s="206" t="s">
        <v>2177</v>
      </c>
      <c r="K197" s="205"/>
      <c r="L197" s="205"/>
    </row>
    <row r="198" spans="1:12">
      <c r="A198" s="207" t="s">
        <v>2845</v>
      </c>
      <c r="B198" s="208" t="s">
        <v>87</v>
      </c>
      <c r="C198" s="205" t="s">
        <v>2846</v>
      </c>
      <c r="D198" s="205" t="s">
        <v>2245</v>
      </c>
      <c r="E198" s="205"/>
      <c r="F198" s="206" t="s">
        <v>2847</v>
      </c>
      <c r="G198" s="205" t="s">
        <v>2247</v>
      </c>
      <c r="H198" s="205" t="s">
        <v>2133</v>
      </c>
      <c r="I198" s="205" t="s">
        <v>41</v>
      </c>
      <c r="J198" s="206" t="s">
        <v>2177</v>
      </c>
      <c r="K198" s="205"/>
      <c r="L198" s="205"/>
    </row>
    <row r="199" spans="1:12">
      <c r="A199" s="207" t="s">
        <v>2848</v>
      </c>
      <c r="B199" s="208" t="s">
        <v>87</v>
      </c>
      <c r="C199" s="205" t="s">
        <v>2849</v>
      </c>
      <c r="D199" s="205" t="s">
        <v>2849</v>
      </c>
      <c r="E199" s="205"/>
      <c r="F199" s="206" t="s">
        <v>2850</v>
      </c>
      <c r="G199" s="205" t="s">
        <v>2489</v>
      </c>
      <c r="H199" s="205" t="s">
        <v>2490</v>
      </c>
      <c r="I199" s="205" t="s">
        <v>41</v>
      </c>
      <c r="J199" s="206" t="s">
        <v>2177</v>
      </c>
      <c r="K199" s="205"/>
      <c r="L199" s="205"/>
    </row>
    <row r="200" spans="1:12">
      <c r="A200" s="207" t="s">
        <v>2851</v>
      </c>
      <c r="B200" s="208" t="s">
        <v>87</v>
      </c>
      <c r="C200" s="205" t="s">
        <v>2852</v>
      </c>
      <c r="D200" s="205" t="s">
        <v>2245</v>
      </c>
      <c r="E200" s="205"/>
      <c r="F200" s="206" t="s">
        <v>2853</v>
      </c>
      <c r="G200" s="205" t="s">
        <v>2247</v>
      </c>
      <c r="H200" s="205" t="s">
        <v>2133</v>
      </c>
      <c r="I200" s="205" t="s">
        <v>41</v>
      </c>
      <c r="J200" s="206" t="s">
        <v>2177</v>
      </c>
      <c r="K200" s="205"/>
      <c r="L200" s="205"/>
    </row>
    <row r="201" spans="1:12">
      <c r="A201" s="207" t="s">
        <v>2854</v>
      </c>
      <c r="B201" s="208" t="s">
        <v>87</v>
      </c>
      <c r="C201" s="205" t="s">
        <v>2855</v>
      </c>
      <c r="D201" s="205" t="s">
        <v>2245</v>
      </c>
      <c r="E201" s="205"/>
      <c r="F201" s="206" t="s">
        <v>2856</v>
      </c>
      <c r="G201" s="205" t="s">
        <v>2247</v>
      </c>
      <c r="H201" s="205" t="s">
        <v>2133</v>
      </c>
      <c r="I201" s="205" t="s">
        <v>41</v>
      </c>
      <c r="J201" s="206" t="s">
        <v>2177</v>
      </c>
      <c r="K201" s="205"/>
      <c r="L201" s="205"/>
    </row>
    <row r="202" spans="1:12">
      <c r="A202" s="207" t="s">
        <v>2857</v>
      </c>
      <c r="B202" s="208" t="s">
        <v>87</v>
      </c>
      <c r="C202" s="205" t="s">
        <v>2858</v>
      </c>
      <c r="D202" s="205" t="s">
        <v>2245</v>
      </c>
      <c r="E202" s="205"/>
      <c r="F202" s="206" t="s">
        <v>2859</v>
      </c>
      <c r="G202" s="205" t="s">
        <v>2247</v>
      </c>
      <c r="H202" s="205" t="s">
        <v>2133</v>
      </c>
      <c r="I202" s="205" t="s">
        <v>41</v>
      </c>
      <c r="J202" s="206" t="s">
        <v>2177</v>
      </c>
      <c r="K202" s="205"/>
      <c r="L202" s="205"/>
    </row>
    <row r="203" spans="1:12">
      <c r="A203" s="207" t="s">
        <v>2860</v>
      </c>
      <c r="B203" s="208" t="s">
        <v>87</v>
      </c>
      <c r="C203" s="205" t="s">
        <v>2861</v>
      </c>
      <c r="D203" s="205" t="s">
        <v>2190</v>
      </c>
      <c r="E203" s="205"/>
      <c r="F203" s="206" t="s">
        <v>2931</v>
      </c>
      <c r="G203" s="205" t="s">
        <v>2176</v>
      </c>
      <c r="H203" s="205" t="s">
        <v>2136</v>
      </c>
      <c r="I203" s="205" t="s">
        <v>154</v>
      </c>
      <c r="J203" s="206" t="s">
        <v>2177</v>
      </c>
      <c r="K203" s="205"/>
      <c r="L203" s="205"/>
    </row>
    <row r="204" spans="1:12">
      <c r="A204" s="207" t="s">
        <v>2862</v>
      </c>
      <c r="B204" s="208" t="s">
        <v>87</v>
      </c>
      <c r="C204" s="205" t="s">
        <v>2863</v>
      </c>
      <c r="D204" s="205" t="s">
        <v>2245</v>
      </c>
      <c r="E204" s="205"/>
      <c r="F204" s="206" t="s">
        <v>2864</v>
      </c>
      <c r="G204" s="205" t="s">
        <v>2247</v>
      </c>
      <c r="H204" s="205" t="s">
        <v>2133</v>
      </c>
      <c r="I204" s="205" t="s">
        <v>41</v>
      </c>
      <c r="J204" s="206" t="s">
        <v>2177</v>
      </c>
      <c r="K204" s="205"/>
      <c r="L204" s="205"/>
    </row>
    <row r="205" spans="1:12">
      <c r="A205" s="207" t="s">
        <v>2865</v>
      </c>
      <c r="B205" s="208" t="s">
        <v>87</v>
      </c>
      <c r="C205" s="205" t="s">
        <v>2866</v>
      </c>
      <c r="D205" s="205" t="s">
        <v>2190</v>
      </c>
      <c r="E205" s="205"/>
      <c r="F205" s="206" t="s">
        <v>2867</v>
      </c>
      <c r="G205" s="205" t="s">
        <v>2176</v>
      </c>
      <c r="H205" s="205" t="s">
        <v>2136</v>
      </c>
      <c r="I205" s="205" t="s">
        <v>41</v>
      </c>
      <c r="J205" s="206" t="s">
        <v>2177</v>
      </c>
      <c r="K205" s="205"/>
      <c r="L205" s="205"/>
    </row>
    <row r="206" spans="1:12">
      <c r="A206" s="207" t="s">
        <v>2868</v>
      </c>
      <c r="B206" s="208" t="s">
        <v>87</v>
      </c>
      <c r="C206" s="205" t="s">
        <v>2869</v>
      </c>
      <c r="D206" s="205" t="s">
        <v>2267</v>
      </c>
      <c r="E206" s="205"/>
      <c r="F206" s="206" t="s">
        <v>2870</v>
      </c>
      <c r="G206" s="205" t="s">
        <v>2247</v>
      </c>
      <c r="H206" s="205" t="s">
        <v>2134</v>
      </c>
      <c r="I206" s="205" t="s">
        <v>154</v>
      </c>
      <c r="J206" s="206" t="s">
        <v>2177</v>
      </c>
      <c r="K206" s="205"/>
      <c r="L206" s="205"/>
    </row>
    <row r="207" spans="1:12">
      <c r="A207" s="207" t="s">
        <v>2871</v>
      </c>
      <c r="B207" s="208" t="s">
        <v>87</v>
      </c>
      <c r="C207" s="205" t="s">
        <v>2872</v>
      </c>
      <c r="D207" s="205" t="s">
        <v>2245</v>
      </c>
      <c r="E207" s="205"/>
      <c r="F207" s="206" t="s">
        <v>2873</v>
      </c>
      <c r="G207" s="205" t="s">
        <v>2247</v>
      </c>
      <c r="H207" s="205" t="s">
        <v>2133</v>
      </c>
      <c r="I207" s="205" t="s">
        <v>154</v>
      </c>
      <c r="J207" s="206" t="s">
        <v>2177</v>
      </c>
      <c r="K207" s="205"/>
      <c r="L207" s="205"/>
    </row>
    <row r="208" spans="1:12">
      <c r="A208" s="207" t="s">
        <v>2874</v>
      </c>
      <c r="B208" s="208" t="s">
        <v>87</v>
      </c>
      <c r="C208" s="205" t="s">
        <v>2875</v>
      </c>
      <c r="D208" s="205" t="s">
        <v>2245</v>
      </c>
      <c r="E208" s="205"/>
      <c r="F208" s="206" t="s">
        <v>2876</v>
      </c>
      <c r="G208" s="205" t="s">
        <v>2247</v>
      </c>
      <c r="H208" s="205" t="s">
        <v>2133</v>
      </c>
      <c r="I208" s="205" t="s">
        <v>41</v>
      </c>
      <c r="J208" s="206" t="s">
        <v>2177</v>
      </c>
      <c r="K208" s="205"/>
      <c r="L208" s="205"/>
    </row>
    <row r="209" spans="1:12">
      <c r="A209" s="207" t="s">
        <v>2877</v>
      </c>
      <c r="B209" s="208" t="s">
        <v>87</v>
      </c>
      <c r="C209" s="205" t="s">
        <v>2878</v>
      </c>
      <c r="D209" s="205" t="s">
        <v>2879</v>
      </c>
      <c r="E209" s="205"/>
      <c r="F209" s="206" t="s">
        <v>2880</v>
      </c>
      <c r="G209" s="205" t="s">
        <v>2425</v>
      </c>
      <c r="H209" s="205" t="s">
        <v>92</v>
      </c>
      <c r="I209" s="205" t="s">
        <v>41</v>
      </c>
      <c r="J209" s="206" t="s">
        <v>2177</v>
      </c>
      <c r="K209" s="205"/>
      <c r="L209" s="205"/>
    </row>
    <row r="210" spans="1:12">
      <c r="A210" s="207" t="s">
        <v>2881</v>
      </c>
      <c r="B210" s="208" t="s">
        <v>87</v>
      </c>
      <c r="C210" s="205" t="s">
        <v>2882</v>
      </c>
      <c r="D210" s="205" t="s">
        <v>2267</v>
      </c>
      <c r="E210" s="205"/>
      <c r="F210" s="206" t="s">
        <v>2883</v>
      </c>
      <c r="G210" s="205" t="s">
        <v>2247</v>
      </c>
      <c r="H210" s="205" t="s">
        <v>2134</v>
      </c>
      <c r="I210" s="205" t="s">
        <v>41</v>
      </c>
      <c r="J210" s="206" t="s">
        <v>2177</v>
      </c>
      <c r="K210" s="205"/>
      <c r="L210" s="205"/>
    </row>
    <row r="211" spans="1:12">
      <c r="A211" s="207" t="s">
        <v>2884</v>
      </c>
      <c r="B211" s="208" t="s">
        <v>2184</v>
      </c>
      <c r="C211" s="205" t="s">
        <v>2885</v>
      </c>
      <c r="D211" s="205" t="s">
        <v>2886</v>
      </c>
      <c r="E211" s="205"/>
      <c r="F211" s="206" t="s">
        <v>2887</v>
      </c>
      <c r="G211" s="205" t="s">
        <v>2347</v>
      </c>
      <c r="H211" s="205" t="s">
        <v>2431</v>
      </c>
      <c r="I211" s="205" t="s">
        <v>41</v>
      </c>
      <c r="J211" s="206" t="s">
        <v>2177</v>
      </c>
      <c r="K211" s="205"/>
      <c r="L211" s="205"/>
    </row>
    <row r="212" spans="1:12">
      <c r="A212" s="207" t="s">
        <v>2888</v>
      </c>
      <c r="B212" s="208" t="s">
        <v>87</v>
      </c>
      <c r="C212" s="205" t="s">
        <v>2889</v>
      </c>
      <c r="D212" s="205" t="s">
        <v>2190</v>
      </c>
      <c r="E212" s="205"/>
      <c r="F212" s="206" t="s">
        <v>2930</v>
      </c>
      <c r="G212" s="205" t="s">
        <v>2176</v>
      </c>
      <c r="H212" s="205" t="s">
        <v>2136</v>
      </c>
      <c r="I212" s="205" t="s">
        <v>154</v>
      </c>
      <c r="J212" s="206" t="s">
        <v>2177</v>
      </c>
      <c r="K212" s="205"/>
      <c r="L212" s="205"/>
    </row>
    <row r="213" spans="1:12">
      <c r="A213" s="207" t="s">
        <v>2890</v>
      </c>
      <c r="B213" s="208" t="s">
        <v>87</v>
      </c>
      <c r="C213" s="205" t="s">
        <v>2891</v>
      </c>
      <c r="D213" s="205" t="s">
        <v>2267</v>
      </c>
      <c r="E213" s="205"/>
      <c r="F213" s="206" t="s">
        <v>2892</v>
      </c>
      <c r="G213" s="205" t="s">
        <v>2247</v>
      </c>
      <c r="H213" s="205" t="s">
        <v>2134</v>
      </c>
      <c r="I213" s="205" t="s">
        <v>41</v>
      </c>
      <c r="J213" s="206" t="s">
        <v>2177</v>
      </c>
      <c r="K213" s="205"/>
      <c r="L213" s="205"/>
    </row>
    <row r="214" spans="1:12">
      <c r="A214" s="207" t="s">
        <v>2893</v>
      </c>
      <c r="B214" s="208" t="s">
        <v>87</v>
      </c>
      <c r="C214" s="205" t="s">
        <v>2894</v>
      </c>
      <c r="D214" s="205" t="s">
        <v>2186</v>
      </c>
      <c r="E214" s="205"/>
      <c r="F214" s="206" t="s">
        <v>2895</v>
      </c>
      <c r="G214" s="205" t="s">
        <v>2176</v>
      </c>
      <c r="H214" s="205" t="s">
        <v>2137</v>
      </c>
      <c r="I214" s="205" t="s">
        <v>41</v>
      </c>
      <c r="J214" s="206" t="s">
        <v>2177</v>
      </c>
      <c r="K214" s="206" t="s">
        <v>2178</v>
      </c>
      <c r="L214" s="205"/>
    </row>
    <row r="215" spans="1:12">
      <c r="A215" s="207" t="s">
        <v>2896</v>
      </c>
      <c r="B215" s="208" t="s">
        <v>73</v>
      </c>
      <c r="C215" s="205" t="s">
        <v>2897</v>
      </c>
      <c r="D215" s="205" t="s">
        <v>2186</v>
      </c>
      <c r="E215" s="205"/>
      <c r="F215" s="206" t="s">
        <v>2898</v>
      </c>
      <c r="G215" s="205" t="s">
        <v>2176</v>
      </c>
      <c r="H215" s="205" t="s">
        <v>2137</v>
      </c>
      <c r="I215" s="205" t="s">
        <v>41</v>
      </c>
      <c r="J215" s="206" t="s">
        <v>2177</v>
      </c>
      <c r="K215" s="206" t="s">
        <v>2218</v>
      </c>
      <c r="L215" s="205" t="s">
        <v>2218</v>
      </c>
    </row>
    <row r="216" spans="1:12" s="226" customFormat="1">
      <c r="A216" s="222" t="s">
        <v>2899</v>
      </c>
      <c r="B216" s="223" t="s">
        <v>87</v>
      </c>
      <c r="C216" s="224" t="s">
        <v>2900</v>
      </c>
      <c r="D216" s="224" t="s">
        <v>2901</v>
      </c>
      <c r="E216" s="224"/>
      <c r="F216" s="225" t="s">
        <v>2902</v>
      </c>
      <c r="G216" s="224" t="s">
        <v>2347</v>
      </c>
      <c r="H216" s="224" t="s">
        <v>82</v>
      </c>
      <c r="I216" s="224" t="s">
        <v>1730</v>
      </c>
      <c r="J216" s="225" t="s">
        <v>2177</v>
      </c>
      <c r="K216" s="224"/>
      <c r="L216" s="224"/>
    </row>
    <row r="217" spans="1:12">
      <c r="A217" s="207" t="s">
        <v>2903</v>
      </c>
      <c r="B217" s="208" t="s">
        <v>87</v>
      </c>
      <c r="C217" s="205" t="s">
        <v>2904</v>
      </c>
      <c r="D217" s="205" t="s">
        <v>2905</v>
      </c>
      <c r="E217" s="205"/>
      <c r="F217" s="206" t="s">
        <v>2906</v>
      </c>
      <c r="G217" s="205" t="s">
        <v>2347</v>
      </c>
      <c r="H217" s="205" t="s">
        <v>82</v>
      </c>
      <c r="I217" s="205" t="s">
        <v>1730</v>
      </c>
      <c r="J217" s="206" t="s">
        <v>2177</v>
      </c>
      <c r="K217" s="205"/>
      <c r="L217" s="205"/>
    </row>
    <row r="218" spans="1:12">
      <c r="A218" s="207" t="s">
        <v>2907</v>
      </c>
      <c r="B218" s="208" t="s">
        <v>73</v>
      </c>
      <c r="C218" s="205" t="s">
        <v>2908</v>
      </c>
      <c r="D218" s="205" t="s">
        <v>2186</v>
      </c>
      <c r="E218" s="205"/>
      <c r="F218" s="206" t="s">
        <v>2909</v>
      </c>
      <c r="G218" s="205" t="s">
        <v>2176</v>
      </c>
      <c r="H218" s="205" t="s">
        <v>2137</v>
      </c>
      <c r="I218" s="205" t="s">
        <v>41</v>
      </c>
      <c r="J218" s="206" t="s">
        <v>2177</v>
      </c>
      <c r="K218" s="206" t="s">
        <v>2218</v>
      </c>
      <c r="L218" s="205" t="s">
        <v>2218</v>
      </c>
    </row>
    <row r="219" spans="1:12">
      <c r="A219" s="207" t="s">
        <v>2910</v>
      </c>
      <c r="B219" s="208" t="s">
        <v>73</v>
      </c>
      <c r="C219" s="205" t="s">
        <v>2911</v>
      </c>
      <c r="D219" s="205" t="s">
        <v>2190</v>
      </c>
      <c r="E219" s="205"/>
      <c r="F219" s="206" t="s">
        <v>2912</v>
      </c>
      <c r="G219" s="205" t="s">
        <v>2176</v>
      </c>
      <c r="H219" s="205" t="s">
        <v>2136</v>
      </c>
      <c r="I219" s="205" t="s">
        <v>41</v>
      </c>
      <c r="J219" s="206" t="s">
        <v>2177</v>
      </c>
      <c r="K219" s="205"/>
      <c r="L219" s="205" t="s">
        <v>2218</v>
      </c>
    </row>
    <row r="220" spans="1:12">
      <c r="A220" s="207" t="s">
        <v>2913</v>
      </c>
      <c r="B220" s="208" t="s">
        <v>73</v>
      </c>
      <c r="C220" s="205" t="s">
        <v>2914</v>
      </c>
      <c r="D220" s="205" t="s">
        <v>2186</v>
      </c>
      <c r="E220" s="205"/>
      <c r="F220" s="206" t="s">
        <v>2915</v>
      </c>
      <c r="G220" s="205" t="s">
        <v>2176</v>
      </c>
      <c r="H220" s="205" t="s">
        <v>2137</v>
      </c>
      <c r="I220" s="205" t="s">
        <v>41</v>
      </c>
      <c r="J220" s="206" t="s">
        <v>2177</v>
      </c>
      <c r="K220" s="206" t="s">
        <v>2218</v>
      </c>
      <c r="L220" s="205" t="s">
        <v>2218</v>
      </c>
    </row>
    <row r="221" spans="1:12">
      <c r="A221" s="207" t="s">
        <v>2916</v>
      </c>
      <c r="B221" s="208" t="s">
        <v>87</v>
      </c>
      <c r="C221" s="205" t="s">
        <v>2917</v>
      </c>
      <c r="D221" s="205" t="s">
        <v>2918</v>
      </c>
      <c r="E221" s="205"/>
      <c r="F221" s="206" t="s">
        <v>2919</v>
      </c>
      <c r="G221" s="205" t="s">
        <v>2489</v>
      </c>
      <c r="H221" s="205" t="s">
        <v>2348</v>
      </c>
      <c r="I221" s="205" t="s">
        <v>41</v>
      </c>
      <c r="J221" s="206" t="s">
        <v>2177</v>
      </c>
      <c r="K221" s="205"/>
      <c r="L221" s="205"/>
    </row>
    <row r="224" spans="1:12">
      <c r="A224" s="209"/>
    </row>
    <row r="225" spans="1:1">
      <c r="A225" s="209"/>
    </row>
    <row r="226" spans="1:1">
      <c r="A226" s="210"/>
    </row>
    <row r="227" spans="1:1">
      <c r="A227" s="210"/>
    </row>
    <row r="228" spans="1:1">
      <c r="A228" s="210"/>
    </row>
    <row r="229" spans="1:1">
      <c r="A229" s="210"/>
    </row>
    <row r="230" spans="1:1">
      <c r="A230" s="210"/>
    </row>
    <row r="231" spans="1:1">
      <c r="A231" s="210"/>
    </row>
    <row r="232" spans="1:1">
      <c r="A232" s="210"/>
    </row>
    <row r="233" spans="1:1">
      <c r="A233" s="210"/>
    </row>
    <row r="234" spans="1:1">
      <c r="A234" s="210"/>
    </row>
    <row r="235" spans="1:1">
      <c r="A235" s="210"/>
    </row>
    <row r="236" spans="1:1">
      <c r="A236" s="210"/>
    </row>
    <row r="237" spans="1:1">
      <c r="A237" s="210"/>
    </row>
    <row r="238" spans="1:1">
      <c r="A238" s="210"/>
    </row>
    <row r="239" spans="1:1">
      <c r="A239" s="210"/>
    </row>
    <row r="240" spans="1:1">
      <c r="A240" s="210"/>
    </row>
    <row r="241" spans="1:1">
      <c r="A241" s="210"/>
    </row>
    <row r="242" spans="1:1">
      <c r="A242" s="210"/>
    </row>
    <row r="243" spans="1:1">
      <c r="A243" s="210"/>
    </row>
    <row r="244" spans="1:1">
      <c r="A244" s="210"/>
    </row>
    <row r="245" spans="1:1">
      <c r="A245" s="210"/>
    </row>
    <row r="246" spans="1:1">
      <c r="A246" s="210"/>
    </row>
    <row r="247" spans="1:1">
      <c r="A247" s="210"/>
    </row>
    <row r="248" spans="1:1">
      <c r="A248" s="210"/>
    </row>
    <row r="249" spans="1:1">
      <c r="A249" s="210"/>
    </row>
    <row r="250" spans="1:1">
      <c r="A250" s="210"/>
    </row>
    <row r="251" spans="1:1">
      <c r="A251" s="210"/>
    </row>
    <row r="252" spans="1:1">
      <c r="A252" s="210"/>
    </row>
    <row r="253" spans="1:1">
      <c r="A253" s="210"/>
    </row>
    <row r="254" spans="1:1">
      <c r="A254" s="210"/>
    </row>
    <row r="255" spans="1:1">
      <c r="A255" s="210"/>
    </row>
    <row r="256" spans="1:1">
      <c r="A256" s="210"/>
    </row>
    <row r="257" spans="1:1">
      <c r="A257" s="210"/>
    </row>
    <row r="258" spans="1:1">
      <c r="A258" s="210"/>
    </row>
    <row r="259" spans="1:1">
      <c r="A259" s="210"/>
    </row>
    <row r="260" spans="1:1">
      <c r="A260" s="210"/>
    </row>
    <row r="261" spans="1:1">
      <c r="A261" s="210"/>
    </row>
    <row r="262" spans="1:1">
      <c r="A262" s="210"/>
    </row>
    <row r="263" spans="1:1">
      <c r="A263" s="210"/>
    </row>
    <row r="264" spans="1:1">
      <c r="A264" s="210"/>
    </row>
    <row r="265" spans="1:1">
      <c r="A265" s="210"/>
    </row>
    <row r="266" spans="1:1">
      <c r="A266" s="210"/>
    </row>
    <row r="267" spans="1:1">
      <c r="A267" s="210"/>
    </row>
    <row r="268" spans="1:1">
      <c r="A268" s="210"/>
    </row>
    <row r="269" spans="1:1">
      <c r="A269" s="210"/>
    </row>
    <row r="270" spans="1:1">
      <c r="A270" s="210"/>
    </row>
    <row r="271" spans="1:1">
      <c r="A271" s="210"/>
    </row>
    <row r="272" spans="1:1">
      <c r="A272" s="210"/>
    </row>
    <row r="273" spans="1:1">
      <c r="A273" s="210"/>
    </row>
    <row r="274" spans="1:1">
      <c r="A274" s="210"/>
    </row>
    <row r="275" spans="1:1">
      <c r="A275" s="210"/>
    </row>
    <row r="276" spans="1:1">
      <c r="A276" s="210"/>
    </row>
    <row r="277" spans="1:1">
      <c r="A277" s="210"/>
    </row>
    <row r="278" spans="1:1">
      <c r="A278" s="210"/>
    </row>
    <row r="279" spans="1:1">
      <c r="A279" s="210"/>
    </row>
    <row r="280" spans="1:1">
      <c r="A280" s="210"/>
    </row>
    <row r="281" spans="1:1">
      <c r="A281" s="210"/>
    </row>
    <row r="282" spans="1:1">
      <c r="A282" s="210"/>
    </row>
    <row r="283" spans="1:1">
      <c r="A283" s="210"/>
    </row>
    <row r="284" spans="1:1">
      <c r="A284" s="210"/>
    </row>
    <row r="285" spans="1:1">
      <c r="A285" s="210"/>
    </row>
    <row r="286" spans="1:1">
      <c r="A286" s="210"/>
    </row>
    <row r="287" spans="1:1">
      <c r="A287" s="210"/>
    </row>
    <row r="288" spans="1:1">
      <c r="A288" s="210"/>
    </row>
    <row r="289" spans="1:1">
      <c r="A289" s="210"/>
    </row>
    <row r="290" spans="1:1">
      <c r="A290" s="210"/>
    </row>
    <row r="291" spans="1:1">
      <c r="A291" s="210"/>
    </row>
    <row r="292" spans="1:1">
      <c r="A292" s="210"/>
    </row>
    <row r="293" spans="1:1">
      <c r="A293" s="210"/>
    </row>
    <row r="294" spans="1:1">
      <c r="A294" s="210"/>
    </row>
    <row r="295" spans="1:1">
      <c r="A295" s="210"/>
    </row>
    <row r="296" spans="1:1">
      <c r="A296" s="210"/>
    </row>
    <row r="297" spans="1:1">
      <c r="A297" s="210"/>
    </row>
    <row r="298" spans="1:1">
      <c r="A298" s="210"/>
    </row>
    <row r="299" spans="1:1">
      <c r="A299" s="210"/>
    </row>
    <row r="300" spans="1:1">
      <c r="A300" s="210"/>
    </row>
    <row r="301" spans="1:1">
      <c r="A301" s="210"/>
    </row>
    <row r="302" spans="1:1">
      <c r="A302" s="210"/>
    </row>
    <row r="303" spans="1:1">
      <c r="A303" s="210"/>
    </row>
    <row r="304" spans="1:1">
      <c r="A304" s="210"/>
    </row>
    <row r="305" spans="1:1">
      <c r="A305" s="210"/>
    </row>
    <row r="306" spans="1:1">
      <c r="A306" s="210"/>
    </row>
    <row r="307" spans="1:1">
      <c r="A307" s="210"/>
    </row>
    <row r="308" spans="1:1">
      <c r="A308" s="210"/>
    </row>
    <row r="309" spans="1:1">
      <c r="A309" s="210"/>
    </row>
    <row r="310" spans="1:1">
      <c r="A310" s="210"/>
    </row>
    <row r="311" spans="1:1">
      <c r="A311" s="210"/>
    </row>
    <row r="312" spans="1:1">
      <c r="A312" s="210"/>
    </row>
    <row r="313" spans="1:1">
      <c r="A313" s="210"/>
    </row>
    <row r="314" spans="1:1">
      <c r="A314" s="210"/>
    </row>
    <row r="315" spans="1:1">
      <c r="A315" s="210"/>
    </row>
    <row r="316" spans="1:1">
      <c r="A316" s="210"/>
    </row>
    <row r="317" spans="1:1">
      <c r="A317" s="210"/>
    </row>
    <row r="318" spans="1:1">
      <c r="A318" s="210"/>
    </row>
    <row r="319" spans="1:1">
      <c r="A319" s="210"/>
    </row>
    <row r="320" spans="1:1">
      <c r="A320" s="210"/>
    </row>
    <row r="321" spans="1:1">
      <c r="A321" s="210"/>
    </row>
    <row r="322" spans="1:1">
      <c r="A322" s="210"/>
    </row>
    <row r="323" spans="1:1">
      <c r="A323" s="210"/>
    </row>
    <row r="324" spans="1:1">
      <c r="A324" s="210"/>
    </row>
    <row r="325" spans="1:1">
      <c r="A325" s="210"/>
    </row>
    <row r="326" spans="1:1">
      <c r="A326" s="210"/>
    </row>
    <row r="327" spans="1:1">
      <c r="A327" s="210"/>
    </row>
    <row r="328" spans="1:1">
      <c r="A328" s="210"/>
    </row>
    <row r="329" spans="1:1">
      <c r="A329" s="210"/>
    </row>
    <row r="330" spans="1:1">
      <c r="A330" s="210"/>
    </row>
    <row r="331" spans="1:1">
      <c r="A331" s="210"/>
    </row>
    <row r="332" spans="1:1">
      <c r="A332" s="210"/>
    </row>
    <row r="333" spans="1:1">
      <c r="A333" s="210"/>
    </row>
    <row r="334" spans="1:1">
      <c r="A334" s="210"/>
    </row>
    <row r="335" spans="1:1">
      <c r="A335" s="210"/>
    </row>
    <row r="336" spans="1:1">
      <c r="A336" s="210"/>
    </row>
    <row r="337" spans="1:1">
      <c r="A337" s="210"/>
    </row>
    <row r="338" spans="1:1">
      <c r="A338" s="210"/>
    </row>
    <row r="339" spans="1:1">
      <c r="A339" s="210"/>
    </row>
    <row r="340" spans="1:1">
      <c r="A340" s="210"/>
    </row>
    <row r="341" spans="1:1">
      <c r="A341" s="210"/>
    </row>
    <row r="342" spans="1:1">
      <c r="A342" s="210"/>
    </row>
    <row r="343" spans="1:1">
      <c r="A343" s="210"/>
    </row>
    <row r="344" spans="1:1">
      <c r="A344" s="210"/>
    </row>
    <row r="345" spans="1:1">
      <c r="A345" s="210"/>
    </row>
    <row r="346" spans="1:1">
      <c r="A346" s="210"/>
    </row>
    <row r="347" spans="1:1">
      <c r="A347" s="210"/>
    </row>
    <row r="348" spans="1:1">
      <c r="A348" s="210"/>
    </row>
    <row r="349" spans="1:1">
      <c r="A349" s="210"/>
    </row>
    <row r="350" spans="1:1">
      <c r="A350" s="210"/>
    </row>
    <row r="351" spans="1:1">
      <c r="A351" s="210"/>
    </row>
    <row r="352" spans="1:1">
      <c r="A352" s="210"/>
    </row>
    <row r="353" spans="1:1">
      <c r="A353" s="210"/>
    </row>
    <row r="354" spans="1:1">
      <c r="A354" s="210"/>
    </row>
    <row r="355" spans="1:1">
      <c r="A355" s="210"/>
    </row>
    <row r="356" spans="1:1">
      <c r="A356" s="210"/>
    </row>
    <row r="357" spans="1:1">
      <c r="A357" s="210"/>
    </row>
    <row r="358" spans="1:1">
      <c r="A358" s="210"/>
    </row>
    <row r="359" spans="1:1">
      <c r="A359" s="210"/>
    </row>
    <row r="360" spans="1:1">
      <c r="A360" s="210"/>
    </row>
    <row r="361" spans="1:1">
      <c r="A361" s="210"/>
    </row>
    <row r="362" spans="1:1">
      <c r="A362" s="210"/>
    </row>
    <row r="363" spans="1:1">
      <c r="A363" s="210"/>
    </row>
    <row r="364" spans="1:1">
      <c r="A364" s="210"/>
    </row>
    <row r="365" spans="1:1">
      <c r="A365" s="210"/>
    </row>
    <row r="366" spans="1:1">
      <c r="A366" s="210"/>
    </row>
    <row r="367" spans="1:1">
      <c r="A367" s="210"/>
    </row>
    <row r="368" spans="1:1">
      <c r="A368" s="210"/>
    </row>
    <row r="369" spans="1:1">
      <c r="A369" s="210"/>
    </row>
    <row r="370" spans="1:1">
      <c r="A370" s="210"/>
    </row>
    <row r="371" spans="1:1">
      <c r="A371" s="210"/>
    </row>
    <row r="372" spans="1:1">
      <c r="A372" s="210"/>
    </row>
    <row r="373" spans="1:1">
      <c r="A373" s="210"/>
    </row>
    <row r="374" spans="1:1">
      <c r="A374" s="210"/>
    </row>
    <row r="375" spans="1:1">
      <c r="A375" s="210"/>
    </row>
    <row r="376" spans="1:1">
      <c r="A376" s="210"/>
    </row>
    <row r="377" spans="1:1">
      <c r="A377" s="210"/>
    </row>
    <row r="378" spans="1:1">
      <c r="A378" s="210"/>
    </row>
    <row r="379" spans="1:1">
      <c r="A379" s="210"/>
    </row>
    <row r="380" spans="1:1">
      <c r="A380" s="210"/>
    </row>
    <row r="381" spans="1:1">
      <c r="A381" s="210"/>
    </row>
    <row r="382" spans="1:1">
      <c r="A382" s="210"/>
    </row>
    <row r="383" spans="1:1">
      <c r="A383" s="210"/>
    </row>
    <row r="384" spans="1:1">
      <c r="A384" s="210"/>
    </row>
    <row r="385" spans="1:1">
      <c r="A385" s="210"/>
    </row>
    <row r="386" spans="1:1">
      <c r="A386" s="210"/>
    </row>
    <row r="387" spans="1:1">
      <c r="A387" s="210"/>
    </row>
    <row r="388" spans="1:1">
      <c r="A388" s="210"/>
    </row>
    <row r="389" spans="1:1">
      <c r="A389" s="210"/>
    </row>
    <row r="390" spans="1:1">
      <c r="A390" s="210"/>
    </row>
    <row r="391" spans="1:1">
      <c r="A391" s="210"/>
    </row>
    <row r="392" spans="1:1">
      <c r="A392" s="210"/>
    </row>
    <row r="393" spans="1:1">
      <c r="A393" s="210"/>
    </row>
    <row r="394" spans="1:1">
      <c r="A394" s="210"/>
    </row>
    <row r="395" spans="1:1">
      <c r="A395" s="210"/>
    </row>
    <row r="396" spans="1:1">
      <c r="A396" s="210"/>
    </row>
    <row r="397" spans="1:1">
      <c r="A397" s="210"/>
    </row>
    <row r="398" spans="1:1">
      <c r="A398" s="210"/>
    </row>
    <row r="399" spans="1:1">
      <c r="A399" s="210"/>
    </row>
    <row r="400" spans="1:1">
      <c r="A400" s="210"/>
    </row>
    <row r="401" spans="1:1">
      <c r="A401" s="210"/>
    </row>
    <row r="402" spans="1:1">
      <c r="A402" s="210"/>
    </row>
    <row r="403" spans="1:1">
      <c r="A403" s="210"/>
    </row>
    <row r="404" spans="1:1">
      <c r="A404" s="210"/>
    </row>
    <row r="405" spans="1:1">
      <c r="A405" s="210"/>
    </row>
    <row r="406" spans="1:1">
      <c r="A406" s="210"/>
    </row>
    <row r="407" spans="1:1">
      <c r="A407" s="210"/>
    </row>
    <row r="408" spans="1:1">
      <c r="A408" s="210"/>
    </row>
    <row r="409" spans="1:1">
      <c r="A409" s="210"/>
    </row>
    <row r="410" spans="1:1">
      <c r="A410" s="210"/>
    </row>
    <row r="411" spans="1:1">
      <c r="A411" s="210"/>
    </row>
    <row r="412" spans="1:1">
      <c r="A412" s="210"/>
    </row>
    <row r="413" spans="1:1">
      <c r="A413" s="210"/>
    </row>
    <row r="414" spans="1:1">
      <c r="A414" s="210"/>
    </row>
    <row r="415" spans="1:1">
      <c r="A415" s="210"/>
    </row>
    <row r="416" spans="1:1">
      <c r="A416" s="210"/>
    </row>
    <row r="417" spans="1:1">
      <c r="A417" s="210"/>
    </row>
    <row r="418" spans="1:1">
      <c r="A418" s="210"/>
    </row>
    <row r="419" spans="1:1">
      <c r="A419" s="210"/>
    </row>
    <row r="420" spans="1:1">
      <c r="A420" s="210"/>
    </row>
    <row r="421" spans="1:1">
      <c r="A421" s="210"/>
    </row>
    <row r="422" spans="1:1">
      <c r="A422" s="210"/>
    </row>
    <row r="423" spans="1:1">
      <c r="A423" s="210"/>
    </row>
    <row r="424" spans="1:1">
      <c r="A424" s="210"/>
    </row>
    <row r="425" spans="1:1">
      <c r="A425" s="210"/>
    </row>
    <row r="426" spans="1:1">
      <c r="A426" s="210"/>
    </row>
    <row r="427" spans="1:1">
      <c r="A427" s="210"/>
    </row>
    <row r="428" spans="1:1">
      <c r="A428" s="210"/>
    </row>
    <row r="429" spans="1:1">
      <c r="A429" s="210"/>
    </row>
    <row r="430" spans="1:1">
      <c r="A430" s="210"/>
    </row>
    <row r="431" spans="1:1">
      <c r="A431" s="210"/>
    </row>
    <row r="432" spans="1:1">
      <c r="A432" s="210"/>
    </row>
    <row r="433" spans="1:1">
      <c r="A433" s="210"/>
    </row>
    <row r="434" spans="1:1">
      <c r="A434" s="210"/>
    </row>
    <row r="435" spans="1:1">
      <c r="A435" s="210"/>
    </row>
    <row r="436" spans="1:1">
      <c r="A436" s="210"/>
    </row>
    <row r="437" spans="1:1">
      <c r="A437" s="210"/>
    </row>
    <row r="438" spans="1:1">
      <c r="A438" s="210"/>
    </row>
    <row r="439" spans="1:1">
      <c r="A439" s="210"/>
    </row>
    <row r="440" spans="1:1">
      <c r="A440" s="210"/>
    </row>
    <row r="441" spans="1:1">
      <c r="A441" s="210"/>
    </row>
    <row r="442" spans="1:1">
      <c r="A442" s="210"/>
    </row>
    <row r="443" spans="1:1">
      <c r="A443" s="210"/>
    </row>
    <row r="444" spans="1:1">
      <c r="A444" s="210"/>
    </row>
    <row r="445" spans="1:1">
      <c r="A445" s="209"/>
    </row>
    <row r="446" spans="1:1">
      <c r="A446" s="211"/>
    </row>
    <row r="447" spans="1:1">
      <c r="A447" s="211"/>
    </row>
    <row r="448" spans="1:1">
      <c r="A448" s="211"/>
    </row>
    <row r="449" spans="1:1">
      <c r="A449" s="211"/>
    </row>
    <row r="450" spans="1:1">
      <c r="A450" s="211"/>
    </row>
    <row r="451" spans="1:1">
      <c r="A451" s="211"/>
    </row>
    <row r="452" spans="1:1">
      <c r="A452" s="211"/>
    </row>
    <row r="453" spans="1:1">
      <c r="A453" s="211"/>
    </row>
    <row r="454" spans="1:1">
      <c r="A454" s="211"/>
    </row>
    <row r="455" spans="1:1">
      <c r="A455" s="211"/>
    </row>
    <row r="456" spans="1:1">
      <c r="A456" s="211"/>
    </row>
    <row r="457" spans="1:1">
      <c r="A457" s="211"/>
    </row>
    <row r="458" spans="1:1">
      <c r="A458" s="211"/>
    </row>
    <row r="459" spans="1:1">
      <c r="A459" s="211"/>
    </row>
    <row r="460" spans="1:1">
      <c r="A460" s="211"/>
    </row>
    <row r="461" spans="1:1">
      <c r="A461" s="211"/>
    </row>
    <row r="462" spans="1:1">
      <c r="A462" s="211"/>
    </row>
    <row r="463" spans="1:1">
      <c r="A463" s="211"/>
    </row>
    <row r="464" spans="1:1">
      <c r="A464" s="211"/>
    </row>
    <row r="465" spans="1:1">
      <c r="A465" s="211"/>
    </row>
    <row r="466" spans="1:1">
      <c r="A466" s="211"/>
    </row>
    <row r="467" spans="1:1">
      <c r="A467" s="211"/>
    </row>
    <row r="468" spans="1:1">
      <c r="A468" s="211"/>
    </row>
    <row r="469" spans="1:1">
      <c r="A469" s="211"/>
    </row>
    <row r="470" spans="1:1">
      <c r="A470" s="211"/>
    </row>
    <row r="471" spans="1:1">
      <c r="A471" s="211"/>
    </row>
    <row r="472" spans="1:1">
      <c r="A472" s="211"/>
    </row>
    <row r="473" spans="1:1">
      <c r="A473" s="211"/>
    </row>
    <row r="474" spans="1:1">
      <c r="A474" s="211"/>
    </row>
    <row r="475" spans="1:1">
      <c r="A475" s="211"/>
    </row>
    <row r="476" spans="1:1">
      <c r="A476" s="211"/>
    </row>
    <row r="477" spans="1:1">
      <c r="A477" s="211"/>
    </row>
    <row r="478" spans="1:1">
      <c r="A478" s="211"/>
    </row>
    <row r="479" spans="1:1">
      <c r="A479" s="211"/>
    </row>
    <row r="480" spans="1:1">
      <c r="A480" s="211"/>
    </row>
    <row r="481" spans="1:1">
      <c r="A481" s="211"/>
    </row>
    <row r="482" spans="1:1">
      <c r="A482" s="211"/>
    </row>
    <row r="483" spans="1:1">
      <c r="A483" s="211"/>
    </row>
    <row r="484" spans="1:1">
      <c r="A484" s="211"/>
    </row>
    <row r="485" spans="1:1">
      <c r="A485" s="211"/>
    </row>
    <row r="486" spans="1:1">
      <c r="A486" s="211"/>
    </row>
    <row r="487" spans="1:1">
      <c r="A487" s="211"/>
    </row>
    <row r="488" spans="1:1">
      <c r="A488" s="211"/>
    </row>
    <row r="489" spans="1:1">
      <c r="A489" s="211"/>
    </row>
    <row r="490" spans="1:1">
      <c r="A490" s="211"/>
    </row>
    <row r="491" spans="1:1">
      <c r="A491" s="211"/>
    </row>
    <row r="492" spans="1:1">
      <c r="A492" s="211"/>
    </row>
    <row r="493" spans="1:1">
      <c r="A493" s="211"/>
    </row>
    <row r="494" spans="1:1">
      <c r="A494" s="211"/>
    </row>
    <row r="495" spans="1:1">
      <c r="A495" s="211"/>
    </row>
    <row r="496" spans="1:1">
      <c r="A496" s="211"/>
    </row>
    <row r="497" spans="1:1">
      <c r="A497" s="211"/>
    </row>
    <row r="498" spans="1:1">
      <c r="A498" s="211"/>
    </row>
    <row r="499" spans="1:1">
      <c r="A499" s="211"/>
    </row>
    <row r="500" spans="1:1">
      <c r="A500" s="211"/>
    </row>
    <row r="501" spans="1:1">
      <c r="A501" s="211"/>
    </row>
    <row r="502" spans="1:1">
      <c r="A502" s="211"/>
    </row>
    <row r="503" spans="1:1">
      <c r="A503" s="211"/>
    </row>
    <row r="504" spans="1:1">
      <c r="A504" s="211"/>
    </row>
    <row r="505" spans="1:1">
      <c r="A505" s="211"/>
    </row>
    <row r="506" spans="1:1">
      <c r="A506" s="211"/>
    </row>
    <row r="507" spans="1:1">
      <c r="A507" s="211"/>
    </row>
    <row r="508" spans="1:1">
      <c r="A508" s="211"/>
    </row>
    <row r="509" spans="1:1">
      <c r="A509" s="211"/>
    </row>
    <row r="510" spans="1:1">
      <c r="A510" s="211"/>
    </row>
    <row r="511" spans="1:1">
      <c r="A511" s="211"/>
    </row>
    <row r="512" spans="1:1">
      <c r="A512" s="211"/>
    </row>
    <row r="513" spans="1:1">
      <c r="A513" s="211"/>
    </row>
    <row r="514" spans="1:1">
      <c r="A514" s="211"/>
    </row>
    <row r="515" spans="1:1">
      <c r="A515" s="211"/>
    </row>
    <row r="516" spans="1:1">
      <c r="A516" s="211"/>
    </row>
    <row r="517" spans="1:1">
      <c r="A517" s="211"/>
    </row>
    <row r="518" spans="1:1">
      <c r="A518" s="211"/>
    </row>
    <row r="519" spans="1:1">
      <c r="A519" s="211"/>
    </row>
    <row r="520" spans="1:1">
      <c r="A520" s="211"/>
    </row>
    <row r="521" spans="1:1">
      <c r="A521" s="211"/>
    </row>
    <row r="522" spans="1:1">
      <c r="A522" s="211"/>
    </row>
    <row r="523" spans="1:1">
      <c r="A523" s="211"/>
    </row>
    <row r="524" spans="1:1">
      <c r="A524" s="211"/>
    </row>
    <row r="525" spans="1:1">
      <c r="A525" s="211"/>
    </row>
    <row r="526" spans="1:1">
      <c r="A526" s="211"/>
    </row>
    <row r="527" spans="1:1">
      <c r="A527" s="211"/>
    </row>
    <row r="528" spans="1:1">
      <c r="A528" s="211"/>
    </row>
    <row r="529" spans="1:1">
      <c r="A529" s="211"/>
    </row>
    <row r="530" spans="1:1">
      <c r="A530" s="211"/>
    </row>
    <row r="531" spans="1:1">
      <c r="A531" s="211"/>
    </row>
    <row r="532" spans="1:1">
      <c r="A532" s="211"/>
    </row>
    <row r="533" spans="1:1">
      <c r="A533" s="211"/>
    </row>
    <row r="534" spans="1:1">
      <c r="A534" s="211"/>
    </row>
    <row r="535" spans="1:1">
      <c r="A535" s="211"/>
    </row>
    <row r="536" spans="1:1">
      <c r="A536" s="211"/>
    </row>
    <row r="537" spans="1:1">
      <c r="A537" s="211"/>
    </row>
    <row r="538" spans="1:1">
      <c r="A538" s="211"/>
    </row>
    <row r="539" spans="1:1">
      <c r="A539" s="211"/>
    </row>
    <row r="540" spans="1:1">
      <c r="A540" s="212"/>
    </row>
  </sheetData>
  <autoFilter ref="A1:L221"/>
  <phoneticPr fontId="9" type="noConversion"/>
  <hyperlinks>
    <hyperlink ref="A2" r:id="rId1" display="http://136.18.248.90/browse/FPHASEVCDC-4330"/>
    <hyperlink ref="A3" r:id="rId2" display="http://136.18.248.90/browse/FPHASEVCDC-4291"/>
    <hyperlink ref="A4" r:id="rId3" display="http://136.18.248.90/browse/FPHASEVCDC-4286"/>
    <hyperlink ref="A5" r:id="rId4" display="http://136.18.248.90/browse/FPHASEVCDC-4279"/>
    <hyperlink ref="A6" r:id="rId5" display="http://136.18.248.90/browse/FPHASEVCDC-4192"/>
    <hyperlink ref="A7" r:id="rId6" display="http://136.18.248.90/browse/FPHASEVCDC-4155"/>
    <hyperlink ref="A8" r:id="rId7" display="http://136.18.248.90/browse/FPHASEVCDC-4145"/>
    <hyperlink ref="A9" r:id="rId8" display="http://136.18.248.90/browse/FPHASEVCDC-4134"/>
    <hyperlink ref="A10" r:id="rId9" display="http://136.18.248.90/browse/FPHASEVCDC-4089"/>
    <hyperlink ref="A11" r:id="rId10" display="http://136.18.248.90/browse/FPHASEVCDC-4087"/>
    <hyperlink ref="A12" r:id="rId11" display="http://136.18.248.90/browse/FPHASEVCDC-4085"/>
    <hyperlink ref="A13" r:id="rId12" display="http://136.18.248.90/browse/FPHASEVCDC-4080"/>
    <hyperlink ref="A14" r:id="rId13" display="http://136.18.248.90/browse/FPHASEVCDC-4078"/>
    <hyperlink ref="A15" r:id="rId14" display="http://136.18.248.90/browse/FPHASEVCDC-4055"/>
    <hyperlink ref="A16" r:id="rId15" display="http://136.18.248.90/browse/FPHASEVCDC-3986"/>
    <hyperlink ref="A17" r:id="rId16" display="http://136.18.248.90/browse/FPHASEVCDC-3985"/>
    <hyperlink ref="A18" r:id="rId17" display="http://136.18.248.90/browse/FPHASEVCDC-3982"/>
    <hyperlink ref="A19" r:id="rId18" display="http://136.18.248.90/browse/FPHASEVCDC-3980"/>
    <hyperlink ref="A20" r:id="rId19" display="http://136.18.248.90/browse/FPHASEVCDC-3970"/>
    <hyperlink ref="A21" r:id="rId20" display="http://136.18.248.90/browse/FPHASEVCDC-3968"/>
    <hyperlink ref="A22" r:id="rId21" display="http://136.18.248.90/browse/FPHASEVCDC-3965"/>
    <hyperlink ref="A23" r:id="rId22" display="http://136.18.248.90/browse/FPHASEVCDC-3961"/>
    <hyperlink ref="A24" r:id="rId23" display="http://136.18.248.90/browse/FPHASEVCDC-3959"/>
    <hyperlink ref="A25" r:id="rId24" display="http://136.18.248.90/browse/FPHASEVCDC-3956"/>
    <hyperlink ref="A26" r:id="rId25" display="http://136.18.248.90/browse/FPHASEVCDC-3954"/>
    <hyperlink ref="A27" r:id="rId26" display="http://136.18.248.90/browse/FPHASEVCDC-3953"/>
    <hyperlink ref="A28" r:id="rId27" display="http://136.18.248.90/browse/FPHASEVCDC-3951"/>
    <hyperlink ref="A29" r:id="rId28" display="http://136.18.248.90/browse/FPHASEVCDC-3945"/>
    <hyperlink ref="A30" r:id="rId29" display="http://136.18.248.90/browse/FPHASEVCDC-3940"/>
    <hyperlink ref="A31" r:id="rId30" display="http://136.18.248.90/browse/FPHASEVCDC-3939"/>
    <hyperlink ref="A32" r:id="rId31" display="http://136.18.248.90/browse/FPHASEVCDC-3936"/>
    <hyperlink ref="A33" r:id="rId32" display="http://136.18.248.90/browse/FPHASEVCDC-3932"/>
    <hyperlink ref="A34" r:id="rId33" display="http://136.18.248.90/browse/FPHASEVCDC-3928"/>
    <hyperlink ref="A35" r:id="rId34" display="http://136.18.248.90/browse/FPHASEVCDC-3925"/>
    <hyperlink ref="A36" r:id="rId35" display="http://136.18.248.90/browse/FPHASEVCDC-3921"/>
    <hyperlink ref="A37" r:id="rId36" display="http://136.18.248.90/browse/FPHASEVCDC-3918"/>
    <hyperlink ref="A38" r:id="rId37" display="http://136.18.248.90/browse/FPHASEVCDC-3916"/>
    <hyperlink ref="A39" r:id="rId38" display="http://136.18.248.90/browse/FPHASEVCDC-3914"/>
    <hyperlink ref="A40" r:id="rId39" display="http://136.18.248.90/browse/FPHASEVCDC-3910"/>
    <hyperlink ref="A41" r:id="rId40" display="http://136.18.248.90/browse/FPHASEVCDC-3909"/>
    <hyperlink ref="A42" r:id="rId41" display="http://136.18.248.90/browse/FPHASEVCDC-3908"/>
    <hyperlink ref="A43" r:id="rId42" display="http://136.18.248.90/browse/FPHASEVCDC-3905"/>
    <hyperlink ref="A44" r:id="rId43" display="http://136.18.248.90/browse/FPHASEVCDC-3901"/>
    <hyperlink ref="A45" r:id="rId44" display="http://136.18.248.90/browse/FPHASEVCDC-3899"/>
    <hyperlink ref="A46" r:id="rId45" display="http://136.18.248.90/browse/FPHASEVCDC-3898"/>
    <hyperlink ref="A47" r:id="rId46" display="http://136.18.248.90/browse/FPHASEVCDC-3896"/>
    <hyperlink ref="A48" r:id="rId47" display="http://136.18.248.90/browse/FPHASEVCDC-3895"/>
    <hyperlink ref="A49" r:id="rId48" display="http://136.18.248.90/browse/FPHASEVCDC-3894"/>
    <hyperlink ref="A50" r:id="rId49" display="http://136.18.248.90/browse/FPHASEVCDC-3893"/>
    <hyperlink ref="A51" r:id="rId50" display="http://136.18.248.90/browse/FPHASEVCDC-3890"/>
    <hyperlink ref="A52" r:id="rId51" display="http://136.18.248.90/browse/FPHASEVCDC-3884"/>
    <hyperlink ref="A53" r:id="rId52" display="http://136.18.248.90/browse/FPHASEVCDC-3883"/>
    <hyperlink ref="A54" r:id="rId53" display="http://136.18.248.90/browse/FPHASEVCDC-3878"/>
    <hyperlink ref="A55" r:id="rId54" display="http://136.18.248.90/browse/FPHASEVCDC-3876"/>
    <hyperlink ref="A56" r:id="rId55" display="http://136.18.248.90/browse/FPHASEVCDC-3872"/>
    <hyperlink ref="A57" r:id="rId56" display="http://136.18.248.90/browse/FPHASEVCDC-3871"/>
    <hyperlink ref="A58" r:id="rId57" display="http://136.18.248.90/browse/FPHASEVCDC-3870"/>
    <hyperlink ref="A59" r:id="rId58" display="http://136.18.248.90/browse/FPHASEVCDC-3869"/>
    <hyperlink ref="A60" r:id="rId59" display="http://136.18.248.90/browse/FPHASEVCDC-3868"/>
    <hyperlink ref="A61" r:id="rId60" display="http://136.18.248.90/browse/FPHASEVCDC-3866"/>
    <hyperlink ref="A62" r:id="rId61" display="http://136.18.248.90/browse/FPHASEVCDC-3865"/>
    <hyperlink ref="A63" r:id="rId62" display="http://136.18.248.90/browse/FPHASEVCDC-3858"/>
    <hyperlink ref="A64" r:id="rId63" display="http://136.18.248.90/browse/FPHASEVCDC-3857"/>
    <hyperlink ref="A65" r:id="rId64" display="http://136.18.248.90/browse/FPHASEVCDC-3856"/>
    <hyperlink ref="A66" r:id="rId65" display="http://136.18.248.90/browse/FPHASEVCDC-3855"/>
    <hyperlink ref="A67" r:id="rId66" display="http://136.18.248.90/browse/FPHASEVCDC-3854"/>
    <hyperlink ref="A68" r:id="rId67" display="http://136.18.248.90/browse/FPHASEVCDC-3853"/>
    <hyperlink ref="A69" r:id="rId68" display="http://136.18.248.90/browse/FPHASEVCDC-3852"/>
    <hyperlink ref="A70" r:id="rId69" display="http://136.18.248.90/browse/FPHASEVCDC-3851"/>
    <hyperlink ref="A71" r:id="rId70" display="http://136.18.248.90/browse/FPHASEVCDC-3847"/>
    <hyperlink ref="A72" r:id="rId71" display="http://136.18.248.90/browse/FPHASEVCDC-3846"/>
    <hyperlink ref="A73" r:id="rId72" display="http://136.18.248.90/browse/FPHASEVCDC-3840"/>
    <hyperlink ref="A74" r:id="rId73" display="http://136.18.248.90/browse/FPHASEVCDC-3832"/>
    <hyperlink ref="A75" r:id="rId74" display="http://136.18.248.90/browse/FPHASEVCDC-3831"/>
    <hyperlink ref="A76" r:id="rId75" display="http://136.18.248.90/browse/FPHASEVCDC-3829"/>
    <hyperlink ref="A77" r:id="rId76" display="http://136.18.248.90/browse/FPHASEVCDC-3828"/>
    <hyperlink ref="A78" r:id="rId77" display="http://136.18.248.90/browse/FPHASEVCDC-3827"/>
    <hyperlink ref="A79" r:id="rId78" display="http://136.18.248.90/browse/FPHASEVCDC-3826"/>
    <hyperlink ref="A80" r:id="rId79" display="http://136.18.248.90/browse/FPHASEVCDC-3825"/>
    <hyperlink ref="A81" r:id="rId80" display="http://136.18.248.90/browse/FPHASEVCDC-3824"/>
    <hyperlink ref="A82" r:id="rId81" display="http://136.18.248.90/browse/FPHASEVCDC-3823"/>
    <hyperlink ref="A83" r:id="rId82" display="http://136.18.248.90/browse/FPHASEVCDC-3821"/>
    <hyperlink ref="A84" r:id="rId83" display="http://136.18.248.90/browse/FPHASEVCDC-3820"/>
    <hyperlink ref="A85" r:id="rId84" display="http://136.18.248.90/browse/FPHASEVCDC-3819"/>
    <hyperlink ref="A86" r:id="rId85" display="http://136.18.248.90/browse/FPHASEVCDC-3818"/>
    <hyperlink ref="A87" r:id="rId86" display="http://136.18.248.90/browse/FPHASEVCDC-3817"/>
    <hyperlink ref="A88" r:id="rId87" display="http://136.18.248.90/browse/FPHASEVCDC-3816"/>
    <hyperlink ref="A89" r:id="rId88" display="http://136.18.248.90/browse/FPHASEVCDC-3815"/>
    <hyperlink ref="A90" r:id="rId89" display="http://136.18.248.90/browse/FPHASEVCDC-3814"/>
    <hyperlink ref="A91" r:id="rId90" display="http://136.18.248.90/browse/FPHASEVCDC-3813"/>
    <hyperlink ref="A92" r:id="rId91" display="http://136.18.248.90/browse/FPHASEVCDC-3812"/>
    <hyperlink ref="A93" r:id="rId92" display="http://136.18.248.90/browse/FPHASEVCDC-3811"/>
    <hyperlink ref="A94" r:id="rId93" display="http://136.18.248.90/browse/FPHASEVCDC-3810"/>
    <hyperlink ref="A95" r:id="rId94" display="http://136.18.248.90/browse/FPHASEVCDC-3809"/>
    <hyperlink ref="A96" r:id="rId95" display="http://136.18.248.90/browse/FPHASEVCDC-3808"/>
    <hyperlink ref="A97" r:id="rId96" display="http://136.18.248.90/browse/FPHASEVCDC-3807"/>
    <hyperlink ref="A98" r:id="rId97" display="http://136.18.248.90/browse/FPHASEVCDC-3805"/>
    <hyperlink ref="A99" r:id="rId98" display="http://136.18.248.90/browse/FPHASEVCDC-3801"/>
    <hyperlink ref="A100" r:id="rId99" display="http://136.18.248.90/browse/FPHASEVCDC-3799"/>
    <hyperlink ref="A101" r:id="rId100" display="http://136.18.248.90/browse/FPHASEVCDC-3798"/>
    <hyperlink ref="A102" r:id="rId101" display="http://136.18.248.90/browse/FPHASEVCDC-3796"/>
    <hyperlink ref="A103" r:id="rId102" display="http://136.18.248.90/browse/FPHASEVCDC-3793"/>
    <hyperlink ref="A104" r:id="rId103" display="http://136.18.248.90/browse/FPHASEVCDC-3792"/>
    <hyperlink ref="A105" r:id="rId104" display="http://136.18.248.90/browse/FPHASEVCDC-3791"/>
    <hyperlink ref="A106" r:id="rId105" display="http://136.18.248.90/browse/FPHASEVCDC-3790"/>
    <hyperlink ref="A107" r:id="rId106" display="http://136.18.248.90/browse/FPHASEVCDC-3789"/>
    <hyperlink ref="A108" r:id="rId107" display="http://136.18.248.90/browse/FPHASEVCDC-3787"/>
    <hyperlink ref="A109" r:id="rId108" display="http://136.18.248.90/browse/FPHASEVCDC-3785"/>
    <hyperlink ref="A110" r:id="rId109" display="http://136.18.248.90/browse/FPHASEVCDC-3779"/>
    <hyperlink ref="A111" r:id="rId110" display="http://136.18.248.90/browse/FPHASEVCDC-3777"/>
    <hyperlink ref="A112" r:id="rId111" display="http://136.18.248.90/browse/FPHASEVCDC-3774"/>
    <hyperlink ref="A113" r:id="rId112" display="http://136.18.248.90/browse/FPHASEVCDC-3772"/>
    <hyperlink ref="A114" r:id="rId113" display="http://136.18.248.90/browse/FPHASEVCDC-3771"/>
    <hyperlink ref="A115" r:id="rId114" display="http://136.18.248.90/browse/FPHASEVCDC-3766"/>
    <hyperlink ref="A116" r:id="rId115" display="http://136.18.248.90/browse/FPHASEVCDC-3764"/>
    <hyperlink ref="A117" r:id="rId116" display="http://136.18.248.90/browse/FPHASEVCDC-3763"/>
    <hyperlink ref="A118" r:id="rId117" display="http://136.18.248.90/browse/FPHASEVCDC-3759"/>
    <hyperlink ref="A119" r:id="rId118" display="http://136.18.248.90/browse/FPHASEVCDC-3758"/>
    <hyperlink ref="A120" r:id="rId119" display="http://136.18.248.90/browse/FPHASEVCDC-3753"/>
    <hyperlink ref="A121" r:id="rId120" display="http://136.18.248.90/browse/FPHASEVCDC-3752"/>
    <hyperlink ref="A122" r:id="rId121" display="http://136.18.248.90/browse/FPHASEVCDC-3751"/>
    <hyperlink ref="A123" r:id="rId122" display="http://136.18.248.90/browse/FPHASEVCDC-3750"/>
    <hyperlink ref="A124" r:id="rId123" display="http://136.18.248.90/browse/FPHASEVCDC-3748"/>
    <hyperlink ref="A125" r:id="rId124" display="http://136.18.248.90/browse/FPHASEVCDC-3747"/>
    <hyperlink ref="A126" r:id="rId125" display="http://136.18.248.90/browse/FPHASEVCDC-3744"/>
    <hyperlink ref="A127" r:id="rId126" display="http://136.18.248.90/browse/FPHASEVCDC-3742"/>
    <hyperlink ref="A128" r:id="rId127" display="http://136.18.248.90/browse/FPHASEVCDC-3740"/>
    <hyperlink ref="A129" r:id="rId128" display="http://136.18.248.90/browse/FPHASEVCDC-3738"/>
    <hyperlink ref="A130" r:id="rId129" display="http://136.18.248.90/browse/FPHASEVCDC-3734"/>
    <hyperlink ref="A131" r:id="rId130" display="http://136.18.248.90/browse/FPHASEVCDC-3732"/>
    <hyperlink ref="A132" r:id="rId131" display="http://136.18.248.90/browse/FPHASEVCDC-3729"/>
    <hyperlink ref="A133" r:id="rId132" display="http://136.18.248.90/browse/FPHASEVCDC-3728"/>
    <hyperlink ref="A134" r:id="rId133" display="http://136.18.248.90/browse/FPHASEVCDC-3726"/>
    <hyperlink ref="A135" r:id="rId134" display="http://136.18.248.90/browse/FPHASEVCDC-3720"/>
    <hyperlink ref="A136" r:id="rId135" display="http://136.18.248.90/browse/FPHASEVCDC-3719"/>
    <hyperlink ref="A137" r:id="rId136" display="http://136.18.248.90/browse/FPHASEVCDC-3715"/>
    <hyperlink ref="A138" r:id="rId137" display="http://136.18.248.90/browse/FPHASEVCDC-3713"/>
    <hyperlink ref="A139" r:id="rId138" display="http://136.18.248.90/browse/FPHASEVCDC-3712"/>
    <hyperlink ref="A140" r:id="rId139" display="http://136.18.248.90/browse/FPHASEVCDC-3711"/>
    <hyperlink ref="A141" r:id="rId140" display="http://136.18.248.90/browse/FPHASEVCDC-3710"/>
    <hyperlink ref="A142" r:id="rId141" display="http://136.18.248.90/browse/FPHASEVCDC-3709"/>
    <hyperlink ref="A143" r:id="rId142" display="http://136.18.248.90/browse/FPHASEVCDC-3707"/>
    <hyperlink ref="A144" r:id="rId143" display="http://136.18.248.90/browse/FPHASEVCDC-3706"/>
    <hyperlink ref="A145" r:id="rId144" display="http://136.18.248.90/browse/FPHASEVCDC-3705"/>
    <hyperlink ref="A146" r:id="rId145" display="http://136.18.248.90/browse/FPHASEVCDC-3704"/>
    <hyperlink ref="A147" r:id="rId146" display="http://136.18.248.90/browse/FPHASEVCDC-3703"/>
    <hyperlink ref="A148" r:id="rId147" display="http://136.18.248.90/browse/FPHASEVCDC-3702"/>
    <hyperlink ref="A149" r:id="rId148" display="http://136.18.248.90/browse/FPHASEVCDC-3698"/>
    <hyperlink ref="A150" r:id="rId149" display="http://136.18.248.90/browse/FPHASEVCDC-3697"/>
    <hyperlink ref="A151" r:id="rId150" display="http://136.18.248.90/browse/FPHASEVCDC-3696"/>
    <hyperlink ref="A152" r:id="rId151" display="http://136.18.248.90/browse/FPHASEVCDC-3695"/>
    <hyperlink ref="A153" r:id="rId152" display="http://136.18.248.90/browse/FPHASEVCDC-3694"/>
    <hyperlink ref="A154" r:id="rId153" display="http://136.18.248.90/browse/FPHASEVCDC-3692"/>
    <hyperlink ref="A155" r:id="rId154" display="http://136.18.248.90/browse/FPHASEVCDC-3691"/>
    <hyperlink ref="A156" r:id="rId155" display="http://136.18.248.90/browse/FPHASEVCDC-3690"/>
    <hyperlink ref="A157" r:id="rId156" display="http://136.18.248.90/browse/FPHASEVCDC-3689"/>
    <hyperlink ref="A158" r:id="rId157" display="http://136.18.248.90/browse/FPHASEVCDC-3688"/>
    <hyperlink ref="A159" r:id="rId158" display="http://136.18.248.90/browse/FPHASEVCDC-3686"/>
    <hyperlink ref="A160" r:id="rId159" display="http://136.18.248.90/browse/FPHASEVCDC-3685"/>
    <hyperlink ref="A161" r:id="rId160" display="http://136.18.248.90/browse/FPHASEVCDC-3684"/>
    <hyperlink ref="A162" r:id="rId161" display="http://136.18.248.90/browse/FPHASEVCDC-3683"/>
    <hyperlink ref="A163" r:id="rId162" display="http://136.18.248.90/browse/FPHASEVCDC-3682"/>
    <hyperlink ref="A164" r:id="rId163" display="http://136.18.248.90/browse/FPHASEVCDC-3681"/>
    <hyperlink ref="A165" r:id="rId164" display="http://136.18.248.90/browse/FPHASEVCDC-3680"/>
    <hyperlink ref="A166" r:id="rId165" display="http://136.18.248.90/browse/FPHASEVCDC-3679"/>
    <hyperlink ref="A167" r:id="rId166" display="http://136.18.248.90/browse/FPHASEVCDC-3678"/>
    <hyperlink ref="A168" r:id="rId167" display="http://136.18.248.90/browse/FPHASEVCDC-3677"/>
    <hyperlink ref="A169" r:id="rId168" display="http://136.18.248.90/browse/FPHASEVCDC-3676"/>
    <hyperlink ref="A170" r:id="rId169" display="http://136.18.248.90/browse/FPHASEVCDC-3675"/>
    <hyperlink ref="A171" r:id="rId170" display="http://136.18.248.90/browse/FPHASEVCDC-3671"/>
    <hyperlink ref="A172" r:id="rId171" display="http://136.18.248.90/browse/FPHASEVCDC-3670"/>
    <hyperlink ref="A173" r:id="rId172" display="http://136.18.248.90/browse/FPHASEVCDC-3669"/>
    <hyperlink ref="A174" r:id="rId173" display="http://136.18.248.90/browse/FPHASEVCDC-3668"/>
    <hyperlink ref="A175" r:id="rId174" display="http://136.18.248.90/browse/FPHASEVCDC-3667"/>
    <hyperlink ref="A176" r:id="rId175" display="http://136.18.248.90/browse/FPHASEVCDC-3665"/>
    <hyperlink ref="A177" r:id="rId176" display="http://136.18.248.90/browse/FPHASEVCDC-3663"/>
    <hyperlink ref="A178" r:id="rId177" display="http://136.18.248.90/browse/FPHASEVCDC-3662"/>
    <hyperlink ref="A179" r:id="rId178" display="http://136.18.248.90/browse/FPHASEVCDC-3659"/>
    <hyperlink ref="A180" r:id="rId179" display="http://136.18.248.90/browse/FPHASEVCDC-3658"/>
    <hyperlink ref="A181" r:id="rId180" display="http://136.18.248.90/browse/FPHASEVCDC-3656"/>
    <hyperlink ref="A182" r:id="rId181" display="http://136.18.248.90/browse/FPHASEVCDC-3654"/>
    <hyperlink ref="A183" r:id="rId182" display="http://136.18.248.90/browse/FPHASEVCDC-3652"/>
    <hyperlink ref="A184" r:id="rId183" display="http://136.18.248.90/browse/FPHASEVCDC-3651"/>
    <hyperlink ref="A185" r:id="rId184" display="http://136.18.248.90/browse/FPHASEVCDC-3650"/>
    <hyperlink ref="A186" r:id="rId185" display="http://136.18.248.90/browse/FPHASEVCDC-3648"/>
    <hyperlink ref="A187" r:id="rId186" display="http://136.18.248.90/browse/FPHASEVCDC-3647"/>
    <hyperlink ref="A188" r:id="rId187" display="http://136.18.248.90/browse/FPHASEVCDC-3645"/>
    <hyperlink ref="A189" r:id="rId188" display="http://136.18.248.90/browse/FPHASEVCDC-3644"/>
    <hyperlink ref="A190" r:id="rId189" display="http://136.18.248.90/browse/FPHASEVCDC-3642"/>
    <hyperlink ref="A191" r:id="rId190" display="http://136.18.248.90/browse/FPHASEVCDC-3641"/>
    <hyperlink ref="A192" r:id="rId191" display="http://136.18.248.90/browse/FPHASEVCDC-3639"/>
    <hyperlink ref="A193" r:id="rId192" display="http://136.18.248.90/browse/FPHASEVCDC-3638"/>
    <hyperlink ref="A194" r:id="rId193" display="http://136.18.248.90/browse/FPHASEVCDC-3636"/>
    <hyperlink ref="A195" r:id="rId194" display="http://136.18.248.90/browse/FPHASEVCDC-3635"/>
    <hyperlink ref="A196" r:id="rId195" display="http://136.18.248.90/browse/FPHASEVCDC-3634"/>
    <hyperlink ref="A197" r:id="rId196" display="http://136.18.248.90/browse/FPHASEVCDC-3632"/>
    <hyperlink ref="A198" r:id="rId197" display="http://136.18.248.90/browse/FPHASEVCDC-3631"/>
    <hyperlink ref="A199" r:id="rId198" display="http://136.18.248.90/browse/FPHASEVCDC-3630"/>
    <hyperlink ref="A200" r:id="rId199" display="http://136.18.248.90/browse/FPHASEVCDC-3629"/>
    <hyperlink ref="A201" r:id="rId200" display="http://136.18.248.90/browse/FPHASEVCDC-3628"/>
    <hyperlink ref="A202" r:id="rId201" display="http://136.18.248.90/browse/FPHASEVCDC-3627"/>
    <hyperlink ref="A203" r:id="rId202" display="http://136.18.248.90/browse/FPHASEVCDC-3626"/>
    <hyperlink ref="A204" r:id="rId203" display="http://136.18.248.90/browse/FPHASEVCDC-3625"/>
    <hyperlink ref="A205" r:id="rId204" display="http://136.18.248.90/browse/FPHASEVCDC-3624"/>
    <hyperlink ref="A206" r:id="rId205" display="http://136.18.248.90/browse/FPHASEVCDC-3623"/>
    <hyperlink ref="A207" r:id="rId206" display="http://136.18.248.90/browse/FPHASEVCDC-3621"/>
    <hyperlink ref="A208" r:id="rId207" display="http://136.18.248.90/browse/FPHASEVCDC-3620"/>
    <hyperlink ref="A209" r:id="rId208" display="http://136.18.248.90/browse/FPHASEVCDC-3619"/>
    <hyperlink ref="A210" r:id="rId209" display="http://136.18.248.90/browse/FPHASEVCDC-3617"/>
    <hyperlink ref="A211" r:id="rId210" display="http://136.18.248.90/browse/FPHASEVCDC-3612"/>
    <hyperlink ref="A212" r:id="rId211" display="http://136.18.248.90/browse/FPHASEVCDC-3611"/>
    <hyperlink ref="A213" r:id="rId212" display="http://136.18.248.90/browse/FPHASEVCDC-3602"/>
    <hyperlink ref="A214" r:id="rId213" display="http://136.18.248.90/browse/FPHASEVCDC-3601"/>
    <hyperlink ref="A215" r:id="rId214" display="http://136.18.248.90/browse/FPHASEVCDC-3600"/>
    <hyperlink ref="A216" r:id="rId215" display="http://136.18.248.90/browse/FPHASEVCDC-3599"/>
    <hyperlink ref="A217" r:id="rId216" display="http://136.18.248.90/browse/FPHASEVCDC-3594"/>
    <hyperlink ref="A218" r:id="rId217" display="http://136.18.248.90/browse/FPHASEVCDC-3586"/>
    <hyperlink ref="A219" r:id="rId218" display="http://136.18.248.90/browse/FPHASEVCDC-3583"/>
    <hyperlink ref="A220" r:id="rId219" display="http://136.18.248.90/browse/FPHASEVCDC-3581"/>
    <hyperlink ref="A221" r:id="rId220" display="http://136.18.248.90/browse/FPHASEVCDC-253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232" customFormat="1" ht="15">
      <c r="A1" s="235" t="s">
        <v>2941</v>
      </c>
      <c r="B1" s="235" t="s">
        <v>2942</v>
      </c>
      <c r="C1" s="235" t="s">
        <v>2943</v>
      </c>
      <c r="D1" s="235" t="s">
        <v>2944</v>
      </c>
      <c r="E1" s="235" t="s">
        <v>2945</v>
      </c>
      <c r="F1" s="235" t="s">
        <v>2946</v>
      </c>
      <c r="G1" s="236" t="s">
        <v>2947</v>
      </c>
      <c r="H1" s="236" t="s">
        <v>2948</v>
      </c>
      <c r="I1" s="235" t="s">
        <v>2949</v>
      </c>
      <c r="J1" s="235" t="s">
        <v>2950</v>
      </c>
      <c r="K1" s="235" t="s">
        <v>2951</v>
      </c>
      <c r="Q1" s="233"/>
    </row>
    <row r="2" spans="1:19" s="232" customFormat="1" ht="45">
      <c r="A2" s="227" t="s">
        <v>2933</v>
      </c>
      <c r="B2" s="228" t="s">
        <v>72</v>
      </c>
      <c r="C2" s="229" t="s">
        <v>2934</v>
      </c>
      <c r="D2" s="230" t="s">
        <v>2935</v>
      </c>
      <c r="E2" s="229" t="s">
        <v>2936</v>
      </c>
      <c r="F2" s="228" t="s">
        <v>87</v>
      </c>
      <c r="G2" s="231">
        <v>44688.427083333336</v>
      </c>
      <c r="H2" s="231">
        <v>44688.433333333334</v>
      </c>
      <c r="I2" s="229" t="s">
        <v>98</v>
      </c>
      <c r="J2" s="229" t="s">
        <v>154</v>
      </c>
      <c r="K2" s="230" t="s">
        <v>2177</v>
      </c>
      <c r="Q2" s="233"/>
      <c r="S2" s="234"/>
    </row>
    <row r="3" spans="1:19" s="232" customFormat="1" ht="45">
      <c r="A3" s="227" t="s">
        <v>2937</v>
      </c>
      <c r="B3" s="228" t="s">
        <v>72</v>
      </c>
      <c r="C3" s="229" t="s">
        <v>2934</v>
      </c>
      <c r="D3" s="230" t="s">
        <v>2938</v>
      </c>
      <c r="E3" s="229" t="s">
        <v>2936</v>
      </c>
      <c r="F3" s="228" t="s">
        <v>2203</v>
      </c>
      <c r="G3" s="231">
        <v>44679.698611111111</v>
      </c>
      <c r="H3" s="231">
        <v>44686.618055555555</v>
      </c>
      <c r="I3" s="229" t="s">
        <v>98</v>
      </c>
      <c r="J3" s="229" t="s">
        <v>154</v>
      </c>
      <c r="K3" s="230" t="s">
        <v>2177</v>
      </c>
      <c r="Q3" s="233"/>
      <c r="S3" s="234"/>
    </row>
    <row r="4" spans="1:19" s="232" customFormat="1" ht="45">
      <c r="A4" s="227" t="s">
        <v>2939</v>
      </c>
      <c r="B4" s="228" t="s">
        <v>72</v>
      </c>
      <c r="C4" s="229" t="s">
        <v>2934</v>
      </c>
      <c r="D4" s="230" t="s">
        <v>2940</v>
      </c>
      <c r="E4" s="229" t="s">
        <v>2936</v>
      </c>
      <c r="F4" s="228" t="s">
        <v>2203</v>
      </c>
      <c r="G4" s="231">
        <v>44679.613888888889</v>
      </c>
      <c r="H4" s="231">
        <v>44686.618055555555</v>
      </c>
      <c r="I4" s="229" t="s">
        <v>98</v>
      </c>
      <c r="J4" s="229" t="s">
        <v>154</v>
      </c>
      <c r="K4" s="230" t="s">
        <v>2177</v>
      </c>
      <c r="Q4" s="233"/>
      <c r="S4" s="234"/>
    </row>
  </sheetData>
  <phoneticPr fontId="9" type="noConversion"/>
  <hyperlinks>
    <hyperlink ref="A2" r:id="rId1" display="http://136.18.248.90/browse/FPHASEVCDC-4373"/>
    <hyperlink ref="A3" r:id="rId2" display="http://136.18.248.90/browse/FPHASEVCDC-3788"/>
    <hyperlink ref="A4" r:id="rId3" display="http://136.18.248.90/browse/FPHASEVCDC-374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102</v>
      </c>
      <c r="B1" s="2" t="s">
        <v>42</v>
      </c>
      <c r="C1" s="2" t="s">
        <v>43</v>
      </c>
      <c r="D1" s="2" t="s">
        <v>44</v>
      </c>
      <c r="E1" s="2" t="s">
        <v>45</v>
      </c>
      <c r="F1" s="2" t="s">
        <v>46</v>
      </c>
      <c r="G1" s="2" t="s">
        <v>47</v>
      </c>
      <c r="H1" s="2" t="s">
        <v>48</v>
      </c>
      <c r="I1" s="2" t="s">
        <v>49</v>
      </c>
      <c r="J1" s="2" t="s">
        <v>50</v>
      </c>
      <c r="K1" s="2" t="s">
        <v>51</v>
      </c>
      <c r="L1" s="3" t="s">
        <v>52</v>
      </c>
      <c r="M1" s="2" t="s">
        <v>53</v>
      </c>
      <c r="N1" s="2" t="s">
        <v>54</v>
      </c>
      <c r="O1" s="2" t="s">
        <v>55</v>
      </c>
      <c r="P1" s="2" t="s">
        <v>56</v>
      </c>
      <c r="Q1" s="2" t="s">
        <v>57</v>
      </c>
      <c r="R1" s="2" t="s">
        <v>58</v>
      </c>
      <c r="S1" s="2" t="s">
        <v>59</v>
      </c>
      <c r="T1" s="2" t="s">
        <v>60</v>
      </c>
      <c r="U1" s="2" t="s">
        <v>61</v>
      </c>
      <c r="V1" s="2" t="s">
        <v>62</v>
      </c>
      <c r="W1" s="2" t="s">
        <v>63</v>
      </c>
      <c r="X1" s="2" t="s">
        <v>64</v>
      </c>
      <c r="Y1" s="3" t="s">
        <v>65</v>
      </c>
      <c r="Z1" s="2" t="s">
        <v>66</v>
      </c>
      <c r="AA1" s="2" t="s">
        <v>67</v>
      </c>
      <c r="AB1" s="2" t="s">
        <v>68</v>
      </c>
      <c r="AC1" s="3" t="s">
        <v>69</v>
      </c>
      <c r="AD1" s="2" t="s">
        <v>70</v>
      </c>
      <c r="AE1" s="2" t="s">
        <v>71</v>
      </c>
    </row>
    <row r="2" spans="1:31">
      <c r="A2" s="2">
        <v>80758</v>
      </c>
      <c r="B2" s="2" t="s">
        <v>116</v>
      </c>
      <c r="C2" s="2" t="s">
        <v>72</v>
      </c>
      <c r="E2" s="2" t="s">
        <v>87</v>
      </c>
      <c r="F2" s="2" t="s">
        <v>74</v>
      </c>
      <c r="G2" s="2" t="s">
        <v>704</v>
      </c>
      <c r="H2" s="2" t="s">
        <v>537</v>
      </c>
      <c r="I2" s="2" t="s">
        <v>95</v>
      </c>
      <c r="J2" s="2" t="s">
        <v>705</v>
      </c>
      <c r="L2" s="3" t="s">
        <v>706</v>
      </c>
      <c r="P2" s="2" t="s">
        <v>707</v>
      </c>
      <c r="S2" s="2">
        <v>0</v>
      </c>
      <c r="T2" s="2">
        <v>0</v>
      </c>
      <c r="U2" s="2" t="s">
        <v>705</v>
      </c>
      <c r="Y2" s="3" t="s">
        <v>41</v>
      </c>
      <c r="Z2" s="2" t="s">
        <v>76</v>
      </c>
      <c r="AB2" s="2" t="s">
        <v>82</v>
      </c>
      <c r="AC2" s="3" t="s">
        <v>82</v>
      </c>
    </row>
    <row r="3" spans="1:31">
      <c r="A3" s="2">
        <v>80756</v>
      </c>
      <c r="B3" s="2" t="s">
        <v>116</v>
      </c>
      <c r="C3" s="2" t="s">
        <v>72</v>
      </c>
      <c r="E3" s="2" t="s">
        <v>87</v>
      </c>
      <c r="F3" s="2" t="s">
        <v>74</v>
      </c>
      <c r="G3" s="2" t="s">
        <v>708</v>
      </c>
      <c r="H3" s="2" t="s">
        <v>537</v>
      </c>
      <c r="I3" s="2" t="s">
        <v>97</v>
      </c>
      <c r="J3" s="2" t="s">
        <v>709</v>
      </c>
      <c r="L3" s="3" t="s">
        <v>706</v>
      </c>
      <c r="P3" s="2" t="s">
        <v>707</v>
      </c>
      <c r="S3" s="2">
        <v>0</v>
      </c>
      <c r="T3" s="2">
        <v>0</v>
      </c>
      <c r="U3" s="2" t="s">
        <v>709</v>
      </c>
      <c r="Y3" s="3" t="s">
        <v>41</v>
      </c>
      <c r="Z3" s="2" t="s">
        <v>76</v>
      </c>
      <c r="AB3" s="2" t="s">
        <v>77</v>
      </c>
      <c r="AC3" s="3" t="s">
        <v>89</v>
      </c>
    </row>
    <row r="4" spans="1:31">
      <c r="A4" s="2">
        <v>80755</v>
      </c>
      <c r="B4" s="2" t="s">
        <v>116</v>
      </c>
      <c r="C4" s="2" t="s">
        <v>72</v>
      </c>
      <c r="E4" s="2" t="s">
        <v>87</v>
      </c>
      <c r="F4" s="2" t="s">
        <v>74</v>
      </c>
      <c r="G4" s="2" t="s">
        <v>710</v>
      </c>
      <c r="H4" s="2" t="s">
        <v>537</v>
      </c>
      <c r="I4" s="2" t="s">
        <v>108</v>
      </c>
      <c r="J4" s="2" t="s">
        <v>711</v>
      </c>
      <c r="L4" s="3" t="s">
        <v>706</v>
      </c>
      <c r="P4" s="2" t="s">
        <v>707</v>
      </c>
      <c r="S4" s="2">
        <v>0</v>
      </c>
      <c r="T4" s="2">
        <v>0</v>
      </c>
      <c r="U4" s="2" t="s">
        <v>711</v>
      </c>
      <c r="Y4" s="3" t="s">
        <v>41</v>
      </c>
      <c r="Z4" s="2" t="s">
        <v>76</v>
      </c>
      <c r="AB4" s="2" t="s">
        <v>77</v>
      </c>
      <c r="AC4" s="3" t="s">
        <v>89</v>
      </c>
    </row>
    <row r="5" spans="1:31">
      <c r="A5" s="2">
        <v>80753</v>
      </c>
      <c r="B5" s="2" t="s">
        <v>116</v>
      </c>
      <c r="C5" s="2" t="s">
        <v>72</v>
      </c>
      <c r="E5" s="2" t="s">
        <v>87</v>
      </c>
      <c r="F5" s="2" t="s">
        <v>74</v>
      </c>
      <c r="G5" s="2" t="s">
        <v>712</v>
      </c>
      <c r="H5" s="2" t="s">
        <v>159</v>
      </c>
      <c r="I5" s="2" t="s">
        <v>97</v>
      </c>
      <c r="J5" s="2" t="s">
        <v>713</v>
      </c>
      <c r="L5" s="3" t="s">
        <v>706</v>
      </c>
      <c r="P5" s="2" t="s">
        <v>707</v>
      </c>
      <c r="S5" s="2">
        <v>0</v>
      </c>
      <c r="T5" s="2">
        <v>0</v>
      </c>
      <c r="U5" s="2" t="s">
        <v>713</v>
      </c>
      <c r="Y5" s="3" t="s">
        <v>41</v>
      </c>
      <c r="Z5" s="2" t="s">
        <v>76</v>
      </c>
      <c r="AB5" s="2" t="s">
        <v>77</v>
      </c>
      <c r="AC5" s="3" t="s">
        <v>98</v>
      </c>
    </row>
    <row r="6" spans="1:31">
      <c r="A6" s="2">
        <v>80752</v>
      </c>
      <c r="B6" s="2" t="s">
        <v>116</v>
      </c>
      <c r="C6" s="2" t="s">
        <v>72</v>
      </c>
      <c r="E6" s="2" t="s">
        <v>87</v>
      </c>
      <c r="F6" s="2" t="s">
        <v>74</v>
      </c>
      <c r="G6" s="2" t="s">
        <v>714</v>
      </c>
      <c r="H6" s="2" t="s">
        <v>537</v>
      </c>
      <c r="I6" s="2" t="s">
        <v>108</v>
      </c>
      <c r="J6" s="2" t="s">
        <v>715</v>
      </c>
      <c r="L6" s="3" t="s">
        <v>706</v>
      </c>
      <c r="P6" s="2" t="s">
        <v>707</v>
      </c>
      <c r="S6" s="2">
        <v>0</v>
      </c>
      <c r="T6" s="2">
        <v>0</v>
      </c>
      <c r="U6" s="2" t="s">
        <v>713</v>
      </c>
      <c r="Y6" s="3" t="s">
        <v>41</v>
      </c>
      <c r="Z6" s="2" t="s">
        <v>76</v>
      </c>
      <c r="AB6" s="2" t="s">
        <v>77</v>
      </c>
      <c r="AC6" s="3" t="s">
        <v>86</v>
      </c>
    </row>
    <row r="7" spans="1:31">
      <c r="A7" s="2">
        <v>80746</v>
      </c>
      <c r="B7" s="2" t="s">
        <v>116</v>
      </c>
      <c r="C7" s="2" t="s">
        <v>72</v>
      </c>
      <c r="E7" s="2" t="s">
        <v>87</v>
      </c>
      <c r="F7" s="2" t="s">
        <v>74</v>
      </c>
      <c r="G7" s="2" t="s">
        <v>716</v>
      </c>
      <c r="H7" s="2" t="s">
        <v>159</v>
      </c>
      <c r="I7" s="2" t="s">
        <v>97</v>
      </c>
      <c r="J7" s="2" t="s">
        <v>717</v>
      </c>
      <c r="L7" s="3" t="s">
        <v>706</v>
      </c>
      <c r="P7" s="2" t="s">
        <v>707</v>
      </c>
      <c r="S7" s="2">
        <v>0</v>
      </c>
      <c r="T7" s="2">
        <v>0</v>
      </c>
      <c r="U7" s="2" t="s">
        <v>717</v>
      </c>
      <c r="Y7" s="3" t="s">
        <v>41</v>
      </c>
      <c r="Z7" s="2" t="s">
        <v>76</v>
      </c>
      <c r="AB7" s="2" t="s">
        <v>77</v>
      </c>
      <c r="AC7" s="3" t="s">
        <v>89</v>
      </c>
    </row>
    <row r="8" spans="1:31">
      <c r="A8" s="2">
        <v>80705</v>
      </c>
      <c r="B8" s="2" t="s">
        <v>116</v>
      </c>
      <c r="C8" s="2" t="s">
        <v>72</v>
      </c>
      <c r="E8" s="2" t="s">
        <v>87</v>
      </c>
      <c r="F8" s="2" t="s">
        <v>74</v>
      </c>
      <c r="G8" s="2" t="s">
        <v>718</v>
      </c>
      <c r="H8" s="2" t="s">
        <v>39</v>
      </c>
      <c r="I8" s="2" t="s">
        <v>95</v>
      </c>
      <c r="J8" s="2" t="s">
        <v>719</v>
      </c>
      <c r="L8" s="3" t="s">
        <v>706</v>
      </c>
      <c r="P8" s="2" t="s">
        <v>720</v>
      </c>
      <c r="S8" s="2">
        <v>0</v>
      </c>
      <c r="T8" s="2">
        <v>0</v>
      </c>
      <c r="U8" s="2" t="s">
        <v>719</v>
      </c>
      <c r="Y8" s="3" t="s">
        <v>41</v>
      </c>
      <c r="Z8" s="2" t="s">
        <v>76</v>
      </c>
      <c r="AB8" s="2" t="s">
        <v>82</v>
      </c>
      <c r="AC8" s="3" t="s">
        <v>92</v>
      </c>
    </row>
    <row r="9" spans="1:31">
      <c r="A9" s="2">
        <v>80704</v>
      </c>
      <c r="B9" s="2" t="s">
        <v>116</v>
      </c>
      <c r="C9" s="2" t="s">
        <v>72</v>
      </c>
      <c r="E9" s="2" t="s">
        <v>87</v>
      </c>
      <c r="F9" s="2" t="s">
        <v>74</v>
      </c>
      <c r="G9" s="2" t="s">
        <v>721</v>
      </c>
      <c r="H9" s="2" t="s">
        <v>39</v>
      </c>
      <c r="I9" s="2" t="s">
        <v>91</v>
      </c>
      <c r="J9" s="2" t="s">
        <v>722</v>
      </c>
      <c r="L9" s="3" t="s">
        <v>706</v>
      </c>
      <c r="P9" s="2" t="s">
        <v>720</v>
      </c>
      <c r="S9" s="2">
        <v>0</v>
      </c>
      <c r="T9" s="2">
        <v>0</v>
      </c>
      <c r="U9" s="2" t="s">
        <v>722</v>
      </c>
      <c r="Y9" s="3" t="s">
        <v>41</v>
      </c>
      <c r="Z9" s="2" t="s">
        <v>76</v>
      </c>
      <c r="AB9" s="2" t="s">
        <v>77</v>
      </c>
      <c r="AC9" s="3" t="s">
        <v>92</v>
      </c>
    </row>
    <row r="10" spans="1:31">
      <c r="A10" s="2">
        <v>80703</v>
      </c>
      <c r="B10" s="2" t="s">
        <v>116</v>
      </c>
      <c r="C10" s="2" t="s">
        <v>72</v>
      </c>
      <c r="E10" s="2" t="s">
        <v>567</v>
      </c>
      <c r="F10" s="2" t="s">
        <v>74</v>
      </c>
      <c r="G10" s="2" t="s">
        <v>723</v>
      </c>
      <c r="H10" s="2" t="s">
        <v>39</v>
      </c>
      <c r="I10" s="2" t="s">
        <v>108</v>
      </c>
      <c r="J10" s="2" t="s">
        <v>724</v>
      </c>
      <c r="L10" s="3" t="s">
        <v>706</v>
      </c>
      <c r="P10" s="2" t="s">
        <v>720</v>
      </c>
      <c r="S10" s="2">
        <v>0</v>
      </c>
      <c r="T10" s="2">
        <v>0</v>
      </c>
      <c r="U10" s="2" t="s">
        <v>725</v>
      </c>
      <c r="Y10" s="3" t="s">
        <v>41</v>
      </c>
      <c r="Z10" s="2" t="s">
        <v>76</v>
      </c>
      <c r="AB10" s="2" t="s">
        <v>77</v>
      </c>
      <c r="AC10" s="3" t="s">
        <v>89</v>
      </c>
    </row>
    <row r="11" spans="1:31">
      <c r="A11" s="2">
        <v>80702</v>
      </c>
      <c r="B11" s="2" t="s">
        <v>116</v>
      </c>
      <c r="C11" s="2" t="s">
        <v>72</v>
      </c>
      <c r="E11" s="2" t="s">
        <v>567</v>
      </c>
      <c r="F11" s="2" t="s">
        <v>74</v>
      </c>
      <c r="G11" s="2" t="s">
        <v>726</v>
      </c>
      <c r="H11" s="2" t="s">
        <v>39</v>
      </c>
      <c r="I11" s="2" t="s">
        <v>108</v>
      </c>
      <c r="J11" s="2" t="s">
        <v>727</v>
      </c>
      <c r="L11" s="3" t="s">
        <v>706</v>
      </c>
      <c r="P11" s="2" t="s">
        <v>720</v>
      </c>
      <c r="S11" s="2">
        <v>0</v>
      </c>
      <c r="T11" s="2">
        <v>0</v>
      </c>
      <c r="U11" s="2" t="s">
        <v>728</v>
      </c>
      <c r="Y11" s="3" t="s">
        <v>41</v>
      </c>
      <c r="Z11" s="2" t="s">
        <v>76</v>
      </c>
      <c r="AB11" s="2" t="s">
        <v>77</v>
      </c>
      <c r="AC11" s="3" t="s">
        <v>89</v>
      </c>
    </row>
    <row r="12" spans="1:31">
      <c r="A12" s="2">
        <v>80701</v>
      </c>
      <c r="B12" s="2" t="s">
        <v>116</v>
      </c>
      <c r="C12" s="2" t="s">
        <v>72</v>
      </c>
      <c r="E12" s="2" t="s">
        <v>567</v>
      </c>
      <c r="F12" s="2" t="s">
        <v>74</v>
      </c>
      <c r="G12" s="2" t="s">
        <v>729</v>
      </c>
      <c r="H12" s="2" t="s">
        <v>39</v>
      </c>
      <c r="I12" s="2" t="s">
        <v>108</v>
      </c>
      <c r="J12" s="2" t="s">
        <v>724</v>
      </c>
      <c r="L12" s="3" t="s">
        <v>706</v>
      </c>
      <c r="P12" s="2" t="s">
        <v>720</v>
      </c>
      <c r="S12" s="2">
        <v>0</v>
      </c>
      <c r="T12" s="2">
        <v>0</v>
      </c>
      <c r="U12" s="2" t="s">
        <v>728</v>
      </c>
      <c r="Y12" s="3" t="s">
        <v>41</v>
      </c>
      <c r="Z12" s="2" t="s">
        <v>76</v>
      </c>
      <c r="AB12" s="2" t="s">
        <v>77</v>
      </c>
      <c r="AC12" s="3" t="s">
        <v>98</v>
      </c>
    </row>
    <row r="13" spans="1:31">
      <c r="A13" s="2">
        <v>80700</v>
      </c>
      <c r="B13" s="2" t="s">
        <v>116</v>
      </c>
      <c r="C13" s="2" t="s">
        <v>72</v>
      </c>
      <c r="E13" s="2" t="s">
        <v>567</v>
      </c>
      <c r="F13" s="2" t="s">
        <v>74</v>
      </c>
      <c r="G13" s="2" t="s">
        <v>730</v>
      </c>
      <c r="H13" s="2" t="s">
        <v>39</v>
      </c>
      <c r="I13" s="2" t="s">
        <v>108</v>
      </c>
      <c r="J13" s="2" t="s">
        <v>731</v>
      </c>
      <c r="L13" s="3" t="s">
        <v>706</v>
      </c>
      <c r="P13" s="2" t="s">
        <v>720</v>
      </c>
      <c r="S13" s="2">
        <v>0</v>
      </c>
      <c r="T13" s="2">
        <v>0</v>
      </c>
      <c r="U13" s="2" t="s">
        <v>732</v>
      </c>
      <c r="Y13" s="3" t="s">
        <v>41</v>
      </c>
      <c r="Z13" s="2" t="s">
        <v>76</v>
      </c>
      <c r="AB13" s="2" t="s">
        <v>77</v>
      </c>
      <c r="AC13" s="3" t="s">
        <v>98</v>
      </c>
    </row>
    <row r="14" spans="1:31">
      <c r="A14" s="2">
        <v>80699</v>
      </c>
      <c r="B14" s="2" t="s">
        <v>116</v>
      </c>
      <c r="C14" s="2" t="s">
        <v>72</v>
      </c>
      <c r="E14" s="2" t="s">
        <v>567</v>
      </c>
      <c r="F14" s="2" t="s">
        <v>74</v>
      </c>
      <c r="G14" s="2" t="s">
        <v>733</v>
      </c>
      <c r="H14" s="2" t="s">
        <v>39</v>
      </c>
      <c r="I14" s="2" t="s">
        <v>108</v>
      </c>
      <c r="J14" s="2" t="s">
        <v>731</v>
      </c>
      <c r="L14" s="3" t="s">
        <v>706</v>
      </c>
      <c r="P14" s="2" t="s">
        <v>720</v>
      </c>
      <c r="S14" s="2">
        <v>0</v>
      </c>
      <c r="T14" s="2">
        <v>0</v>
      </c>
      <c r="U14" s="2" t="s">
        <v>734</v>
      </c>
      <c r="Y14" s="3" t="s">
        <v>41</v>
      </c>
      <c r="Z14" s="2" t="s">
        <v>76</v>
      </c>
      <c r="AB14" s="2" t="s">
        <v>77</v>
      </c>
      <c r="AC14" s="3" t="s">
        <v>89</v>
      </c>
    </row>
    <row r="15" spans="1:31">
      <c r="A15" s="2">
        <v>80698</v>
      </c>
      <c r="B15" s="2" t="s">
        <v>116</v>
      </c>
      <c r="C15" s="2" t="s">
        <v>72</v>
      </c>
      <c r="E15" s="2" t="s">
        <v>87</v>
      </c>
      <c r="F15" s="2" t="s">
        <v>74</v>
      </c>
      <c r="G15" s="2" t="s">
        <v>735</v>
      </c>
      <c r="H15" s="2" t="s">
        <v>39</v>
      </c>
      <c r="I15" s="2" t="s">
        <v>95</v>
      </c>
      <c r="J15" s="2" t="s">
        <v>736</v>
      </c>
      <c r="L15" s="3" t="s">
        <v>706</v>
      </c>
      <c r="P15" s="2" t="s">
        <v>720</v>
      </c>
      <c r="S15" s="2">
        <v>0</v>
      </c>
      <c r="T15" s="2">
        <v>0</v>
      </c>
      <c r="U15" s="2" t="s">
        <v>736</v>
      </c>
      <c r="Y15" s="3" t="s">
        <v>41</v>
      </c>
      <c r="Z15" s="2" t="s">
        <v>76</v>
      </c>
      <c r="AB15" s="2" t="s">
        <v>77</v>
      </c>
      <c r="AC15" s="3" t="s">
        <v>89</v>
      </c>
    </row>
    <row r="16" spans="1:31">
      <c r="A16" s="2">
        <v>80697</v>
      </c>
      <c r="B16" s="2" t="s">
        <v>116</v>
      </c>
      <c r="C16" s="2" t="s">
        <v>72</v>
      </c>
      <c r="E16" s="2" t="s">
        <v>87</v>
      </c>
      <c r="F16" s="2" t="s">
        <v>74</v>
      </c>
      <c r="G16" s="2" t="s">
        <v>737</v>
      </c>
      <c r="H16" s="2" t="s">
        <v>39</v>
      </c>
      <c r="I16" s="2" t="s">
        <v>95</v>
      </c>
      <c r="J16" s="2" t="s">
        <v>736</v>
      </c>
      <c r="L16" s="3" t="s">
        <v>706</v>
      </c>
      <c r="P16" s="2" t="s">
        <v>720</v>
      </c>
      <c r="S16" s="2">
        <v>0</v>
      </c>
      <c r="T16" s="2">
        <v>0</v>
      </c>
      <c r="U16" s="2" t="s">
        <v>736</v>
      </c>
      <c r="Y16" s="3" t="s">
        <v>41</v>
      </c>
      <c r="Z16" s="2" t="s">
        <v>76</v>
      </c>
      <c r="AB16" s="2" t="s">
        <v>82</v>
      </c>
      <c r="AC16" s="3" t="s">
        <v>89</v>
      </c>
    </row>
    <row r="17" spans="1:31">
      <c r="A17" s="2">
        <v>80696</v>
      </c>
      <c r="B17" s="2" t="s">
        <v>116</v>
      </c>
      <c r="C17" s="2" t="s">
        <v>72</v>
      </c>
      <c r="E17" s="2" t="s">
        <v>567</v>
      </c>
      <c r="F17" s="2" t="s">
        <v>74</v>
      </c>
      <c r="G17" s="2" t="s">
        <v>738</v>
      </c>
      <c r="H17" s="2" t="s">
        <v>39</v>
      </c>
      <c r="I17" s="2" t="s">
        <v>108</v>
      </c>
      <c r="J17" s="2" t="s">
        <v>731</v>
      </c>
      <c r="L17" s="3" t="s">
        <v>706</v>
      </c>
      <c r="P17" s="2" t="s">
        <v>720</v>
      </c>
      <c r="S17" s="2">
        <v>0</v>
      </c>
      <c r="T17" s="2">
        <v>0</v>
      </c>
      <c r="U17" s="2" t="s">
        <v>739</v>
      </c>
      <c r="Y17" s="3" t="s">
        <v>41</v>
      </c>
      <c r="Z17" s="2" t="s">
        <v>76</v>
      </c>
      <c r="AB17" s="2" t="s">
        <v>77</v>
      </c>
      <c r="AC17" s="3" t="s">
        <v>89</v>
      </c>
    </row>
    <row r="18" spans="1:31">
      <c r="A18" s="2">
        <v>80695</v>
      </c>
      <c r="B18" s="2" t="s">
        <v>116</v>
      </c>
      <c r="C18" s="2" t="s">
        <v>72</v>
      </c>
      <c r="E18" s="2" t="s">
        <v>87</v>
      </c>
      <c r="F18" s="2" t="s">
        <v>74</v>
      </c>
      <c r="G18" s="2" t="s">
        <v>740</v>
      </c>
      <c r="H18" s="2" t="s">
        <v>39</v>
      </c>
      <c r="I18" s="2" t="s">
        <v>91</v>
      </c>
      <c r="J18" s="2" t="s">
        <v>741</v>
      </c>
      <c r="L18" s="3" t="s">
        <v>706</v>
      </c>
      <c r="P18" s="2" t="s">
        <v>720</v>
      </c>
      <c r="S18" s="2">
        <v>0</v>
      </c>
      <c r="T18" s="2">
        <v>0</v>
      </c>
      <c r="U18" s="2" t="s">
        <v>741</v>
      </c>
      <c r="Y18" s="3" t="s">
        <v>41</v>
      </c>
      <c r="Z18" s="2" t="s">
        <v>76</v>
      </c>
      <c r="AB18" s="2" t="s">
        <v>77</v>
      </c>
      <c r="AC18" s="3" t="s">
        <v>89</v>
      </c>
    </row>
    <row r="19" spans="1:31">
      <c r="A19" s="2">
        <v>80694</v>
      </c>
      <c r="B19" s="2" t="s">
        <v>116</v>
      </c>
      <c r="C19" s="2" t="s">
        <v>72</v>
      </c>
      <c r="E19" s="2" t="s">
        <v>567</v>
      </c>
      <c r="F19" s="2" t="s">
        <v>74</v>
      </c>
      <c r="G19" s="2" t="s">
        <v>742</v>
      </c>
      <c r="H19" s="2" t="s">
        <v>39</v>
      </c>
      <c r="I19" s="2" t="s">
        <v>108</v>
      </c>
      <c r="J19" s="2" t="s">
        <v>743</v>
      </c>
      <c r="L19" s="3" t="s">
        <v>706</v>
      </c>
      <c r="P19" s="2" t="s">
        <v>720</v>
      </c>
      <c r="S19" s="2">
        <v>0</v>
      </c>
      <c r="T19" s="2">
        <v>0</v>
      </c>
      <c r="U19" s="2" t="s">
        <v>744</v>
      </c>
      <c r="Y19" s="3" t="s">
        <v>41</v>
      </c>
      <c r="Z19" s="2" t="s">
        <v>76</v>
      </c>
      <c r="AB19" s="2" t="s">
        <v>77</v>
      </c>
      <c r="AC19" s="3" t="s">
        <v>90</v>
      </c>
    </row>
    <row r="20" spans="1:31">
      <c r="A20" s="2">
        <v>80693</v>
      </c>
      <c r="B20" s="2" t="s">
        <v>116</v>
      </c>
      <c r="C20" s="2" t="s">
        <v>72</v>
      </c>
      <c r="E20" s="2" t="s">
        <v>567</v>
      </c>
      <c r="F20" s="2" t="s">
        <v>74</v>
      </c>
      <c r="G20" s="2" t="s">
        <v>745</v>
      </c>
      <c r="H20" s="2" t="s">
        <v>39</v>
      </c>
      <c r="I20" s="2" t="s">
        <v>108</v>
      </c>
      <c r="J20" s="2" t="s">
        <v>746</v>
      </c>
      <c r="L20" s="3" t="s">
        <v>706</v>
      </c>
      <c r="P20" s="2" t="s">
        <v>720</v>
      </c>
      <c r="S20" s="2">
        <v>0</v>
      </c>
      <c r="T20" s="2">
        <v>0</v>
      </c>
      <c r="U20" s="2" t="s">
        <v>747</v>
      </c>
      <c r="Y20" s="3" t="s">
        <v>41</v>
      </c>
      <c r="Z20" s="2" t="s">
        <v>76</v>
      </c>
      <c r="AB20" s="2" t="s">
        <v>77</v>
      </c>
      <c r="AC20" s="3" t="s">
        <v>88</v>
      </c>
    </row>
    <row r="21" spans="1:31">
      <c r="A21" s="2">
        <v>80692</v>
      </c>
      <c r="B21" s="2" t="s">
        <v>116</v>
      </c>
      <c r="C21" s="2" t="s">
        <v>72</v>
      </c>
      <c r="E21" s="2" t="s">
        <v>567</v>
      </c>
      <c r="F21" s="2" t="s">
        <v>74</v>
      </c>
      <c r="G21" s="2" t="s">
        <v>748</v>
      </c>
      <c r="H21" s="2" t="s">
        <v>39</v>
      </c>
      <c r="I21" s="2" t="s">
        <v>108</v>
      </c>
      <c r="J21" s="2" t="s">
        <v>749</v>
      </c>
      <c r="L21" s="3" t="s">
        <v>706</v>
      </c>
      <c r="P21" s="2" t="s">
        <v>720</v>
      </c>
      <c r="S21" s="2">
        <v>0</v>
      </c>
      <c r="T21" s="2">
        <v>0</v>
      </c>
      <c r="U21" s="2" t="s">
        <v>747</v>
      </c>
      <c r="Y21" s="3" t="s">
        <v>41</v>
      </c>
      <c r="Z21" s="2" t="s">
        <v>76</v>
      </c>
      <c r="AB21" s="2" t="s">
        <v>77</v>
      </c>
      <c r="AC21" s="3" t="s">
        <v>86</v>
      </c>
    </row>
    <row r="22" spans="1:31">
      <c r="A22" s="2">
        <v>76893</v>
      </c>
      <c r="B22" s="2" t="s">
        <v>116</v>
      </c>
      <c r="C22" s="2" t="s">
        <v>72</v>
      </c>
      <c r="E22" s="2" t="s">
        <v>241</v>
      </c>
      <c r="F22" s="2" t="s">
        <v>74</v>
      </c>
      <c r="G22" s="2" t="s">
        <v>697</v>
      </c>
      <c r="H22" s="2" t="s">
        <v>537</v>
      </c>
      <c r="I22" s="2" t="s">
        <v>95</v>
      </c>
      <c r="J22" s="2" t="s">
        <v>750</v>
      </c>
      <c r="L22" s="3" t="s">
        <v>698</v>
      </c>
      <c r="N22" s="2" t="s">
        <v>702</v>
      </c>
      <c r="O22" s="2" t="s">
        <v>706</v>
      </c>
      <c r="P22" s="2" t="s">
        <v>751</v>
      </c>
      <c r="S22" s="2">
        <v>0</v>
      </c>
      <c r="T22" s="2">
        <v>100</v>
      </c>
      <c r="U22" s="2" t="s">
        <v>752</v>
      </c>
      <c r="V22" s="2" t="s">
        <v>750</v>
      </c>
      <c r="X22" s="2" t="s">
        <v>38</v>
      </c>
      <c r="Y22" s="3" t="s">
        <v>41</v>
      </c>
      <c r="Z22" s="2" t="s">
        <v>76</v>
      </c>
      <c r="AA22" s="2" t="s">
        <v>78</v>
      </c>
      <c r="AB22" s="2" t="s">
        <v>77</v>
      </c>
      <c r="AC22" s="3" t="s">
        <v>89</v>
      </c>
      <c r="AE22" s="2">
        <v>2</v>
      </c>
    </row>
    <row r="23" spans="1:31">
      <c r="A23" s="2">
        <v>76887</v>
      </c>
      <c r="B23" s="2" t="s">
        <v>116</v>
      </c>
      <c r="C23" s="2" t="s">
        <v>72</v>
      </c>
      <c r="E23" s="2" t="s">
        <v>241</v>
      </c>
      <c r="F23" s="2" t="s">
        <v>74</v>
      </c>
      <c r="G23" s="2" t="s">
        <v>699</v>
      </c>
      <c r="H23" s="2" t="s">
        <v>537</v>
      </c>
      <c r="I23" s="2" t="s">
        <v>95</v>
      </c>
      <c r="J23" s="2" t="s">
        <v>750</v>
      </c>
      <c r="L23" s="3" t="s">
        <v>698</v>
      </c>
      <c r="O23" s="2" t="s">
        <v>706</v>
      </c>
      <c r="P23" s="2" t="s">
        <v>751</v>
      </c>
      <c r="R23" s="2">
        <v>1</v>
      </c>
      <c r="S23" s="2">
        <v>0</v>
      </c>
      <c r="T23" s="2">
        <v>100</v>
      </c>
      <c r="U23" s="2" t="s">
        <v>753</v>
      </c>
      <c r="V23" s="2" t="s">
        <v>750</v>
      </c>
      <c r="X23" s="2" t="s">
        <v>38</v>
      </c>
      <c r="Y23" s="3" t="s">
        <v>41</v>
      </c>
      <c r="Z23" s="2" t="s">
        <v>76</v>
      </c>
      <c r="AA23" s="2" t="s">
        <v>78</v>
      </c>
      <c r="AB23" s="2" t="s">
        <v>77</v>
      </c>
      <c r="AC23" s="3" t="s">
        <v>94</v>
      </c>
      <c r="AD23" s="2" t="s">
        <v>112</v>
      </c>
      <c r="AE23" s="2">
        <v>1</v>
      </c>
    </row>
    <row r="24" spans="1:31">
      <c r="A24" s="2">
        <v>74997</v>
      </c>
      <c r="B24" s="2" t="s">
        <v>116</v>
      </c>
      <c r="C24" s="2" t="s">
        <v>72</v>
      </c>
      <c r="E24" s="2" t="s">
        <v>241</v>
      </c>
      <c r="F24" s="2" t="s">
        <v>74</v>
      </c>
      <c r="G24" s="2" t="s">
        <v>700</v>
      </c>
      <c r="H24" s="2" t="s">
        <v>135</v>
      </c>
      <c r="I24" s="2" t="s">
        <v>95</v>
      </c>
      <c r="J24" s="2" t="s">
        <v>754</v>
      </c>
      <c r="L24" s="3" t="s">
        <v>637</v>
      </c>
      <c r="N24" s="2" t="s">
        <v>118</v>
      </c>
      <c r="O24" s="2" t="s">
        <v>698</v>
      </c>
      <c r="P24" s="2" t="s">
        <v>755</v>
      </c>
      <c r="S24" s="2">
        <v>0</v>
      </c>
      <c r="T24" s="2">
        <v>100</v>
      </c>
      <c r="U24" s="2" t="s">
        <v>756</v>
      </c>
      <c r="V24" s="2" t="s">
        <v>754</v>
      </c>
      <c r="X24" s="2" t="s">
        <v>38</v>
      </c>
      <c r="Y24" s="3" t="s">
        <v>41</v>
      </c>
      <c r="Z24" s="2" t="s">
        <v>76</v>
      </c>
      <c r="AA24" s="2" t="s">
        <v>78</v>
      </c>
      <c r="AB24" s="2" t="s">
        <v>82</v>
      </c>
      <c r="AC24" s="3" t="s">
        <v>82</v>
      </c>
      <c r="AE24" s="2">
        <v>2</v>
      </c>
    </row>
    <row r="25" spans="1:31">
      <c r="A25" s="2">
        <v>74897</v>
      </c>
      <c r="B25" s="2" t="s">
        <v>116</v>
      </c>
      <c r="C25" s="2" t="s">
        <v>72</v>
      </c>
      <c r="E25" s="2" t="s">
        <v>241</v>
      </c>
      <c r="F25" s="2" t="s">
        <v>74</v>
      </c>
      <c r="G25" s="2" t="s">
        <v>689</v>
      </c>
      <c r="H25" s="2" t="s">
        <v>612</v>
      </c>
      <c r="I25" s="2" t="s">
        <v>91</v>
      </c>
      <c r="J25" s="2" t="s">
        <v>757</v>
      </c>
      <c r="L25" s="3" t="s">
        <v>637</v>
      </c>
      <c r="M25" s="2" t="s">
        <v>758</v>
      </c>
      <c r="N25" s="2" t="s">
        <v>758</v>
      </c>
      <c r="O25" s="2" t="s">
        <v>706</v>
      </c>
      <c r="P25" s="2" t="s">
        <v>759</v>
      </c>
      <c r="Q25" s="2" t="s">
        <v>760</v>
      </c>
      <c r="S25" s="2">
        <v>0</v>
      </c>
      <c r="T25" s="2">
        <v>0</v>
      </c>
      <c r="U25" s="2" t="s">
        <v>761</v>
      </c>
      <c r="V25" s="2" t="s">
        <v>757</v>
      </c>
      <c r="X25" s="2" t="s">
        <v>38</v>
      </c>
      <c r="Y25" s="3" t="s">
        <v>41</v>
      </c>
      <c r="Z25" s="2" t="s">
        <v>76</v>
      </c>
      <c r="AA25" s="2" t="s">
        <v>701</v>
      </c>
      <c r="AB25" s="2" t="s">
        <v>77</v>
      </c>
      <c r="AC25" s="3" t="s">
        <v>92</v>
      </c>
      <c r="AE25" s="2">
        <v>0.1</v>
      </c>
    </row>
    <row r="26" spans="1:31">
      <c r="A26" s="2">
        <v>74893</v>
      </c>
      <c r="B26" s="2" t="s">
        <v>116</v>
      </c>
      <c r="C26" s="2" t="s">
        <v>72</v>
      </c>
      <c r="E26" s="2" t="s">
        <v>241</v>
      </c>
      <c r="F26" s="2" t="s">
        <v>74</v>
      </c>
      <c r="G26" s="2" t="s">
        <v>690</v>
      </c>
      <c r="H26" s="2" t="s">
        <v>420</v>
      </c>
      <c r="I26" s="2" t="s">
        <v>95</v>
      </c>
      <c r="J26" s="2" t="s">
        <v>762</v>
      </c>
      <c r="L26" s="3" t="s">
        <v>637</v>
      </c>
      <c r="N26" s="2" t="s">
        <v>118</v>
      </c>
      <c r="O26" s="2" t="s">
        <v>698</v>
      </c>
      <c r="P26" s="2" t="s">
        <v>759</v>
      </c>
      <c r="S26" s="2">
        <v>0</v>
      </c>
      <c r="T26" s="2">
        <v>100</v>
      </c>
      <c r="U26" s="2" t="s">
        <v>763</v>
      </c>
      <c r="V26" s="2" t="s">
        <v>762</v>
      </c>
      <c r="X26" s="2" t="s">
        <v>75</v>
      </c>
      <c r="Y26" s="3" t="s">
        <v>41</v>
      </c>
      <c r="Z26" s="2" t="s">
        <v>76</v>
      </c>
      <c r="AA26" s="2" t="s">
        <v>78</v>
      </c>
      <c r="AB26" s="2" t="s">
        <v>77</v>
      </c>
      <c r="AC26" s="3" t="s">
        <v>98</v>
      </c>
      <c r="AE26" s="2">
        <v>2</v>
      </c>
    </row>
    <row r="27" spans="1:31">
      <c r="A27" s="2">
        <v>74886</v>
      </c>
      <c r="B27" s="2" t="s">
        <v>116</v>
      </c>
      <c r="C27" s="2" t="s">
        <v>72</v>
      </c>
      <c r="E27" s="2" t="s">
        <v>241</v>
      </c>
      <c r="F27" s="2" t="s">
        <v>74</v>
      </c>
      <c r="G27" s="2" t="s">
        <v>691</v>
      </c>
      <c r="H27" s="2" t="s">
        <v>420</v>
      </c>
      <c r="I27" s="2" t="s">
        <v>95</v>
      </c>
      <c r="J27" s="2" t="s">
        <v>764</v>
      </c>
      <c r="L27" s="3" t="s">
        <v>637</v>
      </c>
      <c r="N27" s="2" t="s">
        <v>118</v>
      </c>
      <c r="P27" s="2" t="s">
        <v>759</v>
      </c>
      <c r="S27" s="2">
        <v>0</v>
      </c>
      <c r="T27" s="2">
        <v>100</v>
      </c>
      <c r="U27" s="2" t="s">
        <v>765</v>
      </c>
      <c r="V27" s="2" t="s">
        <v>764</v>
      </c>
      <c r="X27" s="2" t="s">
        <v>38</v>
      </c>
      <c r="Y27" s="3" t="s">
        <v>41</v>
      </c>
      <c r="Z27" s="2" t="s">
        <v>76</v>
      </c>
      <c r="AA27" s="2" t="s">
        <v>78</v>
      </c>
      <c r="AB27" s="2" t="s">
        <v>82</v>
      </c>
      <c r="AC27" s="3" t="s">
        <v>82</v>
      </c>
      <c r="AE27" s="2">
        <v>2</v>
      </c>
    </row>
    <row r="28" spans="1:31">
      <c r="A28" s="2">
        <v>74883</v>
      </c>
      <c r="B28" s="2" t="s">
        <v>116</v>
      </c>
      <c r="C28" s="2" t="s">
        <v>72</v>
      </c>
      <c r="E28" s="2" t="s">
        <v>688</v>
      </c>
      <c r="F28" s="2" t="s">
        <v>74</v>
      </c>
      <c r="G28" s="2" t="s">
        <v>692</v>
      </c>
      <c r="H28" s="2" t="s">
        <v>135</v>
      </c>
      <c r="I28" s="2" t="s">
        <v>105</v>
      </c>
      <c r="J28" s="2" t="s">
        <v>766</v>
      </c>
      <c r="L28" s="3" t="s">
        <v>637</v>
      </c>
      <c r="P28" s="2" t="s">
        <v>759</v>
      </c>
      <c r="R28" s="2">
        <v>1</v>
      </c>
      <c r="S28" s="2">
        <v>0</v>
      </c>
      <c r="T28" s="2">
        <v>100</v>
      </c>
      <c r="U28" s="2" t="s">
        <v>767</v>
      </c>
      <c r="Y28" s="3" t="s">
        <v>41</v>
      </c>
      <c r="Z28" s="2" t="s">
        <v>76</v>
      </c>
      <c r="AA28" s="2" t="s">
        <v>78</v>
      </c>
      <c r="AB28" s="2" t="s">
        <v>77</v>
      </c>
      <c r="AC28" s="3" t="s">
        <v>85</v>
      </c>
      <c r="AD28" s="2" t="s">
        <v>112</v>
      </c>
      <c r="AE28" s="2">
        <v>1</v>
      </c>
    </row>
    <row r="29" spans="1:31">
      <c r="A29" s="2">
        <v>74859</v>
      </c>
      <c r="B29" s="2" t="s">
        <v>116</v>
      </c>
      <c r="C29" s="2" t="s">
        <v>72</v>
      </c>
      <c r="E29" s="2" t="s">
        <v>241</v>
      </c>
      <c r="F29" s="2" t="s">
        <v>74</v>
      </c>
      <c r="G29" s="2" t="s">
        <v>693</v>
      </c>
      <c r="H29" s="2" t="s">
        <v>159</v>
      </c>
      <c r="I29" s="2" t="s">
        <v>95</v>
      </c>
      <c r="J29" s="2" t="s">
        <v>768</v>
      </c>
      <c r="L29" s="3" t="s">
        <v>637</v>
      </c>
      <c r="N29" s="2" t="s">
        <v>118</v>
      </c>
      <c r="O29" s="2" t="s">
        <v>698</v>
      </c>
      <c r="P29" s="2" t="s">
        <v>769</v>
      </c>
      <c r="S29" s="2">
        <v>0</v>
      </c>
      <c r="T29" s="2">
        <v>0</v>
      </c>
      <c r="U29" s="2" t="s">
        <v>770</v>
      </c>
      <c r="V29" s="2" t="s">
        <v>768</v>
      </c>
      <c r="X29" s="2" t="s">
        <v>38</v>
      </c>
      <c r="Y29" s="3" t="s">
        <v>41</v>
      </c>
      <c r="Z29" s="2" t="s">
        <v>76</v>
      </c>
      <c r="AA29" s="2" t="s">
        <v>78</v>
      </c>
      <c r="AB29" s="2" t="s">
        <v>77</v>
      </c>
      <c r="AC29" s="3" t="s">
        <v>98</v>
      </c>
      <c r="AE29" s="2">
        <v>2</v>
      </c>
    </row>
    <row r="30" spans="1:31">
      <c r="A30" s="2">
        <v>74856</v>
      </c>
      <c r="B30" s="2" t="s">
        <v>116</v>
      </c>
      <c r="C30" s="2" t="s">
        <v>72</v>
      </c>
      <c r="E30" s="2" t="s">
        <v>93</v>
      </c>
      <c r="F30" s="2" t="s">
        <v>74</v>
      </c>
      <c r="G30" s="2" t="s">
        <v>694</v>
      </c>
      <c r="H30" s="2" t="s">
        <v>111</v>
      </c>
      <c r="I30" s="2" t="s">
        <v>95</v>
      </c>
      <c r="J30" s="2" t="s">
        <v>771</v>
      </c>
      <c r="L30" s="3" t="s">
        <v>637</v>
      </c>
      <c r="N30" s="2" t="s">
        <v>489</v>
      </c>
      <c r="O30" s="2" t="s">
        <v>706</v>
      </c>
      <c r="P30" s="2" t="s">
        <v>769</v>
      </c>
      <c r="S30" s="2">
        <v>0</v>
      </c>
      <c r="T30" s="2">
        <v>100</v>
      </c>
      <c r="U30" s="2" t="s">
        <v>772</v>
      </c>
      <c r="X30" s="2" t="s">
        <v>38</v>
      </c>
      <c r="Y30" s="3" t="s">
        <v>41</v>
      </c>
      <c r="Z30" s="2" t="s">
        <v>76</v>
      </c>
      <c r="AA30" s="2" t="s">
        <v>78</v>
      </c>
      <c r="AB30" s="2" t="s">
        <v>82</v>
      </c>
      <c r="AC30" s="3" t="s">
        <v>82</v>
      </c>
      <c r="AE30" s="2">
        <v>2</v>
      </c>
    </row>
    <row r="31" spans="1:31">
      <c r="A31" s="2">
        <v>74827</v>
      </c>
      <c r="B31" s="2" t="s">
        <v>116</v>
      </c>
      <c r="C31" s="2" t="s">
        <v>72</v>
      </c>
      <c r="E31" s="2" t="s">
        <v>241</v>
      </c>
      <c r="F31" s="2" t="s">
        <v>74</v>
      </c>
      <c r="G31" s="2" t="s">
        <v>695</v>
      </c>
      <c r="H31" s="2" t="s">
        <v>79</v>
      </c>
      <c r="I31" s="2" t="s">
        <v>105</v>
      </c>
      <c r="J31" s="2" t="s">
        <v>773</v>
      </c>
      <c r="L31" s="3" t="s">
        <v>637</v>
      </c>
      <c r="M31" s="2" t="s">
        <v>561</v>
      </c>
      <c r="O31" s="2" t="s">
        <v>702</v>
      </c>
      <c r="P31" s="2" t="s">
        <v>769</v>
      </c>
      <c r="R31" s="2">
        <v>1</v>
      </c>
      <c r="S31" s="2">
        <v>0</v>
      </c>
      <c r="T31" s="2">
        <v>100</v>
      </c>
      <c r="U31" s="2" t="s">
        <v>774</v>
      </c>
      <c r="V31" s="2" t="s">
        <v>773</v>
      </c>
      <c r="X31" s="2" t="s">
        <v>38</v>
      </c>
      <c r="Y31" s="3" t="s">
        <v>41</v>
      </c>
      <c r="Z31" s="2" t="s">
        <v>76</v>
      </c>
      <c r="AA31" s="2" t="s">
        <v>78</v>
      </c>
      <c r="AB31" s="2" t="s">
        <v>77</v>
      </c>
      <c r="AC31" s="3" t="s">
        <v>81</v>
      </c>
      <c r="AD31" s="2" t="s">
        <v>112</v>
      </c>
      <c r="AE31" s="2">
        <v>1</v>
      </c>
    </row>
    <row r="32" spans="1:31">
      <c r="A32" s="2">
        <v>74731</v>
      </c>
      <c r="B32" s="2" t="s">
        <v>116</v>
      </c>
      <c r="C32" s="2" t="s">
        <v>72</v>
      </c>
      <c r="E32" s="2" t="s">
        <v>241</v>
      </c>
      <c r="F32" s="2" t="s">
        <v>74</v>
      </c>
      <c r="G32" s="2" t="s">
        <v>630</v>
      </c>
      <c r="H32" s="2" t="s">
        <v>103</v>
      </c>
      <c r="I32" s="2" t="s">
        <v>97</v>
      </c>
      <c r="J32" s="2" t="s">
        <v>775</v>
      </c>
      <c r="L32" s="3" t="s">
        <v>637</v>
      </c>
      <c r="N32" s="2" t="s">
        <v>489</v>
      </c>
      <c r="O32" s="2" t="s">
        <v>637</v>
      </c>
      <c r="P32" s="2" t="s">
        <v>776</v>
      </c>
      <c r="S32" s="2">
        <v>0</v>
      </c>
      <c r="T32" s="2">
        <v>100</v>
      </c>
      <c r="U32" s="2" t="s">
        <v>777</v>
      </c>
      <c r="V32" s="2" t="s">
        <v>775</v>
      </c>
      <c r="X32" s="2" t="s">
        <v>75</v>
      </c>
      <c r="Y32" s="3" t="s">
        <v>41</v>
      </c>
      <c r="Z32" s="2" t="s">
        <v>76</v>
      </c>
      <c r="AA32" s="2" t="s">
        <v>78</v>
      </c>
      <c r="AB32" s="2" t="s">
        <v>77</v>
      </c>
      <c r="AC32" s="3" t="s">
        <v>89</v>
      </c>
      <c r="AE32" s="2">
        <v>2</v>
      </c>
    </row>
    <row r="33" spans="1:31">
      <c r="A33" s="2">
        <v>74730</v>
      </c>
      <c r="B33" s="2" t="s">
        <v>116</v>
      </c>
      <c r="C33" s="2" t="s">
        <v>72</v>
      </c>
      <c r="E33" s="2" t="s">
        <v>241</v>
      </c>
      <c r="F33" s="2" t="s">
        <v>74</v>
      </c>
      <c r="G33" s="2" t="s">
        <v>631</v>
      </c>
      <c r="H33" s="2" t="s">
        <v>103</v>
      </c>
      <c r="I33" s="2" t="s">
        <v>95</v>
      </c>
      <c r="J33" s="2" t="s">
        <v>778</v>
      </c>
      <c r="L33" s="3" t="s">
        <v>561</v>
      </c>
      <c r="N33" s="2" t="s">
        <v>118</v>
      </c>
      <c r="O33" s="2" t="s">
        <v>637</v>
      </c>
      <c r="P33" s="2" t="s">
        <v>776</v>
      </c>
      <c r="S33" s="2">
        <v>0</v>
      </c>
      <c r="T33" s="2">
        <v>100</v>
      </c>
      <c r="U33" s="2" t="s">
        <v>779</v>
      </c>
      <c r="V33" s="2" t="s">
        <v>778</v>
      </c>
      <c r="X33" s="2" t="s">
        <v>75</v>
      </c>
      <c r="Y33" s="3" t="s">
        <v>41</v>
      </c>
      <c r="Z33" s="2" t="s">
        <v>76</v>
      </c>
      <c r="AA33" s="2" t="s">
        <v>78</v>
      </c>
      <c r="AB33" s="2" t="s">
        <v>77</v>
      </c>
      <c r="AC33" s="3" t="s">
        <v>89</v>
      </c>
      <c r="AE33" s="2">
        <v>1</v>
      </c>
    </row>
    <row r="34" spans="1:31">
      <c r="A34" s="2">
        <v>74729</v>
      </c>
      <c r="B34" s="2" t="s">
        <v>116</v>
      </c>
      <c r="C34" s="2" t="s">
        <v>72</v>
      </c>
      <c r="E34" s="2" t="s">
        <v>241</v>
      </c>
      <c r="F34" s="2" t="s">
        <v>74</v>
      </c>
      <c r="G34" s="2" t="s">
        <v>632</v>
      </c>
      <c r="H34" s="2" t="s">
        <v>103</v>
      </c>
      <c r="I34" s="2" t="s">
        <v>95</v>
      </c>
      <c r="J34" s="2" t="s">
        <v>780</v>
      </c>
      <c r="L34" s="3" t="s">
        <v>561</v>
      </c>
      <c r="N34" s="2" t="s">
        <v>118</v>
      </c>
      <c r="O34" s="2" t="s">
        <v>698</v>
      </c>
      <c r="P34" s="2" t="s">
        <v>776</v>
      </c>
      <c r="S34" s="2">
        <v>0</v>
      </c>
      <c r="T34" s="2">
        <v>100</v>
      </c>
      <c r="U34" s="2" t="s">
        <v>781</v>
      </c>
      <c r="V34" s="2" t="s">
        <v>780</v>
      </c>
      <c r="X34" s="2" t="s">
        <v>38</v>
      </c>
      <c r="Y34" s="3" t="s">
        <v>41</v>
      </c>
      <c r="Z34" s="2" t="s">
        <v>76</v>
      </c>
      <c r="AA34" s="2" t="s">
        <v>78</v>
      </c>
      <c r="AB34" s="2" t="s">
        <v>77</v>
      </c>
      <c r="AC34" s="3" t="s">
        <v>98</v>
      </c>
      <c r="AE34" s="2">
        <v>2</v>
      </c>
    </row>
    <row r="35" spans="1:31">
      <c r="A35" s="2">
        <v>74728</v>
      </c>
      <c r="B35" s="2" t="s">
        <v>116</v>
      </c>
      <c r="C35" s="2" t="s">
        <v>72</v>
      </c>
      <c r="E35" s="2" t="s">
        <v>241</v>
      </c>
      <c r="F35" s="2" t="s">
        <v>74</v>
      </c>
      <c r="G35" s="2" t="s">
        <v>633</v>
      </c>
      <c r="H35" s="2" t="s">
        <v>111</v>
      </c>
      <c r="I35" s="2" t="s">
        <v>95</v>
      </c>
      <c r="J35" s="2" t="s">
        <v>754</v>
      </c>
      <c r="L35" s="3" t="s">
        <v>561</v>
      </c>
      <c r="N35" s="2" t="s">
        <v>526</v>
      </c>
      <c r="O35" s="2" t="s">
        <v>698</v>
      </c>
      <c r="P35" s="2" t="s">
        <v>776</v>
      </c>
      <c r="S35" s="2">
        <v>0</v>
      </c>
      <c r="T35" s="2">
        <v>0</v>
      </c>
      <c r="U35" s="2" t="s">
        <v>782</v>
      </c>
      <c r="V35" s="2" t="s">
        <v>754</v>
      </c>
      <c r="X35" s="2" t="s">
        <v>38</v>
      </c>
      <c r="Y35" s="3" t="s">
        <v>41</v>
      </c>
      <c r="Z35" s="2" t="s">
        <v>76</v>
      </c>
      <c r="AA35" s="2" t="s">
        <v>78</v>
      </c>
      <c r="AB35" s="2" t="s">
        <v>77</v>
      </c>
      <c r="AC35" s="3" t="s">
        <v>92</v>
      </c>
      <c r="AD35" s="2" t="s">
        <v>112</v>
      </c>
      <c r="AE35" s="2">
        <v>2</v>
      </c>
    </row>
    <row r="36" spans="1:31">
      <c r="A36" s="2">
        <v>74727</v>
      </c>
      <c r="B36" s="2" t="s">
        <v>116</v>
      </c>
      <c r="C36" s="2" t="s">
        <v>72</v>
      </c>
      <c r="E36" s="2" t="s">
        <v>241</v>
      </c>
      <c r="F36" s="2" t="s">
        <v>74</v>
      </c>
      <c r="G36" s="2" t="s">
        <v>634</v>
      </c>
      <c r="H36" s="2" t="s">
        <v>111</v>
      </c>
      <c r="I36" s="2" t="s">
        <v>95</v>
      </c>
      <c r="J36" s="2" t="s">
        <v>783</v>
      </c>
      <c r="L36" s="3" t="s">
        <v>561</v>
      </c>
      <c r="N36" s="2" t="s">
        <v>221</v>
      </c>
      <c r="O36" s="2" t="s">
        <v>698</v>
      </c>
      <c r="P36" s="2" t="s">
        <v>776</v>
      </c>
      <c r="S36" s="2">
        <v>0</v>
      </c>
      <c r="T36" s="2">
        <v>0</v>
      </c>
      <c r="U36" s="2" t="s">
        <v>784</v>
      </c>
      <c r="V36" s="2" t="s">
        <v>783</v>
      </c>
      <c r="X36" s="2" t="s">
        <v>38</v>
      </c>
      <c r="Y36" s="3" t="s">
        <v>41</v>
      </c>
      <c r="Z36" s="2" t="s">
        <v>76</v>
      </c>
      <c r="AA36" s="2" t="s">
        <v>78</v>
      </c>
      <c r="AB36" s="2" t="s">
        <v>77</v>
      </c>
      <c r="AC36" s="3" t="s">
        <v>92</v>
      </c>
      <c r="AD36" s="2" t="s">
        <v>112</v>
      </c>
      <c r="AE36" s="2">
        <v>2</v>
      </c>
    </row>
    <row r="37" spans="1:31">
      <c r="A37" s="2">
        <v>74726</v>
      </c>
      <c r="B37" s="2" t="s">
        <v>116</v>
      </c>
      <c r="C37" s="2" t="s">
        <v>72</v>
      </c>
      <c r="E37" s="2" t="s">
        <v>241</v>
      </c>
      <c r="F37" s="2" t="s">
        <v>74</v>
      </c>
      <c r="G37" s="2" t="s">
        <v>635</v>
      </c>
      <c r="H37" s="2" t="s">
        <v>111</v>
      </c>
      <c r="I37" s="2" t="s">
        <v>95</v>
      </c>
      <c r="J37" s="2" t="s">
        <v>785</v>
      </c>
      <c r="L37" s="3" t="s">
        <v>561</v>
      </c>
      <c r="M37" s="2" t="s">
        <v>561</v>
      </c>
      <c r="N37" s="2" t="s">
        <v>539</v>
      </c>
      <c r="O37" s="2" t="s">
        <v>637</v>
      </c>
      <c r="P37" s="2" t="s">
        <v>776</v>
      </c>
      <c r="Q37" s="2" t="s">
        <v>786</v>
      </c>
      <c r="S37" s="2">
        <v>0</v>
      </c>
      <c r="T37" s="2">
        <v>0</v>
      </c>
      <c r="U37" s="2" t="s">
        <v>787</v>
      </c>
      <c r="V37" s="2" t="s">
        <v>785</v>
      </c>
      <c r="X37" s="2" t="s">
        <v>38</v>
      </c>
      <c r="Y37" s="3" t="s">
        <v>41</v>
      </c>
      <c r="Z37" s="2" t="s">
        <v>76</v>
      </c>
      <c r="AA37" s="2" t="s">
        <v>78</v>
      </c>
      <c r="AB37" s="2" t="s">
        <v>82</v>
      </c>
      <c r="AC37" s="3" t="s">
        <v>82</v>
      </c>
      <c r="AE37" s="2">
        <v>1</v>
      </c>
    </row>
    <row r="38" spans="1:31">
      <c r="A38" s="2">
        <v>74722</v>
      </c>
      <c r="B38" s="2" t="s">
        <v>116</v>
      </c>
      <c r="C38" s="2" t="s">
        <v>72</v>
      </c>
      <c r="E38" s="2" t="s">
        <v>241</v>
      </c>
      <c r="F38" s="2" t="s">
        <v>74</v>
      </c>
      <c r="G38" s="2" t="s">
        <v>636</v>
      </c>
      <c r="H38" s="2" t="s">
        <v>111</v>
      </c>
      <c r="I38" s="2" t="s">
        <v>108</v>
      </c>
      <c r="J38" s="2" t="s">
        <v>788</v>
      </c>
      <c r="L38" s="3" t="s">
        <v>561</v>
      </c>
      <c r="M38" s="2" t="s">
        <v>637</v>
      </c>
      <c r="O38" s="2" t="s">
        <v>637</v>
      </c>
      <c r="P38" s="2" t="s">
        <v>776</v>
      </c>
      <c r="S38" s="2">
        <v>0</v>
      </c>
      <c r="T38" s="2">
        <v>0</v>
      </c>
      <c r="U38" s="2" t="s">
        <v>789</v>
      </c>
      <c r="V38" s="2" t="s">
        <v>788</v>
      </c>
      <c r="X38" s="2" t="s">
        <v>38</v>
      </c>
      <c r="Y38" s="3" t="s">
        <v>41</v>
      </c>
      <c r="Z38" s="2" t="s">
        <v>76</v>
      </c>
      <c r="AA38" s="2" t="s">
        <v>78</v>
      </c>
      <c r="AB38" s="2" t="s">
        <v>77</v>
      </c>
      <c r="AC38" s="3" t="s">
        <v>92</v>
      </c>
      <c r="AD38" s="2" t="s">
        <v>112</v>
      </c>
      <c r="AE38" s="2">
        <v>1</v>
      </c>
    </row>
    <row r="39" spans="1:31">
      <c r="A39" s="2">
        <v>74720</v>
      </c>
      <c r="B39" s="2" t="s">
        <v>116</v>
      </c>
      <c r="C39" s="2" t="s">
        <v>72</v>
      </c>
      <c r="E39" s="2" t="s">
        <v>241</v>
      </c>
      <c r="F39" s="2" t="s">
        <v>74</v>
      </c>
      <c r="G39" s="2" t="s">
        <v>638</v>
      </c>
      <c r="H39" s="2" t="s">
        <v>537</v>
      </c>
      <c r="I39" s="2" t="s">
        <v>105</v>
      </c>
      <c r="J39" s="2" t="s">
        <v>790</v>
      </c>
      <c r="L39" s="3" t="s">
        <v>561</v>
      </c>
      <c r="M39" s="2" t="s">
        <v>561</v>
      </c>
      <c r="O39" s="2" t="s">
        <v>637</v>
      </c>
      <c r="P39" s="2" t="s">
        <v>776</v>
      </c>
      <c r="R39" s="2">
        <v>1</v>
      </c>
      <c r="S39" s="2">
        <v>0</v>
      </c>
      <c r="T39" s="2">
        <v>100</v>
      </c>
      <c r="U39" s="2" t="s">
        <v>791</v>
      </c>
      <c r="V39" s="2" t="s">
        <v>790</v>
      </c>
      <c r="X39" s="2" t="s">
        <v>38</v>
      </c>
      <c r="Y39" s="3" t="s">
        <v>41</v>
      </c>
      <c r="Z39" s="2" t="s">
        <v>76</v>
      </c>
      <c r="AA39" s="2" t="s">
        <v>78</v>
      </c>
      <c r="AB39" s="2" t="s">
        <v>82</v>
      </c>
      <c r="AC39" s="3" t="s">
        <v>82</v>
      </c>
      <c r="AD39" s="2" t="s">
        <v>88</v>
      </c>
      <c r="AE39" s="2">
        <v>1</v>
      </c>
    </row>
    <row r="40" spans="1:31">
      <c r="A40" s="2">
        <v>74719</v>
      </c>
      <c r="B40" s="2" t="s">
        <v>116</v>
      </c>
      <c r="C40" s="2" t="s">
        <v>72</v>
      </c>
      <c r="E40" s="2" t="s">
        <v>241</v>
      </c>
      <c r="F40" s="2" t="s">
        <v>74</v>
      </c>
      <c r="G40" s="2" t="s">
        <v>639</v>
      </c>
      <c r="H40" s="2" t="s">
        <v>537</v>
      </c>
      <c r="I40" s="2" t="s">
        <v>95</v>
      </c>
      <c r="J40" s="2" t="s">
        <v>792</v>
      </c>
      <c r="L40" s="3" t="s">
        <v>561</v>
      </c>
      <c r="N40" s="2" t="s">
        <v>118</v>
      </c>
      <c r="O40" s="2" t="s">
        <v>637</v>
      </c>
      <c r="P40" s="2" t="s">
        <v>776</v>
      </c>
      <c r="S40" s="2">
        <v>0</v>
      </c>
      <c r="T40" s="2">
        <v>100</v>
      </c>
      <c r="U40" s="2" t="s">
        <v>793</v>
      </c>
      <c r="V40" s="2" t="s">
        <v>792</v>
      </c>
      <c r="X40" s="2" t="s">
        <v>38</v>
      </c>
      <c r="Y40" s="3" t="s">
        <v>41</v>
      </c>
      <c r="Z40" s="2" t="s">
        <v>76</v>
      </c>
      <c r="AA40" s="2" t="s">
        <v>78</v>
      </c>
      <c r="AB40" s="2" t="s">
        <v>77</v>
      </c>
      <c r="AC40" s="3" t="s">
        <v>82</v>
      </c>
      <c r="AE40" s="2">
        <v>1</v>
      </c>
    </row>
    <row r="41" spans="1:31">
      <c r="A41" s="2">
        <v>74708</v>
      </c>
      <c r="B41" s="2" t="s">
        <v>116</v>
      </c>
      <c r="C41" s="2" t="s">
        <v>72</v>
      </c>
      <c r="E41" s="2" t="s">
        <v>241</v>
      </c>
      <c r="F41" s="2" t="s">
        <v>74</v>
      </c>
      <c r="G41" s="2" t="s">
        <v>640</v>
      </c>
      <c r="H41" s="2" t="s">
        <v>135</v>
      </c>
      <c r="I41" s="2" t="s">
        <v>95</v>
      </c>
      <c r="J41" s="2" t="s">
        <v>794</v>
      </c>
      <c r="L41" s="3" t="s">
        <v>561</v>
      </c>
      <c r="M41" s="2" t="s">
        <v>561</v>
      </c>
      <c r="O41" s="2" t="s">
        <v>698</v>
      </c>
      <c r="P41" s="2" t="s">
        <v>776</v>
      </c>
      <c r="S41" s="2">
        <v>0</v>
      </c>
      <c r="T41" s="2">
        <v>100</v>
      </c>
      <c r="U41" s="2" t="s">
        <v>795</v>
      </c>
      <c r="V41" s="2" t="s">
        <v>794</v>
      </c>
      <c r="X41" s="2" t="s">
        <v>38</v>
      </c>
      <c r="Y41" s="3" t="s">
        <v>41</v>
      </c>
      <c r="Z41" s="2" t="s">
        <v>76</v>
      </c>
      <c r="AA41" s="2" t="s">
        <v>78</v>
      </c>
      <c r="AB41" s="2" t="s">
        <v>77</v>
      </c>
      <c r="AC41" s="3" t="s">
        <v>84</v>
      </c>
      <c r="AD41" s="2" t="s">
        <v>112</v>
      </c>
      <c r="AE41" s="2">
        <v>1</v>
      </c>
    </row>
    <row r="42" spans="1:31">
      <c r="A42" s="2">
        <v>74701</v>
      </c>
      <c r="B42" s="2" t="s">
        <v>116</v>
      </c>
      <c r="C42" s="2" t="s">
        <v>72</v>
      </c>
      <c r="E42" s="2" t="s">
        <v>241</v>
      </c>
      <c r="F42" s="2" t="s">
        <v>74</v>
      </c>
      <c r="G42" s="2" t="s">
        <v>641</v>
      </c>
      <c r="H42" s="2" t="s">
        <v>111</v>
      </c>
      <c r="I42" s="2" t="s">
        <v>95</v>
      </c>
      <c r="J42" s="2" t="s">
        <v>796</v>
      </c>
      <c r="L42" s="3" t="s">
        <v>561</v>
      </c>
      <c r="N42" s="2" t="s">
        <v>118</v>
      </c>
      <c r="O42" s="2" t="s">
        <v>698</v>
      </c>
      <c r="P42" s="2" t="s">
        <v>776</v>
      </c>
      <c r="S42" s="2">
        <v>0</v>
      </c>
      <c r="T42" s="2">
        <v>100</v>
      </c>
      <c r="U42" s="2" t="s">
        <v>797</v>
      </c>
      <c r="V42" s="2" t="s">
        <v>796</v>
      </c>
      <c r="X42" s="2" t="s">
        <v>38</v>
      </c>
      <c r="Y42" s="3" t="s">
        <v>41</v>
      </c>
      <c r="Z42" s="2" t="s">
        <v>76</v>
      </c>
      <c r="AA42" s="2" t="s">
        <v>78</v>
      </c>
      <c r="AB42" s="2" t="s">
        <v>77</v>
      </c>
      <c r="AC42" s="3" t="s">
        <v>92</v>
      </c>
      <c r="AD42" s="2" t="s">
        <v>112</v>
      </c>
      <c r="AE42" s="2">
        <v>2</v>
      </c>
    </row>
    <row r="43" spans="1:31">
      <c r="A43" s="2">
        <v>74699</v>
      </c>
      <c r="B43" s="2" t="s">
        <v>116</v>
      </c>
      <c r="C43" s="2" t="s">
        <v>72</v>
      </c>
      <c r="E43" s="2" t="s">
        <v>241</v>
      </c>
      <c r="F43" s="2" t="s">
        <v>74</v>
      </c>
      <c r="G43" s="2" t="s">
        <v>642</v>
      </c>
      <c r="H43" s="2" t="s">
        <v>111</v>
      </c>
      <c r="I43" s="2" t="s">
        <v>95</v>
      </c>
      <c r="J43" s="2" t="s">
        <v>798</v>
      </c>
      <c r="L43" s="3" t="s">
        <v>561</v>
      </c>
      <c r="N43" s="2" t="s">
        <v>118</v>
      </c>
      <c r="O43" s="2" t="s">
        <v>637</v>
      </c>
      <c r="P43" s="2" t="s">
        <v>776</v>
      </c>
      <c r="S43" s="2">
        <v>0</v>
      </c>
      <c r="T43" s="2">
        <v>100</v>
      </c>
      <c r="U43" s="2" t="s">
        <v>799</v>
      </c>
      <c r="V43" s="2" t="s">
        <v>798</v>
      </c>
      <c r="X43" s="2" t="s">
        <v>38</v>
      </c>
      <c r="Y43" s="3" t="s">
        <v>41</v>
      </c>
      <c r="Z43" s="2" t="s">
        <v>76</v>
      </c>
      <c r="AA43" s="2" t="s">
        <v>78</v>
      </c>
      <c r="AB43" s="2" t="s">
        <v>82</v>
      </c>
      <c r="AC43" s="3" t="s">
        <v>82</v>
      </c>
      <c r="AE43" s="2">
        <v>2</v>
      </c>
    </row>
    <row r="44" spans="1:31">
      <c r="A44" s="2">
        <v>74694</v>
      </c>
      <c r="B44" s="2" t="s">
        <v>116</v>
      </c>
      <c r="C44" s="2" t="s">
        <v>72</v>
      </c>
      <c r="E44" s="2" t="s">
        <v>241</v>
      </c>
      <c r="F44" s="2" t="s">
        <v>74</v>
      </c>
      <c r="G44" s="2" t="s">
        <v>643</v>
      </c>
      <c r="H44" s="2" t="s">
        <v>111</v>
      </c>
      <c r="I44" s="2" t="s">
        <v>108</v>
      </c>
      <c r="J44" s="2" t="s">
        <v>800</v>
      </c>
      <c r="L44" s="3" t="s">
        <v>561</v>
      </c>
      <c r="M44" s="2" t="s">
        <v>118</v>
      </c>
      <c r="N44" s="2" t="s">
        <v>118</v>
      </c>
      <c r="O44" s="2" t="s">
        <v>698</v>
      </c>
      <c r="P44" s="2" t="s">
        <v>801</v>
      </c>
      <c r="S44" s="2">
        <v>0</v>
      </c>
      <c r="T44" s="2">
        <v>100</v>
      </c>
      <c r="U44" s="2" t="s">
        <v>802</v>
      </c>
      <c r="V44" s="2" t="s">
        <v>800</v>
      </c>
      <c r="X44" s="2" t="s">
        <v>38</v>
      </c>
      <c r="Y44" s="3" t="s">
        <v>41</v>
      </c>
      <c r="Z44" s="2" t="s">
        <v>76</v>
      </c>
      <c r="AA44" s="2" t="s">
        <v>78</v>
      </c>
      <c r="AB44" s="2" t="s">
        <v>77</v>
      </c>
      <c r="AC44" s="3" t="s">
        <v>92</v>
      </c>
      <c r="AE44" s="2">
        <v>1</v>
      </c>
    </row>
    <row r="45" spans="1:31">
      <c r="A45" s="2">
        <v>74693</v>
      </c>
      <c r="B45" s="2" t="s">
        <v>116</v>
      </c>
      <c r="C45" s="2" t="s">
        <v>72</v>
      </c>
      <c r="E45" s="2" t="s">
        <v>16</v>
      </c>
      <c r="F45" s="2" t="s">
        <v>74</v>
      </c>
      <c r="G45" s="2" t="s">
        <v>644</v>
      </c>
      <c r="H45" s="2" t="s">
        <v>111</v>
      </c>
      <c r="I45" s="2" t="s">
        <v>108</v>
      </c>
      <c r="J45" s="2" t="s">
        <v>803</v>
      </c>
      <c r="L45" s="3" t="s">
        <v>561</v>
      </c>
      <c r="P45" s="2" t="s">
        <v>801</v>
      </c>
      <c r="S45" s="2">
        <v>0</v>
      </c>
      <c r="T45" s="2">
        <v>0</v>
      </c>
      <c r="U45" s="2" t="s">
        <v>804</v>
      </c>
      <c r="V45" s="2" t="s">
        <v>803</v>
      </c>
      <c r="Y45" s="3" t="s">
        <v>41</v>
      </c>
      <c r="Z45" s="2" t="s">
        <v>76</v>
      </c>
      <c r="AB45" s="2" t="s">
        <v>77</v>
      </c>
      <c r="AC45" s="3" t="s">
        <v>92</v>
      </c>
      <c r="AD45" s="2" t="s">
        <v>112</v>
      </c>
    </row>
    <row r="46" spans="1:31">
      <c r="A46" s="2">
        <v>74675</v>
      </c>
      <c r="B46" s="2" t="s">
        <v>116</v>
      </c>
      <c r="C46" s="2" t="s">
        <v>72</v>
      </c>
      <c r="E46" s="2" t="s">
        <v>241</v>
      </c>
      <c r="F46" s="2" t="s">
        <v>74</v>
      </c>
      <c r="G46" s="2" t="s">
        <v>645</v>
      </c>
      <c r="H46" s="2" t="s">
        <v>537</v>
      </c>
      <c r="I46" s="2" t="s">
        <v>95</v>
      </c>
      <c r="J46" s="2" t="s">
        <v>805</v>
      </c>
      <c r="L46" s="3" t="s">
        <v>561</v>
      </c>
      <c r="N46" s="2" t="s">
        <v>118</v>
      </c>
      <c r="O46" s="2" t="s">
        <v>637</v>
      </c>
      <c r="P46" s="2" t="s">
        <v>806</v>
      </c>
      <c r="S46" s="2">
        <v>0</v>
      </c>
      <c r="T46" s="2">
        <v>100</v>
      </c>
      <c r="U46" s="2" t="s">
        <v>807</v>
      </c>
      <c r="V46" s="2" t="s">
        <v>805</v>
      </c>
      <c r="X46" s="2" t="s">
        <v>75</v>
      </c>
      <c r="Y46" s="3" t="s">
        <v>80</v>
      </c>
      <c r="Z46" s="2" t="s">
        <v>76</v>
      </c>
      <c r="AA46" s="2" t="s">
        <v>78</v>
      </c>
      <c r="AB46" s="2" t="s">
        <v>77</v>
      </c>
      <c r="AC46" s="3" t="s">
        <v>81</v>
      </c>
      <c r="AE46" s="2">
        <v>1</v>
      </c>
    </row>
    <row r="47" spans="1:31">
      <c r="A47" s="2">
        <v>74674</v>
      </c>
      <c r="B47" s="2" t="s">
        <v>116</v>
      </c>
      <c r="C47" s="2" t="s">
        <v>72</v>
      </c>
      <c r="E47" s="2" t="s">
        <v>241</v>
      </c>
      <c r="F47" s="2" t="s">
        <v>74</v>
      </c>
      <c r="G47" s="2" t="s">
        <v>646</v>
      </c>
      <c r="H47" s="2" t="s">
        <v>537</v>
      </c>
      <c r="I47" s="2" t="s">
        <v>95</v>
      </c>
      <c r="J47" s="2" t="s">
        <v>808</v>
      </c>
      <c r="L47" s="3" t="s">
        <v>561</v>
      </c>
      <c r="N47" s="2" t="s">
        <v>118</v>
      </c>
      <c r="O47" s="2" t="s">
        <v>637</v>
      </c>
      <c r="P47" s="2" t="s">
        <v>806</v>
      </c>
      <c r="S47" s="2">
        <v>0</v>
      </c>
      <c r="T47" s="2">
        <v>100</v>
      </c>
      <c r="U47" s="2" t="s">
        <v>809</v>
      </c>
      <c r="V47" s="2" t="s">
        <v>808</v>
      </c>
      <c r="X47" s="2" t="s">
        <v>38</v>
      </c>
      <c r="Y47" s="3" t="s">
        <v>41</v>
      </c>
      <c r="Z47" s="2" t="s">
        <v>76</v>
      </c>
      <c r="AA47" s="2" t="s">
        <v>78</v>
      </c>
      <c r="AB47" s="2" t="s">
        <v>77</v>
      </c>
      <c r="AC47" s="3" t="s">
        <v>81</v>
      </c>
      <c r="AE47" s="2">
        <v>2</v>
      </c>
    </row>
    <row r="48" spans="1:31">
      <c r="A48" s="2">
        <v>74662</v>
      </c>
      <c r="B48" s="2" t="s">
        <v>116</v>
      </c>
      <c r="C48" s="2" t="s">
        <v>72</v>
      </c>
      <c r="E48" s="2" t="s">
        <v>688</v>
      </c>
      <c r="F48" s="2" t="s">
        <v>74</v>
      </c>
      <c r="G48" s="2" t="s">
        <v>647</v>
      </c>
      <c r="H48" s="2" t="s">
        <v>648</v>
      </c>
      <c r="I48" s="2" t="s">
        <v>95</v>
      </c>
      <c r="J48" s="2" t="s">
        <v>810</v>
      </c>
      <c r="L48" s="3" t="s">
        <v>561</v>
      </c>
      <c r="N48" s="2" t="s">
        <v>118</v>
      </c>
      <c r="P48" s="2" t="s">
        <v>806</v>
      </c>
      <c r="S48" s="2">
        <v>0</v>
      </c>
      <c r="T48" s="2">
        <v>0</v>
      </c>
      <c r="U48" s="2" t="s">
        <v>811</v>
      </c>
      <c r="Y48" s="3" t="s">
        <v>41</v>
      </c>
      <c r="Z48" s="2" t="s">
        <v>76</v>
      </c>
      <c r="AB48" s="2" t="s">
        <v>77</v>
      </c>
      <c r="AC48" s="3" t="s">
        <v>88</v>
      </c>
      <c r="AD48" s="2" t="s">
        <v>88</v>
      </c>
    </row>
    <row r="49" spans="1:31">
      <c r="A49" s="2">
        <v>74661</v>
      </c>
      <c r="B49" s="2" t="s">
        <v>116</v>
      </c>
      <c r="C49" s="2" t="s">
        <v>72</v>
      </c>
      <c r="E49" s="2" t="s">
        <v>16</v>
      </c>
      <c r="F49" s="2" t="s">
        <v>74</v>
      </c>
      <c r="G49" s="2" t="s">
        <v>649</v>
      </c>
      <c r="H49" s="2" t="s">
        <v>612</v>
      </c>
      <c r="I49" s="2" t="s">
        <v>97</v>
      </c>
      <c r="J49" s="2" t="s">
        <v>812</v>
      </c>
      <c r="L49" s="3" t="s">
        <v>561</v>
      </c>
      <c r="P49" s="2" t="s">
        <v>806</v>
      </c>
      <c r="S49" s="2">
        <v>0</v>
      </c>
      <c r="T49" s="2">
        <v>0</v>
      </c>
      <c r="U49" s="2" t="s">
        <v>813</v>
      </c>
      <c r="V49" s="2" t="s">
        <v>812</v>
      </c>
      <c r="Y49" s="3" t="s">
        <v>41</v>
      </c>
      <c r="Z49" s="2" t="s">
        <v>76</v>
      </c>
      <c r="AB49" s="2" t="s">
        <v>77</v>
      </c>
      <c r="AC49" s="3" t="s">
        <v>92</v>
      </c>
    </row>
    <row r="50" spans="1:31">
      <c r="A50" s="2">
        <v>74652</v>
      </c>
      <c r="B50" s="2" t="s">
        <v>116</v>
      </c>
      <c r="C50" s="2" t="s">
        <v>72</v>
      </c>
      <c r="E50" s="2" t="s">
        <v>241</v>
      </c>
      <c r="F50" s="2" t="s">
        <v>74</v>
      </c>
      <c r="G50" s="2" t="s">
        <v>650</v>
      </c>
      <c r="H50" s="2" t="s">
        <v>612</v>
      </c>
      <c r="I50" s="2" t="s">
        <v>95</v>
      </c>
      <c r="J50" s="2" t="s">
        <v>814</v>
      </c>
      <c r="L50" s="3" t="s">
        <v>561</v>
      </c>
      <c r="N50" s="2" t="s">
        <v>118</v>
      </c>
      <c r="O50" s="2" t="s">
        <v>698</v>
      </c>
      <c r="P50" s="2" t="s">
        <v>806</v>
      </c>
      <c r="S50" s="2">
        <v>0</v>
      </c>
      <c r="T50" s="2">
        <v>100</v>
      </c>
      <c r="U50" s="2" t="s">
        <v>815</v>
      </c>
      <c r="V50" s="2" t="s">
        <v>814</v>
      </c>
      <c r="X50" s="2" t="s">
        <v>38</v>
      </c>
      <c r="Y50" s="3" t="s">
        <v>41</v>
      </c>
      <c r="Z50" s="2" t="s">
        <v>76</v>
      </c>
      <c r="AA50" s="2" t="s">
        <v>78</v>
      </c>
      <c r="AB50" s="2" t="s">
        <v>77</v>
      </c>
      <c r="AC50" s="3" t="s">
        <v>92</v>
      </c>
      <c r="AE50" s="2">
        <v>2</v>
      </c>
    </row>
    <row r="51" spans="1:31">
      <c r="A51" s="2">
        <v>74626</v>
      </c>
      <c r="B51" s="2" t="s">
        <v>116</v>
      </c>
      <c r="C51" s="2" t="s">
        <v>72</v>
      </c>
      <c r="E51" s="2" t="s">
        <v>16</v>
      </c>
      <c r="F51" s="2" t="s">
        <v>74</v>
      </c>
      <c r="G51" s="2" t="s">
        <v>651</v>
      </c>
      <c r="H51" s="2" t="s">
        <v>612</v>
      </c>
      <c r="I51" s="2" t="s">
        <v>612</v>
      </c>
      <c r="J51" s="2" t="s">
        <v>816</v>
      </c>
      <c r="L51" s="3" t="s">
        <v>561</v>
      </c>
      <c r="P51" s="2" t="s">
        <v>806</v>
      </c>
      <c r="S51" s="2">
        <v>0</v>
      </c>
      <c r="T51" s="2">
        <v>0</v>
      </c>
      <c r="U51" s="2" t="s">
        <v>817</v>
      </c>
      <c r="V51" s="2" t="s">
        <v>816</v>
      </c>
      <c r="Y51" s="3" t="s">
        <v>41</v>
      </c>
      <c r="Z51" s="2" t="s">
        <v>76</v>
      </c>
      <c r="AB51" s="2" t="s">
        <v>77</v>
      </c>
      <c r="AC51" s="3" t="s">
        <v>92</v>
      </c>
    </row>
    <row r="52" spans="1:31">
      <c r="A52" s="2">
        <v>74620</v>
      </c>
      <c r="B52" s="2" t="s">
        <v>116</v>
      </c>
      <c r="C52" s="2" t="s">
        <v>72</v>
      </c>
      <c r="E52" s="2" t="s">
        <v>241</v>
      </c>
      <c r="F52" s="2" t="s">
        <v>74</v>
      </c>
      <c r="G52" s="2" t="s">
        <v>652</v>
      </c>
      <c r="H52" s="2" t="s">
        <v>111</v>
      </c>
      <c r="I52" s="2" t="s">
        <v>95</v>
      </c>
      <c r="J52" s="2" t="s">
        <v>818</v>
      </c>
      <c r="L52" s="3" t="s">
        <v>561</v>
      </c>
      <c r="M52" s="2" t="s">
        <v>121</v>
      </c>
      <c r="N52" s="2" t="s">
        <v>118</v>
      </c>
      <c r="O52" s="2" t="s">
        <v>637</v>
      </c>
      <c r="P52" s="2" t="s">
        <v>806</v>
      </c>
      <c r="S52" s="2">
        <v>0</v>
      </c>
      <c r="T52" s="2">
        <v>0</v>
      </c>
      <c r="U52" s="2" t="s">
        <v>819</v>
      </c>
      <c r="V52" s="2" t="s">
        <v>818</v>
      </c>
      <c r="X52" s="2" t="s">
        <v>38</v>
      </c>
      <c r="Y52" s="3" t="s">
        <v>41</v>
      </c>
      <c r="Z52" s="2" t="s">
        <v>76</v>
      </c>
      <c r="AA52" s="2" t="s">
        <v>78</v>
      </c>
      <c r="AB52" s="2" t="s">
        <v>77</v>
      </c>
      <c r="AC52" s="3" t="s">
        <v>86</v>
      </c>
      <c r="AD52" s="2" t="s">
        <v>112</v>
      </c>
      <c r="AE52" s="2">
        <v>1</v>
      </c>
    </row>
    <row r="53" spans="1:31">
      <c r="A53" s="2">
        <v>74602</v>
      </c>
      <c r="B53" s="2" t="s">
        <v>116</v>
      </c>
      <c r="C53" s="2" t="s">
        <v>72</v>
      </c>
      <c r="E53" s="2" t="s">
        <v>567</v>
      </c>
      <c r="F53" s="2" t="s">
        <v>74</v>
      </c>
      <c r="G53" s="2" t="s">
        <v>653</v>
      </c>
      <c r="H53" s="2" t="s">
        <v>648</v>
      </c>
      <c r="I53" s="2" t="s">
        <v>654</v>
      </c>
      <c r="J53" s="2" t="s">
        <v>820</v>
      </c>
      <c r="L53" s="3" t="s">
        <v>561</v>
      </c>
      <c r="O53" s="2" t="s">
        <v>637</v>
      </c>
      <c r="P53" s="2" t="s">
        <v>806</v>
      </c>
      <c r="S53" s="2">
        <v>0</v>
      </c>
      <c r="T53" s="2">
        <v>0</v>
      </c>
      <c r="U53" s="2" t="s">
        <v>821</v>
      </c>
      <c r="Y53" s="3" t="s">
        <v>41</v>
      </c>
      <c r="Z53" s="2" t="s">
        <v>76</v>
      </c>
      <c r="AB53" s="2" t="s">
        <v>77</v>
      </c>
      <c r="AC53" s="3" t="s">
        <v>83</v>
      </c>
      <c r="AD53" s="2" t="s">
        <v>655</v>
      </c>
    </row>
    <row r="54" spans="1:31">
      <c r="A54" s="2">
        <v>74600</v>
      </c>
      <c r="B54" s="2" t="s">
        <v>116</v>
      </c>
      <c r="C54" s="2" t="s">
        <v>72</v>
      </c>
      <c r="E54" s="2" t="s">
        <v>73</v>
      </c>
      <c r="F54" s="2" t="s">
        <v>74</v>
      </c>
      <c r="G54" s="2" t="s">
        <v>656</v>
      </c>
      <c r="H54" s="2" t="s">
        <v>612</v>
      </c>
      <c r="I54" s="2" t="s">
        <v>95</v>
      </c>
      <c r="J54" s="2" t="s">
        <v>822</v>
      </c>
      <c r="L54" s="3" t="s">
        <v>561</v>
      </c>
      <c r="N54" s="2" t="s">
        <v>489</v>
      </c>
      <c r="P54" s="2" t="s">
        <v>806</v>
      </c>
      <c r="S54" s="2">
        <v>0</v>
      </c>
      <c r="T54" s="2">
        <v>100</v>
      </c>
      <c r="U54" s="2" t="s">
        <v>823</v>
      </c>
      <c r="X54" s="2" t="s">
        <v>38</v>
      </c>
      <c r="Y54" s="3" t="s">
        <v>41</v>
      </c>
      <c r="Z54" s="2" t="s">
        <v>76</v>
      </c>
      <c r="AA54" s="2" t="s">
        <v>78</v>
      </c>
      <c r="AB54" s="2" t="s">
        <v>82</v>
      </c>
      <c r="AC54" s="3" t="s">
        <v>613</v>
      </c>
      <c r="AE54" s="2">
        <v>2</v>
      </c>
    </row>
    <row r="55" spans="1:31">
      <c r="A55" s="2">
        <v>74599</v>
      </c>
      <c r="B55" s="2" t="s">
        <v>116</v>
      </c>
      <c r="C55" s="2" t="s">
        <v>72</v>
      </c>
      <c r="E55" s="2" t="s">
        <v>241</v>
      </c>
      <c r="F55" s="2" t="s">
        <v>74</v>
      </c>
      <c r="G55" s="2" t="s">
        <v>657</v>
      </c>
      <c r="H55" s="2" t="s">
        <v>612</v>
      </c>
      <c r="I55" s="2" t="s">
        <v>95</v>
      </c>
      <c r="J55" s="2" t="s">
        <v>824</v>
      </c>
      <c r="L55" s="3" t="s">
        <v>561</v>
      </c>
      <c r="N55" s="2" t="s">
        <v>118</v>
      </c>
      <c r="O55" s="2" t="s">
        <v>698</v>
      </c>
      <c r="P55" s="2" t="s">
        <v>806</v>
      </c>
      <c r="S55" s="2">
        <v>0</v>
      </c>
      <c r="T55" s="2">
        <v>100</v>
      </c>
      <c r="U55" s="2" t="s">
        <v>825</v>
      </c>
      <c r="V55" s="2" t="s">
        <v>824</v>
      </c>
      <c r="X55" s="2" t="s">
        <v>38</v>
      </c>
      <c r="Y55" s="3" t="s">
        <v>41</v>
      </c>
      <c r="Z55" s="2" t="s">
        <v>76</v>
      </c>
      <c r="AA55" s="2" t="s">
        <v>78</v>
      </c>
      <c r="AB55" s="2" t="s">
        <v>77</v>
      </c>
      <c r="AC55" s="3" t="s">
        <v>613</v>
      </c>
      <c r="AE55" s="2">
        <v>2</v>
      </c>
    </row>
    <row r="56" spans="1:31">
      <c r="A56" s="2">
        <v>74595</v>
      </c>
      <c r="B56" s="2" t="s">
        <v>116</v>
      </c>
      <c r="C56" s="2" t="s">
        <v>72</v>
      </c>
      <c r="E56" s="2" t="s">
        <v>241</v>
      </c>
      <c r="F56" s="2" t="s">
        <v>74</v>
      </c>
      <c r="G56" s="2" t="s">
        <v>658</v>
      </c>
      <c r="H56" s="2" t="s">
        <v>612</v>
      </c>
      <c r="I56" s="2" t="s">
        <v>95</v>
      </c>
      <c r="J56" s="2" t="s">
        <v>826</v>
      </c>
      <c r="L56" s="3" t="s">
        <v>561</v>
      </c>
      <c r="O56" s="2" t="s">
        <v>637</v>
      </c>
      <c r="P56" s="2" t="s">
        <v>806</v>
      </c>
      <c r="S56" s="2">
        <v>0</v>
      </c>
      <c r="T56" s="2">
        <v>100</v>
      </c>
      <c r="U56" s="2" t="s">
        <v>827</v>
      </c>
      <c r="V56" s="2" t="s">
        <v>826</v>
      </c>
      <c r="X56" s="2" t="s">
        <v>38</v>
      </c>
      <c r="Y56" s="3" t="s">
        <v>41</v>
      </c>
      <c r="Z56" s="2" t="s">
        <v>76</v>
      </c>
      <c r="AA56" s="2" t="s">
        <v>78</v>
      </c>
      <c r="AB56" s="2" t="s">
        <v>77</v>
      </c>
      <c r="AC56" s="3" t="s">
        <v>613</v>
      </c>
      <c r="AE56" s="2">
        <v>2</v>
      </c>
    </row>
    <row r="57" spans="1:31">
      <c r="A57" s="2">
        <v>74593</v>
      </c>
      <c r="B57" s="2" t="s">
        <v>116</v>
      </c>
      <c r="C57" s="2" t="s">
        <v>72</v>
      </c>
      <c r="E57" s="2" t="s">
        <v>241</v>
      </c>
      <c r="F57" s="2" t="s">
        <v>74</v>
      </c>
      <c r="G57" s="2" t="s">
        <v>659</v>
      </c>
      <c r="H57" s="2" t="s">
        <v>612</v>
      </c>
      <c r="I57" s="2" t="s">
        <v>95</v>
      </c>
      <c r="J57" s="2" t="s">
        <v>828</v>
      </c>
      <c r="L57" s="3" t="s">
        <v>561</v>
      </c>
      <c r="N57" s="2" t="s">
        <v>118</v>
      </c>
      <c r="O57" s="2" t="s">
        <v>637</v>
      </c>
      <c r="P57" s="2" t="s">
        <v>806</v>
      </c>
      <c r="S57" s="2">
        <v>0</v>
      </c>
      <c r="T57" s="2">
        <v>100</v>
      </c>
      <c r="U57" s="2" t="s">
        <v>829</v>
      </c>
      <c r="V57" s="2" t="s">
        <v>828</v>
      </c>
      <c r="X57" s="2" t="s">
        <v>38</v>
      </c>
      <c r="Y57" s="3" t="s">
        <v>41</v>
      </c>
      <c r="Z57" s="2" t="s">
        <v>76</v>
      </c>
      <c r="AA57" s="2" t="s">
        <v>78</v>
      </c>
      <c r="AB57" s="2" t="s">
        <v>77</v>
      </c>
      <c r="AC57" s="3" t="s">
        <v>613</v>
      </c>
      <c r="AE57" s="2">
        <v>1</v>
      </c>
    </row>
    <row r="58" spans="1:31">
      <c r="A58" s="2">
        <v>74536</v>
      </c>
      <c r="B58" s="2" t="s">
        <v>116</v>
      </c>
      <c r="C58" s="2" t="s">
        <v>72</v>
      </c>
      <c r="E58" s="2" t="s">
        <v>73</v>
      </c>
      <c r="F58" s="2" t="s">
        <v>74</v>
      </c>
      <c r="G58" s="2" t="s">
        <v>660</v>
      </c>
      <c r="H58" s="2" t="s">
        <v>648</v>
      </c>
      <c r="I58" s="2" t="s">
        <v>95</v>
      </c>
      <c r="J58" s="2" t="s">
        <v>830</v>
      </c>
      <c r="L58" s="3" t="s">
        <v>561</v>
      </c>
      <c r="N58" s="2" t="s">
        <v>118</v>
      </c>
      <c r="P58" s="2" t="s">
        <v>831</v>
      </c>
      <c r="S58" s="2">
        <v>0</v>
      </c>
      <c r="T58" s="2">
        <v>100</v>
      </c>
      <c r="U58" s="2" t="s">
        <v>832</v>
      </c>
      <c r="X58" s="2" t="s">
        <v>38</v>
      </c>
      <c r="Y58" s="3" t="s">
        <v>41</v>
      </c>
      <c r="Z58" s="2" t="s">
        <v>76</v>
      </c>
      <c r="AA58" s="2" t="s">
        <v>78</v>
      </c>
      <c r="AB58" s="2" t="s">
        <v>77</v>
      </c>
      <c r="AC58" s="3" t="s">
        <v>88</v>
      </c>
      <c r="AD58" s="2" t="s">
        <v>655</v>
      </c>
      <c r="AE58" s="2">
        <v>2</v>
      </c>
    </row>
    <row r="59" spans="1:31">
      <c r="A59" s="2">
        <v>74534</v>
      </c>
      <c r="B59" s="2" t="s">
        <v>116</v>
      </c>
      <c r="C59" s="2" t="s">
        <v>72</v>
      </c>
      <c r="E59" s="2" t="s">
        <v>688</v>
      </c>
      <c r="F59" s="2" t="s">
        <v>74</v>
      </c>
      <c r="G59" s="2" t="s">
        <v>661</v>
      </c>
      <c r="H59" s="2" t="s">
        <v>648</v>
      </c>
      <c r="I59" s="2" t="s">
        <v>105</v>
      </c>
      <c r="J59" s="2" t="s">
        <v>833</v>
      </c>
      <c r="L59" s="3" t="s">
        <v>561</v>
      </c>
      <c r="M59" s="2" t="s">
        <v>561</v>
      </c>
      <c r="N59" s="2" t="s">
        <v>561</v>
      </c>
      <c r="O59" s="2" t="s">
        <v>637</v>
      </c>
      <c r="P59" s="2" t="s">
        <v>831</v>
      </c>
      <c r="S59" s="2">
        <v>0</v>
      </c>
      <c r="T59" s="2">
        <v>0</v>
      </c>
      <c r="U59" s="2" t="s">
        <v>834</v>
      </c>
      <c r="X59" s="2" t="s">
        <v>38</v>
      </c>
      <c r="Y59" s="3" t="s">
        <v>41</v>
      </c>
      <c r="Z59" s="2" t="s">
        <v>76</v>
      </c>
      <c r="AA59" s="2" t="s">
        <v>335</v>
      </c>
      <c r="AB59" s="2" t="s">
        <v>77</v>
      </c>
      <c r="AC59" s="3" t="s">
        <v>88</v>
      </c>
      <c r="AD59" s="2" t="s">
        <v>88</v>
      </c>
      <c r="AE59" s="2">
        <v>5</v>
      </c>
    </row>
    <row r="60" spans="1:31">
      <c r="A60" s="2">
        <v>74406</v>
      </c>
      <c r="B60" s="2" t="s">
        <v>116</v>
      </c>
      <c r="C60" s="2" t="s">
        <v>72</v>
      </c>
      <c r="E60" s="2" t="s">
        <v>241</v>
      </c>
      <c r="F60" s="2" t="s">
        <v>74</v>
      </c>
      <c r="G60" s="2" t="s">
        <v>662</v>
      </c>
      <c r="H60" s="2" t="s">
        <v>159</v>
      </c>
      <c r="I60" s="2" t="s">
        <v>95</v>
      </c>
      <c r="J60" s="2" t="s">
        <v>835</v>
      </c>
      <c r="L60" s="3" t="s">
        <v>561</v>
      </c>
      <c r="N60" s="2" t="s">
        <v>118</v>
      </c>
      <c r="O60" s="2" t="s">
        <v>637</v>
      </c>
      <c r="P60" s="2" t="s">
        <v>831</v>
      </c>
      <c r="S60" s="2">
        <v>0</v>
      </c>
      <c r="T60" s="2">
        <v>100</v>
      </c>
      <c r="U60" s="2" t="s">
        <v>836</v>
      </c>
      <c r="V60" s="2" t="s">
        <v>835</v>
      </c>
      <c r="W60" s="2" t="s">
        <v>663</v>
      </c>
      <c r="X60" s="2" t="s">
        <v>38</v>
      </c>
      <c r="Y60" s="3" t="s">
        <v>41</v>
      </c>
      <c r="Z60" s="2" t="s">
        <v>76</v>
      </c>
      <c r="AA60" s="2" t="s">
        <v>78</v>
      </c>
      <c r="AB60" s="2" t="s">
        <v>82</v>
      </c>
      <c r="AC60" s="3" t="s">
        <v>82</v>
      </c>
      <c r="AE60" s="2">
        <v>1</v>
      </c>
    </row>
    <row r="61" spans="1:31">
      <c r="A61" s="2">
        <v>74371</v>
      </c>
      <c r="B61" s="2" t="s">
        <v>116</v>
      </c>
      <c r="C61" s="2" t="s">
        <v>72</v>
      </c>
      <c r="E61" s="2" t="s">
        <v>16</v>
      </c>
      <c r="F61" s="2" t="s">
        <v>74</v>
      </c>
      <c r="G61" s="2" t="s">
        <v>664</v>
      </c>
      <c r="H61" s="2" t="s">
        <v>648</v>
      </c>
      <c r="I61" s="2" t="s">
        <v>654</v>
      </c>
      <c r="J61" s="2" t="s">
        <v>837</v>
      </c>
      <c r="L61" s="3" t="s">
        <v>561</v>
      </c>
      <c r="P61" s="2" t="s">
        <v>831</v>
      </c>
      <c r="S61" s="2">
        <v>0</v>
      </c>
      <c r="T61" s="2">
        <v>0</v>
      </c>
      <c r="U61" s="2" t="s">
        <v>838</v>
      </c>
      <c r="V61" s="2" t="s">
        <v>837</v>
      </c>
      <c r="Y61" s="3" t="s">
        <v>41</v>
      </c>
      <c r="Z61" s="2" t="s">
        <v>76</v>
      </c>
      <c r="AB61" s="2" t="s">
        <v>77</v>
      </c>
      <c r="AC61" s="3" t="s">
        <v>88</v>
      </c>
      <c r="AD61" s="2" t="s">
        <v>88</v>
      </c>
    </row>
    <row r="62" spans="1:31">
      <c r="A62" s="2">
        <v>74364</v>
      </c>
      <c r="B62" s="2" t="s">
        <v>116</v>
      </c>
      <c r="C62" s="2" t="s">
        <v>72</v>
      </c>
      <c r="E62" s="2" t="s">
        <v>241</v>
      </c>
      <c r="F62" s="2" t="s">
        <v>74</v>
      </c>
      <c r="G62" s="2" t="s">
        <v>665</v>
      </c>
      <c r="H62" s="2" t="s">
        <v>537</v>
      </c>
      <c r="I62" s="2" t="s">
        <v>95</v>
      </c>
      <c r="J62" s="2" t="s">
        <v>839</v>
      </c>
      <c r="L62" s="3" t="s">
        <v>561</v>
      </c>
      <c r="N62" s="2" t="s">
        <v>118</v>
      </c>
      <c r="O62" s="2" t="s">
        <v>698</v>
      </c>
      <c r="P62" s="2" t="s">
        <v>840</v>
      </c>
      <c r="R62" s="2">
        <v>1</v>
      </c>
      <c r="S62" s="2">
        <v>0</v>
      </c>
      <c r="T62" s="2">
        <v>100</v>
      </c>
      <c r="U62" s="2" t="s">
        <v>841</v>
      </c>
      <c r="V62" s="2" t="s">
        <v>839</v>
      </c>
      <c r="X62" s="2" t="s">
        <v>38</v>
      </c>
      <c r="Y62" s="3" t="s">
        <v>80</v>
      </c>
      <c r="Z62" s="2" t="s">
        <v>76</v>
      </c>
      <c r="AA62" s="2" t="s">
        <v>78</v>
      </c>
      <c r="AB62" s="2" t="s">
        <v>77</v>
      </c>
      <c r="AC62" s="3" t="s">
        <v>81</v>
      </c>
      <c r="AD62" s="2" t="s">
        <v>112</v>
      </c>
      <c r="AE62" s="2">
        <v>1</v>
      </c>
    </row>
    <row r="63" spans="1:31">
      <c r="A63" s="2">
        <v>74363</v>
      </c>
      <c r="B63" s="2" t="s">
        <v>116</v>
      </c>
      <c r="C63" s="2" t="s">
        <v>72</v>
      </c>
      <c r="E63" s="2" t="s">
        <v>241</v>
      </c>
      <c r="F63" s="2" t="s">
        <v>74</v>
      </c>
      <c r="G63" s="2" t="s">
        <v>666</v>
      </c>
      <c r="H63" s="2" t="s">
        <v>537</v>
      </c>
      <c r="I63" s="2" t="s">
        <v>105</v>
      </c>
      <c r="J63" s="2" t="s">
        <v>842</v>
      </c>
      <c r="L63" s="3" t="s">
        <v>561</v>
      </c>
      <c r="M63" s="2" t="s">
        <v>637</v>
      </c>
      <c r="O63" s="2" t="s">
        <v>637</v>
      </c>
      <c r="P63" s="2" t="s">
        <v>840</v>
      </c>
      <c r="R63" s="2">
        <v>1</v>
      </c>
      <c r="S63" s="2">
        <v>0</v>
      </c>
      <c r="T63" s="2">
        <v>100</v>
      </c>
      <c r="U63" s="2" t="s">
        <v>843</v>
      </c>
      <c r="V63" s="2" t="s">
        <v>842</v>
      </c>
      <c r="X63" s="2" t="s">
        <v>38</v>
      </c>
      <c r="Y63" s="3" t="s">
        <v>41</v>
      </c>
      <c r="Z63" s="2" t="s">
        <v>76</v>
      </c>
      <c r="AA63" s="2" t="s">
        <v>78</v>
      </c>
      <c r="AB63" s="2" t="s">
        <v>77</v>
      </c>
      <c r="AC63" s="3" t="s">
        <v>81</v>
      </c>
      <c r="AD63" s="2" t="s">
        <v>88</v>
      </c>
      <c r="AE63" s="2">
        <v>1</v>
      </c>
    </row>
    <row r="64" spans="1:31">
      <c r="A64" s="2">
        <v>74362</v>
      </c>
      <c r="B64" s="2" t="s">
        <v>116</v>
      </c>
      <c r="C64" s="2" t="s">
        <v>72</v>
      </c>
      <c r="E64" s="2" t="s">
        <v>241</v>
      </c>
      <c r="F64" s="2" t="s">
        <v>74</v>
      </c>
      <c r="G64" s="2" t="s">
        <v>667</v>
      </c>
      <c r="H64" s="2" t="s">
        <v>537</v>
      </c>
      <c r="I64" s="2" t="s">
        <v>95</v>
      </c>
      <c r="J64" s="2" t="s">
        <v>844</v>
      </c>
      <c r="L64" s="3" t="s">
        <v>561</v>
      </c>
      <c r="N64" s="2" t="s">
        <v>118</v>
      </c>
      <c r="O64" s="2" t="s">
        <v>637</v>
      </c>
      <c r="P64" s="2" t="s">
        <v>840</v>
      </c>
      <c r="S64" s="2">
        <v>0</v>
      </c>
      <c r="T64" s="2">
        <v>100</v>
      </c>
      <c r="U64" s="2" t="s">
        <v>845</v>
      </c>
      <c r="V64" s="2" t="s">
        <v>844</v>
      </c>
      <c r="X64" s="2" t="s">
        <v>38</v>
      </c>
      <c r="Y64" s="3" t="s">
        <v>80</v>
      </c>
      <c r="Z64" s="2" t="s">
        <v>76</v>
      </c>
      <c r="AA64" s="2" t="s">
        <v>78</v>
      </c>
      <c r="AB64" s="2" t="s">
        <v>77</v>
      </c>
      <c r="AC64" s="3" t="s">
        <v>81</v>
      </c>
      <c r="AE64" s="2">
        <v>1</v>
      </c>
    </row>
    <row r="65" spans="1:31">
      <c r="A65" s="2">
        <v>74361</v>
      </c>
      <c r="B65" s="2" t="s">
        <v>116</v>
      </c>
      <c r="C65" s="2" t="s">
        <v>72</v>
      </c>
      <c r="E65" s="2" t="s">
        <v>241</v>
      </c>
      <c r="F65" s="2" t="s">
        <v>74</v>
      </c>
      <c r="G65" s="2" t="s">
        <v>668</v>
      </c>
      <c r="H65" s="2" t="s">
        <v>537</v>
      </c>
      <c r="I65" s="2" t="s">
        <v>95</v>
      </c>
      <c r="J65" s="2" t="s">
        <v>846</v>
      </c>
      <c r="L65" s="3" t="s">
        <v>561</v>
      </c>
      <c r="N65" s="2" t="s">
        <v>118</v>
      </c>
      <c r="O65" s="2" t="s">
        <v>637</v>
      </c>
      <c r="P65" s="2" t="s">
        <v>840</v>
      </c>
      <c r="S65" s="2">
        <v>0</v>
      </c>
      <c r="T65" s="2">
        <v>100</v>
      </c>
      <c r="U65" s="2" t="s">
        <v>847</v>
      </c>
      <c r="V65" s="2" t="s">
        <v>846</v>
      </c>
      <c r="X65" s="2" t="s">
        <v>38</v>
      </c>
      <c r="Y65" s="3" t="s">
        <v>41</v>
      </c>
      <c r="Z65" s="2" t="s">
        <v>76</v>
      </c>
      <c r="AA65" s="2" t="s">
        <v>78</v>
      </c>
      <c r="AB65" s="2" t="s">
        <v>77</v>
      </c>
      <c r="AC65" s="3" t="s">
        <v>85</v>
      </c>
      <c r="AE65" s="2">
        <v>1</v>
      </c>
    </row>
    <row r="66" spans="1:31">
      <c r="A66" s="2">
        <v>74357</v>
      </c>
      <c r="B66" s="2" t="s">
        <v>116</v>
      </c>
      <c r="C66" s="2" t="s">
        <v>72</v>
      </c>
      <c r="E66" s="2" t="s">
        <v>241</v>
      </c>
      <c r="F66" s="2" t="s">
        <v>74</v>
      </c>
      <c r="G66" s="2" t="s">
        <v>669</v>
      </c>
      <c r="H66" s="2" t="s">
        <v>103</v>
      </c>
      <c r="I66" s="2" t="s">
        <v>91</v>
      </c>
      <c r="J66" s="2" t="s">
        <v>848</v>
      </c>
      <c r="L66" s="3" t="s">
        <v>561</v>
      </c>
      <c r="M66" s="2" t="s">
        <v>637</v>
      </c>
      <c r="O66" s="2" t="s">
        <v>637</v>
      </c>
      <c r="P66" s="2" t="s">
        <v>840</v>
      </c>
      <c r="S66" s="2">
        <v>0</v>
      </c>
      <c r="T66" s="2">
        <v>0</v>
      </c>
      <c r="U66" s="2" t="s">
        <v>849</v>
      </c>
      <c r="V66" s="2" t="s">
        <v>848</v>
      </c>
      <c r="X66" s="2" t="s">
        <v>38</v>
      </c>
      <c r="Y66" s="3" t="s">
        <v>154</v>
      </c>
      <c r="Z66" s="2" t="s">
        <v>76</v>
      </c>
      <c r="AA66" s="2" t="s">
        <v>335</v>
      </c>
      <c r="AB66" s="2" t="s">
        <v>77</v>
      </c>
      <c r="AC66" s="3" t="s">
        <v>92</v>
      </c>
      <c r="AE66" s="2">
        <v>1</v>
      </c>
    </row>
    <row r="67" spans="1:31">
      <c r="A67" s="2">
        <v>74345</v>
      </c>
      <c r="B67" s="2" t="s">
        <v>116</v>
      </c>
      <c r="C67" s="2" t="s">
        <v>72</v>
      </c>
      <c r="E67" s="2" t="s">
        <v>241</v>
      </c>
      <c r="F67" s="2" t="s">
        <v>74</v>
      </c>
      <c r="G67" s="2" t="s">
        <v>670</v>
      </c>
      <c r="H67" s="2" t="s">
        <v>648</v>
      </c>
      <c r="I67" s="2" t="s">
        <v>654</v>
      </c>
      <c r="J67" s="2" t="s">
        <v>850</v>
      </c>
      <c r="L67" s="3" t="s">
        <v>561</v>
      </c>
      <c r="M67" s="2" t="s">
        <v>561</v>
      </c>
      <c r="O67" s="2" t="s">
        <v>637</v>
      </c>
      <c r="P67" s="2" t="s">
        <v>840</v>
      </c>
      <c r="S67" s="2">
        <v>0</v>
      </c>
      <c r="T67" s="2">
        <v>0</v>
      </c>
      <c r="U67" s="2" t="s">
        <v>851</v>
      </c>
      <c r="V67" s="2" t="s">
        <v>850</v>
      </c>
      <c r="X67" s="2" t="s">
        <v>38</v>
      </c>
      <c r="Y67" s="3" t="s">
        <v>41</v>
      </c>
      <c r="Z67" s="2" t="s">
        <v>76</v>
      </c>
      <c r="AA67" s="2" t="s">
        <v>78</v>
      </c>
      <c r="AB67" s="2" t="s">
        <v>77</v>
      </c>
      <c r="AC67" s="3" t="s">
        <v>88</v>
      </c>
      <c r="AD67" s="2" t="s">
        <v>88</v>
      </c>
      <c r="AE67" s="2">
        <v>0</v>
      </c>
    </row>
    <row r="68" spans="1:31">
      <c r="A68" s="2">
        <v>73466</v>
      </c>
      <c r="B68" s="2" t="s">
        <v>116</v>
      </c>
      <c r="C68" s="2" t="s">
        <v>72</v>
      </c>
      <c r="E68" s="2" t="s">
        <v>241</v>
      </c>
      <c r="F68" s="2" t="s">
        <v>74</v>
      </c>
      <c r="G68" s="2" t="s">
        <v>671</v>
      </c>
      <c r="H68" s="2" t="s">
        <v>672</v>
      </c>
      <c r="I68" s="2" t="s">
        <v>95</v>
      </c>
      <c r="J68" s="2" t="s">
        <v>852</v>
      </c>
      <c r="L68" s="3" t="s">
        <v>539</v>
      </c>
      <c r="N68" s="2" t="s">
        <v>118</v>
      </c>
      <c r="O68" s="2" t="s">
        <v>637</v>
      </c>
      <c r="P68" s="2" t="s">
        <v>853</v>
      </c>
      <c r="S68" s="2">
        <v>0</v>
      </c>
      <c r="T68" s="2">
        <v>100</v>
      </c>
      <c r="U68" s="2" t="s">
        <v>854</v>
      </c>
      <c r="V68" s="2" t="s">
        <v>852</v>
      </c>
      <c r="X68" s="2" t="s">
        <v>75</v>
      </c>
      <c r="Y68" s="3" t="s">
        <v>41</v>
      </c>
      <c r="Z68" s="2" t="s">
        <v>76</v>
      </c>
      <c r="AA68" s="2" t="s">
        <v>78</v>
      </c>
      <c r="AB68" s="2" t="s">
        <v>77</v>
      </c>
      <c r="AC68" s="3" t="s">
        <v>92</v>
      </c>
      <c r="AD68" s="2" t="s">
        <v>249</v>
      </c>
      <c r="AE68" s="2">
        <v>1</v>
      </c>
    </row>
    <row r="69" spans="1:31">
      <c r="A69" s="2">
        <v>73465</v>
      </c>
      <c r="B69" s="2" t="s">
        <v>116</v>
      </c>
      <c r="C69" s="2" t="s">
        <v>72</v>
      </c>
      <c r="E69" s="2" t="s">
        <v>241</v>
      </c>
      <c r="F69" s="2" t="s">
        <v>74</v>
      </c>
      <c r="G69" s="2" t="s">
        <v>673</v>
      </c>
      <c r="H69" s="2" t="s">
        <v>672</v>
      </c>
      <c r="I69" s="2" t="s">
        <v>620</v>
      </c>
      <c r="J69" s="2" t="s">
        <v>855</v>
      </c>
      <c r="L69" s="3" t="s">
        <v>539</v>
      </c>
      <c r="M69" s="2" t="s">
        <v>561</v>
      </c>
      <c r="N69" s="2" t="s">
        <v>561</v>
      </c>
      <c r="O69" s="2" t="s">
        <v>698</v>
      </c>
      <c r="P69" s="2" t="s">
        <v>853</v>
      </c>
      <c r="Q69" s="2" t="s">
        <v>856</v>
      </c>
      <c r="S69" s="2">
        <v>0</v>
      </c>
      <c r="T69" s="2">
        <v>0</v>
      </c>
      <c r="U69" s="2" t="s">
        <v>857</v>
      </c>
      <c r="V69" s="2" t="s">
        <v>855</v>
      </c>
      <c r="X69" s="2" t="s">
        <v>38</v>
      </c>
      <c r="Y69" s="3" t="s">
        <v>41</v>
      </c>
      <c r="Z69" s="2" t="s">
        <v>76</v>
      </c>
      <c r="AA69" s="2" t="s">
        <v>78</v>
      </c>
      <c r="AB69" s="2" t="s">
        <v>77</v>
      </c>
      <c r="AC69" s="3" t="s">
        <v>81</v>
      </c>
      <c r="AE69" s="2">
        <v>1</v>
      </c>
    </row>
    <row r="70" spans="1:31">
      <c r="A70" s="2">
        <v>73464</v>
      </c>
      <c r="B70" s="2" t="s">
        <v>116</v>
      </c>
      <c r="C70" s="2" t="s">
        <v>72</v>
      </c>
      <c r="E70" s="2" t="s">
        <v>241</v>
      </c>
      <c r="F70" s="2" t="s">
        <v>74</v>
      </c>
      <c r="G70" s="2" t="s">
        <v>674</v>
      </c>
      <c r="H70" s="2" t="s">
        <v>672</v>
      </c>
      <c r="I70" s="2" t="s">
        <v>108</v>
      </c>
      <c r="J70" s="2" t="s">
        <v>858</v>
      </c>
      <c r="L70" s="3" t="s">
        <v>539</v>
      </c>
      <c r="M70" s="2" t="s">
        <v>561</v>
      </c>
      <c r="O70" s="2" t="s">
        <v>561</v>
      </c>
      <c r="P70" s="2" t="s">
        <v>853</v>
      </c>
      <c r="S70" s="2">
        <v>0</v>
      </c>
      <c r="T70" s="2">
        <v>0</v>
      </c>
      <c r="U70" s="2" t="s">
        <v>859</v>
      </c>
      <c r="V70" s="2" t="s">
        <v>858</v>
      </c>
      <c r="X70" s="2" t="s">
        <v>38</v>
      </c>
      <c r="Y70" s="3" t="s">
        <v>41</v>
      </c>
      <c r="Z70" s="2" t="s">
        <v>76</v>
      </c>
      <c r="AA70" s="2" t="s">
        <v>78</v>
      </c>
      <c r="AB70" s="2" t="s">
        <v>77</v>
      </c>
      <c r="AC70" s="3" t="s">
        <v>89</v>
      </c>
      <c r="AE70" s="2">
        <v>1</v>
      </c>
    </row>
    <row r="71" spans="1:31">
      <c r="A71" s="2">
        <v>73187</v>
      </c>
      <c r="B71" s="2" t="s">
        <v>116</v>
      </c>
      <c r="C71" s="2" t="s">
        <v>72</v>
      </c>
      <c r="E71" s="2" t="s">
        <v>241</v>
      </c>
      <c r="F71" s="2" t="s">
        <v>74</v>
      </c>
      <c r="G71" s="2" t="s">
        <v>675</v>
      </c>
      <c r="H71" s="2" t="s">
        <v>537</v>
      </c>
      <c r="I71" s="2" t="s">
        <v>95</v>
      </c>
      <c r="J71" s="2" t="s">
        <v>860</v>
      </c>
      <c r="L71" s="3" t="s">
        <v>539</v>
      </c>
      <c r="M71" s="2" t="s">
        <v>489</v>
      </c>
      <c r="N71" s="2" t="s">
        <v>489</v>
      </c>
      <c r="O71" s="2" t="s">
        <v>637</v>
      </c>
      <c r="P71" s="2" t="s">
        <v>861</v>
      </c>
      <c r="S71" s="2">
        <v>0</v>
      </c>
      <c r="T71" s="2">
        <v>100</v>
      </c>
      <c r="U71" s="2" t="s">
        <v>862</v>
      </c>
      <c r="V71" s="2" t="s">
        <v>860</v>
      </c>
      <c r="X71" s="2" t="s">
        <v>38</v>
      </c>
      <c r="Y71" s="3" t="s">
        <v>41</v>
      </c>
      <c r="Z71" s="2" t="s">
        <v>76</v>
      </c>
      <c r="AA71" s="2" t="s">
        <v>78</v>
      </c>
      <c r="AB71" s="2" t="s">
        <v>82</v>
      </c>
      <c r="AC71" s="3" t="s">
        <v>82</v>
      </c>
      <c r="AE71" s="2">
        <v>2</v>
      </c>
    </row>
    <row r="72" spans="1:31">
      <c r="A72" s="2">
        <v>71723</v>
      </c>
      <c r="B72" s="2" t="s">
        <v>116</v>
      </c>
      <c r="C72" s="2" t="s">
        <v>72</v>
      </c>
      <c r="E72" s="2" t="s">
        <v>241</v>
      </c>
      <c r="F72" s="2" t="s">
        <v>74</v>
      </c>
      <c r="G72" s="2" t="s">
        <v>676</v>
      </c>
      <c r="H72" s="2" t="s">
        <v>620</v>
      </c>
      <c r="I72" s="2" t="s">
        <v>527</v>
      </c>
      <c r="J72" s="2" t="s">
        <v>863</v>
      </c>
      <c r="L72" s="3" t="s">
        <v>410</v>
      </c>
      <c r="M72" s="2" t="s">
        <v>637</v>
      </c>
      <c r="N72" s="2" t="s">
        <v>539</v>
      </c>
      <c r="O72" s="2" t="s">
        <v>703</v>
      </c>
      <c r="P72" s="2" t="s">
        <v>864</v>
      </c>
      <c r="R72" s="2">
        <v>5</v>
      </c>
      <c r="S72" s="2">
        <v>0</v>
      </c>
      <c r="T72" s="2">
        <v>0</v>
      </c>
      <c r="U72" s="2" t="s">
        <v>865</v>
      </c>
      <c r="V72" s="2" t="s">
        <v>863</v>
      </c>
      <c r="X72" s="2" t="s">
        <v>38</v>
      </c>
      <c r="Y72" s="3" t="s">
        <v>41</v>
      </c>
      <c r="Z72" s="2" t="s">
        <v>629</v>
      </c>
      <c r="AA72" s="2" t="s">
        <v>677</v>
      </c>
      <c r="AB72" s="2" t="s">
        <v>678</v>
      </c>
      <c r="AC72" s="3" t="s">
        <v>696</v>
      </c>
      <c r="AE72" s="2">
        <v>5</v>
      </c>
    </row>
    <row r="73" spans="1:31">
      <c r="A73" s="2">
        <v>71719</v>
      </c>
      <c r="B73" s="2" t="s">
        <v>116</v>
      </c>
      <c r="C73" s="2" t="s">
        <v>72</v>
      </c>
      <c r="E73" s="2" t="s">
        <v>241</v>
      </c>
      <c r="F73" s="2" t="s">
        <v>74</v>
      </c>
      <c r="G73" s="2" t="s">
        <v>679</v>
      </c>
      <c r="H73" s="2" t="s">
        <v>620</v>
      </c>
      <c r="I73" s="2" t="s">
        <v>527</v>
      </c>
      <c r="J73" s="2" t="s">
        <v>866</v>
      </c>
      <c r="L73" s="3" t="s">
        <v>410</v>
      </c>
      <c r="M73" s="2" t="s">
        <v>637</v>
      </c>
      <c r="N73" s="2" t="s">
        <v>637</v>
      </c>
      <c r="O73" s="2" t="s">
        <v>703</v>
      </c>
      <c r="P73" s="2" t="s">
        <v>864</v>
      </c>
      <c r="R73" s="2">
        <v>5</v>
      </c>
      <c r="S73" s="2">
        <v>5</v>
      </c>
      <c r="T73" s="2">
        <v>100</v>
      </c>
      <c r="U73" s="2" t="s">
        <v>867</v>
      </c>
      <c r="V73" s="2" t="s">
        <v>866</v>
      </c>
      <c r="X73" s="2" t="s">
        <v>38</v>
      </c>
      <c r="Y73" s="3" t="s">
        <v>41</v>
      </c>
      <c r="Z73" s="2" t="s">
        <v>629</v>
      </c>
      <c r="AA73" s="2" t="s">
        <v>677</v>
      </c>
      <c r="AB73" s="2" t="s">
        <v>678</v>
      </c>
      <c r="AC73" s="3" t="s">
        <v>82</v>
      </c>
      <c r="AE73" s="2">
        <v>5</v>
      </c>
    </row>
    <row r="74" spans="1:31">
      <c r="A74" s="2">
        <v>71716</v>
      </c>
      <c r="B74" s="2" t="s">
        <v>116</v>
      </c>
      <c r="C74" s="2" t="s">
        <v>72</v>
      </c>
      <c r="E74" s="2" t="s">
        <v>241</v>
      </c>
      <c r="F74" s="2" t="s">
        <v>74</v>
      </c>
      <c r="G74" s="2" t="s">
        <v>680</v>
      </c>
      <c r="H74" s="2" t="s">
        <v>620</v>
      </c>
      <c r="I74" s="2" t="s">
        <v>527</v>
      </c>
      <c r="J74" s="2" t="s">
        <v>866</v>
      </c>
      <c r="L74" s="3" t="s">
        <v>239</v>
      </c>
      <c r="M74" s="2" t="s">
        <v>637</v>
      </c>
      <c r="N74" s="2" t="s">
        <v>637</v>
      </c>
      <c r="O74" s="2" t="s">
        <v>703</v>
      </c>
      <c r="P74" s="2" t="s">
        <v>864</v>
      </c>
      <c r="R74" s="2">
        <v>5</v>
      </c>
      <c r="S74" s="2">
        <v>0</v>
      </c>
      <c r="T74" s="2">
        <v>0</v>
      </c>
      <c r="U74" s="2" t="s">
        <v>868</v>
      </c>
      <c r="V74" s="2" t="s">
        <v>866</v>
      </c>
      <c r="X74" s="2" t="s">
        <v>38</v>
      </c>
      <c r="Y74" s="3" t="s">
        <v>41</v>
      </c>
      <c r="Z74" s="2" t="s">
        <v>629</v>
      </c>
      <c r="AA74" s="2" t="s">
        <v>677</v>
      </c>
      <c r="AB74" s="2" t="s">
        <v>678</v>
      </c>
      <c r="AC74" s="3" t="s">
        <v>82</v>
      </c>
      <c r="AE74" s="2">
        <v>5</v>
      </c>
    </row>
    <row r="75" spans="1:31">
      <c r="A75" s="2">
        <v>71631</v>
      </c>
      <c r="B75" s="2" t="s">
        <v>116</v>
      </c>
      <c r="C75" s="2" t="s">
        <v>72</v>
      </c>
      <c r="E75" s="2" t="s">
        <v>241</v>
      </c>
      <c r="F75" s="2" t="s">
        <v>74</v>
      </c>
      <c r="G75" s="2" t="s">
        <v>681</v>
      </c>
      <c r="H75" s="2" t="s">
        <v>612</v>
      </c>
      <c r="I75" s="2" t="s">
        <v>95</v>
      </c>
      <c r="J75" s="2" t="s">
        <v>869</v>
      </c>
      <c r="L75" s="3" t="s">
        <v>539</v>
      </c>
      <c r="M75" s="2" t="s">
        <v>539</v>
      </c>
      <c r="N75" s="2" t="s">
        <v>539</v>
      </c>
      <c r="O75" s="2" t="s">
        <v>698</v>
      </c>
      <c r="P75" s="2" t="s">
        <v>870</v>
      </c>
      <c r="Q75" s="2" t="s">
        <v>871</v>
      </c>
      <c r="S75" s="2">
        <v>0</v>
      </c>
      <c r="T75" s="2">
        <v>0</v>
      </c>
      <c r="U75" s="2" t="s">
        <v>872</v>
      </c>
      <c r="V75" s="2" t="s">
        <v>869</v>
      </c>
      <c r="X75" s="2" t="s">
        <v>38</v>
      </c>
      <c r="Y75" s="3" t="s">
        <v>41</v>
      </c>
      <c r="Z75" s="2" t="s">
        <v>76</v>
      </c>
      <c r="AA75" s="2" t="s">
        <v>78</v>
      </c>
      <c r="AB75" s="2" t="s">
        <v>77</v>
      </c>
      <c r="AC75" s="3" t="s">
        <v>613</v>
      </c>
      <c r="AE75" s="2">
        <v>2</v>
      </c>
    </row>
    <row r="76" spans="1:31">
      <c r="A76" s="2">
        <v>71630</v>
      </c>
      <c r="B76" s="2" t="s">
        <v>116</v>
      </c>
      <c r="C76" s="2" t="s">
        <v>72</v>
      </c>
      <c r="E76" s="2" t="s">
        <v>241</v>
      </c>
      <c r="F76" s="2" t="s">
        <v>74</v>
      </c>
      <c r="G76" s="2" t="s">
        <v>682</v>
      </c>
      <c r="H76" s="2" t="s">
        <v>612</v>
      </c>
      <c r="I76" s="2" t="s">
        <v>97</v>
      </c>
      <c r="J76" s="2" t="s">
        <v>873</v>
      </c>
      <c r="L76" s="3" t="s">
        <v>539</v>
      </c>
      <c r="M76" s="2" t="s">
        <v>561</v>
      </c>
      <c r="N76" s="2" t="s">
        <v>561</v>
      </c>
      <c r="O76" s="2" t="s">
        <v>561</v>
      </c>
      <c r="P76" s="2" t="s">
        <v>870</v>
      </c>
      <c r="Q76" s="2" t="s">
        <v>864</v>
      </c>
      <c r="S76" s="2">
        <v>0</v>
      </c>
      <c r="T76" s="2">
        <v>0</v>
      </c>
      <c r="U76" s="2" t="s">
        <v>874</v>
      </c>
      <c r="V76" s="2" t="s">
        <v>873</v>
      </c>
      <c r="X76" s="2" t="s">
        <v>38</v>
      </c>
      <c r="Y76" s="3" t="s">
        <v>41</v>
      </c>
      <c r="Z76" s="2" t="s">
        <v>76</v>
      </c>
      <c r="AA76" s="2" t="s">
        <v>78</v>
      </c>
      <c r="AB76" s="2" t="s">
        <v>77</v>
      </c>
      <c r="AC76" s="3" t="s">
        <v>613</v>
      </c>
      <c r="AE76" s="2">
        <v>1</v>
      </c>
    </row>
    <row r="77" spans="1:31">
      <c r="A77" s="2">
        <v>71603</v>
      </c>
      <c r="B77" s="2" t="s">
        <v>116</v>
      </c>
      <c r="C77" s="2" t="s">
        <v>72</v>
      </c>
      <c r="E77" s="2" t="s">
        <v>241</v>
      </c>
      <c r="F77" s="2" t="s">
        <v>74</v>
      </c>
      <c r="G77" s="2" t="s">
        <v>683</v>
      </c>
      <c r="H77" s="2" t="s">
        <v>612</v>
      </c>
      <c r="I77" s="2" t="s">
        <v>105</v>
      </c>
      <c r="J77" s="2" t="s">
        <v>875</v>
      </c>
      <c r="L77" s="3" t="s">
        <v>539</v>
      </c>
      <c r="M77" s="2" t="s">
        <v>561</v>
      </c>
      <c r="O77" s="2" t="s">
        <v>561</v>
      </c>
      <c r="P77" s="2" t="s">
        <v>876</v>
      </c>
      <c r="S77" s="2">
        <v>0</v>
      </c>
      <c r="T77" s="2">
        <v>100</v>
      </c>
      <c r="U77" s="2" t="s">
        <v>877</v>
      </c>
      <c r="V77" s="2" t="s">
        <v>875</v>
      </c>
      <c r="X77" s="2" t="s">
        <v>38</v>
      </c>
      <c r="Y77" s="3" t="s">
        <v>41</v>
      </c>
      <c r="Z77" s="2" t="s">
        <v>76</v>
      </c>
      <c r="AA77" s="2" t="s">
        <v>78</v>
      </c>
      <c r="AB77" s="2" t="s">
        <v>77</v>
      </c>
      <c r="AC77" s="3" t="s">
        <v>613</v>
      </c>
      <c r="AD77" s="2" t="s">
        <v>249</v>
      </c>
      <c r="AE77" s="2">
        <v>1</v>
      </c>
    </row>
    <row r="78" spans="1:31">
      <c r="A78" s="2">
        <v>71596</v>
      </c>
      <c r="B78" s="2" t="s">
        <v>116</v>
      </c>
      <c r="C78" s="2" t="s">
        <v>72</v>
      </c>
      <c r="E78" s="2" t="s">
        <v>241</v>
      </c>
      <c r="F78" s="2" t="s">
        <v>74</v>
      </c>
      <c r="G78" s="2" t="s">
        <v>684</v>
      </c>
      <c r="H78" s="2" t="s">
        <v>612</v>
      </c>
      <c r="I78" s="2" t="s">
        <v>91</v>
      </c>
      <c r="J78" s="2" t="s">
        <v>878</v>
      </c>
      <c r="L78" s="3" t="s">
        <v>539</v>
      </c>
      <c r="M78" s="2" t="s">
        <v>561</v>
      </c>
      <c r="O78" s="2" t="s">
        <v>561</v>
      </c>
      <c r="P78" s="2" t="s">
        <v>876</v>
      </c>
      <c r="S78" s="2">
        <v>0</v>
      </c>
      <c r="T78" s="2">
        <v>0</v>
      </c>
      <c r="U78" s="2" t="s">
        <v>879</v>
      </c>
      <c r="V78" s="2" t="s">
        <v>878</v>
      </c>
      <c r="X78" s="2" t="s">
        <v>38</v>
      </c>
      <c r="Y78" s="3" t="s">
        <v>41</v>
      </c>
      <c r="Z78" s="2" t="s">
        <v>76</v>
      </c>
      <c r="AA78" s="2" t="s">
        <v>335</v>
      </c>
      <c r="AB78" s="2" t="s">
        <v>77</v>
      </c>
      <c r="AC78" s="3" t="s">
        <v>613</v>
      </c>
      <c r="AE78" s="2">
        <v>2</v>
      </c>
    </row>
    <row r="79" spans="1:31">
      <c r="A79" s="2">
        <v>71087</v>
      </c>
      <c r="B79" s="2" t="s">
        <v>116</v>
      </c>
      <c r="C79" s="2" t="s">
        <v>72</v>
      </c>
      <c r="E79" s="2" t="s">
        <v>241</v>
      </c>
      <c r="F79" s="2" t="s">
        <v>74</v>
      </c>
      <c r="G79" s="2" t="s">
        <v>538</v>
      </c>
      <c r="H79" s="2" t="s">
        <v>537</v>
      </c>
      <c r="I79" s="2" t="s">
        <v>108</v>
      </c>
      <c r="J79" s="2" t="s">
        <v>880</v>
      </c>
      <c r="L79" s="3" t="s">
        <v>539</v>
      </c>
      <c r="M79" s="2" t="s">
        <v>561</v>
      </c>
      <c r="O79" s="2" t="s">
        <v>561</v>
      </c>
      <c r="P79" s="2" t="s">
        <v>881</v>
      </c>
      <c r="S79" s="2">
        <v>0</v>
      </c>
      <c r="T79" s="2">
        <v>0</v>
      </c>
      <c r="U79" s="2" t="s">
        <v>882</v>
      </c>
      <c r="V79" s="2" t="s">
        <v>880</v>
      </c>
      <c r="X79" s="2" t="s">
        <v>38</v>
      </c>
      <c r="Y79" s="3" t="s">
        <v>41</v>
      </c>
      <c r="Z79" s="2" t="s">
        <v>76</v>
      </c>
      <c r="AA79" s="2" t="s">
        <v>78</v>
      </c>
      <c r="AB79" s="2" t="s">
        <v>77</v>
      </c>
      <c r="AC79" s="3" t="s">
        <v>98</v>
      </c>
      <c r="AE79" s="2">
        <v>1</v>
      </c>
    </row>
    <row r="80" spans="1:31">
      <c r="A80" s="2">
        <v>71046</v>
      </c>
      <c r="B80" s="2" t="s">
        <v>116</v>
      </c>
      <c r="C80" s="2" t="s">
        <v>72</v>
      </c>
      <c r="E80" s="2" t="s">
        <v>241</v>
      </c>
      <c r="F80" s="2" t="s">
        <v>74</v>
      </c>
      <c r="G80" s="2" t="s">
        <v>540</v>
      </c>
      <c r="H80" s="2" t="s">
        <v>537</v>
      </c>
      <c r="I80" s="2" t="s">
        <v>95</v>
      </c>
      <c r="J80" s="2" t="s">
        <v>883</v>
      </c>
      <c r="L80" s="3" t="s">
        <v>539</v>
      </c>
      <c r="N80" s="2" t="s">
        <v>118</v>
      </c>
      <c r="O80" s="2" t="s">
        <v>561</v>
      </c>
      <c r="P80" s="2" t="s">
        <v>884</v>
      </c>
      <c r="R80" s="2">
        <v>1</v>
      </c>
      <c r="S80" s="2">
        <v>0</v>
      </c>
      <c r="T80" s="2">
        <v>100</v>
      </c>
      <c r="U80" s="2" t="s">
        <v>885</v>
      </c>
      <c r="V80" s="2" t="s">
        <v>883</v>
      </c>
      <c r="X80" s="2" t="s">
        <v>38</v>
      </c>
      <c r="Y80" s="3" t="s">
        <v>41</v>
      </c>
      <c r="Z80" s="2" t="s">
        <v>76</v>
      </c>
      <c r="AA80" s="2" t="s">
        <v>78</v>
      </c>
      <c r="AB80" s="2" t="s">
        <v>82</v>
      </c>
      <c r="AC80" s="3" t="s">
        <v>82</v>
      </c>
      <c r="AE80" s="2">
        <v>1</v>
      </c>
    </row>
    <row r="81" spans="1:31">
      <c r="A81" s="2">
        <v>71045</v>
      </c>
      <c r="B81" s="2" t="s">
        <v>116</v>
      </c>
      <c r="C81" s="2" t="s">
        <v>72</v>
      </c>
      <c r="E81" s="2" t="s">
        <v>241</v>
      </c>
      <c r="F81" s="2" t="s">
        <v>74</v>
      </c>
      <c r="G81" s="2" t="s">
        <v>541</v>
      </c>
      <c r="H81" s="2" t="s">
        <v>537</v>
      </c>
      <c r="I81" s="2" t="s">
        <v>95</v>
      </c>
      <c r="J81" s="2" t="s">
        <v>883</v>
      </c>
      <c r="L81" s="3" t="s">
        <v>539</v>
      </c>
      <c r="N81" s="2" t="s">
        <v>118</v>
      </c>
      <c r="O81" s="2" t="s">
        <v>561</v>
      </c>
      <c r="P81" s="2" t="s">
        <v>884</v>
      </c>
      <c r="S81" s="2">
        <v>0</v>
      </c>
      <c r="T81" s="2">
        <v>100</v>
      </c>
      <c r="U81" s="2" t="s">
        <v>886</v>
      </c>
      <c r="V81" s="2" t="s">
        <v>883</v>
      </c>
      <c r="X81" s="2" t="s">
        <v>38</v>
      </c>
      <c r="Y81" s="3" t="s">
        <v>41</v>
      </c>
      <c r="Z81" s="2" t="s">
        <v>76</v>
      </c>
      <c r="AA81" s="2" t="s">
        <v>78</v>
      </c>
      <c r="AB81" s="2" t="s">
        <v>82</v>
      </c>
      <c r="AC81" s="3" t="s">
        <v>82</v>
      </c>
      <c r="AE81" s="2">
        <v>1</v>
      </c>
    </row>
    <row r="82" spans="1:31">
      <c r="A82" s="2">
        <v>71043</v>
      </c>
      <c r="B82" s="2" t="s">
        <v>116</v>
      </c>
      <c r="C82" s="2" t="s">
        <v>72</v>
      </c>
      <c r="E82" s="2" t="s">
        <v>241</v>
      </c>
      <c r="F82" s="2" t="s">
        <v>74</v>
      </c>
      <c r="G82" s="2" t="s">
        <v>542</v>
      </c>
      <c r="H82" s="2" t="s">
        <v>537</v>
      </c>
      <c r="I82" s="2" t="s">
        <v>95</v>
      </c>
      <c r="J82" s="2" t="s">
        <v>887</v>
      </c>
      <c r="L82" s="3" t="s">
        <v>539</v>
      </c>
      <c r="N82" s="2" t="s">
        <v>118</v>
      </c>
      <c r="O82" s="2" t="s">
        <v>637</v>
      </c>
      <c r="P82" s="2" t="s">
        <v>884</v>
      </c>
      <c r="S82" s="2">
        <v>0</v>
      </c>
      <c r="T82" s="2">
        <v>0</v>
      </c>
      <c r="U82" s="2" t="s">
        <v>888</v>
      </c>
      <c r="V82" s="2" t="s">
        <v>887</v>
      </c>
      <c r="X82" s="2" t="s">
        <v>38</v>
      </c>
      <c r="Y82" s="3" t="s">
        <v>41</v>
      </c>
      <c r="Z82" s="2" t="s">
        <v>76</v>
      </c>
      <c r="AA82" s="2" t="s">
        <v>78</v>
      </c>
      <c r="AB82" s="2" t="s">
        <v>82</v>
      </c>
      <c r="AC82" s="3" t="s">
        <v>82</v>
      </c>
      <c r="AE82" s="2">
        <v>1</v>
      </c>
    </row>
    <row r="83" spans="1:31">
      <c r="A83" s="2">
        <v>71042</v>
      </c>
      <c r="B83" s="2" t="s">
        <v>116</v>
      </c>
      <c r="C83" s="2" t="s">
        <v>72</v>
      </c>
      <c r="E83" s="2" t="s">
        <v>241</v>
      </c>
      <c r="F83" s="2" t="s">
        <v>74</v>
      </c>
      <c r="G83" s="2" t="s">
        <v>543</v>
      </c>
      <c r="H83" s="2" t="s">
        <v>537</v>
      </c>
      <c r="I83" s="2" t="s">
        <v>95</v>
      </c>
      <c r="J83" s="2" t="s">
        <v>889</v>
      </c>
      <c r="L83" s="3" t="s">
        <v>539</v>
      </c>
      <c r="N83" s="2" t="s">
        <v>489</v>
      </c>
      <c r="O83" s="2" t="s">
        <v>561</v>
      </c>
      <c r="P83" s="2" t="s">
        <v>884</v>
      </c>
      <c r="S83" s="2">
        <v>0</v>
      </c>
      <c r="T83" s="2">
        <v>0</v>
      </c>
      <c r="U83" s="2" t="s">
        <v>890</v>
      </c>
      <c r="V83" s="2" t="s">
        <v>889</v>
      </c>
      <c r="X83" s="2" t="s">
        <v>38</v>
      </c>
      <c r="Y83" s="3" t="s">
        <v>41</v>
      </c>
      <c r="Z83" s="2" t="s">
        <v>76</v>
      </c>
      <c r="AA83" s="2" t="s">
        <v>78</v>
      </c>
      <c r="AB83" s="2" t="s">
        <v>82</v>
      </c>
      <c r="AC83" s="3" t="s">
        <v>82</v>
      </c>
      <c r="AE83" s="2">
        <v>1</v>
      </c>
    </row>
    <row r="84" spans="1:31">
      <c r="A84" s="2">
        <v>71041</v>
      </c>
      <c r="B84" s="2" t="s">
        <v>116</v>
      </c>
      <c r="C84" s="2" t="s">
        <v>72</v>
      </c>
      <c r="E84" s="2" t="s">
        <v>241</v>
      </c>
      <c r="F84" s="2" t="s">
        <v>74</v>
      </c>
      <c r="G84" s="2" t="s">
        <v>544</v>
      </c>
      <c r="H84" s="2" t="s">
        <v>537</v>
      </c>
      <c r="I84" s="2" t="s">
        <v>91</v>
      </c>
      <c r="J84" s="2" t="s">
        <v>858</v>
      </c>
      <c r="L84" s="3" t="s">
        <v>539</v>
      </c>
      <c r="M84" s="2" t="s">
        <v>561</v>
      </c>
      <c r="O84" s="2" t="s">
        <v>561</v>
      </c>
      <c r="P84" s="2" t="s">
        <v>884</v>
      </c>
      <c r="S84" s="2">
        <v>0</v>
      </c>
      <c r="T84" s="2">
        <v>0</v>
      </c>
      <c r="U84" s="2" t="s">
        <v>891</v>
      </c>
      <c r="V84" s="2" t="s">
        <v>858</v>
      </c>
      <c r="X84" s="2" t="s">
        <v>38</v>
      </c>
      <c r="Y84" s="3" t="s">
        <v>41</v>
      </c>
      <c r="Z84" s="2" t="s">
        <v>76</v>
      </c>
      <c r="AA84" s="2" t="s">
        <v>335</v>
      </c>
      <c r="AB84" s="2" t="s">
        <v>77</v>
      </c>
      <c r="AC84" s="3" t="s">
        <v>89</v>
      </c>
      <c r="AE84" s="2">
        <v>3</v>
      </c>
    </row>
    <row r="85" spans="1:31">
      <c r="A85" s="2">
        <v>71040</v>
      </c>
      <c r="B85" s="2" t="s">
        <v>116</v>
      </c>
      <c r="C85" s="2" t="s">
        <v>72</v>
      </c>
      <c r="E85" s="2" t="s">
        <v>241</v>
      </c>
      <c r="F85" s="2" t="s">
        <v>74</v>
      </c>
      <c r="G85" s="2" t="s">
        <v>545</v>
      </c>
      <c r="H85" s="2" t="s">
        <v>537</v>
      </c>
      <c r="I85" s="2" t="s">
        <v>91</v>
      </c>
      <c r="J85" s="2" t="s">
        <v>892</v>
      </c>
      <c r="L85" s="3" t="s">
        <v>539</v>
      </c>
      <c r="M85" s="2" t="s">
        <v>561</v>
      </c>
      <c r="O85" s="2" t="s">
        <v>561</v>
      </c>
      <c r="P85" s="2" t="s">
        <v>884</v>
      </c>
      <c r="S85" s="2">
        <v>0</v>
      </c>
      <c r="T85" s="2">
        <v>0</v>
      </c>
      <c r="U85" s="2" t="s">
        <v>893</v>
      </c>
      <c r="V85" s="2" t="s">
        <v>892</v>
      </c>
      <c r="X85" s="2" t="s">
        <v>38</v>
      </c>
      <c r="Y85" s="3" t="s">
        <v>41</v>
      </c>
      <c r="Z85" s="2" t="s">
        <v>76</v>
      </c>
      <c r="AA85" s="2" t="s">
        <v>335</v>
      </c>
      <c r="AB85" s="2" t="s">
        <v>77</v>
      </c>
      <c r="AC85" s="3" t="s">
        <v>89</v>
      </c>
      <c r="AE85" s="2">
        <v>3</v>
      </c>
    </row>
    <row r="86" spans="1:31">
      <c r="A86" s="2">
        <v>71039</v>
      </c>
      <c r="B86" s="2" t="s">
        <v>116</v>
      </c>
      <c r="C86" s="2" t="s">
        <v>72</v>
      </c>
      <c r="E86" s="2" t="s">
        <v>16</v>
      </c>
      <c r="F86" s="2" t="s">
        <v>74</v>
      </c>
      <c r="G86" s="2" t="s">
        <v>546</v>
      </c>
      <c r="H86" s="2" t="s">
        <v>537</v>
      </c>
      <c r="I86" s="2" t="s">
        <v>108</v>
      </c>
      <c r="J86" s="2" t="s">
        <v>894</v>
      </c>
      <c r="L86" s="3" t="s">
        <v>539</v>
      </c>
      <c r="N86" s="2" t="s">
        <v>489</v>
      </c>
      <c r="O86" s="2" t="s">
        <v>561</v>
      </c>
      <c r="P86" s="2" t="s">
        <v>884</v>
      </c>
      <c r="S86" s="2">
        <v>0</v>
      </c>
      <c r="T86" s="2">
        <v>0</v>
      </c>
      <c r="U86" s="2" t="s">
        <v>895</v>
      </c>
      <c r="V86" s="2" t="s">
        <v>894</v>
      </c>
      <c r="Y86" s="3" t="s">
        <v>80</v>
      </c>
      <c r="Z86" s="2" t="s">
        <v>76</v>
      </c>
      <c r="AB86" s="2" t="s">
        <v>77</v>
      </c>
      <c r="AC86" s="3" t="s">
        <v>98</v>
      </c>
    </row>
    <row r="87" spans="1:31">
      <c r="A87" s="2">
        <v>71037</v>
      </c>
      <c r="B87" s="2" t="s">
        <v>116</v>
      </c>
      <c r="C87" s="2" t="s">
        <v>72</v>
      </c>
      <c r="E87" s="2" t="s">
        <v>241</v>
      </c>
      <c r="F87" s="2" t="s">
        <v>74</v>
      </c>
      <c r="G87" s="2" t="s">
        <v>547</v>
      </c>
      <c r="H87" s="2" t="s">
        <v>537</v>
      </c>
      <c r="I87" s="2" t="s">
        <v>91</v>
      </c>
      <c r="J87" s="2" t="s">
        <v>896</v>
      </c>
      <c r="L87" s="3" t="s">
        <v>539</v>
      </c>
      <c r="M87" s="2" t="s">
        <v>561</v>
      </c>
      <c r="O87" s="2" t="s">
        <v>561</v>
      </c>
      <c r="P87" s="2" t="s">
        <v>884</v>
      </c>
      <c r="S87" s="2">
        <v>0</v>
      </c>
      <c r="T87" s="2">
        <v>0</v>
      </c>
      <c r="U87" s="2" t="s">
        <v>897</v>
      </c>
      <c r="V87" s="2" t="s">
        <v>896</v>
      </c>
      <c r="X87" s="2" t="s">
        <v>38</v>
      </c>
      <c r="Y87" s="3" t="s">
        <v>41</v>
      </c>
      <c r="Z87" s="2" t="s">
        <v>76</v>
      </c>
      <c r="AA87" s="2" t="s">
        <v>78</v>
      </c>
      <c r="AB87" s="2" t="s">
        <v>77</v>
      </c>
      <c r="AC87" s="3" t="s">
        <v>89</v>
      </c>
      <c r="AE87" s="2">
        <v>2</v>
      </c>
    </row>
    <row r="88" spans="1:31">
      <c r="A88" s="2">
        <v>71036</v>
      </c>
      <c r="B88" s="2" t="s">
        <v>116</v>
      </c>
      <c r="C88" s="2" t="s">
        <v>72</v>
      </c>
      <c r="E88" s="2" t="s">
        <v>16</v>
      </c>
      <c r="F88" s="2" t="s">
        <v>74</v>
      </c>
      <c r="G88" s="2" t="s">
        <v>548</v>
      </c>
      <c r="H88" s="2" t="s">
        <v>537</v>
      </c>
      <c r="I88" s="2" t="s">
        <v>108</v>
      </c>
      <c r="J88" s="2" t="s">
        <v>898</v>
      </c>
      <c r="L88" s="3" t="s">
        <v>539</v>
      </c>
      <c r="O88" s="2" t="s">
        <v>561</v>
      </c>
      <c r="P88" s="2" t="s">
        <v>884</v>
      </c>
      <c r="S88" s="2">
        <v>0</v>
      </c>
      <c r="T88" s="2">
        <v>0</v>
      </c>
      <c r="U88" s="2" t="s">
        <v>899</v>
      </c>
      <c r="V88" s="2" t="s">
        <v>898</v>
      </c>
      <c r="Y88" s="3" t="s">
        <v>41</v>
      </c>
      <c r="Z88" s="2" t="s">
        <v>76</v>
      </c>
      <c r="AB88" s="2" t="s">
        <v>77</v>
      </c>
      <c r="AC88" s="3" t="s">
        <v>98</v>
      </c>
    </row>
    <row r="89" spans="1:31">
      <c r="A89" s="2">
        <v>71034</v>
      </c>
      <c r="B89" s="2" t="s">
        <v>116</v>
      </c>
      <c r="C89" s="2" t="s">
        <v>72</v>
      </c>
      <c r="E89" s="2" t="s">
        <v>16</v>
      </c>
      <c r="F89" s="2" t="s">
        <v>74</v>
      </c>
      <c r="G89" s="2" t="s">
        <v>549</v>
      </c>
      <c r="H89" s="2" t="s">
        <v>537</v>
      </c>
      <c r="I89" s="2" t="s">
        <v>108</v>
      </c>
      <c r="J89" s="2" t="s">
        <v>900</v>
      </c>
      <c r="L89" s="3" t="s">
        <v>539</v>
      </c>
      <c r="O89" s="2" t="s">
        <v>561</v>
      </c>
      <c r="P89" s="2" t="s">
        <v>884</v>
      </c>
      <c r="S89" s="2">
        <v>0</v>
      </c>
      <c r="T89" s="2">
        <v>0</v>
      </c>
      <c r="U89" s="2" t="s">
        <v>901</v>
      </c>
      <c r="V89" s="2" t="s">
        <v>900</v>
      </c>
      <c r="Y89" s="3" t="s">
        <v>41</v>
      </c>
      <c r="Z89" s="2" t="s">
        <v>76</v>
      </c>
      <c r="AB89" s="2" t="s">
        <v>77</v>
      </c>
      <c r="AC89" s="3" t="s">
        <v>89</v>
      </c>
    </row>
    <row r="90" spans="1:31">
      <c r="A90" s="2">
        <v>71033</v>
      </c>
      <c r="B90" s="2" t="s">
        <v>116</v>
      </c>
      <c r="C90" s="2" t="s">
        <v>72</v>
      </c>
      <c r="E90" s="2" t="s">
        <v>241</v>
      </c>
      <c r="F90" s="2" t="s">
        <v>74</v>
      </c>
      <c r="G90" s="2" t="s">
        <v>550</v>
      </c>
      <c r="H90" s="2" t="s">
        <v>537</v>
      </c>
      <c r="I90" s="2" t="s">
        <v>95</v>
      </c>
      <c r="J90" s="2" t="s">
        <v>902</v>
      </c>
      <c r="L90" s="3" t="s">
        <v>539</v>
      </c>
      <c r="M90" s="2" t="s">
        <v>561</v>
      </c>
      <c r="N90" s="2" t="s">
        <v>239</v>
      </c>
      <c r="O90" s="2" t="s">
        <v>539</v>
      </c>
      <c r="P90" s="2" t="s">
        <v>884</v>
      </c>
      <c r="S90" s="2">
        <v>0</v>
      </c>
      <c r="T90" s="2">
        <v>100</v>
      </c>
      <c r="U90" s="2" t="s">
        <v>901</v>
      </c>
      <c r="V90" s="2" t="s">
        <v>902</v>
      </c>
      <c r="X90" s="2" t="s">
        <v>38</v>
      </c>
      <c r="Y90" s="3" t="s">
        <v>41</v>
      </c>
      <c r="Z90" s="2" t="s">
        <v>76</v>
      </c>
      <c r="AA90" s="2" t="s">
        <v>78</v>
      </c>
      <c r="AB90" s="2" t="s">
        <v>77</v>
      </c>
      <c r="AC90" s="3" t="s">
        <v>98</v>
      </c>
      <c r="AE90" s="2">
        <v>2</v>
      </c>
    </row>
    <row r="91" spans="1:31">
      <c r="A91" s="2">
        <v>71032</v>
      </c>
      <c r="B91" s="2" t="s">
        <v>116</v>
      </c>
      <c r="C91" s="2" t="s">
        <v>72</v>
      </c>
      <c r="E91" s="2" t="s">
        <v>16</v>
      </c>
      <c r="F91" s="2" t="s">
        <v>74</v>
      </c>
      <c r="G91" s="2" t="s">
        <v>551</v>
      </c>
      <c r="H91" s="2" t="s">
        <v>537</v>
      </c>
      <c r="I91" s="2" t="s">
        <v>108</v>
      </c>
      <c r="J91" s="2" t="s">
        <v>903</v>
      </c>
      <c r="L91" s="3" t="s">
        <v>539</v>
      </c>
      <c r="P91" s="2" t="s">
        <v>884</v>
      </c>
      <c r="S91" s="2">
        <v>0</v>
      </c>
      <c r="T91" s="2">
        <v>0</v>
      </c>
      <c r="U91" s="2" t="s">
        <v>904</v>
      </c>
      <c r="V91" s="2" t="s">
        <v>903</v>
      </c>
      <c r="Y91" s="3" t="s">
        <v>41</v>
      </c>
      <c r="Z91" s="2" t="s">
        <v>76</v>
      </c>
      <c r="AB91" s="2" t="s">
        <v>77</v>
      </c>
      <c r="AC91" s="3" t="s">
        <v>98</v>
      </c>
    </row>
    <row r="92" spans="1:31">
      <c r="A92" s="2">
        <v>71031</v>
      </c>
      <c r="B92" s="2" t="s">
        <v>116</v>
      </c>
      <c r="C92" s="2" t="s">
        <v>72</v>
      </c>
      <c r="E92" s="2" t="s">
        <v>241</v>
      </c>
      <c r="F92" s="2" t="s">
        <v>74</v>
      </c>
      <c r="G92" s="2" t="s">
        <v>552</v>
      </c>
      <c r="H92" s="2" t="s">
        <v>537</v>
      </c>
      <c r="I92" s="2" t="s">
        <v>91</v>
      </c>
      <c r="J92" s="2" t="s">
        <v>905</v>
      </c>
      <c r="L92" s="3" t="s">
        <v>539</v>
      </c>
      <c r="M92" s="2" t="s">
        <v>561</v>
      </c>
      <c r="O92" s="2" t="s">
        <v>561</v>
      </c>
      <c r="P92" s="2" t="s">
        <v>884</v>
      </c>
      <c r="S92" s="2">
        <v>0</v>
      </c>
      <c r="T92" s="2">
        <v>0</v>
      </c>
      <c r="U92" s="2" t="s">
        <v>904</v>
      </c>
      <c r="V92" s="2" t="s">
        <v>905</v>
      </c>
      <c r="X92" s="2" t="s">
        <v>38</v>
      </c>
      <c r="Y92" s="3" t="s">
        <v>41</v>
      </c>
      <c r="Z92" s="2" t="s">
        <v>76</v>
      </c>
      <c r="AA92" s="2" t="s">
        <v>677</v>
      </c>
      <c r="AB92" s="2" t="s">
        <v>77</v>
      </c>
      <c r="AC92" s="3" t="s">
        <v>89</v>
      </c>
      <c r="AE92" s="2">
        <v>1</v>
      </c>
    </row>
    <row r="93" spans="1:31">
      <c r="A93" s="2">
        <v>71030</v>
      </c>
      <c r="B93" s="2" t="s">
        <v>116</v>
      </c>
      <c r="C93" s="2" t="s">
        <v>72</v>
      </c>
      <c r="E93" s="2" t="s">
        <v>241</v>
      </c>
      <c r="F93" s="2" t="s">
        <v>74</v>
      </c>
      <c r="G93" s="2" t="s">
        <v>553</v>
      </c>
      <c r="H93" s="2" t="s">
        <v>537</v>
      </c>
      <c r="I93" s="2" t="s">
        <v>108</v>
      </c>
      <c r="J93" s="2" t="s">
        <v>906</v>
      </c>
      <c r="L93" s="3" t="s">
        <v>539</v>
      </c>
      <c r="M93" s="2" t="s">
        <v>122</v>
      </c>
      <c r="O93" s="2" t="s">
        <v>561</v>
      </c>
      <c r="P93" s="2" t="s">
        <v>884</v>
      </c>
      <c r="S93" s="2">
        <v>0</v>
      </c>
      <c r="T93" s="2">
        <v>0</v>
      </c>
      <c r="U93" s="2" t="s">
        <v>907</v>
      </c>
      <c r="V93" s="2" t="s">
        <v>906</v>
      </c>
      <c r="X93" s="2" t="s">
        <v>38</v>
      </c>
      <c r="Y93" s="3" t="s">
        <v>41</v>
      </c>
      <c r="Z93" s="2" t="s">
        <v>76</v>
      </c>
      <c r="AA93" s="2" t="s">
        <v>78</v>
      </c>
      <c r="AB93" s="2" t="s">
        <v>77</v>
      </c>
      <c r="AC93" s="3" t="s">
        <v>98</v>
      </c>
      <c r="AE93" s="2">
        <v>2</v>
      </c>
    </row>
    <row r="94" spans="1:31">
      <c r="A94" s="2">
        <v>71029</v>
      </c>
      <c r="B94" s="2" t="s">
        <v>116</v>
      </c>
      <c r="C94" s="2" t="s">
        <v>72</v>
      </c>
      <c r="E94" s="2" t="s">
        <v>241</v>
      </c>
      <c r="F94" s="2" t="s">
        <v>74</v>
      </c>
      <c r="G94" s="2" t="s">
        <v>554</v>
      </c>
      <c r="H94" s="2" t="s">
        <v>537</v>
      </c>
      <c r="I94" s="2" t="s">
        <v>108</v>
      </c>
      <c r="J94" s="2" t="s">
        <v>908</v>
      </c>
      <c r="L94" s="3" t="s">
        <v>539</v>
      </c>
      <c r="M94" s="2" t="s">
        <v>561</v>
      </c>
      <c r="O94" s="2" t="s">
        <v>561</v>
      </c>
      <c r="P94" s="2" t="s">
        <v>884</v>
      </c>
      <c r="S94" s="2">
        <v>0</v>
      </c>
      <c r="T94" s="2">
        <v>0</v>
      </c>
      <c r="U94" s="2" t="s">
        <v>909</v>
      </c>
      <c r="V94" s="2" t="s">
        <v>908</v>
      </c>
      <c r="X94" s="2" t="s">
        <v>38</v>
      </c>
      <c r="Y94" s="3" t="s">
        <v>41</v>
      </c>
      <c r="Z94" s="2" t="s">
        <v>76</v>
      </c>
      <c r="AA94" s="2" t="s">
        <v>78</v>
      </c>
      <c r="AB94" s="2" t="s">
        <v>77</v>
      </c>
      <c r="AC94" s="3" t="s">
        <v>98</v>
      </c>
      <c r="AE94" s="2">
        <v>1</v>
      </c>
    </row>
    <row r="95" spans="1:31">
      <c r="A95" s="2">
        <v>71028</v>
      </c>
      <c r="B95" s="2" t="s">
        <v>116</v>
      </c>
      <c r="C95" s="2" t="s">
        <v>72</v>
      </c>
      <c r="E95" s="2" t="s">
        <v>241</v>
      </c>
      <c r="F95" s="2" t="s">
        <v>74</v>
      </c>
      <c r="G95" s="2" t="s">
        <v>555</v>
      </c>
      <c r="H95" s="2" t="s">
        <v>537</v>
      </c>
      <c r="I95" s="2" t="s">
        <v>95</v>
      </c>
      <c r="J95" s="2" t="s">
        <v>910</v>
      </c>
      <c r="L95" s="3" t="s">
        <v>539</v>
      </c>
      <c r="M95" s="2" t="s">
        <v>539</v>
      </c>
      <c r="N95" s="2" t="s">
        <v>118</v>
      </c>
      <c r="O95" s="2" t="s">
        <v>637</v>
      </c>
      <c r="P95" s="2" t="s">
        <v>884</v>
      </c>
      <c r="S95" s="2">
        <v>0</v>
      </c>
      <c r="T95" s="2">
        <v>100</v>
      </c>
      <c r="U95" s="2" t="s">
        <v>911</v>
      </c>
      <c r="V95" s="2" t="s">
        <v>910</v>
      </c>
      <c r="X95" s="2" t="s">
        <v>38</v>
      </c>
      <c r="Y95" s="3" t="s">
        <v>41</v>
      </c>
      <c r="Z95" s="2" t="s">
        <v>76</v>
      </c>
      <c r="AA95" s="2" t="s">
        <v>78</v>
      </c>
      <c r="AB95" s="2" t="s">
        <v>77</v>
      </c>
      <c r="AC95" s="3" t="s">
        <v>89</v>
      </c>
      <c r="AD95" s="2" t="s">
        <v>310</v>
      </c>
      <c r="AE95" s="2">
        <v>1</v>
      </c>
    </row>
    <row r="96" spans="1:31">
      <c r="A96" s="2">
        <v>71027</v>
      </c>
      <c r="B96" s="2" t="s">
        <v>116</v>
      </c>
      <c r="C96" s="2" t="s">
        <v>72</v>
      </c>
      <c r="E96" s="2" t="s">
        <v>241</v>
      </c>
      <c r="F96" s="2" t="s">
        <v>74</v>
      </c>
      <c r="G96" s="2" t="s">
        <v>556</v>
      </c>
      <c r="H96" s="2" t="s">
        <v>537</v>
      </c>
      <c r="I96" s="2" t="s">
        <v>95</v>
      </c>
      <c r="J96" s="2" t="s">
        <v>902</v>
      </c>
      <c r="L96" s="3" t="s">
        <v>539</v>
      </c>
      <c r="N96" s="2" t="s">
        <v>526</v>
      </c>
      <c r="O96" s="2" t="s">
        <v>561</v>
      </c>
      <c r="P96" s="2" t="s">
        <v>884</v>
      </c>
      <c r="S96" s="2">
        <v>0</v>
      </c>
      <c r="T96" s="2">
        <v>100</v>
      </c>
      <c r="U96" s="2" t="s">
        <v>912</v>
      </c>
      <c r="V96" s="2" t="s">
        <v>902</v>
      </c>
      <c r="X96" s="2" t="s">
        <v>38</v>
      </c>
      <c r="Y96" s="3" t="s">
        <v>41</v>
      </c>
      <c r="Z96" s="2" t="s">
        <v>76</v>
      </c>
      <c r="AA96" s="2" t="s">
        <v>78</v>
      </c>
      <c r="AB96" s="2" t="s">
        <v>77</v>
      </c>
      <c r="AC96" s="3" t="s">
        <v>89</v>
      </c>
      <c r="AE96" s="2">
        <v>2</v>
      </c>
    </row>
    <row r="97" spans="1:31">
      <c r="A97" s="2">
        <v>71026</v>
      </c>
      <c r="B97" s="2" t="s">
        <v>116</v>
      </c>
      <c r="C97" s="2" t="s">
        <v>72</v>
      </c>
      <c r="E97" s="2" t="s">
        <v>241</v>
      </c>
      <c r="F97" s="2" t="s">
        <v>74</v>
      </c>
      <c r="G97" s="2" t="s">
        <v>557</v>
      </c>
      <c r="H97" s="2" t="s">
        <v>537</v>
      </c>
      <c r="I97" s="2" t="s">
        <v>91</v>
      </c>
      <c r="J97" s="2" t="s">
        <v>913</v>
      </c>
      <c r="L97" s="3" t="s">
        <v>539</v>
      </c>
      <c r="M97" s="2" t="s">
        <v>561</v>
      </c>
      <c r="O97" s="2" t="s">
        <v>561</v>
      </c>
      <c r="P97" s="2" t="s">
        <v>884</v>
      </c>
      <c r="S97" s="2">
        <v>0</v>
      </c>
      <c r="T97" s="2">
        <v>0</v>
      </c>
      <c r="U97" s="2" t="s">
        <v>914</v>
      </c>
      <c r="V97" s="2" t="s">
        <v>913</v>
      </c>
      <c r="X97" s="2" t="s">
        <v>38</v>
      </c>
      <c r="Y97" s="3" t="s">
        <v>80</v>
      </c>
      <c r="Z97" s="2" t="s">
        <v>76</v>
      </c>
      <c r="AA97" s="2" t="s">
        <v>335</v>
      </c>
      <c r="AB97" s="2" t="s">
        <v>77</v>
      </c>
      <c r="AC97" s="3" t="s">
        <v>89</v>
      </c>
      <c r="AE97" s="2">
        <v>1</v>
      </c>
    </row>
    <row r="98" spans="1:31">
      <c r="A98" s="2">
        <v>71025</v>
      </c>
      <c r="B98" s="2" t="s">
        <v>116</v>
      </c>
      <c r="C98" s="2" t="s">
        <v>72</v>
      </c>
      <c r="E98" s="2" t="s">
        <v>241</v>
      </c>
      <c r="F98" s="2" t="s">
        <v>74</v>
      </c>
      <c r="G98" s="2" t="s">
        <v>558</v>
      </c>
      <c r="H98" s="2" t="s">
        <v>537</v>
      </c>
      <c r="I98" s="2" t="s">
        <v>108</v>
      </c>
      <c r="J98" s="2" t="s">
        <v>915</v>
      </c>
      <c r="L98" s="3" t="s">
        <v>539</v>
      </c>
      <c r="M98" s="2" t="s">
        <v>561</v>
      </c>
      <c r="O98" s="2" t="s">
        <v>561</v>
      </c>
      <c r="P98" s="2" t="s">
        <v>884</v>
      </c>
      <c r="S98" s="2">
        <v>0</v>
      </c>
      <c r="T98" s="2">
        <v>0</v>
      </c>
      <c r="U98" s="2" t="s">
        <v>916</v>
      </c>
      <c r="V98" s="2" t="s">
        <v>915</v>
      </c>
      <c r="X98" s="2" t="s">
        <v>38</v>
      </c>
      <c r="Y98" s="3" t="s">
        <v>41</v>
      </c>
      <c r="Z98" s="2" t="s">
        <v>76</v>
      </c>
      <c r="AA98" s="2" t="s">
        <v>78</v>
      </c>
      <c r="AB98" s="2" t="s">
        <v>77</v>
      </c>
      <c r="AC98" s="3" t="s">
        <v>98</v>
      </c>
      <c r="AE98" s="2">
        <v>1</v>
      </c>
    </row>
    <row r="99" spans="1:31">
      <c r="A99" s="2">
        <v>71020</v>
      </c>
      <c r="B99" s="2" t="s">
        <v>116</v>
      </c>
      <c r="C99" s="2" t="s">
        <v>72</v>
      </c>
      <c r="E99" s="2" t="s">
        <v>241</v>
      </c>
      <c r="F99" s="2" t="s">
        <v>74</v>
      </c>
      <c r="G99" s="2" t="s">
        <v>559</v>
      </c>
      <c r="H99" s="2" t="s">
        <v>537</v>
      </c>
      <c r="I99" s="2" t="s">
        <v>95</v>
      </c>
      <c r="J99" s="2" t="s">
        <v>917</v>
      </c>
      <c r="L99" s="3" t="s">
        <v>539</v>
      </c>
      <c r="N99" s="2" t="s">
        <v>118</v>
      </c>
      <c r="O99" s="2" t="s">
        <v>637</v>
      </c>
      <c r="P99" s="2" t="s">
        <v>884</v>
      </c>
      <c r="S99" s="2">
        <v>0</v>
      </c>
      <c r="T99" s="2">
        <v>100</v>
      </c>
      <c r="U99" s="2" t="s">
        <v>918</v>
      </c>
      <c r="V99" s="2" t="s">
        <v>917</v>
      </c>
      <c r="W99" s="2" t="s">
        <v>685</v>
      </c>
      <c r="X99" s="2" t="s">
        <v>38</v>
      </c>
      <c r="Y99" s="3" t="s">
        <v>41</v>
      </c>
      <c r="Z99" s="2" t="s">
        <v>76</v>
      </c>
      <c r="AA99" s="2" t="s">
        <v>78</v>
      </c>
      <c r="AB99" s="2" t="s">
        <v>77</v>
      </c>
      <c r="AC99" s="3" t="s">
        <v>89</v>
      </c>
      <c r="AE99" s="2">
        <v>2</v>
      </c>
    </row>
    <row r="100" spans="1:31">
      <c r="A100" s="2">
        <v>71019</v>
      </c>
      <c r="B100" s="2" t="s">
        <v>116</v>
      </c>
      <c r="C100" s="2" t="s">
        <v>72</v>
      </c>
      <c r="E100" s="2" t="s">
        <v>241</v>
      </c>
      <c r="F100" s="2" t="s">
        <v>74</v>
      </c>
      <c r="G100" s="2" t="s">
        <v>560</v>
      </c>
      <c r="H100" s="2" t="s">
        <v>135</v>
      </c>
      <c r="I100" s="2" t="s">
        <v>105</v>
      </c>
      <c r="J100" s="2" t="s">
        <v>919</v>
      </c>
      <c r="L100" s="3" t="s">
        <v>539</v>
      </c>
      <c r="M100" s="2" t="s">
        <v>561</v>
      </c>
      <c r="O100" s="2" t="s">
        <v>561</v>
      </c>
      <c r="P100" s="2" t="s">
        <v>884</v>
      </c>
      <c r="S100" s="2">
        <v>0</v>
      </c>
      <c r="T100" s="2">
        <v>100</v>
      </c>
      <c r="U100" s="2" t="s">
        <v>920</v>
      </c>
      <c r="V100" s="2" t="s">
        <v>919</v>
      </c>
      <c r="X100" s="2" t="s">
        <v>38</v>
      </c>
      <c r="Y100" s="3" t="s">
        <v>41</v>
      </c>
      <c r="Z100" s="2" t="s">
        <v>76</v>
      </c>
      <c r="AA100" s="2" t="s">
        <v>78</v>
      </c>
      <c r="AB100" s="2" t="s">
        <v>77</v>
      </c>
      <c r="AC100" s="3" t="s">
        <v>110</v>
      </c>
      <c r="AD100" s="2" t="s">
        <v>88</v>
      </c>
      <c r="AE100" s="2">
        <v>1</v>
      </c>
    </row>
    <row r="101" spans="1:31">
      <c r="A101" s="2">
        <v>71017</v>
      </c>
      <c r="B101" s="2" t="s">
        <v>116</v>
      </c>
      <c r="C101" s="2" t="s">
        <v>72</v>
      </c>
      <c r="E101" s="2" t="s">
        <v>241</v>
      </c>
      <c r="F101" s="2" t="s">
        <v>74</v>
      </c>
      <c r="G101" s="2" t="s">
        <v>562</v>
      </c>
      <c r="H101" s="2" t="s">
        <v>159</v>
      </c>
      <c r="I101" s="2" t="s">
        <v>95</v>
      </c>
      <c r="J101" s="2" t="s">
        <v>921</v>
      </c>
      <c r="L101" s="3" t="s">
        <v>539</v>
      </c>
      <c r="N101" s="2" t="s">
        <v>118</v>
      </c>
      <c r="O101" s="2" t="s">
        <v>561</v>
      </c>
      <c r="P101" s="2" t="s">
        <v>884</v>
      </c>
      <c r="S101" s="2">
        <v>0</v>
      </c>
      <c r="T101" s="2">
        <v>0</v>
      </c>
      <c r="U101" s="2" t="s">
        <v>922</v>
      </c>
      <c r="V101" s="2" t="s">
        <v>921</v>
      </c>
      <c r="X101" s="2" t="s">
        <v>38</v>
      </c>
      <c r="Y101" s="3" t="s">
        <v>41</v>
      </c>
      <c r="Z101" s="2" t="s">
        <v>76</v>
      </c>
      <c r="AA101" s="2" t="s">
        <v>78</v>
      </c>
      <c r="AB101" s="2" t="s">
        <v>82</v>
      </c>
      <c r="AC101" s="3" t="s">
        <v>82</v>
      </c>
      <c r="AE101" s="2">
        <v>1</v>
      </c>
    </row>
    <row r="102" spans="1:31">
      <c r="A102" s="2">
        <v>70994</v>
      </c>
      <c r="B102" s="2" t="s">
        <v>116</v>
      </c>
      <c r="C102" s="2" t="s">
        <v>72</v>
      </c>
      <c r="E102" s="2" t="s">
        <v>241</v>
      </c>
      <c r="F102" s="2" t="s">
        <v>74</v>
      </c>
      <c r="G102" s="2" t="s">
        <v>563</v>
      </c>
      <c r="H102" s="2" t="s">
        <v>159</v>
      </c>
      <c r="I102" s="2" t="s">
        <v>105</v>
      </c>
      <c r="J102" s="2" t="s">
        <v>923</v>
      </c>
      <c r="L102" s="3" t="s">
        <v>539</v>
      </c>
      <c r="M102" s="2" t="s">
        <v>561</v>
      </c>
      <c r="O102" s="2" t="s">
        <v>561</v>
      </c>
      <c r="P102" s="2" t="s">
        <v>884</v>
      </c>
      <c r="S102" s="2">
        <v>0</v>
      </c>
      <c r="T102" s="2">
        <v>100</v>
      </c>
      <c r="U102" s="2" t="s">
        <v>924</v>
      </c>
      <c r="V102" s="2" t="s">
        <v>923</v>
      </c>
      <c r="X102" s="2" t="s">
        <v>38</v>
      </c>
      <c r="Y102" s="3" t="s">
        <v>41</v>
      </c>
      <c r="Z102" s="2" t="s">
        <v>76</v>
      </c>
      <c r="AA102" s="2" t="s">
        <v>78</v>
      </c>
      <c r="AB102" s="2" t="s">
        <v>77</v>
      </c>
      <c r="AC102" s="3" t="s">
        <v>446</v>
      </c>
      <c r="AD102" s="2" t="s">
        <v>112</v>
      </c>
      <c r="AE102" s="2">
        <v>1</v>
      </c>
    </row>
    <row r="103" spans="1:31">
      <c r="A103" s="2">
        <v>70988</v>
      </c>
      <c r="B103" s="2" t="s">
        <v>116</v>
      </c>
      <c r="C103" s="2" t="s">
        <v>72</v>
      </c>
      <c r="E103" s="2" t="s">
        <v>241</v>
      </c>
      <c r="F103" s="2" t="s">
        <v>74</v>
      </c>
      <c r="G103" s="2" t="s">
        <v>564</v>
      </c>
      <c r="H103" s="2" t="s">
        <v>159</v>
      </c>
      <c r="I103" s="2" t="s">
        <v>95</v>
      </c>
      <c r="J103" s="2" t="s">
        <v>925</v>
      </c>
      <c r="L103" s="3" t="s">
        <v>539</v>
      </c>
      <c r="M103" s="2" t="s">
        <v>561</v>
      </c>
      <c r="N103" s="2" t="s">
        <v>118</v>
      </c>
      <c r="P103" s="2" t="s">
        <v>926</v>
      </c>
      <c r="S103" s="2">
        <v>0</v>
      </c>
      <c r="T103" s="2">
        <v>0</v>
      </c>
      <c r="U103" s="2" t="s">
        <v>927</v>
      </c>
      <c r="V103" s="2" t="s">
        <v>925</v>
      </c>
      <c r="X103" s="2" t="s">
        <v>38</v>
      </c>
      <c r="Y103" s="3" t="s">
        <v>41</v>
      </c>
      <c r="Z103" s="2" t="s">
        <v>76</v>
      </c>
      <c r="AA103" s="2" t="s">
        <v>78</v>
      </c>
      <c r="AB103" s="2" t="s">
        <v>82</v>
      </c>
      <c r="AC103" s="3" t="s">
        <v>82</v>
      </c>
      <c r="AE103" s="2">
        <v>1</v>
      </c>
    </row>
    <row r="104" spans="1:31">
      <c r="A104" s="2">
        <v>70986</v>
      </c>
      <c r="B104" s="2" t="s">
        <v>116</v>
      </c>
      <c r="C104" s="2" t="s">
        <v>72</v>
      </c>
      <c r="E104" s="2" t="s">
        <v>241</v>
      </c>
      <c r="F104" s="2" t="s">
        <v>74</v>
      </c>
      <c r="G104" s="2" t="s">
        <v>565</v>
      </c>
      <c r="H104" s="2" t="s">
        <v>135</v>
      </c>
      <c r="I104" s="2" t="s">
        <v>105</v>
      </c>
      <c r="J104" s="2" t="s">
        <v>928</v>
      </c>
      <c r="L104" s="3" t="s">
        <v>539</v>
      </c>
      <c r="M104" s="2" t="s">
        <v>539</v>
      </c>
      <c r="O104" s="2" t="s">
        <v>561</v>
      </c>
      <c r="P104" s="2" t="s">
        <v>926</v>
      </c>
      <c r="S104" s="2">
        <v>0</v>
      </c>
      <c r="T104" s="2">
        <v>100</v>
      </c>
      <c r="U104" s="2" t="s">
        <v>929</v>
      </c>
      <c r="V104" s="2" t="s">
        <v>928</v>
      </c>
      <c r="X104" s="2" t="s">
        <v>38</v>
      </c>
      <c r="Y104" s="3" t="s">
        <v>41</v>
      </c>
      <c r="Z104" s="2" t="s">
        <v>76</v>
      </c>
      <c r="AA104" s="2" t="s">
        <v>78</v>
      </c>
      <c r="AB104" s="2" t="s">
        <v>77</v>
      </c>
      <c r="AC104" s="3" t="s">
        <v>85</v>
      </c>
      <c r="AD104" s="2" t="s">
        <v>112</v>
      </c>
      <c r="AE104" s="2">
        <v>1</v>
      </c>
    </row>
    <row r="105" spans="1:31">
      <c r="A105" s="2">
        <v>70958</v>
      </c>
      <c r="B105" s="2" t="s">
        <v>116</v>
      </c>
      <c r="C105" s="2" t="s">
        <v>72</v>
      </c>
      <c r="E105" s="2" t="s">
        <v>241</v>
      </c>
      <c r="F105" s="2" t="s">
        <v>74</v>
      </c>
      <c r="G105" s="2" t="s">
        <v>566</v>
      </c>
      <c r="H105" s="2" t="s">
        <v>135</v>
      </c>
      <c r="I105" s="2" t="s">
        <v>95</v>
      </c>
      <c r="J105" s="2" t="s">
        <v>930</v>
      </c>
      <c r="L105" s="3" t="s">
        <v>539</v>
      </c>
      <c r="M105" s="2" t="s">
        <v>561</v>
      </c>
      <c r="N105" s="2" t="s">
        <v>118</v>
      </c>
      <c r="O105" s="2" t="s">
        <v>698</v>
      </c>
      <c r="P105" s="2" t="s">
        <v>926</v>
      </c>
      <c r="S105" s="2">
        <v>0</v>
      </c>
      <c r="T105" s="2">
        <v>100</v>
      </c>
      <c r="U105" s="2" t="s">
        <v>931</v>
      </c>
      <c r="V105" s="2" t="s">
        <v>930</v>
      </c>
      <c r="X105" s="2" t="s">
        <v>38</v>
      </c>
      <c r="Y105" s="3" t="s">
        <v>41</v>
      </c>
      <c r="Z105" s="2" t="s">
        <v>76</v>
      </c>
      <c r="AA105" s="2" t="s">
        <v>78</v>
      </c>
      <c r="AB105" s="2" t="s">
        <v>77</v>
      </c>
      <c r="AC105" s="3" t="s">
        <v>81</v>
      </c>
      <c r="AE105" s="2">
        <v>3</v>
      </c>
    </row>
    <row r="106" spans="1:31">
      <c r="A106" s="2">
        <v>70956</v>
      </c>
      <c r="B106" s="2" t="s">
        <v>116</v>
      </c>
      <c r="C106" s="2" t="s">
        <v>72</v>
      </c>
      <c r="E106" s="2" t="s">
        <v>241</v>
      </c>
      <c r="F106" s="2" t="s">
        <v>74</v>
      </c>
      <c r="G106" s="2" t="s">
        <v>568</v>
      </c>
      <c r="H106" s="2" t="s">
        <v>103</v>
      </c>
      <c r="I106" s="2" t="s">
        <v>95</v>
      </c>
      <c r="J106" s="2" t="s">
        <v>794</v>
      </c>
      <c r="L106" s="3" t="s">
        <v>539</v>
      </c>
      <c r="N106" s="2" t="s">
        <v>118</v>
      </c>
      <c r="O106" s="2" t="s">
        <v>698</v>
      </c>
      <c r="P106" s="2" t="s">
        <v>926</v>
      </c>
      <c r="S106" s="2">
        <v>0</v>
      </c>
      <c r="T106" s="2">
        <v>100</v>
      </c>
      <c r="U106" s="2" t="s">
        <v>932</v>
      </c>
      <c r="V106" s="2" t="s">
        <v>794</v>
      </c>
      <c r="X106" s="2" t="s">
        <v>38</v>
      </c>
      <c r="Y106" s="3" t="s">
        <v>41</v>
      </c>
      <c r="Z106" s="2" t="s">
        <v>76</v>
      </c>
      <c r="AA106" s="2" t="s">
        <v>78</v>
      </c>
      <c r="AB106" s="2" t="s">
        <v>77</v>
      </c>
      <c r="AC106" s="3" t="s">
        <v>89</v>
      </c>
      <c r="AE106" s="2">
        <v>2</v>
      </c>
    </row>
    <row r="107" spans="1:31">
      <c r="A107" s="2">
        <v>70952</v>
      </c>
      <c r="B107" s="2" t="s">
        <v>116</v>
      </c>
      <c r="C107" s="2" t="s">
        <v>72</v>
      </c>
      <c r="E107" s="2" t="s">
        <v>241</v>
      </c>
      <c r="F107" s="2" t="s">
        <v>74</v>
      </c>
      <c r="G107" s="2" t="s">
        <v>569</v>
      </c>
      <c r="H107" s="2" t="s">
        <v>159</v>
      </c>
      <c r="I107" s="2" t="s">
        <v>95</v>
      </c>
      <c r="J107" s="2" t="s">
        <v>933</v>
      </c>
      <c r="L107" s="3" t="s">
        <v>539</v>
      </c>
      <c r="M107" s="2" t="s">
        <v>539</v>
      </c>
      <c r="N107" s="2" t="s">
        <v>118</v>
      </c>
      <c r="O107" s="2" t="s">
        <v>637</v>
      </c>
      <c r="P107" s="2" t="s">
        <v>926</v>
      </c>
      <c r="S107" s="2">
        <v>0</v>
      </c>
      <c r="T107" s="2">
        <v>100</v>
      </c>
      <c r="U107" s="2" t="s">
        <v>934</v>
      </c>
      <c r="V107" s="2" t="s">
        <v>933</v>
      </c>
      <c r="X107" s="2" t="s">
        <v>38</v>
      </c>
      <c r="Y107" s="3" t="s">
        <v>154</v>
      </c>
      <c r="Z107" s="2" t="s">
        <v>76</v>
      </c>
      <c r="AA107" s="2" t="s">
        <v>78</v>
      </c>
      <c r="AB107" s="2" t="s">
        <v>77</v>
      </c>
      <c r="AC107" s="3" t="s">
        <v>89</v>
      </c>
      <c r="AD107" s="2" t="s">
        <v>112</v>
      </c>
      <c r="AE107" s="2">
        <v>1</v>
      </c>
    </row>
    <row r="108" spans="1:31">
      <c r="A108" s="2">
        <v>70928</v>
      </c>
      <c r="B108" s="2" t="s">
        <v>116</v>
      </c>
      <c r="C108" s="2" t="s">
        <v>72</v>
      </c>
      <c r="E108" s="2" t="s">
        <v>241</v>
      </c>
      <c r="F108" s="2" t="s">
        <v>74</v>
      </c>
      <c r="G108" s="2" t="s">
        <v>570</v>
      </c>
      <c r="H108" s="2" t="s">
        <v>159</v>
      </c>
      <c r="I108" s="2" t="s">
        <v>95</v>
      </c>
      <c r="J108" s="2" t="s">
        <v>935</v>
      </c>
      <c r="L108" s="3" t="s">
        <v>539</v>
      </c>
      <c r="N108" s="2" t="s">
        <v>489</v>
      </c>
      <c r="P108" s="2" t="s">
        <v>926</v>
      </c>
      <c r="S108" s="2">
        <v>0</v>
      </c>
      <c r="T108" s="2">
        <v>100</v>
      </c>
      <c r="U108" s="2" t="s">
        <v>936</v>
      </c>
      <c r="V108" s="2" t="s">
        <v>935</v>
      </c>
      <c r="W108" s="2" t="s">
        <v>571</v>
      </c>
      <c r="X108" s="2" t="s">
        <v>38</v>
      </c>
      <c r="Y108" s="3" t="s">
        <v>41</v>
      </c>
      <c r="Z108" s="2" t="s">
        <v>76</v>
      </c>
      <c r="AA108" s="2" t="s">
        <v>78</v>
      </c>
      <c r="AB108" s="2" t="s">
        <v>82</v>
      </c>
      <c r="AC108" s="3" t="s">
        <v>82</v>
      </c>
      <c r="AE108" s="2">
        <v>2</v>
      </c>
    </row>
    <row r="109" spans="1:31">
      <c r="A109" s="2">
        <v>70921</v>
      </c>
      <c r="B109" s="2" t="s">
        <v>116</v>
      </c>
      <c r="C109" s="2" t="s">
        <v>72</v>
      </c>
      <c r="E109" s="2" t="s">
        <v>16</v>
      </c>
      <c r="F109" s="2" t="s">
        <v>74</v>
      </c>
      <c r="G109" s="2" t="s">
        <v>572</v>
      </c>
      <c r="H109" s="2" t="s">
        <v>159</v>
      </c>
      <c r="I109" s="2" t="s">
        <v>159</v>
      </c>
      <c r="J109" s="2" t="s">
        <v>937</v>
      </c>
      <c r="L109" s="3" t="s">
        <v>539</v>
      </c>
      <c r="P109" s="2" t="s">
        <v>926</v>
      </c>
      <c r="S109" s="2">
        <v>0</v>
      </c>
      <c r="T109" s="2">
        <v>0</v>
      </c>
      <c r="U109" s="2" t="s">
        <v>938</v>
      </c>
      <c r="V109" s="2" t="s">
        <v>937</v>
      </c>
      <c r="Y109" s="3" t="s">
        <v>41</v>
      </c>
      <c r="Z109" s="2" t="s">
        <v>76</v>
      </c>
      <c r="AB109" s="2" t="s">
        <v>77</v>
      </c>
      <c r="AC109" s="3" t="s">
        <v>92</v>
      </c>
    </row>
    <row r="110" spans="1:31">
      <c r="A110" s="2">
        <v>70885</v>
      </c>
      <c r="B110" s="2" t="s">
        <v>116</v>
      </c>
      <c r="C110" s="2" t="s">
        <v>72</v>
      </c>
      <c r="E110" s="2" t="s">
        <v>241</v>
      </c>
      <c r="F110" s="2" t="s">
        <v>74</v>
      </c>
      <c r="G110" s="2" t="s">
        <v>573</v>
      </c>
      <c r="H110" s="2" t="s">
        <v>159</v>
      </c>
      <c r="I110" s="2" t="s">
        <v>95</v>
      </c>
      <c r="J110" s="2" t="s">
        <v>935</v>
      </c>
      <c r="L110" s="3" t="s">
        <v>539</v>
      </c>
      <c r="N110" s="2" t="s">
        <v>489</v>
      </c>
      <c r="O110" s="2" t="s">
        <v>561</v>
      </c>
      <c r="P110" s="2" t="s">
        <v>939</v>
      </c>
      <c r="S110" s="2">
        <v>0</v>
      </c>
      <c r="T110" s="2">
        <v>100</v>
      </c>
      <c r="U110" s="2" t="s">
        <v>940</v>
      </c>
      <c r="V110" s="2" t="s">
        <v>935</v>
      </c>
      <c r="W110" s="2" t="s">
        <v>574</v>
      </c>
      <c r="X110" s="2" t="s">
        <v>38</v>
      </c>
      <c r="Y110" s="3" t="s">
        <v>41</v>
      </c>
      <c r="Z110" s="2" t="s">
        <v>76</v>
      </c>
      <c r="AA110" s="2" t="s">
        <v>78</v>
      </c>
      <c r="AB110" s="2" t="s">
        <v>82</v>
      </c>
      <c r="AC110" s="3" t="s">
        <v>82</v>
      </c>
      <c r="AE110" s="2">
        <v>1</v>
      </c>
    </row>
    <row r="111" spans="1:31">
      <c r="A111" s="2">
        <v>70884</v>
      </c>
      <c r="B111" s="2" t="s">
        <v>116</v>
      </c>
      <c r="C111" s="2" t="s">
        <v>72</v>
      </c>
      <c r="E111" s="2" t="s">
        <v>241</v>
      </c>
      <c r="F111" s="2" t="s">
        <v>74</v>
      </c>
      <c r="G111" s="2" t="s">
        <v>575</v>
      </c>
      <c r="H111" s="2" t="s">
        <v>159</v>
      </c>
      <c r="I111" s="2" t="s">
        <v>104</v>
      </c>
      <c r="J111" s="2" t="s">
        <v>941</v>
      </c>
      <c r="L111" s="3" t="s">
        <v>539</v>
      </c>
      <c r="P111" s="2" t="s">
        <v>939</v>
      </c>
      <c r="S111" s="2">
        <v>0</v>
      </c>
      <c r="T111" s="2">
        <v>0</v>
      </c>
      <c r="U111" s="2" t="s">
        <v>942</v>
      </c>
      <c r="V111" s="2" t="s">
        <v>943</v>
      </c>
      <c r="Y111" s="3" t="s">
        <v>41</v>
      </c>
      <c r="Z111" s="2" t="s">
        <v>76</v>
      </c>
      <c r="AB111" s="2" t="s">
        <v>77</v>
      </c>
      <c r="AC111" s="3" t="s">
        <v>86</v>
      </c>
    </row>
    <row r="112" spans="1:31">
      <c r="A112" s="2">
        <v>70876</v>
      </c>
      <c r="B112" s="2" t="s">
        <v>116</v>
      </c>
      <c r="C112" s="2" t="s">
        <v>72</v>
      </c>
      <c r="E112" s="2" t="s">
        <v>241</v>
      </c>
      <c r="F112" s="2" t="s">
        <v>74</v>
      </c>
      <c r="G112" s="2" t="s">
        <v>576</v>
      </c>
      <c r="H112" s="2" t="s">
        <v>159</v>
      </c>
      <c r="I112" s="2" t="s">
        <v>104</v>
      </c>
      <c r="J112" s="2" t="s">
        <v>944</v>
      </c>
      <c r="L112" s="3" t="s">
        <v>539</v>
      </c>
      <c r="M112" s="2" t="s">
        <v>561</v>
      </c>
      <c r="O112" s="2" t="s">
        <v>561</v>
      </c>
      <c r="P112" s="2" t="s">
        <v>939</v>
      </c>
      <c r="S112" s="2">
        <v>0</v>
      </c>
      <c r="T112" s="2">
        <v>0</v>
      </c>
      <c r="U112" s="2" t="s">
        <v>945</v>
      </c>
      <c r="V112" s="2" t="s">
        <v>944</v>
      </c>
      <c r="X112" s="2" t="s">
        <v>38</v>
      </c>
      <c r="Y112" s="3" t="s">
        <v>41</v>
      </c>
      <c r="Z112" s="2" t="s">
        <v>76</v>
      </c>
      <c r="AA112" s="2" t="s">
        <v>78</v>
      </c>
      <c r="AB112" s="2" t="s">
        <v>77</v>
      </c>
      <c r="AC112" s="3" t="s">
        <v>86</v>
      </c>
      <c r="AE112" s="2">
        <v>1</v>
      </c>
    </row>
    <row r="113" spans="1:31">
      <c r="A113" s="2">
        <v>70860</v>
      </c>
      <c r="B113" s="2" t="s">
        <v>116</v>
      </c>
      <c r="C113" s="2" t="s">
        <v>72</v>
      </c>
      <c r="E113" s="2" t="s">
        <v>16</v>
      </c>
      <c r="F113" s="2" t="s">
        <v>74</v>
      </c>
      <c r="G113" s="2" t="s">
        <v>577</v>
      </c>
      <c r="H113" s="2" t="s">
        <v>103</v>
      </c>
      <c r="I113" s="2" t="s">
        <v>108</v>
      </c>
      <c r="J113" s="2" t="s">
        <v>946</v>
      </c>
      <c r="L113" s="3" t="s">
        <v>539</v>
      </c>
      <c r="O113" s="2" t="s">
        <v>561</v>
      </c>
      <c r="P113" s="2" t="s">
        <v>939</v>
      </c>
      <c r="S113" s="2">
        <v>0</v>
      </c>
      <c r="T113" s="2">
        <v>0</v>
      </c>
      <c r="U113" s="2" t="s">
        <v>947</v>
      </c>
      <c r="V113" s="2" t="s">
        <v>946</v>
      </c>
      <c r="Y113" s="3" t="s">
        <v>41</v>
      </c>
      <c r="Z113" s="2" t="s">
        <v>76</v>
      </c>
      <c r="AB113" s="2" t="s">
        <v>77</v>
      </c>
      <c r="AC113" s="3" t="s">
        <v>86</v>
      </c>
    </row>
    <row r="114" spans="1:31">
      <c r="A114" s="2">
        <v>70843</v>
      </c>
      <c r="B114" s="2" t="s">
        <v>116</v>
      </c>
      <c r="C114" s="2" t="s">
        <v>72</v>
      </c>
      <c r="E114" s="2" t="s">
        <v>241</v>
      </c>
      <c r="F114" s="2" t="s">
        <v>74</v>
      </c>
      <c r="G114" s="2" t="s">
        <v>578</v>
      </c>
      <c r="H114" s="2" t="s">
        <v>159</v>
      </c>
      <c r="I114" s="2" t="s">
        <v>95</v>
      </c>
      <c r="J114" s="2" t="s">
        <v>948</v>
      </c>
      <c r="L114" s="3" t="s">
        <v>539</v>
      </c>
      <c r="N114" s="2" t="s">
        <v>118</v>
      </c>
      <c r="O114" s="2" t="s">
        <v>561</v>
      </c>
      <c r="P114" s="2" t="s">
        <v>949</v>
      </c>
      <c r="R114" s="2">
        <v>1</v>
      </c>
      <c r="S114" s="2">
        <v>0</v>
      </c>
      <c r="T114" s="2">
        <v>100</v>
      </c>
      <c r="U114" s="2" t="s">
        <v>950</v>
      </c>
      <c r="V114" s="2" t="s">
        <v>948</v>
      </c>
      <c r="X114" s="2" t="s">
        <v>75</v>
      </c>
      <c r="Y114" s="3" t="s">
        <v>41</v>
      </c>
      <c r="Z114" s="2" t="s">
        <v>76</v>
      </c>
      <c r="AA114" s="2" t="s">
        <v>78</v>
      </c>
      <c r="AB114" s="2" t="s">
        <v>82</v>
      </c>
      <c r="AC114" s="3" t="s">
        <v>82</v>
      </c>
      <c r="AE114" s="2">
        <v>1</v>
      </c>
    </row>
    <row r="115" spans="1:31">
      <c r="A115" s="2">
        <v>70805</v>
      </c>
      <c r="B115" s="2" t="s">
        <v>116</v>
      </c>
      <c r="C115" s="2" t="s">
        <v>72</v>
      </c>
      <c r="E115" s="2" t="s">
        <v>241</v>
      </c>
      <c r="F115" s="2" t="s">
        <v>74</v>
      </c>
      <c r="G115" s="2" t="s">
        <v>579</v>
      </c>
      <c r="H115" s="2" t="s">
        <v>103</v>
      </c>
      <c r="I115" s="2" t="s">
        <v>95</v>
      </c>
      <c r="J115" s="2" t="s">
        <v>951</v>
      </c>
      <c r="L115" s="3" t="s">
        <v>539</v>
      </c>
      <c r="N115" s="2" t="s">
        <v>118</v>
      </c>
      <c r="O115" s="2" t="s">
        <v>561</v>
      </c>
      <c r="P115" s="2" t="s">
        <v>949</v>
      </c>
      <c r="S115" s="2">
        <v>0</v>
      </c>
      <c r="T115" s="2">
        <v>0</v>
      </c>
      <c r="U115" s="2" t="s">
        <v>952</v>
      </c>
      <c r="V115" s="2" t="s">
        <v>951</v>
      </c>
      <c r="X115" s="2" t="s">
        <v>38</v>
      </c>
      <c r="Y115" s="3" t="s">
        <v>41</v>
      </c>
      <c r="Z115" s="2" t="s">
        <v>76</v>
      </c>
      <c r="AA115" s="2" t="s">
        <v>78</v>
      </c>
      <c r="AB115" s="2" t="s">
        <v>77</v>
      </c>
      <c r="AC115" s="3" t="s">
        <v>92</v>
      </c>
      <c r="AE115" s="2">
        <v>1</v>
      </c>
    </row>
    <row r="116" spans="1:31">
      <c r="A116" s="2">
        <v>70782</v>
      </c>
      <c r="B116" s="2" t="s">
        <v>116</v>
      </c>
      <c r="C116" s="2" t="s">
        <v>72</v>
      </c>
      <c r="E116" s="2" t="s">
        <v>241</v>
      </c>
      <c r="F116" s="2" t="s">
        <v>74</v>
      </c>
      <c r="G116" s="2" t="s">
        <v>580</v>
      </c>
      <c r="H116" s="2" t="s">
        <v>103</v>
      </c>
      <c r="I116" s="2" t="s">
        <v>95</v>
      </c>
      <c r="J116" s="2" t="s">
        <v>951</v>
      </c>
      <c r="L116" s="3" t="s">
        <v>539</v>
      </c>
      <c r="N116" s="2" t="s">
        <v>118</v>
      </c>
      <c r="O116" s="2" t="s">
        <v>561</v>
      </c>
      <c r="P116" s="2" t="s">
        <v>949</v>
      </c>
      <c r="S116" s="2">
        <v>0</v>
      </c>
      <c r="T116" s="2">
        <v>100</v>
      </c>
      <c r="U116" s="2" t="s">
        <v>953</v>
      </c>
      <c r="V116" s="2" t="s">
        <v>951</v>
      </c>
      <c r="X116" s="2" t="s">
        <v>38</v>
      </c>
      <c r="Y116" s="3" t="s">
        <v>41</v>
      </c>
      <c r="Z116" s="2" t="s">
        <v>76</v>
      </c>
      <c r="AA116" s="2" t="s">
        <v>78</v>
      </c>
      <c r="AB116" s="2" t="s">
        <v>77</v>
      </c>
      <c r="AC116" s="3" t="s">
        <v>92</v>
      </c>
      <c r="AE116" s="2">
        <v>1</v>
      </c>
    </row>
    <row r="117" spans="1:31">
      <c r="A117" s="2">
        <v>70775</v>
      </c>
      <c r="B117" s="2" t="s">
        <v>116</v>
      </c>
      <c r="C117" s="2" t="s">
        <v>72</v>
      </c>
      <c r="E117" s="2" t="s">
        <v>241</v>
      </c>
      <c r="F117" s="2" t="s">
        <v>74</v>
      </c>
      <c r="G117" s="2" t="s">
        <v>581</v>
      </c>
      <c r="H117" s="2" t="s">
        <v>103</v>
      </c>
      <c r="I117" s="2" t="s">
        <v>95</v>
      </c>
      <c r="J117" s="2" t="s">
        <v>951</v>
      </c>
      <c r="L117" s="3" t="s">
        <v>539</v>
      </c>
      <c r="N117" s="2" t="s">
        <v>489</v>
      </c>
      <c r="O117" s="2" t="s">
        <v>561</v>
      </c>
      <c r="P117" s="2" t="s">
        <v>949</v>
      </c>
      <c r="S117" s="2">
        <v>0</v>
      </c>
      <c r="T117" s="2">
        <v>100</v>
      </c>
      <c r="U117" s="2" t="s">
        <v>954</v>
      </c>
      <c r="V117" s="2" t="s">
        <v>951</v>
      </c>
      <c r="X117" s="2" t="s">
        <v>38</v>
      </c>
      <c r="Y117" s="3" t="s">
        <v>41</v>
      </c>
      <c r="Z117" s="2" t="s">
        <v>76</v>
      </c>
      <c r="AA117" s="2" t="s">
        <v>78</v>
      </c>
      <c r="AB117" s="2" t="s">
        <v>77</v>
      </c>
      <c r="AC117" s="3" t="s">
        <v>92</v>
      </c>
      <c r="AE117" s="2">
        <v>1</v>
      </c>
    </row>
    <row r="118" spans="1:31">
      <c r="A118" s="2">
        <v>70772</v>
      </c>
      <c r="B118" s="2" t="s">
        <v>116</v>
      </c>
      <c r="C118" s="2" t="s">
        <v>72</v>
      </c>
      <c r="E118" s="2" t="s">
        <v>241</v>
      </c>
      <c r="F118" s="2" t="s">
        <v>74</v>
      </c>
      <c r="G118" s="2" t="s">
        <v>582</v>
      </c>
      <c r="H118" s="2" t="s">
        <v>103</v>
      </c>
      <c r="I118" s="2" t="s">
        <v>95</v>
      </c>
      <c r="J118" s="2" t="s">
        <v>955</v>
      </c>
      <c r="L118" s="3" t="s">
        <v>539</v>
      </c>
      <c r="N118" s="2" t="s">
        <v>118</v>
      </c>
      <c r="O118" s="2" t="s">
        <v>561</v>
      </c>
      <c r="P118" s="2" t="s">
        <v>949</v>
      </c>
      <c r="R118" s="2">
        <v>1</v>
      </c>
      <c r="S118" s="2">
        <v>0</v>
      </c>
      <c r="T118" s="2">
        <v>100</v>
      </c>
      <c r="U118" s="2" t="s">
        <v>956</v>
      </c>
      <c r="V118" s="2" t="s">
        <v>955</v>
      </c>
      <c r="X118" s="2" t="s">
        <v>38</v>
      </c>
      <c r="Y118" s="3" t="s">
        <v>41</v>
      </c>
      <c r="Z118" s="2" t="s">
        <v>76</v>
      </c>
      <c r="AA118" s="2" t="s">
        <v>78</v>
      </c>
      <c r="AB118" s="2" t="s">
        <v>77</v>
      </c>
      <c r="AC118" s="3" t="s">
        <v>98</v>
      </c>
      <c r="AE118" s="2">
        <v>1</v>
      </c>
    </row>
    <row r="119" spans="1:31">
      <c r="A119" s="2">
        <v>70770</v>
      </c>
      <c r="B119" s="2" t="s">
        <v>116</v>
      </c>
      <c r="C119" s="2" t="s">
        <v>72</v>
      </c>
      <c r="E119" s="2" t="s">
        <v>241</v>
      </c>
      <c r="F119" s="2" t="s">
        <v>74</v>
      </c>
      <c r="G119" s="2" t="s">
        <v>583</v>
      </c>
      <c r="H119" s="2" t="s">
        <v>159</v>
      </c>
      <c r="I119" s="2" t="s">
        <v>95</v>
      </c>
      <c r="J119" s="2" t="s">
        <v>957</v>
      </c>
      <c r="L119" s="3" t="s">
        <v>539</v>
      </c>
      <c r="N119" s="2" t="s">
        <v>118</v>
      </c>
      <c r="P119" s="2" t="s">
        <v>949</v>
      </c>
      <c r="R119" s="2">
        <v>1</v>
      </c>
      <c r="S119" s="2">
        <v>0</v>
      </c>
      <c r="T119" s="2">
        <v>100</v>
      </c>
      <c r="U119" s="2" t="s">
        <v>958</v>
      </c>
      <c r="V119" s="2" t="s">
        <v>957</v>
      </c>
      <c r="X119" s="2" t="s">
        <v>75</v>
      </c>
      <c r="Y119" s="3" t="s">
        <v>41</v>
      </c>
      <c r="Z119" s="2" t="s">
        <v>76</v>
      </c>
      <c r="AA119" s="2" t="s">
        <v>78</v>
      </c>
      <c r="AB119" s="2" t="s">
        <v>82</v>
      </c>
      <c r="AC119" s="3" t="s">
        <v>82</v>
      </c>
      <c r="AE119" s="2">
        <v>1</v>
      </c>
    </row>
    <row r="120" spans="1:31">
      <c r="A120" s="2">
        <v>70768</v>
      </c>
      <c r="B120" s="2" t="s">
        <v>116</v>
      </c>
      <c r="C120" s="2" t="s">
        <v>72</v>
      </c>
      <c r="E120" s="2" t="s">
        <v>241</v>
      </c>
      <c r="F120" s="2" t="s">
        <v>74</v>
      </c>
      <c r="G120" s="2" t="s">
        <v>584</v>
      </c>
      <c r="H120" s="2" t="s">
        <v>159</v>
      </c>
      <c r="I120" s="2" t="s">
        <v>95</v>
      </c>
      <c r="J120" s="2" t="s">
        <v>959</v>
      </c>
      <c r="L120" s="3" t="s">
        <v>539</v>
      </c>
      <c r="N120" s="2" t="s">
        <v>489</v>
      </c>
      <c r="O120" s="2" t="s">
        <v>561</v>
      </c>
      <c r="P120" s="2" t="s">
        <v>949</v>
      </c>
      <c r="S120" s="2">
        <v>0</v>
      </c>
      <c r="T120" s="2">
        <v>0</v>
      </c>
      <c r="U120" s="2" t="s">
        <v>960</v>
      </c>
      <c r="V120" s="2" t="s">
        <v>959</v>
      </c>
      <c r="X120" s="2" t="s">
        <v>38</v>
      </c>
      <c r="Y120" s="3" t="s">
        <v>41</v>
      </c>
      <c r="Z120" s="2" t="s">
        <v>76</v>
      </c>
      <c r="AA120" s="2" t="s">
        <v>78</v>
      </c>
      <c r="AB120" s="2" t="s">
        <v>77</v>
      </c>
      <c r="AC120" s="3" t="s">
        <v>92</v>
      </c>
      <c r="AE120" s="2">
        <v>2</v>
      </c>
    </row>
    <row r="121" spans="1:31">
      <c r="A121" s="2">
        <v>70758</v>
      </c>
      <c r="B121" s="2" t="s">
        <v>116</v>
      </c>
      <c r="C121" s="2" t="s">
        <v>72</v>
      </c>
      <c r="E121" s="2" t="s">
        <v>241</v>
      </c>
      <c r="F121" s="2" t="s">
        <v>74</v>
      </c>
      <c r="G121" s="2" t="s">
        <v>585</v>
      </c>
      <c r="H121" s="2" t="s">
        <v>443</v>
      </c>
      <c r="I121" s="2" t="s">
        <v>654</v>
      </c>
      <c r="J121" s="2" t="s">
        <v>961</v>
      </c>
      <c r="L121" s="3" t="s">
        <v>539</v>
      </c>
      <c r="M121" s="2" t="s">
        <v>561</v>
      </c>
      <c r="O121" s="2" t="s">
        <v>561</v>
      </c>
      <c r="P121" s="2" t="s">
        <v>962</v>
      </c>
      <c r="S121" s="2">
        <v>0</v>
      </c>
      <c r="T121" s="2">
        <v>0</v>
      </c>
      <c r="U121" s="2" t="s">
        <v>963</v>
      </c>
      <c r="V121" s="2" t="s">
        <v>961</v>
      </c>
      <c r="W121" s="2" t="s">
        <v>586</v>
      </c>
      <c r="X121" s="2" t="s">
        <v>38</v>
      </c>
      <c r="Y121" s="3" t="s">
        <v>41</v>
      </c>
      <c r="Z121" s="2" t="s">
        <v>411</v>
      </c>
      <c r="AA121" s="2" t="s">
        <v>78</v>
      </c>
      <c r="AB121" s="2" t="s">
        <v>77</v>
      </c>
      <c r="AC121" s="3" t="s">
        <v>88</v>
      </c>
      <c r="AE121" s="2">
        <v>1</v>
      </c>
    </row>
    <row r="122" spans="1:31">
      <c r="A122" s="2">
        <v>70756</v>
      </c>
      <c r="B122" s="2" t="s">
        <v>116</v>
      </c>
      <c r="C122" s="2" t="s">
        <v>72</v>
      </c>
      <c r="E122" s="2" t="s">
        <v>241</v>
      </c>
      <c r="F122" s="2" t="s">
        <v>74</v>
      </c>
      <c r="G122" s="2" t="s">
        <v>587</v>
      </c>
      <c r="H122" s="2" t="s">
        <v>443</v>
      </c>
      <c r="I122" s="2" t="s">
        <v>654</v>
      </c>
      <c r="J122" s="2" t="s">
        <v>964</v>
      </c>
      <c r="L122" s="3" t="s">
        <v>539</v>
      </c>
      <c r="M122" s="2" t="s">
        <v>561</v>
      </c>
      <c r="N122" s="2" t="s">
        <v>561</v>
      </c>
      <c r="O122" s="2" t="s">
        <v>561</v>
      </c>
      <c r="P122" s="2" t="s">
        <v>962</v>
      </c>
      <c r="Q122" s="2" t="s">
        <v>965</v>
      </c>
      <c r="S122" s="2">
        <v>0</v>
      </c>
      <c r="T122" s="2">
        <v>0</v>
      </c>
      <c r="U122" s="2" t="s">
        <v>966</v>
      </c>
      <c r="V122" s="2" t="s">
        <v>964</v>
      </c>
      <c r="W122" s="2" t="s">
        <v>588</v>
      </c>
      <c r="X122" s="2" t="s">
        <v>38</v>
      </c>
      <c r="Y122" s="3" t="s">
        <v>41</v>
      </c>
      <c r="Z122" s="2" t="s">
        <v>411</v>
      </c>
      <c r="AA122" s="2" t="s">
        <v>78</v>
      </c>
      <c r="AB122" s="2" t="s">
        <v>77</v>
      </c>
      <c r="AC122" s="3" t="s">
        <v>88</v>
      </c>
      <c r="AD122" s="2" t="s">
        <v>88</v>
      </c>
      <c r="AE122" s="2">
        <v>0</v>
      </c>
    </row>
    <row r="123" spans="1:31">
      <c r="A123" s="2">
        <v>70755</v>
      </c>
      <c r="B123" s="2" t="s">
        <v>116</v>
      </c>
      <c r="C123" s="2" t="s">
        <v>72</v>
      </c>
      <c r="E123" s="2" t="s">
        <v>241</v>
      </c>
      <c r="F123" s="2" t="s">
        <v>74</v>
      </c>
      <c r="G123" s="2" t="s">
        <v>589</v>
      </c>
      <c r="H123" s="2" t="s">
        <v>443</v>
      </c>
      <c r="I123" s="2" t="s">
        <v>654</v>
      </c>
      <c r="J123" s="2" t="s">
        <v>967</v>
      </c>
      <c r="L123" s="3" t="s">
        <v>539</v>
      </c>
      <c r="M123" s="2" t="s">
        <v>561</v>
      </c>
      <c r="N123" s="2" t="s">
        <v>561</v>
      </c>
      <c r="O123" s="2" t="s">
        <v>561</v>
      </c>
      <c r="P123" s="2" t="s">
        <v>962</v>
      </c>
      <c r="Q123" s="2" t="s">
        <v>939</v>
      </c>
      <c r="S123" s="2">
        <v>1</v>
      </c>
      <c r="T123" s="2">
        <v>100</v>
      </c>
      <c r="U123" s="2" t="s">
        <v>968</v>
      </c>
      <c r="V123" s="2" t="s">
        <v>967</v>
      </c>
      <c r="X123" s="2" t="s">
        <v>38</v>
      </c>
      <c r="Y123" s="3" t="s">
        <v>41</v>
      </c>
      <c r="Z123" s="2" t="s">
        <v>411</v>
      </c>
      <c r="AA123" s="2" t="s">
        <v>78</v>
      </c>
      <c r="AB123" s="2" t="s">
        <v>77</v>
      </c>
      <c r="AC123" s="3" t="s">
        <v>88</v>
      </c>
      <c r="AD123" s="2" t="s">
        <v>88</v>
      </c>
      <c r="AE123" s="2">
        <v>0</v>
      </c>
    </row>
    <row r="124" spans="1:31">
      <c r="A124" s="2">
        <v>70751</v>
      </c>
      <c r="B124" s="2" t="s">
        <v>116</v>
      </c>
      <c r="C124" s="2" t="s">
        <v>72</v>
      </c>
      <c r="E124" s="2" t="s">
        <v>241</v>
      </c>
      <c r="F124" s="2" t="s">
        <v>74</v>
      </c>
      <c r="G124" s="2" t="s">
        <v>590</v>
      </c>
      <c r="H124" s="2" t="s">
        <v>103</v>
      </c>
      <c r="I124" s="2" t="s">
        <v>95</v>
      </c>
      <c r="J124" s="2" t="s">
        <v>969</v>
      </c>
      <c r="L124" s="3" t="s">
        <v>539</v>
      </c>
      <c r="N124" s="2" t="s">
        <v>118</v>
      </c>
      <c r="O124" s="2" t="s">
        <v>561</v>
      </c>
      <c r="P124" s="2" t="s">
        <v>962</v>
      </c>
      <c r="S124" s="2">
        <v>0</v>
      </c>
      <c r="T124" s="2">
        <v>100</v>
      </c>
      <c r="U124" s="2" t="s">
        <v>970</v>
      </c>
      <c r="V124" s="2" t="s">
        <v>969</v>
      </c>
      <c r="X124" s="2" t="s">
        <v>38</v>
      </c>
      <c r="Y124" s="3" t="s">
        <v>41</v>
      </c>
      <c r="Z124" s="2" t="s">
        <v>76</v>
      </c>
      <c r="AA124" s="2" t="s">
        <v>78</v>
      </c>
      <c r="AB124" s="2" t="s">
        <v>77</v>
      </c>
      <c r="AC124" s="3" t="s">
        <v>98</v>
      </c>
      <c r="AE124" s="2">
        <v>1</v>
      </c>
    </row>
    <row r="125" spans="1:31">
      <c r="A125" s="2">
        <v>70709</v>
      </c>
      <c r="B125" s="2" t="s">
        <v>116</v>
      </c>
      <c r="C125" s="2" t="s">
        <v>72</v>
      </c>
      <c r="E125" s="2" t="s">
        <v>241</v>
      </c>
      <c r="F125" s="2" t="s">
        <v>74</v>
      </c>
      <c r="G125" s="2" t="s">
        <v>591</v>
      </c>
      <c r="H125" s="2" t="s">
        <v>135</v>
      </c>
      <c r="I125" s="2" t="s">
        <v>105</v>
      </c>
      <c r="J125" s="2" t="s">
        <v>971</v>
      </c>
      <c r="L125" s="3" t="s">
        <v>539</v>
      </c>
      <c r="M125" s="2" t="s">
        <v>539</v>
      </c>
      <c r="O125" s="2" t="s">
        <v>561</v>
      </c>
      <c r="P125" s="2" t="s">
        <v>962</v>
      </c>
      <c r="S125" s="2">
        <v>0</v>
      </c>
      <c r="T125" s="2">
        <v>100</v>
      </c>
      <c r="U125" s="2" t="s">
        <v>972</v>
      </c>
      <c r="V125" s="2" t="s">
        <v>971</v>
      </c>
      <c r="X125" s="2" t="s">
        <v>38</v>
      </c>
      <c r="Y125" s="3" t="s">
        <v>41</v>
      </c>
      <c r="Z125" s="2" t="s">
        <v>76</v>
      </c>
      <c r="AA125" s="2" t="s">
        <v>78</v>
      </c>
      <c r="AB125" s="2" t="s">
        <v>77</v>
      </c>
      <c r="AC125" s="3" t="s">
        <v>85</v>
      </c>
      <c r="AD125" s="2" t="s">
        <v>249</v>
      </c>
      <c r="AE125" s="2">
        <v>1</v>
      </c>
    </row>
    <row r="126" spans="1:31">
      <c r="A126" s="2">
        <v>70700</v>
      </c>
      <c r="B126" s="2" t="s">
        <v>116</v>
      </c>
      <c r="C126" s="2" t="s">
        <v>72</v>
      </c>
      <c r="E126" s="2" t="s">
        <v>241</v>
      </c>
      <c r="F126" s="2" t="s">
        <v>74</v>
      </c>
      <c r="G126" s="2" t="s">
        <v>592</v>
      </c>
      <c r="H126" s="2" t="s">
        <v>103</v>
      </c>
      <c r="I126" s="2" t="s">
        <v>95</v>
      </c>
      <c r="J126" s="2" t="s">
        <v>973</v>
      </c>
      <c r="L126" s="3" t="s">
        <v>539</v>
      </c>
      <c r="N126" s="2" t="s">
        <v>118</v>
      </c>
      <c r="O126" s="2" t="s">
        <v>561</v>
      </c>
      <c r="P126" s="2" t="s">
        <v>962</v>
      </c>
      <c r="S126" s="2">
        <v>0</v>
      </c>
      <c r="T126" s="2">
        <v>100</v>
      </c>
      <c r="U126" s="2" t="s">
        <v>974</v>
      </c>
      <c r="V126" s="2" t="s">
        <v>973</v>
      </c>
      <c r="X126" s="2" t="s">
        <v>38</v>
      </c>
      <c r="Y126" s="3" t="s">
        <v>41</v>
      </c>
      <c r="Z126" s="2" t="s">
        <v>76</v>
      </c>
      <c r="AA126" s="2" t="s">
        <v>78</v>
      </c>
      <c r="AB126" s="2" t="s">
        <v>77</v>
      </c>
      <c r="AC126" s="3" t="s">
        <v>92</v>
      </c>
      <c r="AE126" s="2">
        <v>1</v>
      </c>
    </row>
    <row r="127" spans="1:31">
      <c r="A127" s="2">
        <v>70697</v>
      </c>
      <c r="B127" s="2" t="s">
        <v>116</v>
      </c>
      <c r="C127" s="2" t="s">
        <v>72</v>
      </c>
      <c r="E127" s="2" t="s">
        <v>73</v>
      </c>
      <c r="F127" s="2" t="s">
        <v>74</v>
      </c>
      <c r="G127" s="2" t="s">
        <v>593</v>
      </c>
      <c r="H127" s="2" t="s">
        <v>443</v>
      </c>
      <c r="I127" s="2" t="s">
        <v>95</v>
      </c>
      <c r="J127" s="2" t="s">
        <v>975</v>
      </c>
      <c r="L127" s="3" t="s">
        <v>539</v>
      </c>
      <c r="M127" s="2" t="s">
        <v>637</v>
      </c>
      <c r="N127" s="2" t="s">
        <v>118</v>
      </c>
      <c r="O127" s="2" t="s">
        <v>702</v>
      </c>
      <c r="P127" s="2" t="s">
        <v>962</v>
      </c>
      <c r="Q127" s="2" t="s">
        <v>926</v>
      </c>
      <c r="R127" s="2">
        <v>1</v>
      </c>
      <c r="S127" s="2">
        <v>1</v>
      </c>
      <c r="T127" s="2">
        <v>100</v>
      </c>
      <c r="U127" s="2" t="s">
        <v>976</v>
      </c>
      <c r="X127" s="2" t="s">
        <v>38</v>
      </c>
      <c r="Y127" s="3" t="s">
        <v>41</v>
      </c>
      <c r="Z127" s="2" t="s">
        <v>411</v>
      </c>
      <c r="AA127" s="2" t="s">
        <v>78</v>
      </c>
      <c r="AB127" s="2" t="s">
        <v>77</v>
      </c>
      <c r="AC127" s="3" t="s">
        <v>88</v>
      </c>
      <c r="AE127" s="2">
        <v>1</v>
      </c>
    </row>
    <row r="128" spans="1:31">
      <c r="A128" s="2">
        <v>70696</v>
      </c>
      <c r="B128" s="2" t="s">
        <v>116</v>
      </c>
      <c r="C128" s="2" t="s">
        <v>72</v>
      </c>
      <c r="E128" s="2" t="s">
        <v>241</v>
      </c>
      <c r="F128" s="2" t="s">
        <v>74</v>
      </c>
      <c r="G128" s="2" t="s">
        <v>594</v>
      </c>
      <c r="H128" s="2" t="s">
        <v>443</v>
      </c>
      <c r="I128" s="2" t="s">
        <v>654</v>
      </c>
      <c r="J128" s="2" t="s">
        <v>977</v>
      </c>
      <c r="L128" s="3" t="s">
        <v>539</v>
      </c>
      <c r="M128" s="2" t="s">
        <v>561</v>
      </c>
      <c r="N128" s="2" t="s">
        <v>561</v>
      </c>
      <c r="O128" s="2" t="s">
        <v>561</v>
      </c>
      <c r="P128" s="2" t="s">
        <v>962</v>
      </c>
      <c r="Q128" s="2" t="s">
        <v>926</v>
      </c>
      <c r="S128" s="2">
        <v>0</v>
      </c>
      <c r="T128" s="2">
        <v>0</v>
      </c>
      <c r="U128" s="2" t="s">
        <v>978</v>
      </c>
      <c r="V128" s="2" t="s">
        <v>977</v>
      </c>
      <c r="X128" s="2" t="s">
        <v>38</v>
      </c>
      <c r="Y128" s="3" t="s">
        <v>41</v>
      </c>
      <c r="Z128" s="2" t="s">
        <v>411</v>
      </c>
      <c r="AA128" s="2" t="s">
        <v>78</v>
      </c>
      <c r="AB128" s="2" t="s">
        <v>77</v>
      </c>
      <c r="AC128" s="3" t="s">
        <v>88</v>
      </c>
      <c r="AD128" s="2" t="s">
        <v>88</v>
      </c>
      <c r="AE128" s="2">
        <v>1</v>
      </c>
    </row>
    <row r="129" spans="1:31">
      <c r="A129" s="2">
        <v>70694</v>
      </c>
      <c r="B129" s="2" t="s">
        <v>116</v>
      </c>
      <c r="C129" s="2" t="s">
        <v>72</v>
      </c>
      <c r="E129" s="2" t="s">
        <v>241</v>
      </c>
      <c r="F129" s="2" t="s">
        <v>74</v>
      </c>
      <c r="G129" s="2" t="s">
        <v>595</v>
      </c>
      <c r="H129" s="2" t="s">
        <v>443</v>
      </c>
      <c r="I129" s="2" t="s">
        <v>654</v>
      </c>
      <c r="J129" s="2" t="s">
        <v>979</v>
      </c>
      <c r="L129" s="3" t="s">
        <v>539</v>
      </c>
      <c r="M129" s="2" t="s">
        <v>561</v>
      </c>
      <c r="O129" s="2" t="s">
        <v>561</v>
      </c>
      <c r="P129" s="2" t="s">
        <v>962</v>
      </c>
      <c r="S129" s="2">
        <v>0</v>
      </c>
      <c r="T129" s="2">
        <v>0</v>
      </c>
      <c r="U129" s="2" t="s">
        <v>980</v>
      </c>
      <c r="V129" s="2" t="s">
        <v>979</v>
      </c>
      <c r="X129" s="2" t="s">
        <v>38</v>
      </c>
      <c r="Y129" s="3" t="s">
        <v>41</v>
      </c>
      <c r="Z129" s="2" t="s">
        <v>411</v>
      </c>
      <c r="AA129" s="2" t="s">
        <v>78</v>
      </c>
      <c r="AB129" s="2" t="s">
        <v>77</v>
      </c>
      <c r="AC129" s="3" t="s">
        <v>88</v>
      </c>
      <c r="AE129" s="2">
        <v>1</v>
      </c>
    </row>
    <row r="130" spans="1:31">
      <c r="A130" s="2">
        <v>70690</v>
      </c>
      <c r="B130" s="2" t="s">
        <v>116</v>
      </c>
      <c r="C130" s="2" t="s">
        <v>72</v>
      </c>
      <c r="E130" s="2" t="s">
        <v>686</v>
      </c>
      <c r="F130" s="2" t="s">
        <v>74</v>
      </c>
      <c r="G130" s="2" t="s">
        <v>596</v>
      </c>
      <c r="H130" s="2" t="s">
        <v>159</v>
      </c>
      <c r="I130" s="2" t="s">
        <v>157</v>
      </c>
      <c r="J130" s="2" t="s">
        <v>981</v>
      </c>
      <c r="L130" s="3" t="s">
        <v>539</v>
      </c>
      <c r="M130" s="2" t="s">
        <v>561</v>
      </c>
      <c r="O130" s="2" t="s">
        <v>561</v>
      </c>
      <c r="P130" s="2" t="s">
        <v>962</v>
      </c>
      <c r="S130" s="2">
        <v>0</v>
      </c>
      <c r="T130" s="2">
        <v>0</v>
      </c>
      <c r="U130" s="2" t="s">
        <v>982</v>
      </c>
      <c r="V130" s="2" t="s">
        <v>981</v>
      </c>
      <c r="X130" s="2" t="s">
        <v>38</v>
      </c>
      <c r="Y130" s="3" t="s">
        <v>41</v>
      </c>
      <c r="Z130" s="2" t="s">
        <v>76</v>
      </c>
      <c r="AA130" s="2" t="s">
        <v>78</v>
      </c>
      <c r="AB130" s="2" t="s">
        <v>77</v>
      </c>
      <c r="AC130" s="3" t="s">
        <v>113</v>
      </c>
      <c r="AE130" s="2">
        <v>1</v>
      </c>
    </row>
    <row r="131" spans="1:31">
      <c r="A131" s="2">
        <v>70689</v>
      </c>
      <c r="B131" s="2" t="s">
        <v>116</v>
      </c>
      <c r="C131" s="2" t="s">
        <v>72</v>
      </c>
      <c r="E131" s="2" t="s">
        <v>73</v>
      </c>
      <c r="F131" s="2" t="s">
        <v>74</v>
      </c>
      <c r="G131" s="2" t="s">
        <v>597</v>
      </c>
      <c r="H131" s="2" t="s">
        <v>443</v>
      </c>
      <c r="I131" s="2" t="s">
        <v>654</v>
      </c>
      <c r="J131" s="2" t="s">
        <v>983</v>
      </c>
      <c r="L131" s="3" t="s">
        <v>539</v>
      </c>
      <c r="M131" s="2" t="s">
        <v>702</v>
      </c>
      <c r="O131" s="2" t="s">
        <v>637</v>
      </c>
      <c r="P131" s="2" t="s">
        <v>962</v>
      </c>
      <c r="S131" s="2">
        <v>1</v>
      </c>
      <c r="T131" s="2">
        <v>0</v>
      </c>
      <c r="U131" s="2" t="s">
        <v>984</v>
      </c>
      <c r="X131" s="2" t="s">
        <v>38</v>
      </c>
      <c r="Y131" s="3" t="s">
        <v>41</v>
      </c>
      <c r="Z131" s="2" t="s">
        <v>411</v>
      </c>
      <c r="AA131" s="2" t="s">
        <v>78</v>
      </c>
      <c r="AB131" s="2" t="s">
        <v>77</v>
      </c>
      <c r="AC131" s="3" t="s">
        <v>88</v>
      </c>
      <c r="AE131" s="2">
        <v>1</v>
      </c>
    </row>
    <row r="132" spans="1:31">
      <c r="A132" s="2">
        <v>70687</v>
      </c>
      <c r="B132" s="2" t="s">
        <v>116</v>
      </c>
      <c r="C132" s="2" t="s">
        <v>72</v>
      </c>
      <c r="E132" s="2" t="s">
        <v>241</v>
      </c>
      <c r="F132" s="2" t="s">
        <v>74</v>
      </c>
      <c r="G132" s="2" t="s">
        <v>598</v>
      </c>
      <c r="H132" s="2" t="s">
        <v>135</v>
      </c>
      <c r="I132" s="2" t="s">
        <v>95</v>
      </c>
      <c r="J132" s="2" t="s">
        <v>985</v>
      </c>
      <c r="L132" s="3" t="s">
        <v>539</v>
      </c>
      <c r="N132" s="2" t="s">
        <v>118</v>
      </c>
      <c r="O132" s="2" t="s">
        <v>637</v>
      </c>
      <c r="P132" s="2" t="s">
        <v>962</v>
      </c>
      <c r="R132" s="2">
        <v>1</v>
      </c>
      <c r="S132" s="2">
        <v>0</v>
      </c>
      <c r="T132" s="2">
        <v>100</v>
      </c>
      <c r="U132" s="2" t="s">
        <v>986</v>
      </c>
      <c r="V132" s="2" t="s">
        <v>985</v>
      </c>
      <c r="X132" s="2" t="s">
        <v>75</v>
      </c>
      <c r="Y132" s="3" t="s">
        <v>41</v>
      </c>
      <c r="Z132" s="2" t="s">
        <v>76</v>
      </c>
      <c r="AA132" s="2" t="s">
        <v>78</v>
      </c>
      <c r="AB132" s="2" t="s">
        <v>82</v>
      </c>
      <c r="AC132" s="3" t="s">
        <v>82</v>
      </c>
      <c r="AE132" s="2">
        <v>1</v>
      </c>
    </row>
    <row r="133" spans="1:31">
      <c r="A133" s="2">
        <v>70685</v>
      </c>
      <c r="B133" s="2" t="s">
        <v>116</v>
      </c>
      <c r="C133" s="2" t="s">
        <v>72</v>
      </c>
      <c r="E133" s="2" t="s">
        <v>241</v>
      </c>
      <c r="F133" s="2" t="s">
        <v>74</v>
      </c>
      <c r="G133" s="2" t="s">
        <v>599</v>
      </c>
      <c r="H133" s="2" t="s">
        <v>443</v>
      </c>
      <c r="I133" s="2" t="s">
        <v>654</v>
      </c>
      <c r="J133" s="2" t="s">
        <v>987</v>
      </c>
      <c r="L133" s="3" t="s">
        <v>539</v>
      </c>
      <c r="M133" s="2" t="s">
        <v>561</v>
      </c>
      <c r="N133" s="2" t="s">
        <v>561</v>
      </c>
      <c r="O133" s="2" t="s">
        <v>561</v>
      </c>
      <c r="P133" s="2" t="s">
        <v>962</v>
      </c>
      <c r="Q133" s="2" t="s">
        <v>926</v>
      </c>
      <c r="S133" s="2">
        <v>0</v>
      </c>
      <c r="T133" s="2">
        <v>0</v>
      </c>
      <c r="U133" s="2" t="s">
        <v>988</v>
      </c>
      <c r="V133" s="2" t="s">
        <v>987</v>
      </c>
      <c r="X133" s="2" t="s">
        <v>38</v>
      </c>
      <c r="Y133" s="3" t="s">
        <v>41</v>
      </c>
      <c r="Z133" s="2" t="s">
        <v>411</v>
      </c>
      <c r="AA133" s="2" t="s">
        <v>78</v>
      </c>
      <c r="AB133" s="2" t="s">
        <v>77</v>
      </c>
      <c r="AC133" s="3" t="s">
        <v>88</v>
      </c>
      <c r="AE133" s="2">
        <v>1</v>
      </c>
    </row>
    <row r="134" spans="1:31">
      <c r="A134" s="2">
        <v>70663</v>
      </c>
      <c r="B134" s="2" t="s">
        <v>116</v>
      </c>
      <c r="C134" s="2" t="s">
        <v>72</v>
      </c>
      <c r="E134" s="2" t="s">
        <v>16</v>
      </c>
      <c r="F134" s="2" t="s">
        <v>74</v>
      </c>
      <c r="G134" s="2" t="s">
        <v>600</v>
      </c>
      <c r="H134" s="2" t="s">
        <v>420</v>
      </c>
      <c r="I134" s="2" t="s">
        <v>420</v>
      </c>
      <c r="J134" s="2" t="s">
        <v>989</v>
      </c>
      <c r="L134" s="3" t="s">
        <v>539</v>
      </c>
      <c r="P134" s="2" t="s">
        <v>990</v>
      </c>
      <c r="S134" s="2">
        <v>0</v>
      </c>
      <c r="T134" s="2">
        <v>0</v>
      </c>
      <c r="U134" s="2" t="s">
        <v>991</v>
      </c>
      <c r="V134" s="2" t="s">
        <v>989</v>
      </c>
      <c r="Y134" s="3" t="s">
        <v>41</v>
      </c>
      <c r="Z134" s="2" t="s">
        <v>76</v>
      </c>
      <c r="AB134" s="2" t="s">
        <v>77</v>
      </c>
      <c r="AC134" s="3" t="s">
        <v>96</v>
      </c>
    </row>
    <row r="135" spans="1:31">
      <c r="A135" s="2">
        <v>70662</v>
      </c>
      <c r="B135" s="2" t="s">
        <v>116</v>
      </c>
      <c r="C135" s="2" t="s">
        <v>72</v>
      </c>
      <c r="E135" s="2" t="s">
        <v>241</v>
      </c>
      <c r="F135" s="2" t="s">
        <v>74</v>
      </c>
      <c r="G135" s="2" t="s">
        <v>601</v>
      </c>
      <c r="H135" s="2" t="s">
        <v>420</v>
      </c>
      <c r="I135" s="2" t="s">
        <v>91</v>
      </c>
      <c r="J135" s="2" t="s">
        <v>992</v>
      </c>
      <c r="L135" s="3" t="s">
        <v>539</v>
      </c>
      <c r="M135" s="2" t="s">
        <v>637</v>
      </c>
      <c r="N135" s="2" t="s">
        <v>118</v>
      </c>
      <c r="O135" s="2" t="s">
        <v>698</v>
      </c>
      <c r="P135" s="2" t="s">
        <v>990</v>
      </c>
      <c r="R135" s="2">
        <v>1</v>
      </c>
      <c r="S135" s="2">
        <v>0</v>
      </c>
      <c r="T135" s="2">
        <v>100</v>
      </c>
      <c r="U135" s="2" t="s">
        <v>993</v>
      </c>
      <c r="V135" s="2" t="s">
        <v>992</v>
      </c>
      <c r="X135" s="2" t="s">
        <v>75</v>
      </c>
      <c r="Y135" s="3" t="s">
        <v>41</v>
      </c>
      <c r="Z135" s="2" t="s">
        <v>76</v>
      </c>
      <c r="AA135" s="2" t="s">
        <v>78</v>
      </c>
      <c r="AB135" s="2" t="s">
        <v>77</v>
      </c>
      <c r="AC135" s="3" t="s">
        <v>96</v>
      </c>
      <c r="AE135" s="2">
        <v>1</v>
      </c>
    </row>
    <row r="136" spans="1:31">
      <c r="A136" s="2">
        <v>70652</v>
      </c>
      <c r="B136" s="2" t="s">
        <v>116</v>
      </c>
      <c r="C136" s="2" t="s">
        <v>72</v>
      </c>
      <c r="E136" s="2" t="s">
        <v>241</v>
      </c>
      <c r="F136" s="2" t="s">
        <v>74</v>
      </c>
      <c r="G136" s="2" t="s">
        <v>602</v>
      </c>
      <c r="H136" s="2" t="s">
        <v>103</v>
      </c>
      <c r="I136" s="2" t="s">
        <v>108</v>
      </c>
      <c r="J136" s="2" t="s">
        <v>994</v>
      </c>
      <c r="L136" s="3" t="s">
        <v>539</v>
      </c>
      <c r="M136" s="2" t="s">
        <v>561</v>
      </c>
      <c r="O136" s="2" t="s">
        <v>637</v>
      </c>
      <c r="P136" s="2" t="s">
        <v>990</v>
      </c>
      <c r="S136" s="2">
        <v>0</v>
      </c>
      <c r="T136" s="2">
        <v>0</v>
      </c>
      <c r="U136" s="2" t="s">
        <v>995</v>
      </c>
      <c r="V136" s="2" t="s">
        <v>994</v>
      </c>
      <c r="X136" s="2" t="s">
        <v>38</v>
      </c>
      <c r="Y136" s="3" t="s">
        <v>41</v>
      </c>
      <c r="Z136" s="2" t="s">
        <v>76</v>
      </c>
      <c r="AA136" s="2" t="s">
        <v>78</v>
      </c>
      <c r="AB136" s="2" t="s">
        <v>77</v>
      </c>
      <c r="AC136" s="3" t="s">
        <v>92</v>
      </c>
      <c r="AE136" s="2">
        <v>1</v>
      </c>
    </row>
    <row r="137" spans="1:31">
      <c r="A137" s="2">
        <v>70649</v>
      </c>
      <c r="B137" s="2" t="s">
        <v>116</v>
      </c>
      <c r="C137" s="2" t="s">
        <v>72</v>
      </c>
      <c r="E137" s="2" t="s">
        <v>241</v>
      </c>
      <c r="F137" s="2" t="s">
        <v>74</v>
      </c>
      <c r="G137" s="2" t="s">
        <v>603</v>
      </c>
      <c r="H137" s="2" t="s">
        <v>420</v>
      </c>
      <c r="I137" s="2" t="s">
        <v>157</v>
      </c>
      <c r="J137" s="2" t="s">
        <v>996</v>
      </c>
      <c r="L137" s="3" t="s">
        <v>539</v>
      </c>
      <c r="M137" s="2" t="s">
        <v>561</v>
      </c>
      <c r="N137" s="2" t="s">
        <v>539</v>
      </c>
      <c r="O137" s="2" t="s">
        <v>561</v>
      </c>
      <c r="P137" s="2" t="s">
        <v>990</v>
      </c>
      <c r="S137" s="2">
        <v>0</v>
      </c>
      <c r="T137" s="2">
        <v>0</v>
      </c>
      <c r="U137" s="2" t="s">
        <v>997</v>
      </c>
      <c r="V137" s="2" t="s">
        <v>996</v>
      </c>
      <c r="X137" s="2" t="s">
        <v>38</v>
      </c>
      <c r="Y137" s="3" t="s">
        <v>41</v>
      </c>
      <c r="Z137" s="2" t="s">
        <v>76</v>
      </c>
      <c r="AA137" s="2" t="s">
        <v>78</v>
      </c>
      <c r="AB137" s="2" t="s">
        <v>82</v>
      </c>
      <c r="AC137" s="3" t="s">
        <v>96</v>
      </c>
      <c r="AE137" s="2">
        <v>1</v>
      </c>
    </row>
    <row r="138" spans="1:31">
      <c r="A138" s="2">
        <v>70643</v>
      </c>
      <c r="B138" s="2" t="s">
        <v>116</v>
      </c>
      <c r="C138" s="2" t="s">
        <v>72</v>
      </c>
      <c r="E138" s="2" t="s">
        <v>16</v>
      </c>
      <c r="F138" s="2" t="s">
        <v>74</v>
      </c>
      <c r="G138" s="2" t="s">
        <v>604</v>
      </c>
      <c r="H138" s="2" t="s">
        <v>103</v>
      </c>
      <c r="I138" s="2" t="s">
        <v>103</v>
      </c>
      <c r="J138" s="2" t="s">
        <v>998</v>
      </c>
      <c r="L138" s="3" t="s">
        <v>539</v>
      </c>
      <c r="P138" s="2" t="s">
        <v>990</v>
      </c>
      <c r="S138" s="2">
        <v>0</v>
      </c>
      <c r="T138" s="2">
        <v>0</v>
      </c>
      <c r="U138" s="2" t="s">
        <v>999</v>
      </c>
      <c r="V138" s="2" t="s">
        <v>998</v>
      </c>
      <c r="Y138" s="3" t="s">
        <v>41</v>
      </c>
      <c r="Z138" s="2" t="s">
        <v>76</v>
      </c>
      <c r="AB138" s="2" t="s">
        <v>77</v>
      </c>
      <c r="AC138" s="3" t="s">
        <v>92</v>
      </c>
    </row>
    <row r="139" spans="1:31">
      <c r="A139" s="2">
        <v>70641</v>
      </c>
      <c r="B139" s="2" t="s">
        <v>116</v>
      </c>
      <c r="C139" s="2" t="s">
        <v>72</v>
      </c>
      <c r="E139" s="2" t="s">
        <v>241</v>
      </c>
      <c r="F139" s="2" t="s">
        <v>74</v>
      </c>
      <c r="G139" s="2" t="s">
        <v>605</v>
      </c>
      <c r="H139" s="2" t="s">
        <v>420</v>
      </c>
      <c r="I139" s="2" t="s">
        <v>157</v>
      </c>
      <c r="J139" s="2" t="s">
        <v>1000</v>
      </c>
      <c r="L139" s="3" t="s">
        <v>539</v>
      </c>
      <c r="M139" s="2" t="s">
        <v>561</v>
      </c>
      <c r="O139" s="2" t="s">
        <v>561</v>
      </c>
      <c r="P139" s="2" t="s">
        <v>990</v>
      </c>
      <c r="S139" s="2">
        <v>0</v>
      </c>
      <c r="T139" s="2">
        <v>0</v>
      </c>
      <c r="U139" s="2" t="s">
        <v>1001</v>
      </c>
      <c r="V139" s="2" t="s">
        <v>1000</v>
      </c>
      <c r="X139" s="2" t="s">
        <v>38</v>
      </c>
      <c r="Y139" s="3" t="s">
        <v>41</v>
      </c>
      <c r="Z139" s="2" t="s">
        <v>76</v>
      </c>
      <c r="AA139" s="2" t="s">
        <v>78</v>
      </c>
      <c r="AB139" s="2" t="s">
        <v>77</v>
      </c>
      <c r="AC139" s="3" t="s">
        <v>96</v>
      </c>
      <c r="AE139" s="2">
        <v>1</v>
      </c>
    </row>
    <row r="140" spans="1:31">
      <c r="A140" s="2">
        <v>70628</v>
      </c>
      <c r="B140" s="2" t="s">
        <v>116</v>
      </c>
      <c r="C140" s="2" t="s">
        <v>72</v>
      </c>
      <c r="E140" s="2" t="s">
        <v>16</v>
      </c>
      <c r="F140" s="2" t="s">
        <v>74</v>
      </c>
      <c r="G140" s="2" t="s">
        <v>606</v>
      </c>
      <c r="H140" s="2" t="s">
        <v>420</v>
      </c>
      <c r="I140" s="2" t="s">
        <v>157</v>
      </c>
      <c r="J140" s="2" t="s">
        <v>1002</v>
      </c>
      <c r="L140" s="3" t="s">
        <v>539</v>
      </c>
      <c r="M140" s="2" t="s">
        <v>561</v>
      </c>
      <c r="O140" s="2" t="s">
        <v>637</v>
      </c>
      <c r="P140" s="2" t="s">
        <v>990</v>
      </c>
      <c r="S140" s="2">
        <v>0</v>
      </c>
      <c r="T140" s="2">
        <v>0</v>
      </c>
      <c r="U140" s="2" t="s">
        <v>1003</v>
      </c>
      <c r="V140" s="2" t="s">
        <v>1002</v>
      </c>
      <c r="X140" s="2" t="s">
        <v>38</v>
      </c>
      <c r="Y140" s="3" t="s">
        <v>41</v>
      </c>
      <c r="Z140" s="2" t="s">
        <v>76</v>
      </c>
      <c r="AA140" s="2" t="s">
        <v>78</v>
      </c>
      <c r="AB140" s="2" t="s">
        <v>77</v>
      </c>
      <c r="AC140" s="3" t="s">
        <v>96</v>
      </c>
      <c r="AE140" s="2">
        <v>1</v>
      </c>
    </row>
    <row r="141" spans="1:31">
      <c r="A141" s="2">
        <v>70618</v>
      </c>
      <c r="B141" s="2" t="s">
        <v>116</v>
      </c>
      <c r="C141" s="2" t="s">
        <v>72</v>
      </c>
      <c r="E141" s="2" t="s">
        <v>16</v>
      </c>
      <c r="F141" s="2" t="s">
        <v>74</v>
      </c>
      <c r="G141" s="2" t="s">
        <v>607</v>
      </c>
      <c r="H141" s="2" t="s">
        <v>420</v>
      </c>
      <c r="I141" s="2" t="s">
        <v>157</v>
      </c>
      <c r="J141" s="2" t="s">
        <v>1004</v>
      </c>
      <c r="L141" s="3" t="s">
        <v>539</v>
      </c>
      <c r="M141" s="2" t="s">
        <v>561</v>
      </c>
      <c r="O141" s="2" t="s">
        <v>637</v>
      </c>
      <c r="P141" s="2" t="s">
        <v>990</v>
      </c>
      <c r="S141" s="2">
        <v>0</v>
      </c>
      <c r="T141" s="2">
        <v>0</v>
      </c>
      <c r="U141" s="2" t="s">
        <v>1005</v>
      </c>
      <c r="V141" s="2" t="s">
        <v>1004</v>
      </c>
      <c r="X141" s="2" t="s">
        <v>38</v>
      </c>
      <c r="Y141" s="3" t="s">
        <v>41</v>
      </c>
      <c r="Z141" s="2" t="s">
        <v>76</v>
      </c>
      <c r="AA141" s="2" t="s">
        <v>78</v>
      </c>
      <c r="AB141" s="2" t="s">
        <v>77</v>
      </c>
      <c r="AC141" s="3" t="s">
        <v>96</v>
      </c>
      <c r="AE141" s="2">
        <v>1</v>
      </c>
    </row>
    <row r="142" spans="1:31">
      <c r="A142" s="2">
        <v>70547</v>
      </c>
      <c r="B142" s="2" t="s">
        <v>116</v>
      </c>
      <c r="C142" s="2" t="s">
        <v>72</v>
      </c>
      <c r="E142" s="2" t="s">
        <v>241</v>
      </c>
      <c r="F142" s="2" t="s">
        <v>74</v>
      </c>
      <c r="G142" s="2" t="s">
        <v>608</v>
      </c>
      <c r="H142" s="2" t="s">
        <v>162</v>
      </c>
      <c r="I142" s="2" t="s">
        <v>95</v>
      </c>
      <c r="J142" s="2" t="s">
        <v>1006</v>
      </c>
      <c r="L142" s="3" t="s">
        <v>220</v>
      </c>
      <c r="N142" s="2" t="s">
        <v>118</v>
      </c>
      <c r="O142" s="2" t="s">
        <v>637</v>
      </c>
      <c r="S142" s="2">
        <v>0</v>
      </c>
      <c r="T142" s="2">
        <v>100</v>
      </c>
      <c r="U142" s="2" t="s">
        <v>1007</v>
      </c>
      <c r="V142" s="2" t="s">
        <v>1006</v>
      </c>
      <c r="X142" s="2" t="s">
        <v>75</v>
      </c>
      <c r="Y142" s="3" t="s">
        <v>154</v>
      </c>
      <c r="Z142" s="2" t="s">
        <v>76</v>
      </c>
      <c r="AA142" s="2" t="s">
        <v>78</v>
      </c>
      <c r="AB142" s="2" t="s">
        <v>77</v>
      </c>
      <c r="AC142" s="3" t="s">
        <v>86</v>
      </c>
      <c r="AE142" s="2">
        <v>2</v>
      </c>
    </row>
    <row r="143" spans="1:31">
      <c r="A143" s="2">
        <v>70546</v>
      </c>
      <c r="B143" s="2" t="s">
        <v>116</v>
      </c>
      <c r="C143" s="2" t="s">
        <v>72</v>
      </c>
      <c r="E143" s="2" t="s">
        <v>241</v>
      </c>
      <c r="F143" s="2" t="s">
        <v>74</v>
      </c>
      <c r="G143" s="2" t="s">
        <v>609</v>
      </c>
      <c r="H143" s="2" t="s">
        <v>162</v>
      </c>
      <c r="I143" s="2" t="s">
        <v>95</v>
      </c>
      <c r="J143" s="2" t="s">
        <v>1008</v>
      </c>
      <c r="L143" s="3" t="s">
        <v>220</v>
      </c>
      <c r="M143" s="2" t="s">
        <v>526</v>
      </c>
      <c r="O143" s="2" t="s">
        <v>698</v>
      </c>
      <c r="P143" s="2" t="s">
        <v>776</v>
      </c>
      <c r="S143" s="2">
        <v>0</v>
      </c>
      <c r="T143" s="2">
        <v>100</v>
      </c>
      <c r="U143" s="2" t="s">
        <v>1007</v>
      </c>
      <c r="V143" s="2" t="s">
        <v>1008</v>
      </c>
      <c r="X143" s="2" t="s">
        <v>38</v>
      </c>
      <c r="Y143" s="3" t="s">
        <v>154</v>
      </c>
      <c r="Z143" s="2" t="s">
        <v>76</v>
      </c>
      <c r="AA143" s="2" t="s">
        <v>335</v>
      </c>
      <c r="AB143" s="2" t="s">
        <v>77</v>
      </c>
      <c r="AC143" s="3" t="s">
        <v>98</v>
      </c>
      <c r="AE143" s="2">
        <v>2</v>
      </c>
    </row>
    <row r="144" spans="1:31">
      <c r="A144" s="2">
        <v>70545</v>
      </c>
      <c r="B144" s="2" t="s">
        <v>116</v>
      </c>
      <c r="C144" s="2" t="s">
        <v>72</v>
      </c>
      <c r="E144" s="2" t="s">
        <v>241</v>
      </c>
      <c r="F144" s="2" t="s">
        <v>74</v>
      </c>
      <c r="G144" s="2" t="s">
        <v>610</v>
      </c>
      <c r="H144" s="2" t="s">
        <v>162</v>
      </c>
      <c r="I144" s="2" t="s">
        <v>97</v>
      </c>
      <c r="J144" s="2" t="s">
        <v>1009</v>
      </c>
      <c r="L144" s="3" t="s">
        <v>220</v>
      </c>
      <c r="M144" s="2" t="s">
        <v>221</v>
      </c>
      <c r="O144" s="2" t="s">
        <v>221</v>
      </c>
      <c r="S144" s="2">
        <v>0</v>
      </c>
      <c r="T144" s="2">
        <v>0</v>
      </c>
      <c r="U144" s="2" t="s">
        <v>1007</v>
      </c>
      <c r="V144" s="2" t="s">
        <v>1009</v>
      </c>
      <c r="X144" s="2" t="s">
        <v>38</v>
      </c>
      <c r="Y144" s="3" t="s">
        <v>154</v>
      </c>
      <c r="Z144" s="2" t="s">
        <v>76</v>
      </c>
      <c r="AA144" s="2" t="s">
        <v>78</v>
      </c>
      <c r="AB144" s="2" t="s">
        <v>77</v>
      </c>
      <c r="AC144" s="3" t="s">
        <v>96</v>
      </c>
    </row>
    <row r="145" spans="1:31">
      <c r="A145" s="2">
        <v>70055</v>
      </c>
      <c r="B145" s="2" t="s">
        <v>116</v>
      </c>
      <c r="C145" s="2" t="s">
        <v>72</v>
      </c>
      <c r="E145" s="2" t="s">
        <v>16</v>
      </c>
      <c r="F145" s="2" t="s">
        <v>74</v>
      </c>
      <c r="G145" s="2" t="s">
        <v>611</v>
      </c>
      <c r="H145" s="2" t="s">
        <v>612</v>
      </c>
      <c r="I145" s="2" t="s">
        <v>612</v>
      </c>
      <c r="J145" s="2" t="s">
        <v>1010</v>
      </c>
      <c r="L145" s="3" t="s">
        <v>526</v>
      </c>
      <c r="P145" s="2" t="s">
        <v>1011</v>
      </c>
      <c r="S145" s="2">
        <v>0</v>
      </c>
      <c r="T145" s="2">
        <v>0</v>
      </c>
      <c r="U145" s="2" t="s">
        <v>1012</v>
      </c>
      <c r="V145" s="2" t="s">
        <v>1010</v>
      </c>
      <c r="Y145" s="3" t="s">
        <v>41</v>
      </c>
      <c r="Z145" s="2" t="s">
        <v>76</v>
      </c>
      <c r="AB145" s="2" t="s">
        <v>77</v>
      </c>
      <c r="AC145" s="3" t="s">
        <v>613</v>
      </c>
    </row>
    <row r="146" spans="1:31">
      <c r="A146" s="2">
        <v>70052</v>
      </c>
      <c r="B146" s="2" t="s">
        <v>116</v>
      </c>
      <c r="C146" s="2" t="s">
        <v>72</v>
      </c>
      <c r="E146" s="2" t="s">
        <v>241</v>
      </c>
      <c r="F146" s="2" t="s">
        <v>74</v>
      </c>
      <c r="G146" s="2" t="s">
        <v>614</v>
      </c>
      <c r="H146" s="2" t="s">
        <v>612</v>
      </c>
      <c r="I146" s="2" t="s">
        <v>95</v>
      </c>
      <c r="J146" s="2" t="s">
        <v>1013</v>
      </c>
      <c r="L146" s="3" t="s">
        <v>526</v>
      </c>
      <c r="N146" s="2" t="s">
        <v>489</v>
      </c>
      <c r="O146" s="2" t="s">
        <v>561</v>
      </c>
      <c r="P146" s="2" t="s">
        <v>1011</v>
      </c>
      <c r="R146" s="2">
        <v>2</v>
      </c>
      <c r="S146" s="2">
        <v>0</v>
      </c>
      <c r="T146" s="2">
        <v>100</v>
      </c>
      <c r="U146" s="2" t="s">
        <v>1014</v>
      </c>
      <c r="V146" s="2" t="s">
        <v>1013</v>
      </c>
      <c r="X146" s="2" t="s">
        <v>38</v>
      </c>
      <c r="Y146" s="3" t="s">
        <v>41</v>
      </c>
      <c r="Z146" s="2" t="s">
        <v>76</v>
      </c>
      <c r="AA146" s="2" t="s">
        <v>78</v>
      </c>
      <c r="AB146" s="2" t="s">
        <v>82</v>
      </c>
      <c r="AC146" s="3" t="s">
        <v>613</v>
      </c>
      <c r="AE146" s="2">
        <v>2</v>
      </c>
    </row>
    <row r="147" spans="1:31">
      <c r="A147" s="2">
        <v>70047</v>
      </c>
      <c r="B147" s="2" t="s">
        <v>116</v>
      </c>
      <c r="C147" s="2" t="s">
        <v>72</v>
      </c>
      <c r="E147" s="2" t="s">
        <v>241</v>
      </c>
      <c r="F147" s="2" t="s">
        <v>74</v>
      </c>
      <c r="G147" s="2" t="s">
        <v>615</v>
      </c>
      <c r="H147" s="2" t="s">
        <v>612</v>
      </c>
      <c r="I147" s="2" t="s">
        <v>97</v>
      </c>
      <c r="J147" s="2" t="s">
        <v>1015</v>
      </c>
      <c r="L147" s="3" t="s">
        <v>526</v>
      </c>
      <c r="M147" s="2" t="s">
        <v>539</v>
      </c>
      <c r="N147" s="2" t="s">
        <v>539</v>
      </c>
      <c r="O147" s="2" t="s">
        <v>561</v>
      </c>
      <c r="P147" s="2" t="s">
        <v>1011</v>
      </c>
      <c r="Q147" s="2" t="s">
        <v>1016</v>
      </c>
      <c r="S147" s="2">
        <v>0</v>
      </c>
      <c r="T147" s="2">
        <v>0</v>
      </c>
      <c r="U147" s="2" t="s">
        <v>1017</v>
      </c>
      <c r="V147" s="2" t="s">
        <v>1015</v>
      </c>
      <c r="X147" s="2" t="s">
        <v>38</v>
      </c>
      <c r="Y147" s="3" t="s">
        <v>41</v>
      </c>
      <c r="Z147" s="2" t="s">
        <v>76</v>
      </c>
      <c r="AA147" s="2" t="s">
        <v>78</v>
      </c>
      <c r="AB147" s="2" t="s">
        <v>77</v>
      </c>
      <c r="AC147" s="3" t="s">
        <v>613</v>
      </c>
      <c r="AE147" s="2">
        <v>1</v>
      </c>
    </row>
    <row r="148" spans="1:31">
      <c r="A148" s="2">
        <v>70044</v>
      </c>
      <c r="B148" s="2" t="s">
        <v>116</v>
      </c>
      <c r="C148" s="2" t="s">
        <v>72</v>
      </c>
      <c r="E148" s="2" t="s">
        <v>241</v>
      </c>
      <c r="F148" s="2" t="s">
        <v>74</v>
      </c>
      <c r="G148" s="2" t="s">
        <v>616</v>
      </c>
      <c r="H148" s="2" t="s">
        <v>612</v>
      </c>
      <c r="I148" s="2" t="s">
        <v>97</v>
      </c>
      <c r="J148" s="2" t="s">
        <v>1018</v>
      </c>
      <c r="L148" s="3" t="s">
        <v>526</v>
      </c>
      <c r="M148" s="2" t="s">
        <v>526</v>
      </c>
      <c r="N148" s="2" t="s">
        <v>526</v>
      </c>
      <c r="O148" s="2" t="s">
        <v>561</v>
      </c>
      <c r="P148" s="2" t="s">
        <v>1011</v>
      </c>
      <c r="Q148" s="2" t="s">
        <v>1011</v>
      </c>
      <c r="S148" s="2">
        <v>0</v>
      </c>
      <c r="T148" s="2">
        <v>0</v>
      </c>
      <c r="U148" s="2" t="s">
        <v>1019</v>
      </c>
      <c r="V148" s="2" t="s">
        <v>1018</v>
      </c>
      <c r="X148" s="2" t="s">
        <v>38</v>
      </c>
      <c r="Y148" s="3" t="s">
        <v>41</v>
      </c>
      <c r="Z148" s="2" t="s">
        <v>76</v>
      </c>
      <c r="AA148" s="2" t="s">
        <v>78</v>
      </c>
      <c r="AB148" s="2" t="s">
        <v>77</v>
      </c>
      <c r="AC148" s="3" t="s">
        <v>613</v>
      </c>
      <c r="AE148" s="2">
        <v>1</v>
      </c>
    </row>
    <row r="149" spans="1:31">
      <c r="A149" s="2">
        <v>70042</v>
      </c>
      <c r="B149" s="2" t="s">
        <v>116</v>
      </c>
      <c r="C149" s="2" t="s">
        <v>72</v>
      </c>
      <c r="E149" s="2" t="s">
        <v>241</v>
      </c>
      <c r="F149" s="2" t="s">
        <v>74</v>
      </c>
      <c r="G149" s="2" t="s">
        <v>617</v>
      </c>
      <c r="H149" s="2" t="s">
        <v>612</v>
      </c>
      <c r="I149" s="2" t="s">
        <v>97</v>
      </c>
      <c r="J149" s="2" t="s">
        <v>1020</v>
      </c>
      <c r="L149" s="3" t="s">
        <v>526</v>
      </c>
      <c r="M149" s="2" t="s">
        <v>526</v>
      </c>
      <c r="N149" s="2" t="s">
        <v>526</v>
      </c>
      <c r="O149" s="2" t="s">
        <v>561</v>
      </c>
      <c r="P149" s="2" t="s">
        <v>1011</v>
      </c>
      <c r="Q149" s="2" t="s">
        <v>1011</v>
      </c>
      <c r="S149" s="2">
        <v>0</v>
      </c>
      <c r="T149" s="2">
        <v>0</v>
      </c>
      <c r="U149" s="2" t="s">
        <v>1021</v>
      </c>
      <c r="V149" s="2" t="s">
        <v>1020</v>
      </c>
      <c r="X149" s="2" t="s">
        <v>38</v>
      </c>
      <c r="Y149" s="3" t="s">
        <v>41</v>
      </c>
      <c r="Z149" s="2" t="s">
        <v>76</v>
      </c>
      <c r="AA149" s="2" t="s">
        <v>78</v>
      </c>
      <c r="AB149" s="2" t="s">
        <v>77</v>
      </c>
      <c r="AC149" s="3" t="s">
        <v>613</v>
      </c>
      <c r="AE149" s="2">
        <v>1</v>
      </c>
    </row>
    <row r="150" spans="1:31">
      <c r="A150" s="2">
        <v>70038</v>
      </c>
      <c r="B150" s="2" t="s">
        <v>116</v>
      </c>
      <c r="C150" s="2" t="s">
        <v>72</v>
      </c>
      <c r="E150" s="2" t="s">
        <v>241</v>
      </c>
      <c r="F150" s="2" t="s">
        <v>74</v>
      </c>
      <c r="G150" s="2" t="s">
        <v>618</v>
      </c>
      <c r="H150" s="2" t="s">
        <v>612</v>
      </c>
      <c r="I150" s="2" t="s">
        <v>97</v>
      </c>
      <c r="J150" s="2" t="s">
        <v>1022</v>
      </c>
      <c r="L150" s="3" t="s">
        <v>526</v>
      </c>
      <c r="M150" s="2" t="s">
        <v>539</v>
      </c>
      <c r="N150" s="2" t="s">
        <v>539</v>
      </c>
      <c r="O150" s="2" t="s">
        <v>561</v>
      </c>
      <c r="P150" s="2" t="s">
        <v>1011</v>
      </c>
      <c r="Q150" s="2" t="s">
        <v>1023</v>
      </c>
      <c r="S150" s="2">
        <v>0</v>
      </c>
      <c r="T150" s="2">
        <v>0</v>
      </c>
      <c r="U150" s="2" t="s">
        <v>1024</v>
      </c>
      <c r="V150" s="2" t="s">
        <v>1022</v>
      </c>
      <c r="X150" s="2" t="s">
        <v>38</v>
      </c>
      <c r="Y150" s="3" t="s">
        <v>41</v>
      </c>
      <c r="Z150" s="2" t="s">
        <v>76</v>
      </c>
      <c r="AA150" s="2" t="s">
        <v>78</v>
      </c>
      <c r="AB150" s="2" t="s">
        <v>77</v>
      </c>
      <c r="AC150" s="3" t="s">
        <v>613</v>
      </c>
      <c r="AE150" s="2">
        <v>1</v>
      </c>
    </row>
    <row r="151" spans="1:31">
      <c r="A151" s="2">
        <v>70017</v>
      </c>
      <c r="B151" s="2" t="s">
        <v>116</v>
      </c>
      <c r="C151" s="2" t="s">
        <v>72</v>
      </c>
      <c r="E151" s="2" t="s">
        <v>241</v>
      </c>
      <c r="F151" s="2" t="s">
        <v>74</v>
      </c>
      <c r="G151" s="2" t="s">
        <v>619</v>
      </c>
      <c r="H151" s="2" t="s">
        <v>612</v>
      </c>
      <c r="I151" s="2" t="s">
        <v>104</v>
      </c>
      <c r="J151" s="2" t="s">
        <v>1025</v>
      </c>
      <c r="L151" s="3" t="s">
        <v>526</v>
      </c>
      <c r="M151" s="2" t="s">
        <v>539</v>
      </c>
      <c r="O151" s="2" t="s">
        <v>561</v>
      </c>
      <c r="P151" s="2" t="s">
        <v>1011</v>
      </c>
      <c r="S151" s="2">
        <v>0</v>
      </c>
      <c r="T151" s="2">
        <v>0</v>
      </c>
      <c r="U151" s="2" t="s">
        <v>1026</v>
      </c>
      <c r="V151" s="2" t="s">
        <v>1025</v>
      </c>
      <c r="X151" s="2" t="s">
        <v>38</v>
      </c>
      <c r="Y151" s="3" t="s">
        <v>41</v>
      </c>
      <c r="Z151" s="2" t="s">
        <v>76</v>
      </c>
      <c r="AA151" s="2" t="s">
        <v>78</v>
      </c>
      <c r="AB151" s="2" t="s">
        <v>77</v>
      </c>
      <c r="AC151" s="3" t="s">
        <v>613</v>
      </c>
      <c r="AE151" s="2">
        <v>1</v>
      </c>
    </row>
    <row r="152" spans="1:31">
      <c r="A152" s="2">
        <v>69804</v>
      </c>
      <c r="B152" s="2" t="s">
        <v>116</v>
      </c>
      <c r="C152" s="2" t="s">
        <v>72</v>
      </c>
      <c r="E152" s="2" t="s">
        <v>241</v>
      </c>
      <c r="F152" s="2" t="s">
        <v>74</v>
      </c>
      <c r="G152" s="2" t="s">
        <v>528</v>
      </c>
      <c r="H152" s="2" t="s">
        <v>39</v>
      </c>
      <c r="I152" s="2" t="s">
        <v>95</v>
      </c>
      <c r="J152" s="2" t="s">
        <v>1027</v>
      </c>
      <c r="L152" s="3" t="s">
        <v>526</v>
      </c>
      <c r="N152" s="2" t="s">
        <v>118</v>
      </c>
      <c r="O152" s="2" t="s">
        <v>561</v>
      </c>
      <c r="P152" s="2" t="s">
        <v>1028</v>
      </c>
      <c r="R152" s="2">
        <v>2</v>
      </c>
      <c r="S152" s="2">
        <v>0</v>
      </c>
      <c r="T152" s="2">
        <v>0</v>
      </c>
      <c r="U152" s="2" t="s">
        <v>1029</v>
      </c>
      <c r="V152" s="2" t="s">
        <v>1027</v>
      </c>
      <c r="X152" s="2" t="s">
        <v>75</v>
      </c>
      <c r="Y152" s="3" t="s">
        <v>41</v>
      </c>
      <c r="Z152" s="2" t="s">
        <v>76</v>
      </c>
      <c r="AA152" s="2" t="s">
        <v>78</v>
      </c>
      <c r="AB152" s="2" t="s">
        <v>82</v>
      </c>
      <c r="AC152" s="3" t="s">
        <v>89</v>
      </c>
      <c r="AE152" s="2">
        <v>2</v>
      </c>
    </row>
    <row r="153" spans="1:31">
      <c r="A153" s="2">
        <v>69803</v>
      </c>
      <c r="B153" s="2" t="s">
        <v>116</v>
      </c>
      <c r="C153" s="2" t="s">
        <v>72</v>
      </c>
      <c r="E153" s="2" t="s">
        <v>241</v>
      </c>
      <c r="F153" s="2" t="s">
        <v>74</v>
      </c>
      <c r="G153" s="2" t="s">
        <v>529</v>
      </c>
      <c r="H153" s="2" t="s">
        <v>39</v>
      </c>
      <c r="I153" s="2" t="s">
        <v>95</v>
      </c>
      <c r="J153" s="2" t="s">
        <v>1030</v>
      </c>
      <c r="L153" s="3" t="s">
        <v>526</v>
      </c>
      <c r="N153" s="2" t="s">
        <v>118</v>
      </c>
      <c r="O153" s="2" t="s">
        <v>561</v>
      </c>
      <c r="P153" s="2" t="s">
        <v>1028</v>
      </c>
      <c r="R153" s="2">
        <v>2</v>
      </c>
      <c r="S153" s="2">
        <v>0</v>
      </c>
      <c r="T153" s="2">
        <v>100</v>
      </c>
      <c r="U153" s="2" t="s">
        <v>1031</v>
      </c>
      <c r="V153" s="2" t="s">
        <v>1030</v>
      </c>
      <c r="X153" s="2" t="s">
        <v>75</v>
      </c>
      <c r="Y153" s="3" t="s">
        <v>41</v>
      </c>
      <c r="Z153" s="2" t="s">
        <v>76</v>
      </c>
      <c r="AA153" s="2" t="s">
        <v>78</v>
      </c>
      <c r="AB153" s="2" t="s">
        <v>82</v>
      </c>
      <c r="AC153" s="3" t="s">
        <v>89</v>
      </c>
      <c r="AE153" s="2">
        <v>2</v>
      </c>
    </row>
    <row r="154" spans="1:31">
      <c r="A154" s="2">
        <v>69802</v>
      </c>
      <c r="B154" s="2" t="s">
        <v>116</v>
      </c>
      <c r="C154" s="2" t="s">
        <v>72</v>
      </c>
      <c r="E154" s="2" t="s">
        <v>241</v>
      </c>
      <c r="F154" s="2" t="s">
        <v>74</v>
      </c>
      <c r="G154" s="2" t="s">
        <v>530</v>
      </c>
      <c r="H154" s="2" t="s">
        <v>39</v>
      </c>
      <c r="I154" s="2" t="s">
        <v>91</v>
      </c>
      <c r="J154" s="2" t="s">
        <v>896</v>
      </c>
      <c r="L154" s="3" t="s">
        <v>526</v>
      </c>
      <c r="M154" s="2" t="s">
        <v>561</v>
      </c>
      <c r="O154" s="2" t="s">
        <v>561</v>
      </c>
      <c r="P154" s="2" t="s">
        <v>1028</v>
      </c>
      <c r="S154" s="2">
        <v>0</v>
      </c>
      <c r="T154" s="2">
        <v>0</v>
      </c>
      <c r="U154" s="2" t="s">
        <v>1032</v>
      </c>
      <c r="V154" s="2" t="s">
        <v>896</v>
      </c>
      <c r="X154" s="2" t="s">
        <v>38</v>
      </c>
      <c r="Y154" s="3" t="s">
        <v>41</v>
      </c>
      <c r="Z154" s="2" t="s">
        <v>76</v>
      </c>
      <c r="AA154" s="2" t="s">
        <v>78</v>
      </c>
      <c r="AB154" s="2" t="s">
        <v>77</v>
      </c>
      <c r="AC154" s="3" t="s">
        <v>89</v>
      </c>
      <c r="AE154" s="2">
        <v>2</v>
      </c>
    </row>
    <row r="155" spans="1:31">
      <c r="A155" s="2">
        <v>69801</v>
      </c>
      <c r="B155" s="2" t="s">
        <v>116</v>
      </c>
      <c r="C155" s="2" t="s">
        <v>72</v>
      </c>
      <c r="E155" s="2" t="s">
        <v>241</v>
      </c>
      <c r="F155" s="2" t="s">
        <v>74</v>
      </c>
      <c r="G155" s="2" t="s">
        <v>531</v>
      </c>
      <c r="H155" s="2" t="s">
        <v>39</v>
      </c>
      <c r="I155" s="2" t="s">
        <v>157</v>
      </c>
      <c r="J155" s="2" t="s">
        <v>1033</v>
      </c>
      <c r="L155" s="3" t="s">
        <v>526</v>
      </c>
      <c r="M155" s="2" t="s">
        <v>539</v>
      </c>
      <c r="P155" s="2" t="s">
        <v>1028</v>
      </c>
      <c r="S155" s="2">
        <v>0</v>
      </c>
      <c r="T155" s="2">
        <v>0</v>
      </c>
      <c r="U155" s="2" t="s">
        <v>1032</v>
      </c>
      <c r="V155" s="2" t="s">
        <v>1033</v>
      </c>
      <c r="X155" s="2" t="s">
        <v>38</v>
      </c>
      <c r="Y155" s="3" t="s">
        <v>41</v>
      </c>
      <c r="Z155" s="2" t="s">
        <v>76</v>
      </c>
      <c r="AA155" s="2" t="s">
        <v>78</v>
      </c>
      <c r="AB155" s="2" t="s">
        <v>77</v>
      </c>
      <c r="AC155" s="3" t="s">
        <v>96</v>
      </c>
      <c r="AE155" s="2">
        <v>1</v>
      </c>
    </row>
    <row r="156" spans="1:31">
      <c r="A156" s="2">
        <v>69800</v>
      </c>
      <c r="B156" s="2" t="s">
        <v>116</v>
      </c>
      <c r="C156" s="2" t="s">
        <v>72</v>
      </c>
      <c r="E156" s="2" t="s">
        <v>241</v>
      </c>
      <c r="F156" s="2" t="s">
        <v>74</v>
      </c>
      <c r="G156" s="2" t="s">
        <v>532</v>
      </c>
      <c r="H156" s="2" t="s">
        <v>39</v>
      </c>
      <c r="I156" s="2" t="s">
        <v>104</v>
      </c>
      <c r="J156" s="2" t="s">
        <v>1034</v>
      </c>
      <c r="L156" s="3" t="s">
        <v>526</v>
      </c>
      <c r="M156" s="2" t="s">
        <v>539</v>
      </c>
      <c r="O156" s="2" t="s">
        <v>561</v>
      </c>
      <c r="P156" s="2" t="s">
        <v>1028</v>
      </c>
      <c r="S156" s="2">
        <v>0</v>
      </c>
      <c r="T156" s="2">
        <v>0</v>
      </c>
      <c r="U156" s="2" t="s">
        <v>1035</v>
      </c>
      <c r="V156" s="2" t="s">
        <v>1034</v>
      </c>
      <c r="X156" s="2" t="s">
        <v>38</v>
      </c>
      <c r="Y156" s="3" t="s">
        <v>41</v>
      </c>
      <c r="Z156" s="2" t="s">
        <v>76</v>
      </c>
      <c r="AA156" s="2" t="s">
        <v>78</v>
      </c>
      <c r="AB156" s="2" t="s">
        <v>77</v>
      </c>
      <c r="AC156" s="3" t="s">
        <v>86</v>
      </c>
      <c r="AE156" s="2">
        <v>1</v>
      </c>
    </row>
    <row r="157" spans="1:31">
      <c r="A157" s="2">
        <v>69799</v>
      </c>
      <c r="B157" s="2" t="s">
        <v>116</v>
      </c>
      <c r="C157" s="2" t="s">
        <v>72</v>
      </c>
      <c r="E157" s="2" t="s">
        <v>241</v>
      </c>
      <c r="F157" s="2" t="s">
        <v>74</v>
      </c>
      <c r="G157" s="2" t="s">
        <v>533</v>
      </c>
      <c r="H157" s="2" t="s">
        <v>39</v>
      </c>
      <c r="I157" s="2" t="s">
        <v>95</v>
      </c>
      <c r="J157" s="2" t="s">
        <v>1036</v>
      </c>
      <c r="L157" s="3" t="s">
        <v>526</v>
      </c>
      <c r="N157" s="2" t="s">
        <v>118</v>
      </c>
      <c r="O157" s="2" t="s">
        <v>561</v>
      </c>
      <c r="P157" s="2" t="s">
        <v>1028</v>
      </c>
      <c r="R157" s="2">
        <v>2</v>
      </c>
      <c r="S157" s="2">
        <v>0</v>
      </c>
      <c r="T157" s="2">
        <v>100</v>
      </c>
      <c r="U157" s="2" t="s">
        <v>1035</v>
      </c>
      <c r="V157" s="2" t="s">
        <v>1036</v>
      </c>
      <c r="X157" s="2" t="s">
        <v>38</v>
      </c>
      <c r="Y157" s="3" t="s">
        <v>41</v>
      </c>
      <c r="Z157" s="2" t="s">
        <v>76</v>
      </c>
      <c r="AA157" s="2" t="s">
        <v>78</v>
      </c>
      <c r="AB157" s="2" t="s">
        <v>77</v>
      </c>
      <c r="AC157" s="3" t="s">
        <v>89</v>
      </c>
      <c r="AE157" s="2">
        <v>2</v>
      </c>
    </row>
    <row r="158" spans="1:31">
      <c r="A158" s="2">
        <v>69653</v>
      </c>
      <c r="B158" s="2" t="s">
        <v>116</v>
      </c>
      <c r="C158" s="2" t="s">
        <v>72</v>
      </c>
      <c r="E158" s="2" t="s">
        <v>241</v>
      </c>
      <c r="F158" s="2" t="s">
        <v>74</v>
      </c>
      <c r="G158" s="2" t="s">
        <v>534</v>
      </c>
      <c r="H158" s="2" t="s">
        <v>420</v>
      </c>
      <c r="I158" s="2" t="s">
        <v>91</v>
      </c>
      <c r="J158" s="2" t="s">
        <v>1037</v>
      </c>
      <c r="L158" s="3" t="s">
        <v>526</v>
      </c>
      <c r="M158" s="2" t="s">
        <v>539</v>
      </c>
      <c r="O158" s="2" t="s">
        <v>539</v>
      </c>
      <c r="P158" s="2" t="s">
        <v>1038</v>
      </c>
      <c r="S158" s="2">
        <v>0</v>
      </c>
      <c r="T158" s="2">
        <v>0</v>
      </c>
      <c r="U158" s="2" t="s">
        <v>1039</v>
      </c>
      <c r="V158" s="2" t="s">
        <v>1037</v>
      </c>
      <c r="X158" s="2" t="s">
        <v>38</v>
      </c>
      <c r="Y158" s="3" t="s">
        <v>41</v>
      </c>
      <c r="Z158" s="2" t="s">
        <v>76</v>
      </c>
      <c r="AA158" s="2" t="s">
        <v>78</v>
      </c>
      <c r="AB158" s="2" t="s">
        <v>77</v>
      </c>
      <c r="AC158" s="3" t="s">
        <v>89</v>
      </c>
      <c r="AE158" s="2">
        <v>1</v>
      </c>
    </row>
    <row r="159" spans="1:31">
      <c r="A159" s="2">
        <v>69633</v>
      </c>
      <c r="B159" s="2" t="s">
        <v>116</v>
      </c>
      <c r="C159" s="2" t="s">
        <v>72</v>
      </c>
      <c r="E159" s="2" t="s">
        <v>241</v>
      </c>
      <c r="F159" s="2" t="s">
        <v>74</v>
      </c>
      <c r="G159" s="2" t="s">
        <v>535</v>
      </c>
      <c r="H159" s="2" t="s">
        <v>420</v>
      </c>
      <c r="I159" s="2" t="s">
        <v>95</v>
      </c>
      <c r="J159" s="2" t="s">
        <v>1040</v>
      </c>
      <c r="L159" s="3" t="s">
        <v>526</v>
      </c>
      <c r="M159" s="2" t="s">
        <v>526</v>
      </c>
      <c r="N159" s="2" t="s">
        <v>526</v>
      </c>
      <c r="O159" s="2" t="s">
        <v>561</v>
      </c>
      <c r="P159" s="2" t="s">
        <v>1038</v>
      </c>
      <c r="Q159" s="2" t="s">
        <v>1038</v>
      </c>
      <c r="S159" s="2">
        <v>0</v>
      </c>
      <c r="T159" s="2">
        <v>0</v>
      </c>
      <c r="U159" s="2" t="s">
        <v>1041</v>
      </c>
      <c r="V159" s="2" t="s">
        <v>1040</v>
      </c>
      <c r="X159" s="2" t="s">
        <v>38</v>
      </c>
      <c r="Y159" s="3" t="s">
        <v>41</v>
      </c>
      <c r="Z159" s="2" t="s">
        <v>76</v>
      </c>
      <c r="AA159" s="2" t="s">
        <v>78</v>
      </c>
      <c r="AB159" s="2" t="s">
        <v>82</v>
      </c>
      <c r="AC159" s="3" t="s">
        <v>99</v>
      </c>
      <c r="AE159" s="2">
        <v>1</v>
      </c>
    </row>
    <row r="160" spans="1:31">
      <c r="A160" s="2">
        <v>69621</v>
      </c>
      <c r="B160" s="2" t="s">
        <v>116</v>
      </c>
      <c r="C160" s="2" t="s">
        <v>72</v>
      </c>
      <c r="E160" s="2" t="s">
        <v>241</v>
      </c>
      <c r="F160" s="2" t="s">
        <v>74</v>
      </c>
      <c r="G160" s="2" t="s">
        <v>536</v>
      </c>
      <c r="H160" s="2" t="s">
        <v>79</v>
      </c>
      <c r="I160" s="2" t="s">
        <v>97</v>
      </c>
      <c r="J160" s="2" t="s">
        <v>1042</v>
      </c>
      <c r="L160" s="3" t="s">
        <v>526</v>
      </c>
      <c r="M160" s="2" t="s">
        <v>526</v>
      </c>
      <c r="N160" s="2" t="s">
        <v>526</v>
      </c>
      <c r="O160" s="2" t="s">
        <v>561</v>
      </c>
      <c r="P160" s="2" t="s">
        <v>1043</v>
      </c>
      <c r="Q160" s="2" t="s">
        <v>1038</v>
      </c>
      <c r="S160" s="2">
        <v>0</v>
      </c>
      <c r="T160" s="2">
        <v>0</v>
      </c>
      <c r="U160" s="2" t="s">
        <v>1044</v>
      </c>
      <c r="V160" s="2" t="s">
        <v>1042</v>
      </c>
      <c r="X160" s="2" t="s">
        <v>38</v>
      </c>
      <c r="Y160" s="3" t="s">
        <v>41</v>
      </c>
      <c r="Z160" s="2" t="s">
        <v>76</v>
      </c>
      <c r="AA160" s="2" t="s">
        <v>78</v>
      </c>
      <c r="AB160" s="2" t="s">
        <v>77</v>
      </c>
      <c r="AC160" s="3" t="s">
        <v>88</v>
      </c>
      <c r="AE160" s="2">
        <v>1</v>
      </c>
    </row>
    <row r="161" spans="1:31">
      <c r="A161" s="2">
        <v>69591</v>
      </c>
      <c r="B161" s="2" t="s">
        <v>116</v>
      </c>
      <c r="C161" s="2" t="s">
        <v>72</v>
      </c>
      <c r="E161" s="2" t="s">
        <v>241</v>
      </c>
      <c r="F161" s="2" t="s">
        <v>74</v>
      </c>
      <c r="G161" s="2" t="s">
        <v>524</v>
      </c>
      <c r="H161" s="2" t="s">
        <v>159</v>
      </c>
      <c r="I161" s="2" t="s">
        <v>95</v>
      </c>
      <c r="J161" s="2" t="s">
        <v>1045</v>
      </c>
      <c r="L161" s="3" t="s">
        <v>410</v>
      </c>
      <c r="N161" s="2" t="s">
        <v>489</v>
      </c>
      <c r="O161" s="2" t="s">
        <v>539</v>
      </c>
      <c r="P161" s="2" t="s">
        <v>1043</v>
      </c>
      <c r="R161" s="2">
        <v>2</v>
      </c>
      <c r="S161" s="2">
        <v>0</v>
      </c>
      <c r="T161" s="2">
        <v>100</v>
      </c>
      <c r="U161" s="2" t="s">
        <v>1046</v>
      </c>
      <c r="V161" s="2" t="s">
        <v>1045</v>
      </c>
      <c r="X161" s="2" t="s">
        <v>75</v>
      </c>
      <c r="Y161" s="3" t="s">
        <v>41</v>
      </c>
      <c r="Z161" s="2" t="s">
        <v>76</v>
      </c>
      <c r="AA161" s="2" t="s">
        <v>78</v>
      </c>
      <c r="AB161" s="2" t="s">
        <v>77</v>
      </c>
      <c r="AC161" s="3" t="s">
        <v>106</v>
      </c>
      <c r="AE161" s="2">
        <v>2</v>
      </c>
    </row>
    <row r="162" spans="1:31">
      <c r="A162" s="2">
        <v>69583</v>
      </c>
      <c r="B162" s="2" t="s">
        <v>116</v>
      </c>
      <c r="C162" s="2" t="s">
        <v>72</v>
      </c>
      <c r="E162" s="2" t="s">
        <v>241</v>
      </c>
      <c r="F162" s="2" t="s">
        <v>74</v>
      </c>
      <c r="G162" s="2" t="s">
        <v>525</v>
      </c>
      <c r="H162" s="2" t="s">
        <v>420</v>
      </c>
      <c r="I162" s="2" t="s">
        <v>91</v>
      </c>
      <c r="J162" s="2" t="s">
        <v>1047</v>
      </c>
      <c r="L162" s="3" t="s">
        <v>410</v>
      </c>
      <c r="M162" s="2" t="s">
        <v>526</v>
      </c>
      <c r="O162" s="2" t="s">
        <v>539</v>
      </c>
      <c r="P162" s="2" t="s">
        <v>1043</v>
      </c>
      <c r="S162" s="2">
        <v>0</v>
      </c>
      <c r="T162" s="2">
        <v>0</v>
      </c>
      <c r="U162" s="2" t="s">
        <v>1048</v>
      </c>
      <c r="V162" s="2" t="s">
        <v>1047</v>
      </c>
      <c r="X162" s="2" t="s">
        <v>38</v>
      </c>
      <c r="Y162" s="3" t="s">
        <v>154</v>
      </c>
      <c r="Z162" s="2" t="s">
        <v>76</v>
      </c>
      <c r="AA162" s="2" t="s">
        <v>335</v>
      </c>
      <c r="AB162" s="2" t="s">
        <v>77</v>
      </c>
      <c r="AC162" s="3" t="s">
        <v>89</v>
      </c>
      <c r="AE162" s="2">
        <v>3</v>
      </c>
    </row>
    <row r="163" spans="1:31">
      <c r="A163" s="2">
        <v>69399</v>
      </c>
      <c r="B163" s="2" t="s">
        <v>116</v>
      </c>
      <c r="C163" s="2" t="s">
        <v>72</v>
      </c>
      <c r="E163" s="2" t="s">
        <v>241</v>
      </c>
      <c r="F163" s="2" t="s">
        <v>74</v>
      </c>
      <c r="G163" s="2" t="s">
        <v>409</v>
      </c>
      <c r="H163" s="2" t="s">
        <v>105</v>
      </c>
      <c r="I163" s="2" t="s">
        <v>105</v>
      </c>
      <c r="J163" s="2" t="s">
        <v>1049</v>
      </c>
      <c r="L163" s="3" t="s">
        <v>239</v>
      </c>
      <c r="M163" s="2" t="s">
        <v>410</v>
      </c>
      <c r="N163" s="2" t="s">
        <v>410</v>
      </c>
      <c r="O163" s="2" t="s">
        <v>526</v>
      </c>
      <c r="P163" s="2" t="s">
        <v>1050</v>
      </c>
      <c r="S163" s="2">
        <v>0</v>
      </c>
      <c r="T163" s="2">
        <v>100</v>
      </c>
      <c r="U163" s="2" t="s">
        <v>1051</v>
      </c>
      <c r="V163" s="2" t="s">
        <v>1049</v>
      </c>
      <c r="X163" s="2" t="s">
        <v>38</v>
      </c>
      <c r="Y163" s="3" t="s">
        <v>41</v>
      </c>
      <c r="Z163" s="2" t="s">
        <v>411</v>
      </c>
      <c r="AA163" s="2" t="s">
        <v>78</v>
      </c>
      <c r="AB163" s="2" t="s">
        <v>77</v>
      </c>
      <c r="AC163" s="3" t="s">
        <v>86</v>
      </c>
      <c r="AD163" s="2" t="s">
        <v>112</v>
      </c>
      <c r="AE163" s="2">
        <v>1</v>
      </c>
    </row>
    <row r="164" spans="1:31">
      <c r="A164" s="2">
        <v>69398</v>
      </c>
      <c r="B164" s="2" t="s">
        <v>116</v>
      </c>
      <c r="C164" s="2" t="s">
        <v>72</v>
      </c>
      <c r="E164" s="2" t="s">
        <v>241</v>
      </c>
      <c r="F164" s="2" t="s">
        <v>74</v>
      </c>
      <c r="G164" s="2" t="s">
        <v>412</v>
      </c>
      <c r="H164" s="2" t="s">
        <v>135</v>
      </c>
      <c r="I164" s="2" t="s">
        <v>95</v>
      </c>
      <c r="J164" s="2" t="s">
        <v>1052</v>
      </c>
      <c r="L164" s="3" t="s">
        <v>239</v>
      </c>
      <c r="N164" s="2" t="s">
        <v>489</v>
      </c>
      <c r="O164" s="2" t="s">
        <v>539</v>
      </c>
      <c r="P164" s="2" t="s">
        <v>1050</v>
      </c>
      <c r="R164" s="2">
        <v>2</v>
      </c>
      <c r="S164" s="2">
        <v>0</v>
      </c>
      <c r="T164" s="2">
        <v>100</v>
      </c>
      <c r="U164" s="2" t="s">
        <v>1053</v>
      </c>
      <c r="V164" s="2" t="s">
        <v>1052</v>
      </c>
      <c r="X164" s="2" t="s">
        <v>38</v>
      </c>
      <c r="Y164" s="3" t="s">
        <v>41</v>
      </c>
      <c r="Z164" s="2" t="s">
        <v>76</v>
      </c>
      <c r="AA164" s="2" t="s">
        <v>78</v>
      </c>
      <c r="AB164" s="2" t="s">
        <v>82</v>
      </c>
      <c r="AC164" s="3" t="s">
        <v>82</v>
      </c>
      <c r="AE164" s="2">
        <v>2</v>
      </c>
    </row>
    <row r="165" spans="1:31">
      <c r="A165" s="2">
        <v>69371</v>
      </c>
      <c r="B165" s="2" t="s">
        <v>116</v>
      </c>
      <c r="C165" s="2" t="s">
        <v>72</v>
      </c>
      <c r="E165" s="2" t="s">
        <v>241</v>
      </c>
      <c r="F165" s="2" t="s">
        <v>74</v>
      </c>
      <c r="G165" s="2" t="s">
        <v>413</v>
      </c>
      <c r="H165" s="2" t="s">
        <v>79</v>
      </c>
      <c r="I165" s="2" t="s">
        <v>108</v>
      </c>
      <c r="J165" s="2" t="s">
        <v>1054</v>
      </c>
      <c r="L165" s="3" t="s">
        <v>239</v>
      </c>
      <c r="M165" s="2" t="s">
        <v>410</v>
      </c>
      <c r="O165" s="2" t="s">
        <v>410</v>
      </c>
      <c r="P165" s="2" t="s">
        <v>1050</v>
      </c>
      <c r="S165" s="2">
        <v>0</v>
      </c>
      <c r="T165" s="2">
        <v>0</v>
      </c>
      <c r="U165" s="2" t="s">
        <v>1055</v>
      </c>
      <c r="V165" s="2" t="s">
        <v>1054</v>
      </c>
      <c r="X165" s="2" t="s">
        <v>38</v>
      </c>
      <c r="Y165" s="3" t="s">
        <v>41</v>
      </c>
      <c r="Z165" s="2" t="s">
        <v>76</v>
      </c>
      <c r="AA165" s="2" t="s">
        <v>78</v>
      </c>
      <c r="AB165" s="2" t="s">
        <v>77</v>
      </c>
      <c r="AC165" s="3" t="s">
        <v>89</v>
      </c>
      <c r="AE165" s="2">
        <v>1</v>
      </c>
    </row>
    <row r="166" spans="1:31">
      <c r="A166" s="2">
        <v>69331</v>
      </c>
      <c r="B166" s="2" t="s">
        <v>116</v>
      </c>
      <c r="C166" s="2" t="s">
        <v>72</v>
      </c>
      <c r="E166" s="2" t="s">
        <v>241</v>
      </c>
      <c r="F166" s="2" t="s">
        <v>74</v>
      </c>
      <c r="G166" s="2" t="s">
        <v>414</v>
      </c>
      <c r="H166" s="2" t="s">
        <v>79</v>
      </c>
      <c r="I166" s="2" t="s">
        <v>108</v>
      </c>
      <c r="J166" s="2" t="s">
        <v>1056</v>
      </c>
      <c r="L166" s="3" t="s">
        <v>239</v>
      </c>
      <c r="M166" s="2" t="s">
        <v>410</v>
      </c>
      <c r="O166" s="2" t="s">
        <v>526</v>
      </c>
      <c r="P166" s="2" t="s">
        <v>1057</v>
      </c>
      <c r="S166" s="2">
        <v>0</v>
      </c>
      <c r="T166" s="2">
        <v>0</v>
      </c>
      <c r="U166" s="2" t="s">
        <v>1058</v>
      </c>
      <c r="V166" s="2" t="s">
        <v>1056</v>
      </c>
      <c r="X166" s="2" t="s">
        <v>38</v>
      </c>
      <c r="Y166" s="3" t="s">
        <v>154</v>
      </c>
      <c r="Z166" s="2" t="s">
        <v>76</v>
      </c>
      <c r="AA166" s="2" t="s">
        <v>78</v>
      </c>
      <c r="AB166" s="2" t="s">
        <v>77</v>
      </c>
      <c r="AC166" s="3" t="s">
        <v>98</v>
      </c>
      <c r="AE166" s="2">
        <v>1</v>
      </c>
    </row>
    <row r="167" spans="1:31">
      <c r="A167" s="2">
        <v>69330</v>
      </c>
      <c r="B167" s="2" t="s">
        <v>116</v>
      </c>
      <c r="C167" s="2" t="s">
        <v>72</v>
      </c>
      <c r="E167" s="2" t="s">
        <v>241</v>
      </c>
      <c r="F167" s="2" t="s">
        <v>74</v>
      </c>
      <c r="G167" s="2" t="s">
        <v>415</v>
      </c>
      <c r="H167" s="2" t="s">
        <v>79</v>
      </c>
      <c r="I167" s="2" t="s">
        <v>108</v>
      </c>
      <c r="J167" s="2" t="s">
        <v>1059</v>
      </c>
      <c r="L167" s="3" t="s">
        <v>239</v>
      </c>
      <c r="M167" s="2" t="s">
        <v>410</v>
      </c>
      <c r="O167" s="2" t="s">
        <v>526</v>
      </c>
      <c r="P167" s="2" t="s">
        <v>1057</v>
      </c>
      <c r="S167" s="2">
        <v>0</v>
      </c>
      <c r="T167" s="2">
        <v>0</v>
      </c>
      <c r="U167" s="2" t="s">
        <v>1060</v>
      </c>
      <c r="V167" s="2" t="s">
        <v>1059</v>
      </c>
      <c r="X167" s="2" t="s">
        <v>38</v>
      </c>
      <c r="Y167" s="3" t="s">
        <v>41</v>
      </c>
      <c r="Z167" s="2" t="s">
        <v>76</v>
      </c>
      <c r="AA167" s="2" t="s">
        <v>78</v>
      </c>
      <c r="AB167" s="2" t="s">
        <v>77</v>
      </c>
      <c r="AC167" s="3" t="s">
        <v>98</v>
      </c>
      <c r="AE167" s="2">
        <v>1</v>
      </c>
    </row>
    <row r="168" spans="1:31">
      <c r="A168" s="2">
        <v>69329</v>
      </c>
      <c r="B168" s="2" t="s">
        <v>116</v>
      </c>
      <c r="C168" s="2" t="s">
        <v>72</v>
      </c>
      <c r="E168" s="2" t="s">
        <v>241</v>
      </c>
      <c r="F168" s="2" t="s">
        <v>74</v>
      </c>
      <c r="G168" s="2" t="s">
        <v>416</v>
      </c>
      <c r="H168" s="2" t="s">
        <v>79</v>
      </c>
      <c r="I168" s="2" t="s">
        <v>108</v>
      </c>
      <c r="J168" s="2" t="s">
        <v>1061</v>
      </c>
      <c r="L168" s="3" t="s">
        <v>239</v>
      </c>
      <c r="M168" s="2" t="s">
        <v>410</v>
      </c>
      <c r="O168" s="2" t="s">
        <v>526</v>
      </c>
      <c r="P168" s="2" t="s">
        <v>1057</v>
      </c>
      <c r="S168" s="2">
        <v>0</v>
      </c>
      <c r="T168" s="2">
        <v>0</v>
      </c>
      <c r="U168" s="2" t="s">
        <v>1062</v>
      </c>
      <c r="V168" s="2" t="s">
        <v>1061</v>
      </c>
      <c r="X168" s="2" t="s">
        <v>38</v>
      </c>
      <c r="Y168" s="3" t="s">
        <v>41</v>
      </c>
      <c r="Z168" s="2" t="s">
        <v>76</v>
      </c>
      <c r="AA168" s="2" t="s">
        <v>78</v>
      </c>
      <c r="AB168" s="2" t="s">
        <v>77</v>
      </c>
      <c r="AC168" s="3" t="s">
        <v>98</v>
      </c>
      <c r="AE168" s="2">
        <v>1</v>
      </c>
    </row>
    <row r="169" spans="1:31">
      <c r="A169" s="2">
        <v>69328</v>
      </c>
      <c r="B169" s="2" t="s">
        <v>116</v>
      </c>
      <c r="C169" s="2" t="s">
        <v>72</v>
      </c>
      <c r="E169" s="2" t="s">
        <v>241</v>
      </c>
      <c r="F169" s="2" t="s">
        <v>74</v>
      </c>
      <c r="G169" s="2" t="s">
        <v>417</v>
      </c>
      <c r="H169" s="2" t="s">
        <v>79</v>
      </c>
      <c r="I169" s="2" t="s">
        <v>108</v>
      </c>
      <c r="J169" s="2" t="s">
        <v>1063</v>
      </c>
      <c r="L169" s="3" t="s">
        <v>239</v>
      </c>
      <c r="M169" s="2" t="s">
        <v>410</v>
      </c>
      <c r="O169" s="2" t="s">
        <v>526</v>
      </c>
      <c r="P169" s="2" t="s">
        <v>1057</v>
      </c>
      <c r="S169" s="2">
        <v>0</v>
      </c>
      <c r="T169" s="2">
        <v>0</v>
      </c>
      <c r="U169" s="2" t="s">
        <v>1064</v>
      </c>
      <c r="V169" s="2" t="s">
        <v>1063</v>
      </c>
      <c r="X169" s="2" t="s">
        <v>38</v>
      </c>
      <c r="Y169" s="3" t="s">
        <v>41</v>
      </c>
      <c r="Z169" s="2" t="s">
        <v>76</v>
      </c>
      <c r="AA169" s="2" t="s">
        <v>78</v>
      </c>
      <c r="AB169" s="2" t="s">
        <v>77</v>
      </c>
      <c r="AC169" s="3" t="s">
        <v>98</v>
      </c>
      <c r="AE169" s="2">
        <v>1</v>
      </c>
    </row>
    <row r="170" spans="1:31">
      <c r="A170" s="2">
        <v>69324</v>
      </c>
      <c r="B170" s="2" t="s">
        <v>116</v>
      </c>
      <c r="C170" s="2" t="s">
        <v>72</v>
      </c>
      <c r="E170" s="2" t="s">
        <v>241</v>
      </c>
      <c r="F170" s="2" t="s">
        <v>74</v>
      </c>
      <c r="G170" s="2" t="s">
        <v>418</v>
      </c>
      <c r="H170" s="2" t="s">
        <v>79</v>
      </c>
      <c r="I170" s="2" t="s">
        <v>91</v>
      </c>
      <c r="J170" s="2" t="s">
        <v>1065</v>
      </c>
      <c r="L170" s="3" t="s">
        <v>239</v>
      </c>
      <c r="M170" s="2" t="s">
        <v>410</v>
      </c>
      <c r="O170" s="2" t="s">
        <v>526</v>
      </c>
      <c r="P170" s="2" t="s">
        <v>1057</v>
      </c>
      <c r="S170" s="2">
        <v>0</v>
      </c>
      <c r="T170" s="2">
        <v>0</v>
      </c>
      <c r="U170" s="2" t="s">
        <v>1066</v>
      </c>
      <c r="V170" s="2" t="s">
        <v>1065</v>
      </c>
      <c r="X170" s="2" t="s">
        <v>38</v>
      </c>
      <c r="Y170" s="3" t="s">
        <v>41</v>
      </c>
      <c r="Z170" s="2" t="s">
        <v>76</v>
      </c>
      <c r="AA170" s="2" t="s">
        <v>335</v>
      </c>
      <c r="AB170" s="2" t="s">
        <v>77</v>
      </c>
      <c r="AC170" s="3" t="s">
        <v>89</v>
      </c>
      <c r="AE170" s="2">
        <v>1</v>
      </c>
    </row>
    <row r="171" spans="1:31">
      <c r="A171" s="2">
        <v>69323</v>
      </c>
      <c r="B171" s="2" t="s">
        <v>116</v>
      </c>
      <c r="C171" s="2" t="s">
        <v>72</v>
      </c>
      <c r="E171" s="2" t="s">
        <v>241</v>
      </c>
      <c r="F171" s="2" t="s">
        <v>74</v>
      </c>
      <c r="G171" s="2" t="s">
        <v>419</v>
      </c>
      <c r="H171" s="2" t="s">
        <v>420</v>
      </c>
      <c r="I171" s="2" t="s">
        <v>105</v>
      </c>
      <c r="J171" s="2" t="s">
        <v>1067</v>
      </c>
      <c r="L171" s="3" t="s">
        <v>239</v>
      </c>
      <c r="M171" s="2" t="s">
        <v>526</v>
      </c>
      <c r="O171" s="2" t="s">
        <v>539</v>
      </c>
      <c r="P171" s="2" t="s">
        <v>1057</v>
      </c>
      <c r="S171" s="2">
        <v>0</v>
      </c>
      <c r="T171" s="2">
        <v>100</v>
      </c>
      <c r="U171" s="2" t="s">
        <v>1068</v>
      </c>
      <c r="V171" s="2" t="s">
        <v>1067</v>
      </c>
      <c r="X171" s="2" t="s">
        <v>38</v>
      </c>
      <c r="Y171" s="3" t="s">
        <v>41</v>
      </c>
      <c r="Z171" s="2" t="s">
        <v>76</v>
      </c>
      <c r="AA171" s="2" t="s">
        <v>78</v>
      </c>
      <c r="AB171" s="2" t="s">
        <v>77</v>
      </c>
      <c r="AC171" s="3" t="s">
        <v>81</v>
      </c>
      <c r="AD171" s="2" t="s">
        <v>112</v>
      </c>
      <c r="AE171" s="2">
        <v>1</v>
      </c>
    </row>
    <row r="172" spans="1:31">
      <c r="A172" s="2">
        <v>69322</v>
      </c>
      <c r="B172" s="2" t="s">
        <v>116</v>
      </c>
      <c r="C172" s="2" t="s">
        <v>72</v>
      </c>
      <c r="E172" s="2" t="s">
        <v>688</v>
      </c>
      <c r="F172" s="2" t="s">
        <v>74</v>
      </c>
      <c r="G172" s="2" t="s">
        <v>421</v>
      </c>
      <c r="H172" s="2" t="s">
        <v>420</v>
      </c>
      <c r="I172" s="2" t="s">
        <v>95</v>
      </c>
      <c r="J172" s="2" t="s">
        <v>1069</v>
      </c>
      <c r="L172" s="3" t="s">
        <v>239</v>
      </c>
      <c r="M172" s="2" t="s">
        <v>526</v>
      </c>
      <c r="N172" s="2" t="s">
        <v>118</v>
      </c>
      <c r="O172" s="2" t="s">
        <v>561</v>
      </c>
      <c r="P172" s="2" t="s">
        <v>1057</v>
      </c>
      <c r="S172" s="2">
        <v>0</v>
      </c>
      <c r="T172" s="2">
        <v>100</v>
      </c>
      <c r="U172" s="2" t="s">
        <v>1070</v>
      </c>
      <c r="X172" s="2" t="s">
        <v>38</v>
      </c>
      <c r="Y172" s="3" t="s">
        <v>80</v>
      </c>
      <c r="Z172" s="2" t="s">
        <v>76</v>
      </c>
      <c r="AA172" s="2" t="s">
        <v>78</v>
      </c>
      <c r="AB172" s="2" t="s">
        <v>77</v>
      </c>
      <c r="AC172" s="3" t="s">
        <v>92</v>
      </c>
      <c r="AD172" s="2" t="s">
        <v>112</v>
      </c>
      <c r="AE172" s="2">
        <v>1</v>
      </c>
    </row>
    <row r="173" spans="1:31">
      <c r="A173" s="2">
        <v>69321</v>
      </c>
      <c r="B173" s="2" t="s">
        <v>116</v>
      </c>
      <c r="C173" s="2" t="s">
        <v>72</v>
      </c>
      <c r="E173" s="2" t="s">
        <v>241</v>
      </c>
      <c r="F173" s="2" t="s">
        <v>74</v>
      </c>
      <c r="G173" s="2" t="s">
        <v>422</v>
      </c>
      <c r="H173" s="2" t="s">
        <v>79</v>
      </c>
      <c r="I173" s="2" t="s">
        <v>104</v>
      </c>
      <c r="J173" s="2" t="s">
        <v>1071</v>
      </c>
      <c r="L173" s="3" t="s">
        <v>239</v>
      </c>
      <c r="M173" s="2" t="s">
        <v>410</v>
      </c>
      <c r="O173" s="2" t="s">
        <v>410</v>
      </c>
      <c r="P173" s="2" t="s">
        <v>1057</v>
      </c>
      <c r="S173" s="2">
        <v>0</v>
      </c>
      <c r="T173" s="2">
        <v>0</v>
      </c>
      <c r="U173" s="2" t="s">
        <v>1072</v>
      </c>
      <c r="V173" s="2" t="s">
        <v>1071</v>
      </c>
      <c r="X173" s="2" t="s">
        <v>38</v>
      </c>
      <c r="Y173" s="3" t="s">
        <v>154</v>
      </c>
      <c r="Z173" s="2" t="s">
        <v>76</v>
      </c>
      <c r="AA173" s="2" t="s">
        <v>78</v>
      </c>
      <c r="AB173" s="2" t="s">
        <v>77</v>
      </c>
      <c r="AC173" s="3" t="s">
        <v>86</v>
      </c>
      <c r="AE173" s="2">
        <v>1</v>
      </c>
    </row>
    <row r="174" spans="1:31">
      <c r="A174" s="2">
        <v>69320</v>
      </c>
      <c r="B174" s="2" t="s">
        <v>116</v>
      </c>
      <c r="C174" s="2" t="s">
        <v>72</v>
      </c>
      <c r="E174" s="2" t="s">
        <v>241</v>
      </c>
      <c r="F174" s="2" t="s">
        <v>74</v>
      </c>
      <c r="G174" s="2" t="s">
        <v>423</v>
      </c>
      <c r="H174" s="2" t="s">
        <v>79</v>
      </c>
      <c r="I174" s="2" t="s">
        <v>104</v>
      </c>
      <c r="J174" s="2" t="s">
        <v>1073</v>
      </c>
      <c r="L174" s="3" t="s">
        <v>239</v>
      </c>
      <c r="M174" s="2" t="s">
        <v>526</v>
      </c>
      <c r="O174" s="2" t="s">
        <v>539</v>
      </c>
      <c r="P174" s="2" t="s">
        <v>1057</v>
      </c>
      <c r="S174" s="2">
        <v>0</v>
      </c>
      <c r="T174" s="2">
        <v>0</v>
      </c>
      <c r="U174" s="2" t="s">
        <v>1074</v>
      </c>
      <c r="V174" s="2" t="s">
        <v>1073</v>
      </c>
      <c r="X174" s="2" t="s">
        <v>38</v>
      </c>
      <c r="Y174" s="3" t="s">
        <v>154</v>
      </c>
      <c r="Z174" s="2" t="s">
        <v>76</v>
      </c>
      <c r="AA174" s="2" t="s">
        <v>78</v>
      </c>
      <c r="AB174" s="2" t="s">
        <v>77</v>
      </c>
      <c r="AC174" s="3" t="s">
        <v>86</v>
      </c>
      <c r="AE174" s="2">
        <v>1</v>
      </c>
    </row>
    <row r="175" spans="1:31">
      <c r="A175" s="2">
        <v>69315</v>
      </c>
      <c r="B175" s="2" t="s">
        <v>116</v>
      </c>
      <c r="C175" s="2" t="s">
        <v>72</v>
      </c>
      <c r="E175" s="2" t="s">
        <v>241</v>
      </c>
      <c r="F175" s="2" t="s">
        <v>74</v>
      </c>
      <c r="G175" s="2" t="s">
        <v>424</v>
      </c>
      <c r="H175" s="2" t="s">
        <v>79</v>
      </c>
      <c r="I175" s="2" t="s">
        <v>104</v>
      </c>
      <c r="J175" s="2" t="s">
        <v>1075</v>
      </c>
      <c r="L175" s="3" t="s">
        <v>239</v>
      </c>
      <c r="M175" s="2" t="s">
        <v>410</v>
      </c>
      <c r="O175" s="2" t="s">
        <v>410</v>
      </c>
      <c r="P175" s="2" t="s">
        <v>1057</v>
      </c>
      <c r="S175" s="2">
        <v>0</v>
      </c>
      <c r="T175" s="2">
        <v>0</v>
      </c>
      <c r="U175" s="2" t="s">
        <v>1076</v>
      </c>
      <c r="V175" s="2" t="s">
        <v>1075</v>
      </c>
      <c r="X175" s="2" t="s">
        <v>38</v>
      </c>
      <c r="Y175" s="3" t="s">
        <v>41</v>
      </c>
      <c r="Z175" s="2" t="s">
        <v>76</v>
      </c>
      <c r="AA175" s="2" t="s">
        <v>78</v>
      </c>
      <c r="AB175" s="2" t="s">
        <v>77</v>
      </c>
      <c r="AC175" s="3" t="s">
        <v>92</v>
      </c>
      <c r="AE175" s="2">
        <v>1</v>
      </c>
    </row>
    <row r="176" spans="1:31">
      <c r="A176" s="2">
        <v>69313</v>
      </c>
      <c r="B176" s="2" t="s">
        <v>116</v>
      </c>
      <c r="C176" s="2" t="s">
        <v>72</v>
      </c>
      <c r="E176" s="2" t="s">
        <v>241</v>
      </c>
      <c r="F176" s="2" t="s">
        <v>74</v>
      </c>
      <c r="G176" s="2" t="s">
        <v>425</v>
      </c>
      <c r="H176" s="2" t="s">
        <v>79</v>
      </c>
      <c r="I176" s="2" t="s">
        <v>109</v>
      </c>
      <c r="J176" s="2" t="s">
        <v>1077</v>
      </c>
      <c r="L176" s="3" t="s">
        <v>239</v>
      </c>
      <c r="M176" s="2" t="s">
        <v>239</v>
      </c>
      <c r="O176" s="2" t="s">
        <v>526</v>
      </c>
      <c r="P176" s="2" t="s">
        <v>1057</v>
      </c>
      <c r="S176" s="2">
        <v>0</v>
      </c>
      <c r="T176" s="2">
        <v>100</v>
      </c>
      <c r="U176" s="2" t="s">
        <v>1078</v>
      </c>
      <c r="V176" s="2" t="s">
        <v>1077</v>
      </c>
      <c r="X176" s="2" t="s">
        <v>38</v>
      </c>
      <c r="Y176" s="3" t="s">
        <v>41</v>
      </c>
      <c r="Z176" s="2" t="s">
        <v>76</v>
      </c>
      <c r="AA176" s="2" t="s">
        <v>335</v>
      </c>
      <c r="AB176" s="2" t="s">
        <v>77</v>
      </c>
      <c r="AC176" s="3" t="s">
        <v>89</v>
      </c>
      <c r="AD176" s="2" t="s">
        <v>296</v>
      </c>
      <c r="AE176" s="2">
        <v>1</v>
      </c>
    </row>
    <row r="177" spans="1:31">
      <c r="A177" s="2">
        <v>69312</v>
      </c>
      <c r="B177" s="2" t="s">
        <v>116</v>
      </c>
      <c r="C177" s="2" t="s">
        <v>72</v>
      </c>
      <c r="E177" s="2" t="s">
        <v>16</v>
      </c>
      <c r="F177" s="2" t="s">
        <v>74</v>
      </c>
      <c r="G177" s="2" t="s">
        <v>426</v>
      </c>
      <c r="H177" s="2" t="s">
        <v>79</v>
      </c>
      <c r="I177" s="2" t="s">
        <v>108</v>
      </c>
      <c r="J177" s="2" t="s">
        <v>1079</v>
      </c>
      <c r="L177" s="3" t="s">
        <v>239</v>
      </c>
      <c r="P177" s="2" t="s">
        <v>1057</v>
      </c>
      <c r="S177" s="2">
        <v>0</v>
      </c>
      <c r="T177" s="2">
        <v>0</v>
      </c>
      <c r="U177" s="2" t="s">
        <v>1080</v>
      </c>
      <c r="V177" s="2" t="s">
        <v>1079</v>
      </c>
      <c r="Y177" s="3" t="s">
        <v>41</v>
      </c>
      <c r="Z177" s="2" t="s">
        <v>76</v>
      </c>
      <c r="AB177" s="2" t="s">
        <v>77</v>
      </c>
      <c r="AC177" s="3" t="s">
        <v>89</v>
      </c>
    </row>
    <row r="178" spans="1:31">
      <c r="A178" s="2">
        <v>69311</v>
      </c>
      <c r="B178" s="2" t="s">
        <v>116</v>
      </c>
      <c r="C178" s="2" t="s">
        <v>72</v>
      </c>
      <c r="E178" s="2" t="s">
        <v>241</v>
      </c>
      <c r="F178" s="2" t="s">
        <v>74</v>
      </c>
      <c r="G178" s="2" t="s">
        <v>427</v>
      </c>
      <c r="H178" s="2" t="s">
        <v>135</v>
      </c>
      <c r="I178" s="2" t="s">
        <v>104</v>
      </c>
      <c r="J178" s="2" t="s">
        <v>1081</v>
      </c>
      <c r="L178" s="3" t="s">
        <v>239</v>
      </c>
      <c r="M178" s="2" t="s">
        <v>410</v>
      </c>
      <c r="O178" s="2" t="s">
        <v>410</v>
      </c>
      <c r="P178" s="2" t="s">
        <v>1057</v>
      </c>
      <c r="S178" s="2">
        <v>0</v>
      </c>
      <c r="T178" s="2">
        <v>0</v>
      </c>
      <c r="U178" s="2" t="s">
        <v>1082</v>
      </c>
      <c r="V178" s="2" t="s">
        <v>1081</v>
      </c>
      <c r="X178" s="2" t="s">
        <v>38</v>
      </c>
      <c r="Y178" s="3" t="s">
        <v>154</v>
      </c>
      <c r="Z178" s="2" t="s">
        <v>76</v>
      </c>
      <c r="AA178" s="2" t="s">
        <v>78</v>
      </c>
      <c r="AB178" s="2" t="s">
        <v>77</v>
      </c>
      <c r="AC178" s="3" t="s">
        <v>86</v>
      </c>
      <c r="AE178" s="2">
        <v>1</v>
      </c>
    </row>
    <row r="179" spans="1:31">
      <c r="A179" s="2">
        <v>69309</v>
      </c>
      <c r="B179" s="2" t="s">
        <v>116</v>
      </c>
      <c r="C179" s="2" t="s">
        <v>72</v>
      </c>
      <c r="E179" s="2" t="s">
        <v>241</v>
      </c>
      <c r="F179" s="2" t="s">
        <v>74</v>
      </c>
      <c r="G179" s="2" t="s">
        <v>428</v>
      </c>
      <c r="H179" s="2" t="s">
        <v>79</v>
      </c>
      <c r="I179" s="2" t="s">
        <v>108</v>
      </c>
      <c r="J179" s="2" t="s">
        <v>1083</v>
      </c>
      <c r="L179" s="3" t="s">
        <v>239</v>
      </c>
      <c r="M179" s="2" t="s">
        <v>410</v>
      </c>
      <c r="O179" s="2" t="s">
        <v>526</v>
      </c>
      <c r="P179" s="2" t="s">
        <v>1057</v>
      </c>
      <c r="S179" s="2">
        <v>0</v>
      </c>
      <c r="T179" s="2">
        <v>0</v>
      </c>
      <c r="U179" s="2" t="s">
        <v>1084</v>
      </c>
      <c r="V179" s="2" t="s">
        <v>1083</v>
      </c>
      <c r="X179" s="2" t="s">
        <v>38</v>
      </c>
      <c r="Y179" s="3" t="s">
        <v>41</v>
      </c>
      <c r="Z179" s="2" t="s">
        <v>76</v>
      </c>
      <c r="AA179" s="2" t="s">
        <v>78</v>
      </c>
      <c r="AB179" s="2" t="s">
        <v>77</v>
      </c>
      <c r="AC179" s="3" t="s">
        <v>89</v>
      </c>
      <c r="AE179" s="2">
        <v>1</v>
      </c>
    </row>
    <row r="180" spans="1:31">
      <c r="A180" s="2">
        <v>69307</v>
      </c>
      <c r="B180" s="2" t="s">
        <v>116</v>
      </c>
      <c r="C180" s="2" t="s">
        <v>72</v>
      </c>
      <c r="E180" s="2" t="s">
        <v>241</v>
      </c>
      <c r="F180" s="2" t="s">
        <v>74</v>
      </c>
      <c r="G180" s="2" t="s">
        <v>429</v>
      </c>
      <c r="H180" s="2" t="s">
        <v>79</v>
      </c>
      <c r="I180" s="2" t="s">
        <v>95</v>
      </c>
      <c r="J180" s="2" t="s">
        <v>1085</v>
      </c>
      <c r="L180" s="3" t="s">
        <v>239</v>
      </c>
      <c r="N180" s="2" t="s">
        <v>489</v>
      </c>
      <c r="O180" s="2" t="s">
        <v>526</v>
      </c>
      <c r="P180" s="2" t="s">
        <v>1057</v>
      </c>
      <c r="R180" s="2">
        <v>3</v>
      </c>
      <c r="S180" s="2">
        <v>0</v>
      </c>
      <c r="T180" s="2">
        <v>100</v>
      </c>
      <c r="U180" s="2" t="s">
        <v>1086</v>
      </c>
      <c r="V180" s="2" t="s">
        <v>1085</v>
      </c>
      <c r="X180" s="2" t="s">
        <v>38</v>
      </c>
      <c r="Y180" s="3" t="s">
        <v>41</v>
      </c>
      <c r="Z180" s="2" t="s">
        <v>76</v>
      </c>
      <c r="AA180" s="2" t="s">
        <v>78</v>
      </c>
      <c r="AB180" s="2" t="s">
        <v>82</v>
      </c>
      <c r="AC180" s="3" t="s">
        <v>82</v>
      </c>
      <c r="AE180" s="2">
        <v>3</v>
      </c>
    </row>
    <row r="181" spans="1:31">
      <c r="A181" s="2">
        <v>69287</v>
      </c>
      <c r="B181" s="2" t="s">
        <v>116</v>
      </c>
      <c r="C181" s="2" t="s">
        <v>72</v>
      </c>
      <c r="E181" s="2" t="s">
        <v>241</v>
      </c>
      <c r="F181" s="2" t="s">
        <v>74</v>
      </c>
      <c r="G181" s="2" t="s">
        <v>430</v>
      </c>
      <c r="H181" s="2" t="s">
        <v>79</v>
      </c>
      <c r="I181" s="2" t="s">
        <v>105</v>
      </c>
      <c r="J181" s="2" t="s">
        <v>1087</v>
      </c>
      <c r="L181" s="3" t="s">
        <v>239</v>
      </c>
      <c r="M181" s="2" t="s">
        <v>410</v>
      </c>
      <c r="O181" s="2" t="s">
        <v>539</v>
      </c>
      <c r="P181" s="2" t="s">
        <v>1088</v>
      </c>
      <c r="S181" s="2">
        <v>0</v>
      </c>
      <c r="T181" s="2">
        <v>100</v>
      </c>
      <c r="U181" s="2" t="s">
        <v>1089</v>
      </c>
      <c r="V181" s="2" t="s">
        <v>1087</v>
      </c>
      <c r="X181" s="2" t="s">
        <v>38</v>
      </c>
      <c r="Y181" s="3" t="s">
        <v>41</v>
      </c>
      <c r="Z181" s="2" t="s">
        <v>76</v>
      </c>
      <c r="AA181" s="2" t="s">
        <v>78</v>
      </c>
      <c r="AB181" s="2" t="s">
        <v>77</v>
      </c>
      <c r="AC181" s="3" t="s">
        <v>89</v>
      </c>
      <c r="AD181" s="2" t="s">
        <v>112</v>
      </c>
      <c r="AE181" s="2">
        <v>1</v>
      </c>
    </row>
    <row r="182" spans="1:31">
      <c r="A182" s="2">
        <v>69274</v>
      </c>
      <c r="B182" s="2" t="s">
        <v>116</v>
      </c>
      <c r="C182" s="2" t="s">
        <v>72</v>
      </c>
      <c r="E182" s="2" t="s">
        <v>16</v>
      </c>
      <c r="F182" s="2" t="s">
        <v>74</v>
      </c>
      <c r="G182" s="2" t="s">
        <v>251</v>
      </c>
      <c r="H182" s="2" t="s">
        <v>79</v>
      </c>
      <c r="I182" s="2" t="s">
        <v>79</v>
      </c>
      <c r="J182" s="2" t="s">
        <v>1090</v>
      </c>
      <c r="L182" s="3" t="s">
        <v>239</v>
      </c>
      <c r="O182" s="2" t="s">
        <v>526</v>
      </c>
      <c r="P182" s="2" t="s">
        <v>1088</v>
      </c>
      <c r="S182" s="2">
        <v>0</v>
      </c>
      <c r="T182" s="2">
        <v>100</v>
      </c>
      <c r="U182" s="2" t="s">
        <v>1091</v>
      </c>
      <c r="V182" s="2" t="s">
        <v>1090</v>
      </c>
      <c r="Y182" s="3" t="s">
        <v>41</v>
      </c>
      <c r="Z182" s="2" t="s">
        <v>76</v>
      </c>
      <c r="AB182" s="2" t="s">
        <v>77</v>
      </c>
      <c r="AC182" s="3" t="s">
        <v>89</v>
      </c>
      <c r="AD182" s="2" t="s">
        <v>296</v>
      </c>
    </row>
    <row r="183" spans="1:31">
      <c r="A183" s="2">
        <v>69264</v>
      </c>
      <c r="B183" s="2" t="s">
        <v>116</v>
      </c>
      <c r="C183" s="2" t="s">
        <v>72</v>
      </c>
      <c r="E183" s="2" t="s">
        <v>241</v>
      </c>
      <c r="F183" s="2" t="s">
        <v>74</v>
      </c>
      <c r="G183" s="2" t="s">
        <v>523</v>
      </c>
      <c r="H183" s="2" t="s">
        <v>135</v>
      </c>
      <c r="I183" s="2" t="s">
        <v>95</v>
      </c>
      <c r="J183" s="2" t="s">
        <v>1092</v>
      </c>
      <c r="L183" s="3" t="s">
        <v>239</v>
      </c>
      <c r="N183" s="2" t="s">
        <v>118</v>
      </c>
      <c r="O183" s="2" t="s">
        <v>410</v>
      </c>
      <c r="P183" s="2" t="s">
        <v>1088</v>
      </c>
      <c r="R183" s="2">
        <v>2</v>
      </c>
      <c r="S183" s="2">
        <v>0</v>
      </c>
      <c r="T183" s="2">
        <v>100</v>
      </c>
      <c r="U183" s="2" t="s">
        <v>1093</v>
      </c>
      <c r="V183" s="2" t="s">
        <v>1092</v>
      </c>
      <c r="X183" s="2" t="s">
        <v>75</v>
      </c>
      <c r="Y183" s="3" t="s">
        <v>41</v>
      </c>
      <c r="Z183" s="2" t="s">
        <v>76</v>
      </c>
      <c r="AA183" s="2" t="s">
        <v>78</v>
      </c>
      <c r="AB183" s="2" t="s">
        <v>77</v>
      </c>
      <c r="AC183" s="3" t="s">
        <v>98</v>
      </c>
      <c r="AE183" s="2">
        <v>2</v>
      </c>
    </row>
    <row r="184" spans="1:31">
      <c r="A184" s="2">
        <v>69261</v>
      </c>
      <c r="B184" s="2" t="s">
        <v>116</v>
      </c>
      <c r="C184" s="2" t="s">
        <v>72</v>
      </c>
      <c r="E184" s="2" t="s">
        <v>16</v>
      </c>
      <c r="F184" s="2" t="s">
        <v>74</v>
      </c>
      <c r="G184" s="2" t="s">
        <v>431</v>
      </c>
      <c r="H184" s="2" t="s">
        <v>432</v>
      </c>
      <c r="I184" s="2" t="s">
        <v>432</v>
      </c>
      <c r="J184" s="2" t="s">
        <v>1094</v>
      </c>
      <c r="L184" s="3" t="s">
        <v>239</v>
      </c>
      <c r="P184" s="2" t="s">
        <v>1088</v>
      </c>
      <c r="S184" s="2">
        <v>0</v>
      </c>
      <c r="T184" s="2">
        <v>0</v>
      </c>
      <c r="U184" s="2" t="s">
        <v>1095</v>
      </c>
      <c r="V184" s="2" t="s">
        <v>1094</v>
      </c>
      <c r="Y184" s="3" t="s">
        <v>80</v>
      </c>
      <c r="Z184" s="2" t="s">
        <v>76</v>
      </c>
      <c r="AB184" s="2" t="s">
        <v>77</v>
      </c>
      <c r="AC184" s="3" t="s">
        <v>83</v>
      </c>
    </row>
    <row r="185" spans="1:31">
      <c r="A185" s="2">
        <v>69259</v>
      </c>
      <c r="B185" s="2" t="s">
        <v>116</v>
      </c>
      <c r="C185" s="2" t="s">
        <v>72</v>
      </c>
      <c r="E185" s="2" t="s">
        <v>241</v>
      </c>
      <c r="F185" s="2" t="s">
        <v>74</v>
      </c>
      <c r="G185" s="2" t="s">
        <v>433</v>
      </c>
      <c r="H185" s="2" t="s">
        <v>135</v>
      </c>
      <c r="I185" s="2" t="s">
        <v>104</v>
      </c>
      <c r="J185" s="2" t="s">
        <v>1096</v>
      </c>
      <c r="L185" s="3" t="s">
        <v>239</v>
      </c>
      <c r="M185" s="2" t="s">
        <v>410</v>
      </c>
      <c r="O185" s="2" t="s">
        <v>410</v>
      </c>
      <c r="P185" s="2" t="s">
        <v>1088</v>
      </c>
      <c r="S185" s="2">
        <v>0</v>
      </c>
      <c r="T185" s="2">
        <v>0</v>
      </c>
      <c r="U185" s="2" t="s">
        <v>1097</v>
      </c>
      <c r="V185" s="2" t="s">
        <v>1096</v>
      </c>
      <c r="X185" s="2" t="s">
        <v>38</v>
      </c>
      <c r="Y185" s="3" t="s">
        <v>154</v>
      </c>
      <c r="Z185" s="2" t="s">
        <v>76</v>
      </c>
      <c r="AA185" s="2" t="s">
        <v>78</v>
      </c>
      <c r="AB185" s="2" t="s">
        <v>77</v>
      </c>
      <c r="AC185" s="3" t="s">
        <v>86</v>
      </c>
      <c r="AE185" s="2">
        <v>1</v>
      </c>
    </row>
    <row r="186" spans="1:31">
      <c r="A186" s="2">
        <v>69252</v>
      </c>
      <c r="B186" s="2" t="s">
        <v>116</v>
      </c>
      <c r="C186" s="2" t="s">
        <v>72</v>
      </c>
      <c r="E186" s="2" t="s">
        <v>16</v>
      </c>
      <c r="F186" s="2" t="s">
        <v>74</v>
      </c>
      <c r="G186" s="2" t="s">
        <v>434</v>
      </c>
      <c r="H186" s="2" t="s">
        <v>432</v>
      </c>
      <c r="I186" s="2" t="s">
        <v>432</v>
      </c>
      <c r="J186" s="2" t="s">
        <v>1098</v>
      </c>
      <c r="L186" s="3" t="s">
        <v>239</v>
      </c>
      <c r="P186" s="2" t="s">
        <v>1088</v>
      </c>
      <c r="S186" s="2">
        <v>0</v>
      </c>
      <c r="T186" s="2">
        <v>0</v>
      </c>
      <c r="U186" s="2" t="s">
        <v>1099</v>
      </c>
      <c r="V186" s="2" t="s">
        <v>1098</v>
      </c>
      <c r="Y186" s="3" t="s">
        <v>41</v>
      </c>
      <c r="Z186" s="2" t="s">
        <v>76</v>
      </c>
      <c r="AB186" s="2" t="s">
        <v>77</v>
      </c>
      <c r="AC186" s="3" t="s">
        <v>83</v>
      </c>
    </row>
    <row r="187" spans="1:31">
      <c r="A187" s="2">
        <v>69251</v>
      </c>
      <c r="B187" s="2" t="s">
        <v>116</v>
      </c>
      <c r="C187" s="2" t="s">
        <v>72</v>
      </c>
      <c r="E187" s="2" t="s">
        <v>688</v>
      </c>
      <c r="F187" s="2" t="s">
        <v>74</v>
      </c>
      <c r="G187" s="2" t="s">
        <v>435</v>
      </c>
      <c r="H187" s="2" t="s">
        <v>432</v>
      </c>
      <c r="I187" s="2" t="s">
        <v>95</v>
      </c>
      <c r="J187" s="2" t="s">
        <v>1100</v>
      </c>
      <c r="L187" s="3" t="s">
        <v>239</v>
      </c>
      <c r="M187" s="2" t="s">
        <v>561</v>
      </c>
      <c r="N187" s="2" t="s">
        <v>118</v>
      </c>
      <c r="O187" s="2" t="s">
        <v>561</v>
      </c>
      <c r="P187" s="2" t="s">
        <v>1088</v>
      </c>
      <c r="S187" s="2">
        <v>0</v>
      </c>
      <c r="T187" s="2">
        <v>0</v>
      </c>
      <c r="U187" s="2" t="s">
        <v>1101</v>
      </c>
      <c r="X187" s="2" t="s">
        <v>38</v>
      </c>
      <c r="Y187" s="3" t="s">
        <v>41</v>
      </c>
      <c r="Z187" s="2" t="s">
        <v>76</v>
      </c>
      <c r="AA187" s="2" t="s">
        <v>335</v>
      </c>
      <c r="AB187" s="2" t="s">
        <v>77</v>
      </c>
      <c r="AC187" s="3" t="s">
        <v>83</v>
      </c>
      <c r="AE187" s="2">
        <v>2</v>
      </c>
    </row>
    <row r="188" spans="1:31">
      <c r="A188" s="2">
        <v>69250</v>
      </c>
      <c r="B188" s="2" t="s">
        <v>116</v>
      </c>
      <c r="C188" s="2" t="s">
        <v>72</v>
      </c>
      <c r="E188" s="2" t="s">
        <v>241</v>
      </c>
      <c r="F188" s="2" t="s">
        <v>74</v>
      </c>
      <c r="G188" s="2" t="s">
        <v>436</v>
      </c>
      <c r="H188" s="2" t="s">
        <v>135</v>
      </c>
      <c r="I188" s="2" t="s">
        <v>104</v>
      </c>
      <c r="J188" s="2" t="s">
        <v>1102</v>
      </c>
      <c r="L188" s="3" t="s">
        <v>239</v>
      </c>
      <c r="M188" s="2" t="s">
        <v>410</v>
      </c>
      <c r="O188" s="2" t="s">
        <v>410</v>
      </c>
      <c r="P188" s="2" t="s">
        <v>1088</v>
      </c>
      <c r="S188" s="2">
        <v>0</v>
      </c>
      <c r="T188" s="2">
        <v>0</v>
      </c>
      <c r="U188" s="2" t="s">
        <v>1103</v>
      </c>
      <c r="V188" s="2" t="s">
        <v>1102</v>
      </c>
      <c r="X188" s="2" t="s">
        <v>38</v>
      </c>
      <c r="Y188" s="3" t="s">
        <v>41</v>
      </c>
      <c r="Z188" s="2" t="s">
        <v>76</v>
      </c>
      <c r="AA188" s="2" t="s">
        <v>78</v>
      </c>
      <c r="AB188" s="2" t="s">
        <v>77</v>
      </c>
      <c r="AC188" s="3" t="s">
        <v>86</v>
      </c>
      <c r="AE188" s="2">
        <v>1</v>
      </c>
    </row>
    <row r="189" spans="1:31">
      <c r="A189" s="2">
        <v>69248</v>
      </c>
      <c r="B189" s="2" t="s">
        <v>116</v>
      </c>
      <c r="C189" s="2" t="s">
        <v>72</v>
      </c>
      <c r="E189" s="2" t="s">
        <v>241</v>
      </c>
      <c r="F189" s="2" t="s">
        <v>74</v>
      </c>
      <c r="G189" s="2" t="s">
        <v>437</v>
      </c>
      <c r="H189" s="2" t="s">
        <v>135</v>
      </c>
      <c r="I189" s="2" t="s">
        <v>104</v>
      </c>
      <c r="J189" s="2" t="s">
        <v>1048</v>
      </c>
      <c r="L189" s="3" t="s">
        <v>239</v>
      </c>
      <c r="M189" s="2" t="s">
        <v>410</v>
      </c>
      <c r="O189" s="2" t="s">
        <v>410</v>
      </c>
      <c r="P189" s="2" t="s">
        <v>1088</v>
      </c>
      <c r="S189" s="2">
        <v>0</v>
      </c>
      <c r="T189" s="2">
        <v>0</v>
      </c>
      <c r="U189" s="2" t="s">
        <v>1104</v>
      </c>
      <c r="V189" s="2" t="s">
        <v>1048</v>
      </c>
      <c r="X189" s="2" t="s">
        <v>38</v>
      </c>
      <c r="Y189" s="3" t="s">
        <v>41</v>
      </c>
      <c r="Z189" s="2" t="s">
        <v>76</v>
      </c>
      <c r="AA189" s="2" t="s">
        <v>78</v>
      </c>
      <c r="AB189" s="2" t="s">
        <v>77</v>
      </c>
      <c r="AC189" s="3" t="s">
        <v>86</v>
      </c>
      <c r="AE189" s="2">
        <v>1</v>
      </c>
    </row>
    <row r="190" spans="1:31">
      <c r="A190" s="2">
        <v>69245</v>
      </c>
      <c r="B190" s="2" t="s">
        <v>116</v>
      </c>
      <c r="C190" s="2" t="s">
        <v>72</v>
      </c>
      <c r="E190" s="2" t="s">
        <v>16</v>
      </c>
      <c r="F190" s="2" t="s">
        <v>74</v>
      </c>
      <c r="G190" s="2" t="s">
        <v>438</v>
      </c>
      <c r="H190" s="2" t="s">
        <v>159</v>
      </c>
      <c r="I190" s="2" t="s">
        <v>159</v>
      </c>
      <c r="J190" s="2" t="s">
        <v>1105</v>
      </c>
      <c r="L190" s="3" t="s">
        <v>239</v>
      </c>
      <c r="P190" s="2" t="s">
        <v>1088</v>
      </c>
      <c r="S190" s="2">
        <v>0</v>
      </c>
      <c r="T190" s="2">
        <v>0</v>
      </c>
      <c r="U190" s="2" t="s">
        <v>1106</v>
      </c>
      <c r="V190" s="2" t="s">
        <v>1105</v>
      </c>
      <c r="Y190" s="3" t="s">
        <v>41</v>
      </c>
      <c r="Z190" s="2" t="s">
        <v>76</v>
      </c>
      <c r="AB190" s="2" t="s">
        <v>77</v>
      </c>
      <c r="AC190" s="3" t="s">
        <v>86</v>
      </c>
    </row>
    <row r="191" spans="1:31">
      <c r="A191" s="2">
        <v>69243</v>
      </c>
      <c r="B191" s="2" t="s">
        <v>116</v>
      </c>
      <c r="C191" s="2" t="s">
        <v>72</v>
      </c>
      <c r="E191" s="2" t="s">
        <v>241</v>
      </c>
      <c r="F191" s="2" t="s">
        <v>74</v>
      </c>
      <c r="G191" s="2" t="s">
        <v>439</v>
      </c>
      <c r="H191" s="2" t="s">
        <v>159</v>
      </c>
      <c r="I191" s="2" t="s">
        <v>105</v>
      </c>
      <c r="J191" s="2" t="s">
        <v>1107</v>
      </c>
      <c r="L191" s="3" t="s">
        <v>239</v>
      </c>
      <c r="M191" s="2" t="s">
        <v>410</v>
      </c>
      <c r="O191" s="2" t="s">
        <v>410</v>
      </c>
      <c r="P191" s="2" t="s">
        <v>1088</v>
      </c>
      <c r="S191" s="2">
        <v>0</v>
      </c>
      <c r="T191" s="2">
        <v>100</v>
      </c>
      <c r="U191" s="2" t="s">
        <v>1108</v>
      </c>
      <c r="V191" s="2" t="s">
        <v>1107</v>
      </c>
      <c r="X191" s="2" t="s">
        <v>38</v>
      </c>
      <c r="Y191" s="3" t="s">
        <v>41</v>
      </c>
      <c r="Z191" s="2" t="s">
        <v>76</v>
      </c>
      <c r="AA191" s="2" t="s">
        <v>78</v>
      </c>
      <c r="AB191" s="2" t="s">
        <v>77</v>
      </c>
      <c r="AC191" s="3" t="s">
        <v>85</v>
      </c>
      <c r="AD191" s="2" t="s">
        <v>112</v>
      </c>
      <c r="AE191" s="2">
        <v>1</v>
      </c>
    </row>
    <row r="192" spans="1:31">
      <c r="A192" s="2">
        <v>69242</v>
      </c>
      <c r="B192" s="2" t="s">
        <v>116</v>
      </c>
      <c r="C192" s="2" t="s">
        <v>72</v>
      </c>
      <c r="E192" s="2" t="s">
        <v>241</v>
      </c>
      <c r="F192" s="2" t="s">
        <v>74</v>
      </c>
      <c r="G192" s="2" t="s">
        <v>440</v>
      </c>
      <c r="H192" s="2" t="s">
        <v>135</v>
      </c>
      <c r="I192" s="2" t="s">
        <v>104</v>
      </c>
      <c r="J192" s="2" t="s">
        <v>1109</v>
      </c>
      <c r="L192" s="3" t="s">
        <v>239</v>
      </c>
      <c r="M192" s="2" t="s">
        <v>526</v>
      </c>
      <c r="O192" s="2" t="s">
        <v>526</v>
      </c>
      <c r="P192" s="2" t="s">
        <v>1088</v>
      </c>
      <c r="S192" s="2">
        <v>0</v>
      </c>
      <c r="T192" s="2">
        <v>0</v>
      </c>
      <c r="U192" s="2" t="s">
        <v>1110</v>
      </c>
      <c r="V192" s="2" t="s">
        <v>1109</v>
      </c>
      <c r="X192" s="2" t="s">
        <v>38</v>
      </c>
      <c r="Y192" s="3" t="s">
        <v>154</v>
      </c>
      <c r="Z192" s="2" t="s">
        <v>76</v>
      </c>
      <c r="AA192" s="2" t="s">
        <v>78</v>
      </c>
      <c r="AB192" s="2" t="s">
        <v>77</v>
      </c>
      <c r="AC192" s="3" t="s">
        <v>86</v>
      </c>
      <c r="AE192" s="2">
        <v>1</v>
      </c>
    </row>
    <row r="193" spans="1:31">
      <c r="A193" s="2">
        <v>69240</v>
      </c>
      <c r="B193" s="2" t="s">
        <v>116</v>
      </c>
      <c r="C193" s="2" t="s">
        <v>72</v>
      </c>
      <c r="E193" s="2" t="s">
        <v>241</v>
      </c>
      <c r="F193" s="2" t="s">
        <v>74</v>
      </c>
      <c r="G193" s="2" t="s">
        <v>441</v>
      </c>
      <c r="H193" s="2" t="s">
        <v>159</v>
      </c>
      <c r="I193" s="2" t="s">
        <v>105</v>
      </c>
      <c r="J193" s="2" t="s">
        <v>1111</v>
      </c>
      <c r="L193" s="3" t="s">
        <v>239</v>
      </c>
      <c r="M193" s="2" t="s">
        <v>410</v>
      </c>
      <c r="O193" s="2" t="s">
        <v>410</v>
      </c>
      <c r="P193" s="2" t="s">
        <v>1088</v>
      </c>
      <c r="S193" s="2">
        <v>0</v>
      </c>
      <c r="T193" s="2">
        <v>100</v>
      </c>
      <c r="U193" s="2" t="s">
        <v>1112</v>
      </c>
      <c r="V193" s="2" t="s">
        <v>1111</v>
      </c>
      <c r="X193" s="2" t="s">
        <v>38</v>
      </c>
      <c r="Y193" s="3" t="s">
        <v>154</v>
      </c>
      <c r="Z193" s="2" t="s">
        <v>76</v>
      </c>
      <c r="AA193" s="2" t="s">
        <v>78</v>
      </c>
      <c r="AB193" s="2" t="s">
        <v>77</v>
      </c>
      <c r="AC193" s="3" t="s">
        <v>92</v>
      </c>
      <c r="AD193" s="2" t="s">
        <v>112</v>
      </c>
      <c r="AE193" s="2">
        <v>1</v>
      </c>
    </row>
    <row r="194" spans="1:31">
      <c r="A194" s="2">
        <v>69239</v>
      </c>
      <c r="B194" s="2" t="s">
        <v>116</v>
      </c>
      <c r="C194" s="2" t="s">
        <v>72</v>
      </c>
      <c r="E194" s="2" t="s">
        <v>241</v>
      </c>
      <c r="F194" s="2" t="s">
        <v>74</v>
      </c>
      <c r="G194" s="2" t="s">
        <v>442</v>
      </c>
      <c r="H194" s="2" t="s">
        <v>443</v>
      </c>
      <c r="I194" s="2" t="s">
        <v>105</v>
      </c>
      <c r="J194" s="2" t="s">
        <v>1113</v>
      </c>
      <c r="L194" s="3" t="s">
        <v>239</v>
      </c>
      <c r="M194" s="2" t="s">
        <v>539</v>
      </c>
      <c r="N194" s="2" t="s">
        <v>489</v>
      </c>
      <c r="O194" s="2" t="s">
        <v>561</v>
      </c>
      <c r="P194" s="2" t="s">
        <v>1088</v>
      </c>
      <c r="R194" s="2">
        <v>2</v>
      </c>
      <c r="S194" s="2">
        <v>1</v>
      </c>
      <c r="T194" s="2">
        <v>100</v>
      </c>
      <c r="U194" s="2" t="s">
        <v>1114</v>
      </c>
      <c r="V194" s="2" t="s">
        <v>1113</v>
      </c>
      <c r="X194" s="2" t="s">
        <v>38</v>
      </c>
      <c r="Y194" s="3" t="s">
        <v>41</v>
      </c>
      <c r="Z194" s="2" t="s">
        <v>411</v>
      </c>
      <c r="AA194" s="2" t="s">
        <v>78</v>
      </c>
      <c r="AB194" s="2" t="s">
        <v>77</v>
      </c>
      <c r="AC194" s="3" t="s">
        <v>88</v>
      </c>
      <c r="AD194" s="2" t="s">
        <v>112</v>
      </c>
      <c r="AE194" s="2">
        <v>2</v>
      </c>
    </row>
    <row r="195" spans="1:31">
      <c r="A195" s="2">
        <v>69235</v>
      </c>
      <c r="B195" s="2" t="s">
        <v>116</v>
      </c>
      <c r="C195" s="2" t="s">
        <v>72</v>
      </c>
      <c r="E195" s="2" t="s">
        <v>241</v>
      </c>
      <c r="F195" s="2" t="s">
        <v>74</v>
      </c>
      <c r="G195" s="2" t="s">
        <v>444</v>
      </c>
      <c r="H195" s="2" t="s">
        <v>135</v>
      </c>
      <c r="I195" s="2" t="s">
        <v>109</v>
      </c>
      <c r="J195" s="2" t="s">
        <v>1115</v>
      </c>
      <c r="L195" s="3" t="s">
        <v>239</v>
      </c>
      <c r="M195" s="2" t="s">
        <v>410</v>
      </c>
      <c r="O195" s="2" t="s">
        <v>410</v>
      </c>
      <c r="P195" s="2" t="s">
        <v>1088</v>
      </c>
      <c r="S195" s="2">
        <v>0</v>
      </c>
      <c r="T195" s="2">
        <v>0</v>
      </c>
      <c r="U195" s="2" t="s">
        <v>1116</v>
      </c>
      <c r="V195" s="2" t="s">
        <v>1115</v>
      </c>
      <c r="X195" s="2" t="s">
        <v>38</v>
      </c>
      <c r="Y195" s="3" t="s">
        <v>41</v>
      </c>
      <c r="Z195" s="2" t="s">
        <v>76</v>
      </c>
      <c r="AA195" s="2" t="s">
        <v>78</v>
      </c>
      <c r="AB195" s="2" t="s">
        <v>77</v>
      </c>
      <c r="AC195" s="3" t="s">
        <v>89</v>
      </c>
      <c r="AE195" s="2">
        <v>1</v>
      </c>
    </row>
    <row r="196" spans="1:31">
      <c r="A196" s="2">
        <v>69231</v>
      </c>
      <c r="B196" s="2" t="s">
        <v>116</v>
      </c>
      <c r="C196" s="2" t="s">
        <v>72</v>
      </c>
      <c r="E196" s="2" t="s">
        <v>241</v>
      </c>
      <c r="F196" s="2" t="s">
        <v>74</v>
      </c>
      <c r="G196" s="2" t="s">
        <v>445</v>
      </c>
      <c r="H196" s="2" t="s">
        <v>159</v>
      </c>
      <c r="I196" s="2" t="s">
        <v>91</v>
      </c>
      <c r="J196" s="2" t="s">
        <v>1117</v>
      </c>
      <c r="L196" s="3" t="s">
        <v>239</v>
      </c>
      <c r="M196" s="2" t="s">
        <v>410</v>
      </c>
      <c r="O196" s="2" t="s">
        <v>410</v>
      </c>
      <c r="P196" s="2" t="s">
        <v>1088</v>
      </c>
      <c r="S196" s="2">
        <v>0</v>
      </c>
      <c r="T196" s="2">
        <v>0</v>
      </c>
      <c r="U196" s="2" t="s">
        <v>1118</v>
      </c>
      <c r="V196" s="2" t="s">
        <v>1117</v>
      </c>
      <c r="X196" s="2" t="s">
        <v>38</v>
      </c>
      <c r="Y196" s="3" t="s">
        <v>154</v>
      </c>
      <c r="Z196" s="2" t="s">
        <v>76</v>
      </c>
      <c r="AA196" s="2" t="s">
        <v>302</v>
      </c>
      <c r="AB196" s="2" t="s">
        <v>77</v>
      </c>
      <c r="AC196" s="3" t="s">
        <v>446</v>
      </c>
      <c r="AE196" s="2">
        <v>0.1</v>
      </c>
    </row>
    <row r="197" spans="1:31">
      <c r="A197" s="2">
        <v>69230</v>
      </c>
      <c r="B197" s="2" t="s">
        <v>116</v>
      </c>
      <c r="C197" s="2" t="s">
        <v>72</v>
      </c>
      <c r="E197" s="2" t="s">
        <v>241</v>
      </c>
      <c r="F197" s="2" t="s">
        <v>74</v>
      </c>
      <c r="G197" s="2" t="s">
        <v>447</v>
      </c>
      <c r="H197" s="2" t="s">
        <v>159</v>
      </c>
      <c r="I197" s="2" t="s">
        <v>105</v>
      </c>
      <c r="J197" s="2" t="s">
        <v>1119</v>
      </c>
      <c r="L197" s="3" t="s">
        <v>239</v>
      </c>
      <c r="M197" s="2" t="s">
        <v>539</v>
      </c>
      <c r="O197" s="2" t="s">
        <v>539</v>
      </c>
      <c r="P197" s="2" t="s">
        <v>1088</v>
      </c>
      <c r="S197" s="2">
        <v>0</v>
      </c>
      <c r="T197" s="2">
        <v>100</v>
      </c>
      <c r="U197" s="2" t="s">
        <v>1120</v>
      </c>
      <c r="V197" s="2" t="s">
        <v>1119</v>
      </c>
      <c r="X197" s="2" t="s">
        <v>38</v>
      </c>
      <c r="Y197" s="3" t="s">
        <v>41</v>
      </c>
      <c r="Z197" s="2" t="s">
        <v>76</v>
      </c>
      <c r="AA197" s="2" t="s">
        <v>78</v>
      </c>
      <c r="AB197" s="2" t="s">
        <v>77</v>
      </c>
      <c r="AC197" s="3" t="s">
        <v>446</v>
      </c>
      <c r="AD197" s="2" t="s">
        <v>112</v>
      </c>
      <c r="AE197" s="2">
        <v>1</v>
      </c>
    </row>
    <row r="198" spans="1:31">
      <c r="A198" s="2">
        <v>69228</v>
      </c>
      <c r="B198" s="2" t="s">
        <v>116</v>
      </c>
      <c r="C198" s="2" t="s">
        <v>72</v>
      </c>
      <c r="E198" s="2" t="s">
        <v>241</v>
      </c>
      <c r="F198" s="2" t="s">
        <v>74</v>
      </c>
      <c r="G198" s="2" t="s">
        <v>448</v>
      </c>
      <c r="H198" s="2" t="s">
        <v>159</v>
      </c>
      <c r="I198" s="2" t="s">
        <v>95</v>
      </c>
      <c r="J198" s="2" t="s">
        <v>1121</v>
      </c>
      <c r="L198" s="3" t="s">
        <v>239</v>
      </c>
      <c r="N198" s="2" t="s">
        <v>118</v>
      </c>
      <c r="O198" s="2" t="s">
        <v>526</v>
      </c>
      <c r="P198" s="2" t="s">
        <v>1088</v>
      </c>
      <c r="R198" s="2">
        <v>3</v>
      </c>
      <c r="S198" s="2">
        <v>0</v>
      </c>
      <c r="T198" s="2">
        <v>100</v>
      </c>
      <c r="U198" s="2" t="s">
        <v>1122</v>
      </c>
      <c r="V198" s="2" t="s">
        <v>1121</v>
      </c>
      <c r="X198" s="2" t="s">
        <v>38</v>
      </c>
      <c r="Y198" s="3" t="s">
        <v>41</v>
      </c>
      <c r="Z198" s="2" t="s">
        <v>76</v>
      </c>
      <c r="AA198" s="2" t="s">
        <v>78</v>
      </c>
      <c r="AB198" s="2" t="s">
        <v>82</v>
      </c>
      <c r="AC198" s="3" t="s">
        <v>446</v>
      </c>
      <c r="AE198" s="2">
        <v>3</v>
      </c>
    </row>
    <row r="199" spans="1:31">
      <c r="A199" s="2">
        <v>69227</v>
      </c>
      <c r="B199" s="2" t="s">
        <v>116</v>
      </c>
      <c r="C199" s="2" t="s">
        <v>72</v>
      </c>
      <c r="E199" s="2" t="s">
        <v>241</v>
      </c>
      <c r="F199" s="2" t="s">
        <v>74</v>
      </c>
      <c r="G199" s="2" t="s">
        <v>449</v>
      </c>
      <c r="H199" s="2" t="s">
        <v>159</v>
      </c>
      <c r="I199" s="2" t="s">
        <v>105</v>
      </c>
      <c r="J199" s="2" t="s">
        <v>1119</v>
      </c>
      <c r="L199" s="3" t="s">
        <v>239</v>
      </c>
      <c r="M199" s="2" t="s">
        <v>526</v>
      </c>
      <c r="O199" s="2" t="s">
        <v>539</v>
      </c>
      <c r="P199" s="2" t="s">
        <v>1088</v>
      </c>
      <c r="S199" s="2">
        <v>0</v>
      </c>
      <c r="T199" s="2">
        <v>100</v>
      </c>
      <c r="U199" s="2" t="s">
        <v>1123</v>
      </c>
      <c r="V199" s="2" t="s">
        <v>1119</v>
      </c>
      <c r="X199" s="2" t="s">
        <v>38</v>
      </c>
      <c r="Y199" s="3" t="s">
        <v>41</v>
      </c>
      <c r="Z199" s="2" t="s">
        <v>76</v>
      </c>
      <c r="AA199" s="2" t="s">
        <v>78</v>
      </c>
      <c r="AB199" s="2" t="s">
        <v>77</v>
      </c>
      <c r="AC199" s="3" t="s">
        <v>446</v>
      </c>
      <c r="AD199" s="2" t="s">
        <v>112</v>
      </c>
      <c r="AE199" s="2">
        <v>1</v>
      </c>
    </row>
    <row r="200" spans="1:31">
      <c r="A200" s="2">
        <v>69226</v>
      </c>
      <c r="B200" s="2" t="s">
        <v>116</v>
      </c>
      <c r="C200" s="2" t="s">
        <v>72</v>
      </c>
      <c r="E200" s="2" t="s">
        <v>241</v>
      </c>
      <c r="F200" s="2" t="s">
        <v>74</v>
      </c>
      <c r="G200" s="2" t="s">
        <v>450</v>
      </c>
      <c r="H200" s="2" t="s">
        <v>443</v>
      </c>
      <c r="I200" s="2" t="s">
        <v>97</v>
      </c>
      <c r="J200" s="2" t="s">
        <v>1124</v>
      </c>
      <c r="L200" s="3" t="s">
        <v>239</v>
      </c>
      <c r="M200" s="2" t="s">
        <v>539</v>
      </c>
      <c r="N200" s="2" t="s">
        <v>561</v>
      </c>
      <c r="O200" s="2" t="s">
        <v>561</v>
      </c>
      <c r="P200" s="2" t="s">
        <v>1088</v>
      </c>
      <c r="Q200" s="2" t="s">
        <v>1023</v>
      </c>
      <c r="S200" s="2">
        <v>1</v>
      </c>
      <c r="T200" s="2">
        <v>0</v>
      </c>
      <c r="U200" s="2" t="s">
        <v>1125</v>
      </c>
      <c r="V200" s="2" t="s">
        <v>1124</v>
      </c>
      <c r="X200" s="2" t="s">
        <v>38</v>
      </c>
      <c r="Y200" s="3" t="s">
        <v>41</v>
      </c>
      <c r="Z200" s="2" t="s">
        <v>411</v>
      </c>
      <c r="AA200" s="2" t="s">
        <v>78</v>
      </c>
      <c r="AB200" s="2" t="s">
        <v>77</v>
      </c>
      <c r="AC200" s="3" t="s">
        <v>88</v>
      </c>
      <c r="AE200" s="2">
        <v>1</v>
      </c>
    </row>
    <row r="201" spans="1:31">
      <c r="A201" s="2">
        <v>69225</v>
      </c>
      <c r="B201" s="2" t="s">
        <v>116</v>
      </c>
      <c r="C201" s="2" t="s">
        <v>72</v>
      </c>
      <c r="E201" s="2" t="s">
        <v>241</v>
      </c>
      <c r="F201" s="2" t="s">
        <v>74</v>
      </c>
      <c r="G201" s="2" t="s">
        <v>451</v>
      </c>
      <c r="H201" s="2" t="s">
        <v>135</v>
      </c>
      <c r="I201" s="2" t="s">
        <v>109</v>
      </c>
      <c r="J201" s="2" t="s">
        <v>1126</v>
      </c>
      <c r="L201" s="3" t="s">
        <v>239</v>
      </c>
      <c r="M201" s="2" t="s">
        <v>239</v>
      </c>
      <c r="O201" s="2" t="s">
        <v>410</v>
      </c>
      <c r="P201" s="2" t="s">
        <v>1088</v>
      </c>
      <c r="S201" s="2">
        <v>0</v>
      </c>
      <c r="T201" s="2">
        <v>100</v>
      </c>
      <c r="U201" s="2" t="s">
        <v>1127</v>
      </c>
      <c r="V201" s="2" t="s">
        <v>1126</v>
      </c>
      <c r="X201" s="2" t="s">
        <v>38</v>
      </c>
      <c r="Y201" s="3" t="s">
        <v>154</v>
      </c>
      <c r="Z201" s="2" t="s">
        <v>76</v>
      </c>
      <c r="AA201" s="2" t="s">
        <v>78</v>
      </c>
      <c r="AB201" s="2" t="s">
        <v>77</v>
      </c>
      <c r="AC201" s="3" t="s">
        <v>89</v>
      </c>
      <c r="AD201" s="2" t="s">
        <v>296</v>
      </c>
      <c r="AE201" s="2">
        <v>1</v>
      </c>
    </row>
    <row r="202" spans="1:31">
      <c r="A202" s="2">
        <v>69223</v>
      </c>
      <c r="B202" s="2" t="s">
        <v>116</v>
      </c>
      <c r="C202" s="2" t="s">
        <v>72</v>
      </c>
      <c r="E202" s="2" t="s">
        <v>16</v>
      </c>
      <c r="F202" s="2" t="s">
        <v>74</v>
      </c>
      <c r="G202" s="2" t="s">
        <v>452</v>
      </c>
      <c r="H202" s="2" t="s">
        <v>443</v>
      </c>
      <c r="I202" s="2" t="s">
        <v>654</v>
      </c>
      <c r="J202" s="2" t="s">
        <v>1128</v>
      </c>
      <c r="L202" s="3" t="s">
        <v>239</v>
      </c>
      <c r="P202" s="2" t="s">
        <v>1088</v>
      </c>
      <c r="S202" s="2">
        <v>0</v>
      </c>
      <c r="T202" s="2">
        <v>0</v>
      </c>
      <c r="U202" s="2" t="s">
        <v>1129</v>
      </c>
      <c r="V202" s="2" t="s">
        <v>1128</v>
      </c>
      <c r="Y202" s="3" t="s">
        <v>41</v>
      </c>
      <c r="Z202" s="2" t="s">
        <v>411</v>
      </c>
      <c r="AB202" s="2" t="s">
        <v>77</v>
      </c>
      <c r="AC202" s="3" t="s">
        <v>88</v>
      </c>
    </row>
    <row r="203" spans="1:31">
      <c r="A203" s="2">
        <v>69222</v>
      </c>
      <c r="B203" s="2" t="s">
        <v>116</v>
      </c>
      <c r="C203" s="2" t="s">
        <v>72</v>
      </c>
      <c r="E203" s="2" t="s">
        <v>16</v>
      </c>
      <c r="F203" s="2" t="s">
        <v>74</v>
      </c>
      <c r="G203" s="2" t="s">
        <v>453</v>
      </c>
      <c r="H203" s="2" t="s">
        <v>443</v>
      </c>
      <c r="I203" s="2" t="s">
        <v>654</v>
      </c>
      <c r="J203" s="2" t="s">
        <v>1130</v>
      </c>
      <c r="L203" s="3" t="s">
        <v>239</v>
      </c>
      <c r="P203" s="2" t="s">
        <v>1088</v>
      </c>
      <c r="S203" s="2">
        <v>0</v>
      </c>
      <c r="T203" s="2">
        <v>0</v>
      </c>
      <c r="U203" s="2" t="s">
        <v>1131</v>
      </c>
      <c r="V203" s="2" t="s">
        <v>1130</v>
      </c>
      <c r="Y203" s="3" t="s">
        <v>41</v>
      </c>
      <c r="Z203" s="2" t="s">
        <v>411</v>
      </c>
      <c r="AB203" s="2" t="s">
        <v>77</v>
      </c>
      <c r="AC203" s="3" t="s">
        <v>88</v>
      </c>
    </row>
    <row r="204" spans="1:31">
      <c r="A204" s="2">
        <v>69220</v>
      </c>
      <c r="B204" s="2" t="s">
        <v>116</v>
      </c>
      <c r="C204" s="2" t="s">
        <v>72</v>
      </c>
      <c r="E204" s="2" t="s">
        <v>241</v>
      </c>
      <c r="F204" s="2" t="s">
        <v>74</v>
      </c>
      <c r="G204" s="2" t="s">
        <v>454</v>
      </c>
      <c r="H204" s="2" t="s">
        <v>420</v>
      </c>
      <c r="I204" s="2" t="s">
        <v>95</v>
      </c>
      <c r="J204" s="2" t="s">
        <v>1132</v>
      </c>
      <c r="L204" s="3" t="s">
        <v>239</v>
      </c>
      <c r="M204" s="2" t="s">
        <v>526</v>
      </c>
      <c r="N204" s="2" t="s">
        <v>118</v>
      </c>
      <c r="O204" s="2" t="s">
        <v>561</v>
      </c>
      <c r="P204" s="2" t="s">
        <v>1088</v>
      </c>
      <c r="S204" s="2">
        <v>0</v>
      </c>
      <c r="T204" s="2">
        <v>100</v>
      </c>
      <c r="U204" s="2" t="s">
        <v>1133</v>
      </c>
      <c r="V204" s="2" t="s">
        <v>1132</v>
      </c>
      <c r="X204" s="2" t="s">
        <v>38</v>
      </c>
      <c r="Y204" s="3" t="s">
        <v>41</v>
      </c>
      <c r="Z204" s="2" t="s">
        <v>76</v>
      </c>
      <c r="AA204" s="2" t="s">
        <v>78</v>
      </c>
      <c r="AB204" s="2" t="s">
        <v>77</v>
      </c>
      <c r="AC204" s="3" t="s">
        <v>84</v>
      </c>
      <c r="AD204" s="2" t="s">
        <v>112</v>
      </c>
      <c r="AE204" s="2">
        <v>1</v>
      </c>
    </row>
    <row r="205" spans="1:31">
      <c r="A205" s="2">
        <v>69217</v>
      </c>
      <c r="B205" s="2" t="s">
        <v>116</v>
      </c>
      <c r="C205" s="2" t="s">
        <v>72</v>
      </c>
      <c r="E205" s="2" t="s">
        <v>241</v>
      </c>
      <c r="F205" s="2" t="s">
        <v>74</v>
      </c>
      <c r="G205" s="2" t="s">
        <v>455</v>
      </c>
      <c r="H205" s="2" t="s">
        <v>159</v>
      </c>
      <c r="I205" s="2" t="s">
        <v>95</v>
      </c>
      <c r="J205" s="2" t="s">
        <v>1134</v>
      </c>
      <c r="L205" s="3" t="s">
        <v>239</v>
      </c>
      <c r="N205" s="2" t="s">
        <v>489</v>
      </c>
      <c r="O205" s="2" t="s">
        <v>526</v>
      </c>
      <c r="P205" s="2" t="s">
        <v>1088</v>
      </c>
      <c r="R205" s="2">
        <v>3</v>
      </c>
      <c r="S205" s="2">
        <v>0</v>
      </c>
      <c r="T205" s="2">
        <v>100</v>
      </c>
      <c r="U205" s="2" t="s">
        <v>1135</v>
      </c>
      <c r="V205" s="2" t="s">
        <v>1134</v>
      </c>
      <c r="X205" s="2" t="s">
        <v>38</v>
      </c>
      <c r="Y205" s="3" t="s">
        <v>41</v>
      </c>
      <c r="Z205" s="2" t="s">
        <v>76</v>
      </c>
      <c r="AA205" s="2" t="s">
        <v>78</v>
      </c>
      <c r="AB205" s="2" t="s">
        <v>82</v>
      </c>
      <c r="AC205" s="3" t="s">
        <v>110</v>
      </c>
      <c r="AE205" s="2">
        <v>3</v>
      </c>
    </row>
    <row r="206" spans="1:31">
      <c r="A206" s="2">
        <v>69210</v>
      </c>
      <c r="B206" s="2" t="s">
        <v>116</v>
      </c>
      <c r="C206" s="2" t="s">
        <v>72</v>
      </c>
      <c r="E206" s="2" t="s">
        <v>241</v>
      </c>
      <c r="F206" s="2" t="s">
        <v>74</v>
      </c>
      <c r="G206" s="2" t="s">
        <v>456</v>
      </c>
      <c r="H206" s="2" t="s">
        <v>443</v>
      </c>
      <c r="I206" s="2" t="s">
        <v>654</v>
      </c>
      <c r="J206" s="2" t="s">
        <v>1136</v>
      </c>
      <c r="L206" s="3" t="s">
        <v>239</v>
      </c>
      <c r="M206" s="2" t="s">
        <v>539</v>
      </c>
      <c r="N206" s="2" t="s">
        <v>539</v>
      </c>
      <c r="O206" s="2" t="s">
        <v>561</v>
      </c>
      <c r="P206" s="2" t="s">
        <v>1088</v>
      </c>
      <c r="Q206" s="2" t="s">
        <v>1137</v>
      </c>
      <c r="S206" s="2">
        <v>0</v>
      </c>
      <c r="T206" s="2">
        <v>0</v>
      </c>
      <c r="U206" s="2" t="s">
        <v>1138</v>
      </c>
      <c r="V206" s="2" t="s">
        <v>1136</v>
      </c>
      <c r="X206" s="2" t="s">
        <v>38</v>
      </c>
      <c r="Y206" s="3" t="s">
        <v>41</v>
      </c>
      <c r="Z206" s="2" t="s">
        <v>411</v>
      </c>
      <c r="AA206" s="2" t="s">
        <v>78</v>
      </c>
      <c r="AB206" s="2" t="s">
        <v>77</v>
      </c>
      <c r="AC206" s="3" t="s">
        <v>88</v>
      </c>
      <c r="AE206" s="2">
        <v>1</v>
      </c>
    </row>
    <row r="207" spans="1:31">
      <c r="A207" s="2">
        <v>69209</v>
      </c>
      <c r="B207" s="2" t="s">
        <v>116</v>
      </c>
      <c r="C207" s="2" t="s">
        <v>72</v>
      </c>
      <c r="E207" s="2" t="s">
        <v>241</v>
      </c>
      <c r="F207" s="2" t="s">
        <v>74</v>
      </c>
      <c r="G207" s="2" t="s">
        <v>457</v>
      </c>
      <c r="H207" s="2" t="s">
        <v>420</v>
      </c>
      <c r="I207" s="2" t="s">
        <v>105</v>
      </c>
      <c r="J207" s="2" t="s">
        <v>1139</v>
      </c>
      <c r="L207" s="3" t="s">
        <v>239</v>
      </c>
      <c r="M207" s="2" t="s">
        <v>539</v>
      </c>
      <c r="O207" s="2" t="s">
        <v>561</v>
      </c>
      <c r="P207" s="2" t="s">
        <v>1088</v>
      </c>
      <c r="S207" s="2">
        <v>0</v>
      </c>
      <c r="T207" s="2">
        <v>100</v>
      </c>
      <c r="U207" s="2" t="s">
        <v>1140</v>
      </c>
      <c r="V207" s="2" t="s">
        <v>1139</v>
      </c>
      <c r="X207" s="2" t="s">
        <v>38</v>
      </c>
      <c r="Y207" s="3" t="s">
        <v>41</v>
      </c>
      <c r="Z207" s="2" t="s">
        <v>76</v>
      </c>
      <c r="AA207" s="2" t="s">
        <v>78</v>
      </c>
      <c r="AB207" s="2" t="s">
        <v>77</v>
      </c>
      <c r="AC207" s="3" t="s">
        <v>81</v>
      </c>
      <c r="AD207" s="2" t="s">
        <v>112</v>
      </c>
      <c r="AE207" s="2">
        <v>1</v>
      </c>
    </row>
    <row r="208" spans="1:31">
      <c r="A208" s="2">
        <v>69204</v>
      </c>
      <c r="B208" s="2" t="s">
        <v>116</v>
      </c>
      <c r="C208" s="2" t="s">
        <v>72</v>
      </c>
      <c r="E208" s="2" t="s">
        <v>688</v>
      </c>
      <c r="F208" s="2" t="s">
        <v>74</v>
      </c>
      <c r="G208" s="2" t="s">
        <v>458</v>
      </c>
      <c r="H208" s="2" t="s">
        <v>420</v>
      </c>
      <c r="I208" s="2" t="s">
        <v>95</v>
      </c>
      <c r="J208" s="2" t="s">
        <v>1141</v>
      </c>
      <c r="L208" s="3" t="s">
        <v>239</v>
      </c>
      <c r="M208" s="2" t="s">
        <v>539</v>
      </c>
      <c r="N208" s="2" t="s">
        <v>539</v>
      </c>
      <c r="O208" s="2" t="s">
        <v>539</v>
      </c>
      <c r="P208" s="2" t="s">
        <v>1088</v>
      </c>
      <c r="Q208" s="2" t="s">
        <v>1142</v>
      </c>
      <c r="S208" s="2">
        <v>0</v>
      </c>
      <c r="T208" s="2">
        <v>100</v>
      </c>
      <c r="U208" s="2" t="s">
        <v>1143</v>
      </c>
      <c r="X208" s="2" t="s">
        <v>38</v>
      </c>
      <c r="Y208" s="3" t="s">
        <v>41</v>
      </c>
      <c r="Z208" s="2" t="s">
        <v>76</v>
      </c>
      <c r="AA208" s="2" t="s">
        <v>78</v>
      </c>
      <c r="AB208" s="2" t="s">
        <v>77</v>
      </c>
      <c r="AC208" s="3" t="s">
        <v>92</v>
      </c>
      <c r="AE208" s="2">
        <v>1</v>
      </c>
    </row>
    <row r="209" spans="1:31">
      <c r="A209" s="2">
        <v>69202</v>
      </c>
      <c r="B209" s="2" t="s">
        <v>116</v>
      </c>
      <c r="C209" s="2" t="s">
        <v>72</v>
      </c>
      <c r="E209" s="2" t="s">
        <v>241</v>
      </c>
      <c r="F209" s="2" t="s">
        <v>74</v>
      </c>
      <c r="G209" s="2" t="s">
        <v>459</v>
      </c>
      <c r="H209" s="2" t="s">
        <v>420</v>
      </c>
      <c r="I209" s="2" t="s">
        <v>105</v>
      </c>
      <c r="J209" s="2" t="s">
        <v>1144</v>
      </c>
      <c r="L209" s="3" t="s">
        <v>239</v>
      </c>
      <c r="M209" s="2" t="s">
        <v>410</v>
      </c>
      <c r="O209" s="2" t="s">
        <v>410</v>
      </c>
      <c r="P209" s="2" t="s">
        <v>1088</v>
      </c>
      <c r="S209" s="2">
        <v>0</v>
      </c>
      <c r="T209" s="2">
        <v>100</v>
      </c>
      <c r="U209" s="2" t="s">
        <v>1145</v>
      </c>
      <c r="V209" s="2" t="s">
        <v>1144</v>
      </c>
      <c r="X209" s="2" t="s">
        <v>38</v>
      </c>
      <c r="Y209" s="3" t="s">
        <v>154</v>
      </c>
      <c r="Z209" s="2" t="s">
        <v>76</v>
      </c>
      <c r="AA209" s="2" t="s">
        <v>78</v>
      </c>
      <c r="AB209" s="2" t="s">
        <v>77</v>
      </c>
      <c r="AC209" s="3" t="s">
        <v>84</v>
      </c>
      <c r="AD209" s="2" t="s">
        <v>112</v>
      </c>
      <c r="AE209" s="2">
        <v>1</v>
      </c>
    </row>
    <row r="210" spans="1:31">
      <c r="A210" s="2">
        <v>69187</v>
      </c>
      <c r="B210" s="2" t="s">
        <v>116</v>
      </c>
      <c r="C210" s="2" t="s">
        <v>72</v>
      </c>
      <c r="E210" s="2" t="s">
        <v>16</v>
      </c>
      <c r="F210" s="2" t="s">
        <v>74</v>
      </c>
      <c r="G210" s="2" t="s">
        <v>460</v>
      </c>
      <c r="H210" s="2" t="s">
        <v>443</v>
      </c>
      <c r="I210" s="2" t="s">
        <v>654</v>
      </c>
      <c r="J210" s="2" t="s">
        <v>1146</v>
      </c>
      <c r="L210" s="3" t="s">
        <v>239</v>
      </c>
      <c r="P210" s="2" t="s">
        <v>1147</v>
      </c>
      <c r="S210" s="2">
        <v>0</v>
      </c>
      <c r="T210" s="2">
        <v>0</v>
      </c>
      <c r="U210" s="2" t="s">
        <v>1148</v>
      </c>
      <c r="V210" s="2" t="s">
        <v>1146</v>
      </c>
      <c r="Y210" s="3" t="s">
        <v>41</v>
      </c>
      <c r="Z210" s="2" t="s">
        <v>411</v>
      </c>
      <c r="AB210" s="2" t="s">
        <v>77</v>
      </c>
      <c r="AC210" s="3" t="s">
        <v>88</v>
      </c>
    </row>
    <row r="211" spans="1:31">
      <c r="A211" s="2">
        <v>69186</v>
      </c>
      <c r="B211" s="2" t="s">
        <v>116</v>
      </c>
      <c r="C211" s="2" t="s">
        <v>72</v>
      </c>
      <c r="E211" s="2" t="s">
        <v>241</v>
      </c>
      <c r="F211" s="2" t="s">
        <v>74</v>
      </c>
      <c r="G211" s="2" t="s">
        <v>461</v>
      </c>
      <c r="H211" s="2" t="s">
        <v>443</v>
      </c>
      <c r="I211" s="2" t="s">
        <v>97</v>
      </c>
      <c r="J211" s="2" t="s">
        <v>964</v>
      </c>
      <c r="L211" s="3" t="s">
        <v>239</v>
      </c>
      <c r="M211" s="2" t="s">
        <v>539</v>
      </c>
      <c r="N211" s="2" t="s">
        <v>539</v>
      </c>
      <c r="O211" s="2" t="s">
        <v>561</v>
      </c>
      <c r="P211" s="2" t="s">
        <v>1147</v>
      </c>
      <c r="Q211" s="2" t="s">
        <v>1023</v>
      </c>
      <c r="S211" s="2">
        <v>0</v>
      </c>
      <c r="T211" s="2">
        <v>0</v>
      </c>
      <c r="U211" s="2" t="s">
        <v>1149</v>
      </c>
      <c r="V211" s="2" t="s">
        <v>964</v>
      </c>
      <c r="X211" s="2" t="s">
        <v>38</v>
      </c>
      <c r="Y211" s="3" t="s">
        <v>41</v>
      </c>
      <c r="Z211" s="2" t="s">
        <v>411</v>
      </c>
      <c r="AA211" s="2" t="s">
        <v>78</v>
      </c>
      <c r="AB211" s="2" t="s">
        <v>77</v>
      </c>
      <c r="AC211" s="3" t="s">
        <v>88</v>
      </c>
      <c r="AE211" s="2">
        <v>1</v>
      </c>
    </row>
    <row r="212" spans="1:31">
      <c r="A212" s="2">
        <v>69183</v>
      </c>
      <c r="B212" s="2" t="s">
        <v>116</v>
      </c>
      <c r="C212" s="2" t="s">
        <v>72</v>
      </c>
      <c r="E212" s="2" t="s">
        <v>241</v>
      </c>
      <c r="F212" s="2" t="s">
        <v>74</v>
      </c>
      <c r="G212" s="2" t="s">
        <v>462</v>
      </c>
      <c r="H212" s="2" t="s">
        <v>79</v>
      </c>
      <c r="I212" s="2" t="s">
        <v>108</v>
      </c>
      <c r="J212" s="2" t="s">
        <v>1150</v>
      </c>
      <c r="L212" s="3" t="s">
        <v>239</v>
      </c>
      <c r="M212" s="2" t="s">
        <v>410</v>
      </c>
      <c r="O212" s="2" t="s">
        <v>526</v>
      </c>
      <c r="P212" s="2" t="s">
        <v>1147</v>
      </c>
      <c r="S212" s="2">
        <v>0</v>
      </c>
      <c r="T212" s="2">
        <v>0</v>
      </c>
      <c r="U212" s="2" t="s">
        <v>1151</v>
      </c>
      <c r="V212" s="2" t="s">
        <v>1150</v>
      </c>
      <c r="X212" s="2" t="s">
        <v>38</v>
      </c>
      <c r="Y212" s="3" t="s">
        <v>41</v>
      </c>
      <c r="Z212" s="2" t="s">
        <v>76</v>
      </c>
      <c r="AA212" s="2" t="s">
        <v>78</v>
      </c>
      <c r="AB212" s="2" t="s">
        <v>77</v>
      </c>
      <c r="AC212" s="3" t="s">
        <v>89</v>
      </c>
      <c r="AE212" s="2">
        <v>1</v>
      </c>
    </row>
    <row r="213" spans="1:31">
      <c r="A213" s="2">
        <v>69182</v>
      </c>
      <c r="B213" s="2" t="s">
        <v>116</v>
      </c>
      <c r="C213" s="2" t="s">
        <v>72</v>
      </c>
      <c r="E213" s="2" t="s">
        <v>241</v>
      </c>
      <c r="F213" s="2" t="s">
        <v>74</v>
      </c>
      <c r="G213" s="2" t="s">
        <v>463</v>
      </c>
      <c r="H213" s="2" t="s">
        <v>79</v>
      </c>
      <c r="I213" s="2" t="s">
        <v>108</v>
      </c>
      <c r="J213" s="2" t="s">
        <v>1152</v>
      </c>
      <c r="L213" s="3" t="s">
        <v>239</v>
      </c>
      <c r="M213" s="2" t="s">
        <v>410</v>
      </c>
      <c r="O213" s="2" t="s">
        <v>526</v>
      </c>
      <c r="P213" s="2" t="s">
        <v>1147</v>
      </c>
      <c r="S213" s="2">
        <v>0</v>
      </c>
      <c r="T213" s="2">
        <v>0</v>
      </c>
      <c r="U213" s="2" t="s">
        <v>1153</v>
      </c>
      <c r="V213" s="2" t="s">
        <v>1152</v>
      </c>
      <c r="X213" s="2" t="s">
        <v>38</v>
      </c>
      <c r="Y213" s="3" t="s">
        <v>154</v>
      </c>
      <c r="Z213" s="2" t="s">
        <v>76</v>
      </c>
      <c r="AA213" s="2" t="s">
        <v>78</v>
      </c>
      <c r="AB213" s="2" t="s">
        <v>77</v>
      </c>
      <c r="AC213" s="3" t="s">
        <v>89</v>
      </c>
      <c r="AE213" s="2">
        <v>1</v>
      </c>
    </row>
    <row r="214" spans="1:31">
      <c r="A214" s="2">
        <v>69180</v>
      </c>
      <c r="B214" s="2" t="s">
        <v>116</v>
      </c>
      <c r="C214" s="2" t="s">
        <v>72</v>
      </c>
      <c r="E214" s="2" t="s">
        <v>241</v>
      </c>
      <c r="F214" s="2" t="s">
        <v>74</v>
      </c>
      <c r="G214" s="2" t="s">
        <v>464</v>
      </c>
      <c r="H214" s="2" t="s">
        <v>159</v>
      </c>
      <c r="I214" s="2" t="s">
        <v>109</v>
      </c>
      <c r="J214" s="2" t="s">
        <v>1154</v>
      </c>
      <c r="L214" s="3" t="s">
        <v>239</v>
      </c>
      <c r="M214" s="2" t="s">
        <v>239</v>
      </c>
      <c r="O214" s="2" t="s">
        <v>526</v>
      </c>
      <c r="P214" s="2" t="s">
        <v>1147</v>
      </c>
      <c r="S214" s="2">
        <v>0</v>
      </c>
      <c r="T214" s="2">
        <v>100</v>
      </c>
      <c r="U214" s="2" t="s">
        <v>1155</v>
      </c>
      <c r="V214" s="2" t="s">
        <v>1154</v>
      </c>
      <c r="X214" s="2" t="s">
        <v>38</v>
      </c>
      <c r="Y214" s="3" t="s">
        <v>154</v>
      </c>
      <c r="Z214" s="2" t="s">
        <v>76</v>
      </c>
      <c r="AA214" s="2" t="s">
        <v>335</v>
      </c>
      <c r="AB214" s="2" t="s">
        <v>77</v>
      </c>
      <c r="AC214" s="3" t="s">
        <v>89</v>
      </c>
      <c r="AD214" s="2" t="s">
        <v>296</v>
      </c>
      <c r="AE214" s="2">
        <v>1</v>
      </c>
    </row>
    <row r="215" spans="1:31">
      <c r="A215" s="2">
        <v>69179</v>
      </c>
      <c r="B215" s="2" t="s">
        <v>116</v>
      </c>
      <c r="C215" s="2" t="s">
        <v>72</v>
      </c>
      <c r="E215" s="2" t="s">
        <v>241</v>
      </c>
      <c r="F215" s="2" t="s">
        <v>74</v>
      </c>
      <c r="G215" s="2" t="s">
        <v>465</v>
      </c>
      <c r="H215" s="2" t="s">
        <v>135</v>
      </c>
      <c r="I215" s="2" t="s">
        <v>105</v>
      </c>
      <c r="J215" s="2" t="s">
        <v>1156</v>
      </c>
      <c r="L215" s="3" t="s">
        <v>239</v>
      </c>
      <c r="M215" s="2" t="s">
        <v>410</v>
      </c>
      <c r="O215" s="2" t="s">
        <v>410</v>
      </c>
      <c r="P215" s="2" t="s">
        <v>1147</v>
      </c>
      <c r="S215" s="2">
        <v>0</v>
      </c>
      <c r="T215" s="2">
        <v>100</v>
      </c>
      <c r="U215" s="2" t="s">
        <v>1157</v>
      </c>
      <c r="V215" s="2" t="s">
        <v>1156</v>
      </c>
      <c r="X215" s="2" t="s">
        <v>38</v>
      </c>
      <c r="Y215" s="3" t="s">
        <v>41</v>
      </c>
      <c r="Z215" s="2" t="s">
        <v>76</v>
      </c>
      <c r="AA215" s="2" t="s">
        <v>78</v>
      </c>
      <c r="AB215" s="2" t="s">
        <v>77</v>
      </c>
      <c r="AC215" s="3" t="s">
        <v>90</v>
      </c>
      <c r="AD215" s="2" t="s">
        <v>112</v>
      </c>
      <c r="AE215" s="2">
        <v>1</v>
      </c>
    </row>
    <row r="216" spans="1:31">
      <c r="A216" s="2">
        <v>69166</v>
      </c>
      <c r="B216" s="2" t="s">
        <v>116</v>
      </c>
      <c r="C216" s="2" t="s">
        <v>72</v>
      </c>
      <c r="E216" s="2" t="s">
        <v>16</v>
      </c>
      <c r="F216" s="2" t="s">
        <v>74</v>
      </c>
      <c r="G216" s="2" t="s">
        <v>466</v>
      </c>
      <c r="H216" s="2" t="s">
        <v>135</v>
      </c>
      <c r="I216" s="2" t="s">
        <v>108</v>
      </c>
      <c r="J216" s="2" t="s">
        <v>1158</v>
      </c>
      <c r="L216" s="3" t="s">
        <v>239</v>
      </c>
      <c r="O216" s="2" t="s">
        <v>526</v>
      </c>
      <c r="P216" s="2" t="s">
        <v>1147</v>
      </c>
      <c r="S216" s="2">
        <v>0</v>
      </c>
      <c r="T216" s="2">
        <v>0</v>
      </c>
      <c r="U216" s="2" t="s">
        <v>1159</v>
      </c>
      <c r="V216" s="2" t="s">
        <v>1158</v>
      </c>
      <c r="Y216" s="3" t="s">
        <v>154</v>
      </c>
      <c r="Z216" s="2" t="s">
        <v>76</v>
      </c>
      <c r="AB216" s="2" t="s">
        <v>77</v>
      </c>
      <c r="AC216" s="3" t="s">
        <v>98</v>
      </c>
    </row>
    <row r="217" spans="1:31">
      <c r="A217" s="2">
        <v>69163</v>
      </c>
      <c r="B217" s="2" t="s">
        <v>116</v>
      </c>
      <c r="C217" s="2" t="s">
        <v>72</v>
      </c>
      <c r="E217" s="2" t="s">
        <v>241</v>
      </c>
      <c r="F217" s="2" t="s">
        <v>74</v>
      </c>
      <c r="G217" s="2" t="s">
        <v>467</v>
      </c>
      <c r="H217" s="2" t="s">
        <v>159</v>
      </c>
      <c r="I217" s="2" t="s">
        <v>109</v>
      </c>
      <c r="J217" s="2" t="s">
        <v>1160</v>
      </c>
      <c r="L217" s="3" t="s">
        <v>239</v>
      </c>
      <c r="M217" s="2" t="s">
        <v>239</v>
      </c>
      <c r="O217" s="2" t="s">
        <v>526</v>
      </c>
      <c r="P217" s="2" t="s">
        <v>1147</v>
      </c>
      <c r="S217" s="2">
        <v>0</v>
      </c>
      <c r="T217" s="2">
        <v>0</v>
      </c>
      <c r="U217" s="2" t="s">
        <v>1161</v>
      </c>
      <c r="V217" s="2" t="s">
        <v>1160</v>
      </c>
      <c r="X217" s="2" t="s">
        <v>38</v>
      </c>
      <c r="Y217" s="3" t="s">
        <v>154</v>
      </c>
      <c r="Z217" s="2" t="s">
        <v>76</v>
      </c>
      <c r="AA217" s="2" t="s">
        <v>335</v>
      </c>
      <c r="AB217" s="2" t="s">
        <v>77</v>
      </c>
      <c r="AC217" s="3" t="s">
        <v>89</v>
      </c>
      <c r="AD217" s="2" t="s">
        <v>296</v>
      </c>
      <c r="AE217" s="2">
        <v>1</v>
      </c>
    </row>
    <row r="218" spans="1:31">
      <c r="A218" s="2">
        <v>69162</v>
      </c>
      <c r="B218" s="2" t="s">
        <v>116</v>
      </c>
      <c r="C218" s="2" t="s">
        <v>72</v>
      </c>
      <c r="E218" s="2" t="s">
        <v>241</v>
      </c>
      <c r="F218" s="2" t="s">
        <v>74</v>
      </c>
      <c r="G218" s="2" t="s">
        <v>468</v>
      </c>
      <c r="H218" s="2" t="s">
        <v>79</v>
      </c>
      <c r="I218" s="2" t="s">
        <v>95</v>
      </c>
      <c r="J218" s="2" t="s">
        <v>772</v>
      </c>
      <c r="L218" s="3" t="s">
        <v>239</v>
      </c>
      <c r="N218" s="2" t="s">
        <v>489</v>
      </c>
      <c r="O218" s="2" t="s">
        <v>637</v>
      </c>
      <c r="P218" s="2" t="s">
        <v>1147</v>
      </c>
      <c r="R218" s="2">
        <v>3</v>
      </c>
      <c r="S218" s="2">
        <v>0</v>
      </c>
      <c r="T218" s="2">
        <v>100</v>
      </c>
      <c r="U218" s="2" t="s">
        <v>1162</v>
      </c>
      <c r="V218" s="2" t="s">
        <v>772</v>
      </c>
      <c r="X218" s="2" t="s">
        <v>38</v>
      </c>
      <c r="Y218" s="3" t="s">
        <v>154</v>
      </c>
      <c r="Z218" s="2" t="s">
        <v>76</v>
      </c>
      <c r="AA218" s="2" t="s">
        <v>78</v>
      </c>
      <c r="AB218" s="2" t="s">
        <v>77</v>
      </c>
      <c r="AC218" s="3" t="s">
        <v>92</v>
      </c>
      <c r="AE218" s="2">
        <v>3</v>
      </c>
    </row>
    <row r="219" spans="1:31">
      <c r="A219" s="2">
        <v>69152</v>
      </c>
      <c r="B219" s="2" t="s">
        <v>116</v>
      </c>
      <c r="C219" s="2" t="s">
        <v>72</v>
      </c>
      <c r="E219" s="2" t="s">
        <v>241</v>
      </c>
      <c r="F219" s="2" t="s">
        <v>74</v>
      </c>
      <c r="G219" s="2" t="s">
        <v>469</v>
      </c>
      <c r="H219" s="2" t="s">
        <v>159</v>
      </c>
      <c r="I219" s="2" t="s">
        <v>109</v>
      </c>
      <c r="J219" s="2" t="s">
        <v>1163</v>
      </c>
      <c r="L219" s="3" t="s">
        <v>239</v>
      </c>
      <c r="M219" s="2" t="s">
        <v>526</v>
      </c>
      <c r="O219" s="2" t="s">
        <v>539</v>
      </c>
      <c r="P219" s="2" t="s">
        <v>1147</v>
      </c>
      <c r="S219" s="2">
        <v>0</v>
      </c>
      <c r="T219" s="2">
        <v>0</v>
      </c>
      <c r="U219" s="2" t="s">
        <v>1164</v>
      </c>
      <c r="V219" s="2" t="s">
        <v>1163</v>
      </c>
      <c r="X219" s="2" t="s">
        <v>38</v>
      </c>
      <c r="Y219" s="3" t="s">
        <v>41</v>
      </c>
      <c r="Z219" s="2" t="s">
        <v>76</v>
      </c>
      <c r="AA219" s="2" t="s">
        <v>335</v>
      </c>
      <c r="AB219" s="2" t="s">
        <v>77</v>
      </c>
      <c r="AC219" s="3" t="s">
        <v>89</v>
      </c>
      <c r="AD219" s="2" t="s">
        <v>296</v>
      </c>
      <c r="AE219" s="2">
        <v>1</v>
      </c>
    </row>
    <row r="220" spans="1:31">
      <c r="A220" s="2">
        <v>69151</v>
      </c>
      <c r="B220" s="2" t="s">
        <v>116</v>
      </c>
      <c r="C220" s="2" t="s">
        <v>72</v>
      </c>
      <c r="E220" s="2" t="s">
        <v>241</v>
      </c>
      <c r="F220" s="2" t="s">
        <v>74</v>
      </c>
      <c r="G220" s="2" t="s">
        <v>470</v>
      </c>
      <c r="H220" s="2" t="s">
        <v>420</v>
      </c>
      <c r="I220" s="2" t="s">
        <v>95</v>
      </c>
      <c r="J220" s="2" t="s">
        <v>1165</v>
      </c>
      <c r="L220" s="3" t="s">
        <v>239</v>
      </c>
      <c r="M220" s="2" t="s">
        <v>489</v>
      </c>
      <c r="N220" s="2" t="s">
        <v>489</v>
      </c>
      <c r="O220" s="2" t="s">
        <v>637</v>
      </c>
      <c r="P220" s="2" t="s">
        <v>1147</v>
      </c>
      <c r="R220" s="2">
        <v>2</v>
      </c>
      <c r="S220" s="2">
        <v>0</v>
      </c>
      <c r="T220" s="2">
        <v>100</v>
      </c>
      <c r="U220" s="2" t="s">
        <v>1166</v>
      </c>
      <c r="V220" s="2" t="s">
        <v>1165</v>
      </c>
      <c r="X220" s="2" t="s">
        <v>38</v>
      </c>
      <c r="Y220" s="3" t="s">
        <v>80</v>
      </c>
      <c r="Z220" s="2" t="s">
        <v>76</v>
      </c>
      <c r="AA220" s="2" t="s">
        <v>78</v>
      </c>
      <c r="AB220" s="2" t="s">
        <v>82</v>
      </c>
      <c r="AC220" s="3" t="s">
        <v>85</v>
      </c>
      <c r="AE220" s="2">
        <v>2</v>
      </c>
    </row>
    <row r="221" spans="1:31">
      <c r="A221" s="2">
        <v>69150</v>
      </c>
      <c r="B221" s="2" t="s">
        <v>116</v>
      </c>
      <c r="C221" s="2" t="s">
        <v>72</v>
      </c>
      <c r="E221" s="2" t="s">
        <v>241</v>
      </c>
      <c r="F221" s="2" t="s">
        <v>74</v>
      </c>
      <c r="G221" s="2" t="s">
        <v>471</v>
      </c>
      <c r="H221" s="2" t="s">
        <v>443</v>
      </c>
      <c r="I221" s="2" t="s">
        <v>654</v>
      </c>
      <c r="J221" s="2" t="s">
        <v>1167</v>
      </c>
      <c r="L221" s="3" t="s">
        <v>239</v>
      </c>
      <c r="M221" s="2" t="s">
        <v>561</v>
      </c>
      <c r="N221" s="2" t="s">
        <v>561</v>
      </c>
      <c r="O221" s="2" t="s">
        <v>561</v>
      </c>
      <c r="P221" s="2" t="s">
        <v>1147</v>
      </c>
      <c r="Q221" s="2" t="s">
        <v>926</v>
      </c>
      <c r="S221" s="2">
        <v>1</v>
      </c>
      <c r="T221" s="2">
        <v>0</v>
      </c>
      <c r="U221" s="2" t="s">
        <v>1168</v>
      </c>
      <c r="V221" s="2" t="s">
        <v>873</v>
      </c>
      <c r="X221" s="2" t="s">
        <v>38</v>
      </c>
      <c r="Y221" s="3" t="s">
        <v>41</v>
      </c>
      <c r="Z221" s="2" t="s">
        <v>411</v>
      </c>
      <c r="AA221" s="2" t="s">
        <v>78</v>
      </c>
      <c r="AB221" s="2" t="s">
        <v>77</v>
      </c>
      <c r="AC221" s="3" t="s">
        <v>88</v>
      </c>
      <c r="AE221" s="2">
        <v>0</v>
      </c>
    </row>
    <row r="222" spans="1:31">
      <c r="A222" s="2">
        <v>69149</v>
      </c>
      <c r="B222" s="2" t="s">
        <v>116</v>
      </c>
      <c r="C222" s="2" t="s">
        <v>72</v>
      </c>
      <c r="E222" s="2" t="s">
        <v>241</v>
      </c>
      <c r="F222" s="2" t="s">
        <v>74</v>
      </c>
      <c r="G222" s="2" t="s">
        <v>472</v>
      </c>
      <c r="H222" s="2" t="s">
        <v>443</v>
      </c>
      <c r="I222" s="2" t="s">
        <v>654</v>
      </c>
      <c r="J222" s="2" t="s">
        <v>994</v>
      </c>
      <c r="L222" s="3" t="s">
        <v>239</v>
      </c>
      <c r="M222" s="2" t="s">
        <v>561</v>
      </c>
      <c r="O222" s="2" t="s">
        <v>637</v>
      </c>
      <c r="P222" s="2" t="s">
        <v>1147</v>
      </c>
      <c r="S222" s="2">
        <v>1</v>
      </c>
      <c r="T222" s="2">
        <v>0</v>
      </c>
      <c r="U222" s="2" t="s">
        <v>1169</v>
      </c>
      <c r="V222" s="2" t="s">
        <v>994</v>
      </c>
      <c r="X222" s="2" t="s">
        <v>38</v>
      </c>
      <c r="Y222" s="3" t="s">
        <v>41</v>
      </c>
      <c r="Z222" s="2" t="s">
        <v>411</v>
      </c>
      <c r="AA222" s="2" t="s">
        <v>335</v>
      </c>
      <c r="AB222" s="2" t="s">
        <v>77</v>
      </c>
      <c r="AC222" s="3" t="s">
        <v>88</v>
      </c>
      <c r="AE222" s="2">
        <v>1</v>
      </c>
    </row>
    <row r="223" spans="1:31">
      <c r="A223" s="2">
        <v>69148</v>
      </c>
      <c r="B223" s="2" t="s">
        <v>116</v>
      </c>
      <c r="C223" s="2" t="s">
        <v>72</v>
      </c>
      <c r="E223" s="2" t="s">
        <v>241</v>
      </c>
      <c r="F223" s="2" t="s">
        <v>74</v>
      </c>
      <c r="G223" s="2" t="s">
        <v>473</v>
      </c>
      <c r="H223" s="2" t="s">
        <v>443</v>
      </c>
      <c r="I223" s="2" t="s">
        <v>654</v>
      </c>
      <c r="J223" s="2" t="s">
        <v>1170</v>
      </c>
      <c r="L223" s="3" t="s">
        <v>239</v>
      </c>
      <c r="M223" s="2" t="s">
        <v>561</v>
      </c>
      <c r="O223" s="2" t="s">
        <v>561</v>
      </c>
      <c r="P223" s="2" t="s">
        <v>1147</v>
      </c>
      <c r="S223" s="2">
        <v>0</v>
      </c>
      <c r="T223" s="2">
        <v>0</v>
      </c>
      <c r="U223" s="2" t="s">
        <v>1171</v>
      </c>
      <c r="V223" s="2" t="s">
        <v>1170</v>
      </c>
      <c r="X223" s="2" t="s">
        <v>38</v>
      </c>
      <c r="Y223" s="3" t="s">
        <v>41</v>
      </c>
      <c r="Z223" s="2" t="s">
        <v>411</v>
      </c>
      <c r="AA223" s="2" t="s">
        <v>78</v>
      </c>
      <c r="AB223" s="2" t="s">
        <v>77</v>
      </c>
      <c r="AC223" s="3" t="s">
        <v>88</v>
      </c>
      <c r="AE223" s="2">
        <v>0</v>
      </c>
    </row>
    <row r="224" spans="1:31">
      <c r="A224" s="2">
        <v>69125</v>
      </c>
      <c r="B224" s="2" t="s">
        <v>116</v>
      </c>
      <c r="C224" s="2" t="s">
        <v>72</v>
      </c>
      <c r="E224" s="2" t="s">
        <v>241</v>
      </c>
      <c r="F224" s="2" t="s">
        <v>74</v>
      </c>
      <c r="G224" s="2" t="s">
        <v>474</v>
      </c>
      <c r="H224" s="2" t="s">
        <v>159</v>
      </c>
      <c r="I224" s="2" t="s">
        <v>95</v>
      </c>
      <c r="J224" s="2" t="s">
        <v>1172</v>
      </c>
      <c r="L224" s="3" t="s">
        <v>239</v>
      </c>
      <c r="N224" s="2" t="s">
        <v>489</v>
      </c>
      <c r="O224" s="2" t="s">
        <v>539</v>
      </c>
      <c r="P224" s="2" t="s">
        <v>1147</v>
      </c>
      <c r="R224" s="2">
        <v>2</v>
      </c>
      <c r="S224" s="2">
        <v>0</v>
      </c>
      <c r="T224" s="2">
        <v>100</v>
      </c>
      <c r="U224" s="2" t="s">
        <v>1173</v>
      </c>
      <c r="V224" s="2" t="s">
        <v>1172</v>
      </c>
      <c r="X224" s="2" t="s">
        <v>38</v>
      </c>
      <c r="Y224" s="3" t="s">
        <v>41</v>
      </c>
      <c r="Z224" s="2" t="s">
        <v>76</v>
      </c>
      <c r="AA224" s="2" t="s">
        <v>78</v>
      </c>
      <c r="AB224" s="2" t="s">
        <v>82</v>
      </c>
      <c r="AC224" s="3" t="s">
        <v>82</v>
      </c>
      <c r="AE224" s="2">
        <v>2</v>
      </c>
    </row>
    <row r="225" spans="1:31">
      <c r="A225" s="2">
        <v>69124</v>
      </c>
      <c r="B225" s="2" t="s">
        <v>116</v>
      </c>
      <c r="C225" s="2" t="s">
        <v>72</v>
      </c>
      <c r="E225" s="2" t="s">
        <v>16</v>
      </c>
      <c r="F225" s="2" t="s">
        <v>74</v>
      </c>
      <c r="G225" s="2" t="s">
        <v>475</v>
      </c>
      <c r="H225" s="2" t="s">
        <v>159</v>
      </c>
      <c r="I225" s="2" t="s">
        <v>159</v>
      </c>
      <c r="J225" s="2" t="s">
        <v>1174</v>
      </c>
      <c r="L225" s="3" t="s">
        <v>239</v>
      </c>
      <c r="P225" s="2" t="s">
        <v>1147</v>
      </c>
      <c r="S225" s="2">
        <v>0</v>
      </c>
      <c r="T225" s="2">
        <v>0</v>
      </c>
      <c r="U225" s="2" t="s">
        <v>1175</v>
      </c>
      <c r="V225" s="2" t="s">
        <v>1174</v>
      </c>
      <c r="Y225" s="3" t="s">
        <v>41</v>
      </c>
      <c r="Z225" s="2" t="s">
        <v>76</v>
      </c>
      <c r="AB225" s="2" t="s">
        <v>77</v>
      </c>
      <c r="AC225" s="3" t="s">
        <v>89</v>
      </c>
    </row>
    <row r="226" spans="1:31">
      <c r="A226" s="2">
        <v>69123</v>
      </c>
      <c r="B226" s="2" t="s">
        <v>116</v>
      </c>
      <c r="C226" s="2" t="s">
        <v>72</v>
      </c>
      <c r="E226" s="2" t="s">
        <v>241</v>
      </c>
      <c r="F226" s="2" t="s">
        <v>74</v>
      </c>
      <c r="G226" s="2" t="s">
        <v>476</v>
      </c>
      <c r="H226" s="2" t="s">
        <v>79</v>
      </c>
      <c r="I226" s="2" t="s">
        <v>108</v>
      </c>
      <c r="J226" s="2" t="s">
        <v>1176</v>
      </c>
      <c r="L226" s="3" t="s">
        <v>239</v>
      </c>
      <c r="M226" s="2" t="s">
        <v>687</v>
      </c>
      <c r="O226" s="2" t="s">
        <v>561</v>
      </c>
      <c r="P226" s="2" t="s">
        <v>1147</v>
      </c>
      <c r="S226" s="2">
        <v>0</v>
      </c>
      <c r="T226" s="2">
        <v>0</v>
      </c>
      <c r="U226" s="2" t="s">
        <v>1177</v>
      </c>
      <c r="V226" s="2" t="s">
        <v>1176</v>
      </c>
      <c r="X226" s="2" t="s">
        <v>38</v>
      </c>
      <c r="Y226" s="3" t="s">
        <v>41</v>
      </c>
      <c r="Z226" s="2" t="s">
        <v>76</v>
      </c>
      <c r="AA226" s="2" t="s">
        <v>78</v>
      </c>
      <c r="AB226" s="2" t="s">
        <v>77</v>
      </c>
      <c r="AC226" s="3" t="s">
        <v>98</v>
      </c>
      <c r="AE226" s="2">
        <v>1</v>
      </c>
    </row>
    <row r="227" spans="1:31">
      <c r="A227" s="2">
        <v>69120</v>
      </c>
      <c r="B227" s="2" t="s">
        <v>116</v>
      </c>
      <c r="C227" s="2" t="s">
        <v>72</v>
      </c>
      <c r="E227" s="2" t="s">
        <v>241</v>
      </c>
      <c r="F227" s="2" t="s">
        <v>74</v>
      </c>
      <c r="G227" s="2" t="s">
        <v>477</v>
      </c>
      <c r="H227" s="2" t="s">
        <v>159</v>
      </c>
      <c r="I227" s="2" t="s">
        <v>159</v>
      </c>
      <c r="J227" s="2" t="s">
        <v>1178</v>
      </c>
      <c r="L227" s="3" t="s">
        <v>239</v>
      </c>
      <c r="O227" s="2" t="s">
        <v>539</v>
      </c>
      <c r="P227" s="2" t="s">
        <v>1147</v>
      </c>
      <c r="S227" s="2">
        <v>0</v>
      </c>
      <c r="T227" s="2">
        <v>0</v>
      </c>
      <c r="U227" s="2" t="s">
        <v>1179</v>
      </c>
      <c r="V227" s="2" t="s">
        <v>1180</v>
      </c>
      <c r="Y227" s="3" t="s">
        <v>41</v>
      </c>
      <c r="Z227" s="2" t="s">
        <v>76</v>
      </c>
      <c r="AB227" s="2" t="s">
        <v>77</v>
      </c>
      <c r="AC227" s="3" t="s">
        <v>89</v>
      </c>
    </row>
    <row r="228" spans="1:31">
      <c r="A228" s="2">
        <v>69119</v>
      </c>
      <c r="B228" s="2" t="s">
        <v>116</v>
      </c>
      <c r="C228" s="2" t="s">
        <v>72</v>
      </c>
      <c r="E228" s="2" t="s">
        <v>16</v>
      </c>
      <c r="F228" s="2" t="s">
        <v>74</v>
      </c>
      <c r="G228" s="2" t="s">
        <v>478</v>
      </c>
      <c r="H228" s="2" t="s">
        <v>159</v>
      </c>
      <c r="I228" s="2" t="s">
        <v>159</v>
      </c>
      <c r="J228" s="2" t="s">
        <v>1181</v>
      </c>
      <c r="L228" s="3" t="s">
        <v>239</v>
      </c>
      <c r="P228" s="2" t="s">
        <v>1147</v>
      </c>
      <c r="S228" s="2">
        <v>0</v>
      </c>
      <c r="T228" s="2">
        <v>0</v>
      </c>
      <c r="U228" s="2" t="s">
        <v>1182</v>
      </c>
      <c r="V228" s="2" t="s">
        <v>1181</v>
      </c>
      <c r="Y228" s="3" t="s">
        <v>41</v>
      </c>
      <c r="Z228" s="2" t="s">
        <v>76</v>
      </c>
      <c r="AB228" s="2" t="s">
        <v>77</v>
      </c>
      <c r="AC228" s="3" t="s">
        <v>89</v>
      </c>
    </row>
    <row r="229" spans="1:31">
      <c r="A229" s="2">
        <v>69114</v>
      </c>
      <c r="B229" s="2" t="s">
        <v>116</v>
      </c>
      <c r="C229" s="2" t="s">
        <v>72</v>
      </c>
      <c r="E229" s="2" t="s">
        <v>16</v>
      </c>
      <c r="F229" s="2" t="s">
        <v>74</v>
      </c>
      <c r="G229" s="2" t="s">
        <v>479</v>
      </c>
      <c r="H229" s="2" t="s">
        <v>159</v>
      </c>
      <c r="I229" s="2" t="s">
        <v>159</v>
      </c>
      <c r="J229" s="2" t="s">
        <v>1183</v>
      </c>
      <c r="L229" s="3" t="s">
        <v>239</v>
      </c>
      <c r="P229" s="2" t="s">
        <v>1184</v>
      </c>
      <c r="S229" s="2">
        <v>0</v>
      </c>
      <c r="T229" s="2">
        <v>0</v>
      </c>
      <c r="U229" s="2" t="s">
        <v>1185</v>
      </c>
      <c r="V229" s="2" t="s">
        <v>1183</v>
      </c>
      <c r="Y229" s="3" t="s">
        <v>41</v>
      </c>
      <c r="Z229" s="2" t="s">
        <v>76</v>
      </c>
      <c r="AB229" s="2" t="s">
        <v>77</v>
      </c>
      <c r="AC229" s="3" t="s">
        <v>86</v>
      </c>
    </row>
    <row r="230" spans="1:31">
      <c r="A230" s="2">
        <v>69112</v>
      </c>
      <c r="B230" s="2" t="s">
        <v>116</v>
      </c>
      <c r="C230" s="2" t="s">
        <v>72</v>
      </c>
      <c r="E230" s="2" t="s">
        <v>241</v>
      </c>
      <c r="F230" s="2" t="s">
        <v>74</v>
      </c>
      <c r="G230" s="2" t="s">
        <v>480</v>
      </c>
      <c r="H230" s="2" t="s">
        <v>79</v>
      </c>
      <c r="I230" s="2" t="s">
        <v>104</v>
      </c>
      <c r="J230" s="2" t="s">
        <v>1186</v>
      </c>
      <c r="L230" s="3" t="s">
        <v>239</v>
      </c>
      <c r="M230" s="2" t="s">
        <v>410</v>
      </c>
      <c r="O230" s="2" t="s">
        <v>410</v>
      </c>
      <c r="P230" s="2" t="s">
        <v>1184</v>
      </c>
      <c r="S230" s="2">
        <v>0</v>
      </c>
      <c r="T230" s="2">
        <v>0</v>
      </c>
      <c r="U230" s="2" t="s">
        <v>1187</v>
      </c>
      <c r="V230" s="2" t="s">
        <v>1186</v>
      </c>
      <c r="X230" s="2" t="s">
        <v>38</v>
      </c>
      <c r="Y230" s="3" t="s">
        <v>41</v>
      </c>
      <c r="Z230" s="2" t="s">
        <v>76</v>
      </c>
      <c r="AA230" s="2" t="s">
        <v>78</v>
      </c>
      <c r="AB230" s="2" t="s">
        <v>77</v>
      </c>
      <c r="AC230" s="3" t="s">
        <v>92</v>
      </c>
      <c r="AE230" s="2">
        <v>1</v>
      </c>
    </row>
    <row r="231" spans="1:31">
      <c r="A231" s="2">
        <v>69105</v>
      </c>
      <c r="B231" s="2" t="s">
        <v>116</v>
      </c>
      <c r="C231" s="2" t="s">
        <v>72</v>
      </c>
      <c r="E231" s="2" t="s">
        <v>16</v>
      </c>
      <c r="F231" s="2" t="s">
        <v>74</v>
      </c>
      <c r="G231" s="2" t="s">
        <v>481</v>
      </c>
      <c r="H231" s="2" t="s">
        <v>159</v>
      </c>
      <c r="I231" s="2" t="s">
        <v>159</v>
      </c>
      <c r="J231" s="2" t="s">
        <v>1188</v>
      </c>
      <c r="L231" s="3" t="s">
        <v>239</v>
      </c>
      <c r="P231" s="2" t="s">
        <v>1184</v>
      </c>
      <c r="S231" s="2">
        <v>0</v>
      </c>
      <c r="T231" s="2">
        <v>0</v>
      </c>
      <c r="U231" s="2" t="s">
        <v>1189</v>
      </c>
      <c r="V231" s="2" t="s">
        <v>1188</v>
      </c>
      <c r="Y231" s="3" t="s">
        <v>41</v>
      </c>
      <c r="Z231" s="2" t="s">
        <v>76</v>
      </c>
      <c r="AB231" s="2" t="s">
        <v>77</v>
      </c>
      <c r="AC231" s="3" t="s">
        <v>89</v>
      </c>
    </row>
    <row r="232" spans="1:31">
      <c r="A232" s="2">
        <v>69088</v>
      </c>
      <c r="B232" s="2" t="s">
        <v>116</v>
      </c>
      <c r="C232" s="2" t="s">
        <v>72</v>
      </c>
      <c r="E232" s="2" t="s">
        <v>241</v>
      </c>
      <c r="F232" s="2" t="s">
        <v>74</v>
      </c>
      <c r="G232" s="2" t="s">
        <v>482</v>
      </c>
      <c r="H232" s="2" t="s">
        <v>420</v>
      </c>
      <c r="I232" s="2" t="s">
        <v>105</v>
      </c>
      <c r="J232" s="2" t="s">
        <v>1190</v>
      </c>
      <c r="L232" s="3" t="s">
        <v>239</v>
      </c>
      <c r="M232" s="2" t="s">
        <v>526</v>
      </c>
      <c r="O232" s="2" t="s">
        <v>539</v>
      </c>
      <c r="P232" s="2" t="s">
        <v>1184</v>
      </c>
      <c r="S232" s="2">
        <v>0</v>
      </c>
      <c r="T232" s="2">
        <v>100</v>
      </c>
      <c r="U232" s="2" t="s">
        <v>1191</v>
      </c>
      <c r="V232" s="2" t="s">
        <v>1190</v>
      </c>
      <c r="X232" s="2" t="s">
        <v>38</v>
      </c>
      <c r="Y232" s="3" t="s">
        <v>80</v>
      </c>
      <c r="Z232" s="2" t="s">
        <v>76</v>
      </c>
      <c r="AA232" s="2" t="s">
        <v>78</v>
      </c>
      <c r="AB232" s="2" t="s">
        <v>77</v>
      </c>
      <c r="AC232" s="3" t="s">
        <v>85</v>
      </c>
      <c r="AD232" s="2" t="s">
        <v>112</v>
      </c>
      <c r="AE232" s="2">
        <v>1</v>
      </c>
    </row>
    <row r="233" spans="1:31">
      <c r="A233" s="2">
        <v>69084</v>
      </c>
      <c r="B233" s="2" t="s">
        <v>116</v>
      </c>
      <c r="C233" s="2" t="s">
        <v>72</v>
      </c>
      <c r="E233" s="2" t="s">
        <v>241</v>
      </c>
      <c r="F233" s="2" t="s">
        <v>74</v>
      </c>
      <c r="G233" s="2" t="s">
        <v>483</v>
      </c>
      <c r="H233" s="2" t="s">
        <v>420</v>
      </c>
      <c r="I233" s="2" t="s">
        <v>105</v>
      </c>
      <c r="J233" s="2" t="s">
        <v>1192</v>
      </c>
      <c r="L233" s="3" t="s">
        <v>239</v>
      </c>
      <c r="M233" s="2" t="s">
        <v>526</v>
      </c>
      <c r="O233" s="2" t="s">
        <v>539</v>
      </c>
      <c r="P233" s="2" t="s">
        <v>1184</v>
      </c>
      <c r="S233" s="2">
        <v>0</v>
      </c>
      <c r="T233" s="2">
        <v>100</v>
      </c>
      <c r="U233" s="2" t="s">
        <v>1193</v>
      </c>
      <c r="V233" s="2" t="s">
        <v>1192</v>
      </c>
      <c r="X233" s="2" t="s">
        <v>38</v>
      </c>
      <c r="Y233" s="3" t="s">
        <v>80</v>
      </c>
      <c r="Z233" s="2" t="s">
        <v>76</v>
      </c>
      <c r="AA233" s="2" t="s">
        <v>78</v>
      </c>
      <c r="AB233" s="2" t="s">
        <v>77</v>
      </c>
      <c r="AC233" s="3" t="s">
        <v>85</v>
      </c>
      <c r="AD233" s="2" t="s">
        <v>112</v>
      </c>
      <c r="AE233" s="2">
        <v>1</v>
      </c>
    </row>
    <row r="234" spans="1:31">
      <c r="A234" s="2">
        <v>69050</v>
      </c>
      <c r="B234" s="2" t="s">
        <v>116</v>
      </c>
      <c r="C234" s="2" t="s">
        <v>72</v>
      </c>
      <c r="E234" s="2" t="s">
        <v>241</v>
      </c>
      <c r="F234" s="2" t="s">
        <v>74</v>
      </c>
      <c r="G234" s="2" t="s">
        <v>484</v>
      </c>
      <c r="H234" s="2" t="s">
        <v>159</v>
      </c>
      <c r="I234" s="2" t="s">
        <v>95</v>
      </c>
      <c r="J234" s="2" t="s">
        <v>1194</v>
      </c>
      <c r="L234" s="3" t="s">
        <v>239</v>
      </c>
      <c r="M234" s="2" t="s">
        <v>489</v>
      </c>
      <c r="N234" s="2" t="s">
        <v>489</v>
      </c>
      <c r="O234" s="2" t="s">
        <v>526</v>
      </c>
      <c r="P234" s="2" t="s">
        <v>1195</v>
      </c>
      <c r="R234" s="2">
        <v>2</v>
      </c>
      <c r="S234" s="2">
        <v>0</v>
      </c>
      <c r="T234" s="2">
        <v>100</v>
      </c>
      <c r="U234" s="2" t="s">
        <v>1196</v>
      </c>
      <c r="V234" s="2" t="s">
        <v>1194</v>
      </c>
      <c r="X234" s="2" t="s">
        <v>38</v>
      </c>
      <c r="Y234" s="3" t="s">
        <v>41</v>
      </c>
      <c r="Z234" s="2" t="s">
        <v>76</v>
      </c>
      <c r="AA234" s="2" t="s">
        <v>78</v>
      </c>
      <c r="AB234" s="2" t="s">
        <v>82</v>
      </c>
      <c r="AC234" s="3" t="s">
        <v>107</v>
      </c>
      <c r="AE234" s="2">
        <v>2</v>
      </c>
    </row>
    <row r="235" spans="1:31">
      <c r="A235" s="2">
        <v>69046</v>
      </c>
      <c r="B235" s="2" t="s">
        <v>116</v>
      </c>
      <c r="C235" s="2" t="s">
        <v>72</v>
      </c>
      <c r="E235" s="2" t="s">
        <v>241</v>
      </c>
      <c r="F235" s="2" t="s">
        <v>74</v>
      </c>
      <c r="G235" s="2" t="s">
        <v>485</v>
      </c>
      <c r="H235" s="2" t="s">
        <v>79</v>
      </c>
      <c r="I235" s="2" t="s">
        <v>108</v>
      </c>
      <c r="J235" s="2" t="s">
        <v>1197</v>
      </c>
      <c r="L235" s="3" t="s">
        <v>239</v>
      </c>
      <c r="M235" s="2" t="s">
        <v>239</v>
      </c>
      <c r="O235" s="2" t="s">
        <v>526</v>
      </c>
      <c r="P235" s="2" t="s">
        <v>1195</v>
      </c>
      <c r="S235" s="2">
        <v>0</v>
      </c>
      <c r="T235" s="2">
        <v>0</v>
      </c>
      <c r="U235" s="2" t="s">
        <v>1198</v>
      </c>
      <c r="V235" s="2" t="s">
        <v>1197</v>
      </c>
      <c r="X235" s="2" t="s">
        <v>38</v>
      </c>
      <c r="Y235" s="3" t="s">
        <v>41</v>
      </c>
      <c r="Z235" s="2" t="s">
        <v>76</v>
      </c>
      <c r="AA235" s="2" t="s">
        <v>78</v>
      </c>
      <c r="AB235" s="2" t="s">
        <v>77</v>
      </c>
      <c r="AC235" s="3" t="s">
        <v>98</v>
      </c>
      <c r="AE235" s="2">
        <v>1</v>
      </c>
    </row>
    <row r="236" spans="1:31">
      <c r="A236" s="2">
        <v>69041</v>
      </c>
      <c r="B236" s="2" t="s">
        <v>116</v>
      </c>
      <c r="C236" s="2" t="s">
        <v>72</v>
      </c>
      <c r="E236" s="2" t="s">
        <v>241</v>
      </c>
      <c r="F236" s="2" t="s">
        <v>74</v>
      </c>
      <c r="G236" s="2" t="s">
        <v>486</v>
      </c>
      <c r="H236" s="2" t="s">
        <v>159</v>
      </c>
      <c r="I236" s="2" t="s">
        <v>95</v>
      </c>
      <c r="J236" s="2" t="s">
        <v>1199</v>
      </c>
      <c r="L236" s="3" t="s">
        <v>239</v>
      </c>
      <c r="M236" s="2" t="s">
        <v>526</v>
      </c>
      <c r="O236" s="2" t="s">
        <v>539</v>
      </c>
      <c r="P236" s="2" t="s">
        <v>1195</v>
      </c>
      <c r="S236" s="2">
        <v>0</v>
      </c>
      <c r="T236" s="2">
        <v>100</v>
      </c>
      <c r="U236" s="2" t="s">
        <v>1200</v>
      </c>
      <c r="V236" s="2" t="s">
        <v>1199</v>
      </c>
      <c r="X236" s="2" t="s">
        <v>38</v>
      </c>
      <c r="Y236" s="3" t="s">
        <v>41</v>
      </c>
      <c r="Z236" s="2" t="s">
        <v>76</v>
      </c>
      <c r="AA236" s="2" t="s">
        <v>78</v>
      </c>
      <c r="AB236" s="2" t="s">
        <v>77</v>
      </c>
      <c r="AC236" s="3" t="s">
        <v>92</v>
      </c>
      <c r="AD236" s="2" t="s">
        <v>296</v>
      </c>
      <c r="AE236" s="2">
        <v>1</v>
      </c>
    </row>
    <row r="237" spans="1:31">
      <c r="A237" s="2">
        <v>69039</v>
      </c>
      <c r="B237" s="2" t="s">
        <v>116</v>
      </c>
      <c r="C237" s="2" t="s">
        <v>72</v>
      </c>
      <c r="E237" s="2" t="s">
        <v>241</v>
      </c>
      <c r="F237" s="2" t="s">
        <v>74</v>
      </c>
      <c r="G237" s="2" t="s">
        <v>487</v>
      </c>
      <c r="H237" s="2" t="s">
        <v>79</v>
      </c>
      <c r="I237" s="2" t="s">
        <v>95</v>
      </c>
      <c r="J237" s="2" t="s">
        <v>1201</v>
      </c>
      <c r="L237" s="3" t="s">
        <v>239</v>
      </c>
      <c r="N237" s="2" t="s">
        <v>118</v>
      </c>
      <c r="O237" s="2" t="s">
        <v>410</v>
      </c>
      <c r="P237" s="2" t="s">
        <v>1195</v>
      </c>
      <c r="R237" s="2">
        <v>2</v>
      </c>
      <c r="S237" s="2">
        <v>0</v>
      </c>
      <c r="T237" s="2">
        <v>100</v>
      </c>
      <c r="U237" s="2" t="s">
        <v>1202</v>
      </c>
      <c r="V237" s="2" t="s">
        <v>1201</v>
      </c>
      <c r="X237" s="2" t="s">
        <v>38</v>
      </c>
      <c r="Y237" s="3" t="s">
        <v>154</v>
      </c>
      <c r="Z237" s="2" t="s">
        <v>76</v>
      </c>
      <c r="AA237" s="2" t="s">
        <v>78</v>
      </c>
      <c r="AB237" s="2" t="s">
        <v>77</v>
      </c>
      <c r="AC237" s="3" t="s">
        <v>92</v>
      </c>
      <c r="AE237" s="2">
        <v>2</v>
      </c>
    </row>
    <row r="238" spans="1:31">
      <c r="A238" s="2">
        <v>69037</v>
      </c>
      <c r="B238" s="2" t="s">
        <v>116</v>
      </c>
      <c r="C238" s="2" t="s">
        <v>72</v>
      </c>
      <c r="E238" s="2" t="s">
        <v>241</v>
      </c>
      <c r="F238" s="2" t="s">
        <v>74</v>
      </c>
      <c r="G238" s="2" t="s">
        <v>488</v>
      </c>
      <c r="H238" s="2" t="s">
        <v>420</v>
      </c>
      <c r="I238" s="2" t="s">
        <v>95</v>
      </c>
      <c r="J238" s="2" t="s">
        <v>1203</v>
      </c>
      <c r="L238" s="3" t="s">
        <v>239</v>
      </c>
      <c r="N238" s="2" t="s">
        <v>489</v>
      </c>
      <c r="O238" s="2" t="s">
        <v>637</v>
      </c>
      <c r="P238" s="2" t="s">
        <v>1195</v>
      </c>
      <c r="R238" s="2">
        <v>2</v>
      </c>
      <c r="S238" s="2">
        <v>0</v>
      </c>
      <c r="T238" s="2">
        <v>100</v>
      </c>
      <c r="U238" s="2" t="s">
        <v>1204</v>
      </c>
      <c r="V238" s="2" t="s">
        <v>1203</v>
      </c>
      <c r="X238" s="2" t="s">
        <v>38</v>
      </c>
      <c r="Y238" s="3" t="s">
        <v>80</v>
      </c>
      <c r="Z238" s="2" t="s">
        <v>76</v>
      </c>
      <c r="AA238" s="2" t="s">
        <v>78</v>
      </c>
      <c r="AB238" s="2" t="s">
        <v>82</v>
      </c>
      <c r="AC238" s="3" t="s">
        <v>86</v>
      </c>
      <c r="AE238" s="2">
        <v>2</v>
      </c>
    </row>
    <row r="239" spans="1:31">
      <c r="A239" s="2">
        <v>69022</v>
      </c>
      <c r="B239" s="2" t="s">
        <v>116</v>
      </c>
      <c r="C239" s="2" t="s">
        <v>72</v>
      </c>
      <c r="E239" s="2" t="s">
        <v>241</v>
      </c>
      <c r="F239" s="2" t="s">
        <v>74</v>
      </c>
      <c r="G239" s="2" t="s">
        <v>490</v>
      </c>
      <c r="H239" s="2" t="s">
        <v>159</v>
      </c>
      <c r="I239" s="2" t="s">
        <v>95</v>
      </c>
      <c r="J239" s="2" t="s">
        <v>1205</v>
      </c>
      <c r="L239" s="3" t="s">
        <v>239</v>
      </c>
      <c r="M239" s="2" t="s">
        <v>526</v>
      </c>
      <c r="N239" s="2" t="s">
        <v>118</v>
      </c>
      <c r="O239" s="2" t="s">
        <v>561</v>
      </c>
      <c r="P239" s="2" t="s">
        <v>1195</v>
      </c>
      <c r="S239" s="2">
        <v>0</v>
      </c>
      <c r="T239" s="2">
        <v>100</v>
      </c>
      <c r="U239" s="2" t="s">
        <v>1206</v>
      </c>
      <c r="V239" s="2" t="s">
        <v>1205</v>
      </c>
      <c r="X239" s="2" t="s">
        <v>38</v>
      </c>
      <c r="Y239" s="3" t="s">
        <v>41</v>
      </c>
      <c r="Z239" s="2" t="s">
        <v>76</v>
      </c>
      <c r="AA239" s="2" t="s">
        <v>78</v>
      </c>
      <c r="AB239" s="2" t="s">
        <v>77</v>
      </c>
      <c r="AC239" s="3" t="s">
        <v>106</v>
      </c>
      <c r="AD239" s="2" t="s">
        <v>112</v>
      </c>
      <c r="AE239" s="2">
        <v>1</v>
      </c>
    </row>
    <row r="240" spans="1:31">
      <c r="A240" s="2">
        <v>69015</v>
      </c>
      <c r="B240" s="2" t="s">
        <v>116</v>
      </c>
      <c r="C240" s="2" t="s">
        <v>72</v>
      </c>
      <c r="E240" s="2" t="s">
        <v>241</v>
      </c>
      <c r="F240" s="2" t="s">
        <v>74</v>
      </c>
      <c r="G240" s="2" t="s">
        <v>491</v>
      </c>
      <c r="H240" s="2" t="s">
        <v>79</v>
      </c>
      <c r="I240" s="2" t="s">
        <v>108</v>
      </c>
      <c r="J240" s="2" t="s">
        <v>1158</v>
      </c>
      <c r="L240" s="3" t="s">
        <v>239</v>
      </c>
      <c r="M240" s="2" t="s">
        <v>239</v>
      </c>
      <c r="O240" s="2" t="s">
        <v>526</v>
      </c>
      <c r="P240" s="2" t="s">
        <v>1195</v>
      </c>
      <c r="S240" s="2">
        <v>0</v>
      </c>
      <c r="T240" s="2">
        <v>0</v>
      </c>
      <c r="U240" s="2" t="s">
        <v>1207</v>
      </c>
      <c r="V240" s="2" t="s">
        <v>1158</v>
      </c>
      <c r="X240" s="2" t="s">
        <v>38</v>
      </c>
      <c r="Y240" s="3" t="s">
        <v>41</v>
      </c>
      <c r="Z240" s="2" t="s">
        <v>76</v>
      </c>
      <c r="AA240" s="2" t="s">
        <v>78</v>
      </c>
      <c r="AB240" s="2" t="s">
        <v>77</v>
      </c>
      <c r="AC240" s="3" t="s">
        <v>89</v>
      </c>
      <c r="AE240" s="2">
        <v>1</v>
      </c>
    </row>
    <row r="241" spans="1:31">
      <c r="A241" s="2">
        <v>69010</v>
      </c>
      <c r="B241" s="2" t="s">
        <v>116</v>
      </c>
      <c r="C241" s="2" t="s">
        <v>72</v>
      </c>
      <c r="E241" s="2" t="s">
        <v>241</v>
      </c>
      <c r="F241" s="2" t="s">
        <v>74</v>
      </c>
      <c r="G241" s="2" t="s">
        <v>492</v>
      </c>
      <c r="H241" s="2" t="s">
        <v>420</v>
      </c>
      <c r="I241" s="2" t="s">
        <v>493</v>
      </c>
      <c r="J241" s="2" t="s">
        <v>1208</v>
      </c>
      <c r="L241" s="3" t="s">
        <v>239</v>
      </c>
      <c r="M241" s="2" t="s">
        <v>539</v>
      </c>
      <c r="O241" s="2" t="s">
        <v>539</v>
      </c>
      <c r="P241" s="2" t="s">
        <v>1195</v>
      </c>
      <c r="R241" s="2">
        <v>1</v>
      </c>
      <c r="S241" s="2">
        <v>0</v>
      </c>
      <c r="T241" s="2">
        <v>100</v>
      </c>
      <c r="U241" s="2" t="s">
        <v>1209</v>
      </c>
      <c r="V241" s="2" t="s">
        <v>1208</v>
      </c>
      <c r="X241" s="2" t="s">
        <v>38</v>
      </c>
      <c r="Y241" s="3" t="s">
        <v>41</v>
      </c>
      <c r="Z241" s="2" t="s">
        <v>76</v>
      </c>
      <c r="AA241" s="2" t="s">
        <v>78</v>
      </c>
      <c r="AB241" s="2" t="s">
        <v>77</v>
      </c>
      <c r="AC241" s="3" t="s">
        <v>81</v>
      </c>
      <c r="AE241" s="2">
        <v>0.5</v>
      </c>
    </row>
    <row r="242" spans="1:31">
      <c r="A242" s="2">
        <v>69008</v>
      </c>
      <c r="B242" s="2" t="s">
        <v>116</v>
      </c>
      <c r="C242" s="2" t="s">
        <v>72</v>
      </c>
      <c r="E242" s="2" t="s">
        <v>241</v>
      </c>
      <c r="F242" s="2" t="s">
        <v>74</v>
      </c>
      <c r="G242" s="2" t="s">
        <v>494</v>
      </c>
      <c r="H242" s="2" t="s">
        <v>420</v>
      </c>
      <c r="I242" s="2" t="s">
        <v>493</v>
      </c>
      <c r="J242" s="2" t="s">
        <v>1210</v>
      </c>
      <c r="L242" s="3" t="s">
        <v>239</v>
      </c>
      <c r="M242" s="2" t="s">
        <v>539</v>
      </c>
      <c r="O242" s="2" t="s">
        <v>539</v>
      </c>
      <c r="P242" s="2" t="s">
        <v>1195</v>
      </c>
      <c r="S242" s="2">
        <v>0</v>
      </c>
      <c r="T242" s="2">
        <v>100</v>
      </c>
      <c r="U242" s="2" t="s">
        <v>1211</v>
      </c>
      <c r="V242" s="2" t="s">
        <v>1210</v>
      </c>
      <c r="X242" s="2" t="s">
        <v>38</v>
      </c>
      <c r="Y242" s="3" t="s">
        <v>41</v>
      </c>
      <c r="Z242" s="2" t="s">
        <v>76</v>
      </c>
      <c r="AA242" s="2" t="s">
        <v>78</v>
      </c>
      <c r="AB242" s="2" t="s">
        <v>77</v>
      </c>
      <c r="AC242" s="3" t="s">
        <v>81</v>
      </c>
      <c r="AE242" s="2">
        <v>0.5</v>
      </c>
    </row>
    <row r="243" spans="1:31">
      <c r="A243" s="2">
        <v>69007</v>
      </c>
      <c r="B243" s="2" t="s">
        <v>116</v>
      </c>
      <c r="C243" s="2" t="s">
        <v>72</v>
      </c>
      <c r="E243" s="2" t="s">
        <v>241</v>
      </c>
      <c r="F243" s="2" t="s">
        <v>74</v>
      </c>
      <c r="G243" s="2" t="s">
        <v>495</v>
      </c>
      <c r="H243" s="2" t="s">
        <v>420</v>
      </c>
      <c r="I243" s="2" t="s">
        <v>95</v>
      </c>
      <c r="J243" s="2" t="s">
        <v>1212</v>
      </c>
      <c r="L243" s="3" t="s">
        <v>239</v>
      </c>
      <c r="N243" s="2" t="s">
        <v>118</v>
      </c>
      <c r="O243" s="2" t="s">
        <v>539</v>
      </c>
      <c r="P243" s="2" t="s">
        <v>1195</v>
      </c>
      <c r="R243" s="2">
        <v>2</v>
      </c>
      <c r="S243" s="2">
        <v>0</v>
      </c>
      <c r="T243" s="2">
        <v>100</v>
      </c>
      <c r="U243" s="2" t="s">
        <v>1213</v>
      </c>
      <c r="V243" s="2" t="s">
        <v>1212</v>
      </c>
      <c r="X243" s="2" t="s">
        <v>38</v>
      </c>
      <c r="Y243" s="3" t="s">
        <v>41</v>
      </c>
      <c r="Z243" s="2" t="s">
        <v>76</v>
      </c>
      <c r="AA243" s="2" t="s">
        <v>78</v>
      </c>
      <c r="AB243" s="2" t="s">
        <v>77</v>
      </c>
      <c r="AC243" s="3" t="s">
        <v>92</v>
      </c>
      <c r="AE243" s="2">
        <v>2</v>
      </c>
    </row>
    <row r="244" spans="1:31">
      <c r="A244" s="2">
        <v>69006</v>
      </c>
      <c r="B244" s="2" t="s">
        <v>116</v>
      </c>
      <c r="C244" s="2" t="s">
        <v>72</v>
      </c>
      <c r="E244" s="2" t="s">
        <v>241</v>
      </c>
      <c r="F244" s="2" t="s">
        <v>74</v>
      </c>
      <c r="G244" s="2" t="s">
        <v>496</v>
      </c>
      <c r="H244" s="2" t="s">
        <v>159</v>
      </c>
      <c r="I244" s="2" t="s">
        <v>95</v>
      </c>
      <c r="J244" s="2" t="s">
        <v>1214</v>
      </c>
      <c r="L244" s="3" t="s">
        <v>239</v>
      </c>
      <c r="M244" s="2" t="s">
        <v>410</v>
      </c>
      <c r="N244" s="2" t="s">
        <v>118</v>
      </c>
      <c r="O244" s="2" t="s">
        <v>561</v>
      </c>
      <c r="P244" s="2" t="s">
        <v>1195</v>
      </c>
      <c r="S244" s="2">
        <v>0</v>
      </c>
      <c r="T244" s="2">
        <v>100</v>
      </c>
      <c r="U244" s="2" t="s">
        <v>1215</v>
      </c>
      <c r="V244" s="2" t="s">
        <v>1214</v>
      </c>
      <c r="X244" s="2" t="s">
        <v>38</v>
      </c>
      <c r="Y244" s="3" t="s">
        <v>41</v>
      </c>
      <c r="Z244" s="2" t="s">
        <v>76</v>
      </c>
      <c r="AA244" s="2" t="s">
        <v>78</v>
      </c>
      <c r="AB244" s="2" t="s">
        <v>77</v>
      </c>
      <c r="AC244" s="3" t="s">
        <v>92</v>
      </c>
      <c r="AD244" s="2" t="s">
        <v>112</v>
      </c>
      <c r="AE244" s="2">
        <v>1</v>
      </c>
    </row>
    <row r="245" spans="1:31">
      <c r="A245" s="2">
        <v>69005</v>
      </c>
      <c r="B245" s="2" t="s">
        <v>116</v>
      </c>
      <c r="C245" s="2" t="s">
        <v>72</v>
      </c>
      <c r="E245" s="2" t="s">
        <v>241</v>
      </c>
      <c r="F245" s="2" t="s">
        <v>74</v>
      </c>
      <c r="G245" s="2" t="s">
        <v>497</v>
      </c>
      <c r="H245" s="2" t="s">
        <v>79</v>
      </c>
      <c r="I245" s="2" t="s">
        <v>95</v>
      </c>
      <c r="J245" s="2" t="s">
        <v>1216</v>
      </c>
      <c r="L245" s="3" t="s">
        <v>239</v>
      </c>
      <c r="M245" s="2" t="s">
        <v>539</v>
      </c>
      <c r="N245" s="2" t="s">
        <v>118</v>
      </c>
      <c r="O245" s="2" t="s">
        <v>637</v>
      </c>
      <c r="P245" s="2" t="s">
        <v>1195</v>
      </c>
      <c r="S245" s="2">
        <v>0</v>
      </c>
      <c r="T245" s="2">
        <v>0</v>
      </c>
      <c r="U245" s="2" t="s">
        <v>1217</v>
      </c>
      <c r="V245" s="2" t="s">
        <v>1216</v>
      </c>
      <c r="X245" s="2" t="s">
        <v>38</v>
      </c>
      <c r="Y245" s="3" t="s">
        <v>41</v>
      </c>
      <c r="Z245" s="2" t="s">
        <v>76</v>
      </c>
      <c r="AA245" s="2" t="s">
        <v>78</v>
      </c>
      <c r="AB245" s="2" t="s">
        <v>77</v>
      </c>
      <c r="AC245" s="3" t="s">
        <v>89</v>
      </c>
      <c r="AE245" s="2">
        <v>1</v>
      </c>
    </row>
    <row r="246" spans="1:31">
      <c r="A246" s="2">
        <v>69004</v>
      </c>
      <c r="B246" s="2" t="s">
        <v>116</v>
      </c>
      <c r="C246" s="2" t="s">
        <v>72</v>
      </c>
      <c r="E246" s="2" t="s">
        <v>241</v>
      </c>
      <c r="F246" s="2" t="s">
        <v>74</v>
      </c>
      <c r="G246" s="2" t="s">
        <v>498</v>
      </c>
      <c r="H246" s="2" t="s">
        <v>420</v>
      </c>
      <c r="I246" s="2" t="s">
        <v>91</v>
      </c>
      <c r="J246" s="2" t="s">
        <v>1218</v>
      </c>
      <c r="L246" s="3" t="s">
        <v>239</v>
      </c>
      <c r="M246" s="2" t="s">
        <v>539</v>
      </c>
      <c r="O246" s="2" t="s">
        <v>539</v>
      </c>
      <c r="P246" s="2" t="s">
        <v>1195</v>
      </c>
      <c r="S246" s="2">
        <v>0</v>
      </c>
      <c r="T246" s="2">
        <v>0</v>
      </c>
      <c r="U246" s="2" t="s">
        <v>1219</v>
      </c>
      <c r="V246" s="2" t="s">
        <v>1218</v>
      </c>
      <c r="X246" s="2" t="s">
        <v>38</v>
      </c>
      <c r="Y246" s="3" t="s">
        <v>154</v>
      </c>
      <c r="Z246" s="2" t="s">
        <v>76</v>
      </c>
      <c r="AA246" s="2" t="s">
        <v>335</v>
      </c>
      <c r="AB246" s="2" t="s">
        <v>77</v>
      </c>
      <c r="AC246" s="3" t="s">
        <v>81</v>
      </c>
      <c r="AE246" s="2">
        <v>1</v>
      </c>
    </row>
    <row r="247" spans="1:31">
      <c r="A247" s="2">
        <v>68999</v>
      </c>
      <c r="B247" s="2" t="s">
        <v>116</v>
      </c>
      <c r="C247" s="2" t="s">
        <v>72</v>
      </c>
      <c r="E247" s="2" t="s">
        <v>241</v>
      </c>
      <c r="F247" s="2" t="s">
        <v>74</v>
      </c>
      <c r="G247" s="2" t="s">
        <v>499</v>
      </c>
      <c r="H247" s="2" t="s">
        <v>159</v>
      </c>
      <c r="I247" s="2" t="s">
        <v>157</v>
      </c>
      <c r="J247" s="2" t="s">
        <v>1220</v>
      </c>
      <c r="L247" s="3" t="s">
        <v>239</v>
      </c>
      <c r="M247" s="2" t="s">
        <v>410</v>
      </c>
      <c r="O247" s="2" t="s">
        <v>410</v>
      </c>
      <c r="P247" s="2" t="s">
        <v>1195</v>
      </c>
      <c r="S247" s="2">
        <v>0</v>
      </c>
      <c r="T247" s="2">
        <v>0</v>
      </c>
      <c r="U247" s="2" t="s">
        <v>1221</v>
      </c>
      <c r="V247" s="2" t="s">
        <v>1220</v>
      </c>
      <c r="X247" s="2" t="s">
        <v>38</v>
      </c>
      <c r="Y247" s="3" t="s">
        <v>41</v>
      </c>
      <c r="Z247" s="2" t="s">
        <v>76</v>
      </c>
      <c r="AA247" s="2" t="s">
        <v>78</v>
      </c>
      <c r="AB247" s="2" t="s">
        <v>77</v>
      </c>
      <c r="AC247" s="3" t="s">
        <v>113</v>
      </c>
      <c r="AE247" s="2">
        <v>1</v>
      </c>
    </row>
    <row r="248" spans="1:31">
      <c r="A248" s="2">
        <v>68994</v>
      </c>
      <c r="B248" s="2" t="s">
        <v>116</v>
      </c>
      <c r="C248" s="2" t="s">
        <v>72</v>
      </c>
      <c r="E248" s="2" t="s">
        <v>241</v>
      </c>
      <c r="F248" s="2" t="s">
        <v>74</v>
      </c>
      <c r="G248" s="2" t="s">
        <v>500</v>
      </c>
      <c r="H248" s="2" t="s">
        <v>135</v>
      </c>
      <c r="I248" s="2" t="s">
        <v>157</v>
      </c>
      <c r="J248" s="2" t="s">
        <v>1222</v>
      </c>
      <c r="L248" s="3" t="s">
        <v>239</v>
      </c>
      <c r="M248" s="2" t="s">
        <v>410</v>
      </c>
      <c r="O248" s="2" t="s">
        <v>410</v>
      </c>
      <c r="P248" s="2" t="s">
        <v>1223</v>
      </c>
      <c r="S248" s="2">
        <v>0</v>
      </c>
      <c r="T248" s="2">
        <v>0</v>
      </c>
      <c r="U248" s="2" t="s">
        <v>1224</v>
      </c>
      <c r="V248" s="2" t="s">
        <v>1222</v>
      </c>
      <c r="X248" s="2" t="s">
        <v>38</v>
      </c>
      <c r="Y248" s="3" t="s">
        <v>154</v>
      </c>
      <c r="Z248" s="2" t="s">
        <v>76</v>
      </c>
      <c r="AA248" s="2" t="s">
        <v>78</v>
      </c>
      <c r="AB248" s="2" t="s">
        <v>77</v>
      </c>
      <c r="AC248" s="3" t="s">
        <v>86</v>
      </c>
      <c r="AE248" s="2">
        <v>1</v>
      </c>
    </row>
    <row r="249" spans="1:31">
      <c r="A249" s="2">
        <v>68985</v>
      </c>
      <c r="B249" s="2" t="s">
        <v>116</v>
      </c>
      <c r="C249" s="2" t="s">
        <v>72</v>
      </c>
      <c r="E249" s="2" t="s">
        <v>241</v>
      </c>
      <c r="F249" s="2" t="s">
        <v>74</v>
      </c>
      <c r="G249" s="2" t="s">
        <v>501</v>
      </c>
      <c r="H249" s="2" t="s">
        <v>159</v>
      </c>
      <c r="I249" s="2" t="s">
        <v>95</v>
      </c>
      <c r="J249" s="2" t="s">
        <v>1225</v>
      </c>
      <c r="L249" s="3" t="s">
        <v>239</v>
      </c>
      <c r="M249" s="2" t="s">
        <v>539</v>
      </c>
      <c r="N249" s="2" t="s">
        <v>489</v>
      </c>
      <c r="O249" s="2" t="s">
        <v>637</v>
      </c>
      <c r="P249" s="2" t="s">
        <v>1223</v>
      </c>
      <c r="R249" s="2">
        <v>3</v>
      </c>
      <c r="S249" s="2">
        <v>0</v>
      </c>
      <c r="T249" s="2">
        <v>100</v>
      </c>
      <c r="U249" s="2" t="s">
        <v>1226</v>
      </c>
      <c r="V249" s="2" t="s">
        <v>1225</v>
      </c>
      <c r="X249" s="2" t="s">
        <v>75</v>
      </c>
      <c r="Y249" s="3" t="s">
        <v>41</v>
      </c>
      <c r="Z249" s="2" t="s">
        <v>76</v>
      </c>
      <c r="AA249" s="2" t="s">
        <v>78</v>
      </c>
      <c r="AB249" s="2" t="s">
        <v>82</v>
      </c>
      <c r="AC249" s="3" t="s">
        <v>114</v>
      </c>
      <c r="AD249" s="2" t="s">
        <v>88</v>
      </c>
      <c r="AE249" s="2">
        <v>3</v>
      </c>
    </row>
    <row r="250" spans="1:31">
      <c r="A250" s="2">
        <v>68984</v>
      </c>
      <c r="B250" s="2" t="s">
        <v>116</v>
      </c>
      <c r="C250" s="2" t="s">
        <v>72</v>
      </c>
      <c r="E250" s="2" t="s">
        <v>16</v>
      </c>
      <c r="F250" s="2" t="s">
        <v>74</v>
      </c>
      <c r="G250" s="2" t="s">
        <v>502</v>
      </c>
      <c r="H250" s="2" t="s">
        <v>420</v>
      </c>
      <c r="I250" s="2" t="s">
        <v>91</v>
      </c>
      <c r="J250" s="2" t="s">
        <v>1227</v>
      </c>
      <c r="L250" s="3" t="s">
        <v>239</v>
      </c>
      <c r="M250" s="2" t="s">
        <v>526</v>
      </c>
      <c r="P250" s="2" t="s">
        <v>1223</v>
      </c>
      <c r="S250" s="2">
        <v>0</v>
      </c>
      <c r="T250" s="2">
        <v>0</v>
      </c>
      <c r="U250" s="2" t="s">
        <v>1228</v>
      </c>
      <c r="V250" s="2" t="s">
        <v>1227</v>
      </c>
      <c r="Y250" s="3" t="s">
        <v>154</v>
      </c>
      <c r="Z250" s="2" t="s">
        <v>76</v>
      </c>
      <c r="AB250" s="2" t="s">
        <v>77</v>
      </c>
      <c r="AC250" s="3" t="s">
        <v>92</v>
      </c>
    </row>
    <row r="251" spans="1:31">
      <c r="A251" s="2">
        <v>68978</v>
      </c>
      <c r="B251" s="2" t="s">
        <v>116</v>
      </c>
      <c r="C251" s="2" t="s">
        <v>72</v>
      </c>
      <c r="E251" s="2" t="s">
        <v>241</v>
      </c>
      <c r="F251" s="2" t="s">
        <v>74</v>
      </c>
      <c r="G251" s="2" t="s">
        <v>503</v>
      </c>
      <c r="H251" s="2" t="s">
        <v>79</v>
      </c>
      <c r="I251" s="2" t="s">
        <v>108</v>
      </c>
      <c r="J251" s="2" t="s">
        <v>1229</v>
      </c>
      <c r="L251" s="3" t="s">
        <v>239</v>
      </c>
      <c r="M251" s="2" t="s">
        <v>239</v>
      </c>
      <c r="O251" s="2" t="s">
        <v>526</v>
      </c>
      <c r="P251" s="2" t="s">
        <v>1223</v>
      </c>
      <c r="S251" s="2">
        <v>0</v>
      </c>
      <c r="T251" s="2">
        <v>0</v>
      </c>
      <c r="U251" s="2" t="s">
        <v>1230</v>
      </c>
      <c r="V251" s="2" t="s">
        <v>1229</v>
      </c>
      <c r="X251" s="2" t="s">
        <v>38</v>
      </c>
      <c r="Y251" s="3" t="s">
        <v>154</v>
      </c>
      <c r="Z251" s="2" t="s">
        <v>76</v>
      </c>
      <c r="AA251" s="2" t="s">
        <v>78</v>
      </c>
      <c r="AB251" s="2" t="s">
        <v>77</v>
      </c>
      <c r="AC251" s="3" t="s">
        <v>98</v>
      </c>
      <c r="AE251" s="2">
        <v>1</v>
      </c>
    </row>
    <row r="252" spans="1:31">
      <c r="A252" s="2">
        <v>68967</v>
      </c>
      <c r="B252" s="2" t="s">
        <v>116</v>
      </c>
      <c r="C252" s="2" t="s">
        <v>72</v>
      </c>
      <c r="E252" s="2" t="s">
        <v>241</v>
      </c>
      <c r="F252" s="2" t="s">
        <v>74</v>
      </c>
      <c r="G252" s="2" t="s">
        <v>504</v>
      </c>
      <c r="H252" s="2" t="s">
        <v>420</v>
      </c>
      <c r="I252" s="2" t="s">
        <v>105</v>
      </c>
      <c r="J252" s="2" t="s">
        <v>1231</v>
      </c>
      <c r="L252" s="3" t="s">
        <v>239</v>
      </c>
      <c r="M252" s="2" t="s">
        <v>539</v>
      </c>
      <c r="N252" s="2" t="s">
        <v>539</v>
      </c>
      <c r="O252" s="2" t="s">
        <v>539</v>
      </c>
      <c r="P252" s="2" t="s">
        <v>1223</v>
      </c>
      <c r="Q252" s="2" t="s">
        <v>1142</v>
      </c>
      <c r="S252" s="2">
        <v>0</v>
      </c>
      <c r="T252" s="2">
        <v>0</v>
      </c>
      <c r="U252" s="2" t="s">
        <v>1232</v>
      </c>
      <c r="V252" s="2" t="s">
        <v>1231</v>
      </c>
      <c r="X252" s="2" t="s">
        <v>38</v>
      </c>
      <c r="Y252" s="3" t="s">
        <v>41</v>
      </c>
      <c r="Z252" s="2" t="s">
        <v>76</v>
      </c>
      <c r="AA252" s="2" t="s">
        <v>78</v>
      </c>
      <c r="AB252" s="2" t="s">
        <v>77</v>
      </c>
      <c r="AC252" s="3" t="s">
        <v>81</v>
      </c>
      <c r="AE252" s="2">
        <v>1</v>
      </c>
    </row>
    <row r="253" spans="1:31">
      <c r="A253" s="2">
        <v>68966</v>
      </c>
      <c r="B253" s="2" t="s">
        <v>116</v>
      </c>
      <c r="C253" s="2" t="s">
        <v>72</v>
      </c>
      <c r="E253" s="2" t="s">
        <v>241</v>
      </c>
      <c r="F253" s="2" t="s">
        <v>74</v>
      </c>
      <c r="G253" s="2" t="s">
        <v>505</v>
      </c>
      <c r="H253" s="2" t="s">
        <v>159</v>
      </c>
      <c r="I253" s="2" t="s">
        <v>95</v>
      </c>
      <c r="J253" s="2" t="s">
        <v>1233</v>
      </c>
      <c r="L253" s="3" t="s">
        <v>239</v>
      </c>
      <c r="N253" s="2" t="s">
        <v>118</v>
      </c>
      <c r="O253" s="2" t="s">
        <v>239</v>
      </c>
      <c r="P253" s="2" t="s">
        <v>1223</v>
      </c>
      <c r="R253" s="2">
        <v>2</v>
      </c>
      <c r="S253" s="2">
        <v>0</v>
      </c>
      <c r="T253" s="2">
        <v>100</v>
      </c>
      <c r="U253" s="2" t="s">
        <v>1234</v>
      </c>
      <c r="V253" s="2" t="s">
        <v>1235</v>
      </c>
      <c r="X253" s="2" t="s">
        <v>75</v>
      </c>
      <c r="Y253" s="3" t="s">
        <v>41</v>
      </c>
      <c r="Z253" s="2" t="s">
        <v>76</v>
      </c>
      <c r="AA253" s="2" t="s">
        <v>78</v>
      </c>
      <c r="AB253" s="2" t="s">
        <v>82</v>
      </c>
      <c r="AC253" s="3" t="s">
        <v>113</v>
      </c>
      <c r="AE253" s="2">
        <v>2</v>
      </c>
    </row>
    <row r="254" spans="1:31">
      <c r="A254" s="2">
        <v>68964</v>
      </c>
      <c r="B254" s="2" t="s">
        <v>116</v>
      </c>
      <c r="C254" s="2" t="s">
        <v>72</v>
      </c>
      <c r="E254" s="2" t="s">
        <v>241</v>
      </c>
      <c r="F254" s="2" t="s">
        <v>74</v>
      </c>
      <c r="G254" s="2" t="s">
        <v>506</v>
      </c>
      <c r="H254" s="2" t="s">
        <v>420</v>
      </c>
      <c r="I254" s="2" t="s">
        <v>95</v>
      </c>
      <c r="J254" s="2" t="s">
        <v>1236</v>
      </c>
      <c r="L254" s="3" t="s">
        <v>239</v>
      </c>
      <c r="N254" s="2" t="s">
        <v>118</v>
      </c>
      <c r="O254" s="2" t="s">
        <v>410</v>
      </c>
      <c r="P254" s="2" t="s">
        <v>1223</v>
      </c>
      <c r="R254" s="2">
        <v>3</v>
      </c>
      <c r="S254" s="2">
        <v>0</v>
      </c>
      <c r="T254" s="2">
        <v>100</v>
      </c>
      <c r="U254" s="2" t="s">
        <v>1237</v>
      </c>
      <c r="V254" s="2" t="s">
        <v>1236</v>
      </c>
      <c r="X254" s="2" t="s">
        <v>75</v>
      </c>
      <c r="Y254" s="3" t="s">
        <v>80</v>
      </c>
      <c r="Z254" s="2" t="s">
        <v>76</v>
      </c>
      <c r="AA254" s="2" t="s">
        <v>78</v>
      </c>
      <c r="AB254" s="2" t="s">
        <v>82</v>
      </c>
      <c r="AC254" s="3" t="s">
        <v>81</v>
      </c>
      <c r="AE254" s="2">
        <v>3</v>
      </c>
    </row>
    <row r="255" spans="1:31">
      <c r="A255" s="2">
        <v>68963</v>
      </c>
      <c r="B255" s="2" t="s">
        <v>116</v>
      </c>
      <c r="C255" s="2" t="s">
        <v>72</v>
      </c>
      <c r="E255" s="2" t="s">
        <v>241</v>
      </c>
      <c r="F255" s="2" t="s">
        <v>74</v>
      </c>
      <c r="G255" s="2" t="s">
        <v>507</v>
      </c>
      <c r="H255" s="2" t="s">
        <v>79</v>
      </c>
      <c r="I255" s="2" t="s">
        <v>108</v>
      </c>
      <c r="J255" s="2" t="s">
        <v>1238</v>
      </c>
      <c r="L255" s="3" t="s">
        <v>239</v>
      </c>
      <c r="M255" s="2" t="s">
        <v>239</v>
      </c>
      <c r="O255" s="2" t="s">
        <v>526</v>
      </c>
      <c r="P255" s="2" t="s">
        <v>1223</v>
      </c>
      <c r="S255" s="2">
        <v>0</v>
      </c>
      <c r="T255" s="2">
        <v>0</v>
      </c>
      <c r="U255" s="2" t="s">
        <v>1239</v>
      </c>
      <c r="V255" s="2" t="s">
        <v>1238</v>
      </c>
      <c r="X255" s="2" t="s">
        <v>38</v>
      </c>
      <c r="Y255" s="3" t="s">
        <v>41</v>
      </c>
      <c r="Z255" s="2" t="s">
        <v>76</v>
      </c>
      <c r="AA255" s="2" t="s">
        <v>78</v>
      </c>
      <c r="AB255" s="2" t="s">
        <v>77</v>
      </c>
      <c r="AC255" s="3" t="s">
        <v>98</v>
      </c>
      <c r="AE255" s="2">
        <v>1</v>
      </c>
    </row>
    <row r="256" spans="1:31">
      <c r="A256" s="2">
        <v>68962</v>
      </c>
      <c r="B256" s="2" t="s">
        <v>116</v>
      </c>
      <c r="C256" s="2" t="s">
        <v>72</v>
      </c>
      <c r="E256" s="2" t="s">
        <v>241</v>
      </c>
      <c r="F256" s="2" t="s">
        <v>74</v>
      </c>
      <c r="G256" s="2" t="s">
        <v>508</v>
      </c>
      <c r="H256" s="2" t="s">
        <v>159</v>
      </c>
      <c r="I256" s="2" t="s">
        <v>157</v>
      </c>
      <c r="J256" s="2" t="s">
        <v>1240</v>
      </c>
      <c r="L256" s="3" t="s">
        <v>239</v>
      </c>
      <c r="M256" s="2" t="s">
        <v>410</v>
      </c>
      <c r="O256" s="2" t="s">
        <v>410</v>
      </c>
      <c r="P256" s="2" t="s">
        <v>1223</v>
      </c>
      <c r="S256" s="2">
        <v>0</v>
      </c>
      <c r="T256" s="2">
        <v>0</v>
      </c>
      <c r="U256" s="2" t="s">
        <v>1241</v>
      </c>
      <c r="V256" s="2" t="s">
        <v>1240</v>
      </c>
      <c r="X256" s="2" t="s">
        <v>38</v>
      </c>
      <c r="Y256" s="3" t="s">
        <v>41</v>
      </c>
      <c r="Z256" s="2" t="s">
        <v>76</v>
      </c>
      <c r="AA256" s="2" t="s">
        <v>78</v>
      </c>
      <c r="AB256" s="2" t="s">
        <v>77</v>
      </c>
      <c r="AC256" s="3" t="s">
        <v>113</v>
      </c>
      <c r="AE256" s="2">
        <v>1</v>
      </c>
    </row>
    <row r="257" spans="1:31">
      <c r="A257" s="2">
        <v>68952</v>
      </c>
      <c r="B257" s="2" t="s">
        <v>116</v>
      </c>
      <c r="C257" s="2" t="s">
        <v>72</v>
      </c>
      <c r="E257" s="2" t="s">
        <v>241</v>
      </c>
      <c r="F257" s="2" t="s">
        <v>74</v>
      </c>
      <c r="G257" s="2" t="s">
        <v>509</v>
      </c>
      <c r="H257" s="2" t="s">
        <v>159</v>
      </c>
      <c r="I257" s="2" t="s">
        <v>105</v>
      </c>
      <c r="J257" s="2" t="s">
        <v>1242</v>
      </c>
      <c r="L257" s="3" t="s">
        <v>239</v>
      </c>
      <c r="M257" s="2" t="s">
        <v>410</v>
      </c>
      <c r="O257" s="2" t="s">
        <v>410</v>
      </c>
      <c r="P257" s="2" t="s">
        <v>1223</v>
      </c>
      <c r="S257" s="2">
        <v>0</v>
      </c>
      <c r="T257" s="2">
        <v>100</v>
      </c>
      <c r="U257" s="2" t="s">
        <v>1243</v>
      </c>
      <c r="V257" s="2" t="s">
        <v>1242</v>
      </c>
      <c r="X257" s="2" t="s">
        <v>38</v>
      </c>
      <c r="Y257" s="3" t="s">
        <v>154</v>
      </c>
      <c r="Z257" s="2" t="s">
        <v>76</v>
      </c>
      <c r="AA257" s="2" t="s">
        <v>78</v>
      </c>
      <c r="AB257" s="2" t="s">
        <v>77</v>
      </c>
      <c r="AC257" s="3" t="s">
        <v>40</v>
      </c>
      <c r="AD257" s="2" t="s">
        <v>112</v>
      </c>
      <c r="AE257" s="2">
        <v>1</v>
      </c>
    </row>
    <row r="258" spans="1:31">
      <c r="A258" s="2">
        <v>68951</v>
      </c>
      <c r="B258" s="2" t="s">
        <v>116</v>
      </c>
      <c r="C258" s="2" t="s">
        <v>72</v>
      </c>
      <c r="E258" s="2" t="s">
        <v>241</v>
      </c>
      <c r="F258" s="2" t="s">
        <v>74</v>
      </c>
      <c r="G258" s="2" t="s">
        <v>510</v>
      </c>
      <c r="H258" s="2" t="s">
        <v>79</v>
      </c>
      <c r="I258" s="2" t="s">
        <v>108</v>
      </c>
      <c r="J258" s="2" t="s">
        <v>1244</v>
      </c>
      <c r="L258" s="3" t="s">
        <v>239</v>
      </c>
      <c r="M258" s="2" t="s">
        <v>118</v>
      </c>
      <c r="O258" s="2" t="s">
        <v>526</v>
      </c>
      <c r="P258" s="2" t="s">
        <v>1223</v>
      </c>
      <c r="S258" s="2">
        <v>0</v>
      </c>
      <c r="T258" s="2">
        <v>0</v>
      </c>
      <c r="U258" s="2" t="s">
        <v>1245</v>
      </c>
      <c r="V258" s="2" t="s">
        <v>1244</v>
      </c>
      <c r="X258" s="2" t="s">
        <v>38</v>
      </c>
      <c r="Y258" s="3" t="s">
        <v>41</v>
      </c>
      <c r="Z258" s="2" t="s">
        <v>76</v>
      </c>
      <c r="AA258" s="2" t="s">
        <v>78</v>
      </c>
      <c r="AB258" s="2" t="s">
        <v>77</v>
      </c>
      <c r="AC258" s="3" t="s">
        <v>98</v>
      </c>
      <c r="AE258" s="2">
        <v>1</v>
      </c>
    </row>
    <row r="259" spans="1:31">
      <c r="A259" s="2">
        <v>68949</v>
      </c>
      <c r="B259" s="2" t="s">
        <v>116</v>
      </c>
      <c r="C259" s="2" t="s">
        <v>72</v>
      </c>
      <c r="E259" s="2" t="s">
        <v>241</v>
      </c>
      <c r="F259" s="2" t="s">
        <v>74</v>
      </c>
      <c r="G259" s="2" t="s">
        <v>511</v>
      </c>
      <c r="H259" s="2" t="s">
        <v>79</v>
      </c>
      <c r="I259" s="2" t="s">
        <v>108</v>
      </c>
      <c r="J259" s="2" t="s">
        <v>1244</v>
      </c>
      <c r="L259" s="3" t="s">
        <v>239</v>
      </c>
      <c r="M259" s="2" t="s">
        <v>118</v>
      </c>
      <c r="O259" s="2" t="s">
        <v>526</v>
      </c>
      <c r="P259" s="2" t="s">
        <v>1223</v>
      </c>
      <c r="S259" s="2">
        <v>0</v>
      </c>
      <c r="T259" s="2">
        <v>0</v>
      </c>
      <c r="U259" s="2" t="s">
        <v>1246</v>
      </c>
      <c r="V259" s="2" t="s">
        <v>1244</v>
      </c>
      <c r="X259" s="2" t="s">
        <v>38</v>
      </c>
      <c r="Y259" s="3" t="s">
        <v>41</v>
      </c>
      <c r="Z259" s="2" t="s">
        <v>76</v>
      </c>
      <c r="AA259" s="2" t="s">
        <v>78</v>
      </c>
      <c r="AB259" s="2" t="s">
        <v>77</v>
      </c>
      <c r="AC259" s="3" t="s">
        <v>98</v>
      </c>
      <c r="AE259" s="2">
        <v>1</v>
      </c>
    </row>
    <row r="260" spans="1:31">
      <c r="A260" s="2">
        <v>68948</v>
      </c>
      <c r="B260" s="2" t="s">
        <v>116</v>
      </c>
      <c r="C260" s="2" t="s">
        <v>72</v>
      </c>
      <c r="E260" s="2" t="s">
        <v>241</v>
      </c>
      <c r="F260" s="2" t="s">
        <v>74</v>
      </c>
      <c r="G260" s="2" t="s">
        <v>512</v>
      </c>
      <c r="H260" s="2" t="s">
        <v>79</v>
      </c>
      <c r="I260" s="2" t="s">
        <v>108</v>
      </c>
      <c r="J260" s="2" t="s">
        <v>1247</v>
      </c>
      <c r="L260" s="3" t="s">
        <v>239</v>
      </c>
      <c r="M260" s="2" t="s">
        <v>118</v>
      </c>
      <c r="O260" s="2" t="s">
        <v>526</v>
      </c>
      <c r="P260" s="2" t="s">
        <v>1223</v>
      </c>
      <c r="S260" s="2">
        <v>0</v>
      </c>
      <c r="T260" s="2">
        <v>0</v>
      </c>
      <c r="U260" s="2" t="s">
        <v>1248</v>
      </c>
      <c r="V260" s="2" t="s">
        <v>1247</v>
      </c>
      <c r="X260" s="2" t="s">
        <v>38</v>
      </c>
      <c r="Y260" s="3" t="s">
        <v>41</v>
      </c>
      <c r="Z260" s="2" t="s">
        <v>76</v>
      </c>
      <c r="AA260" s="2" t="s">
        <v>78</v>
      </c>
      <c r="AB260" s="2" t="s">
        <v>77</v>
      </c>
      <c r="AC260" s="3" t="s">
        <v>98</v>
      </c>
      <c r="AE260" s="2">
        <v>1</v>
      </c>
    </row>
    <row r="261" spans="1:31">
      <c r="A261" s="2">
        <v>68947</v>
      </c>
      <c r="B261" s="2" t="s">
        <v>116</v>
      </c>
      <c r="C261" s="2" t="s">
        <v>72</v>
      </c>
      <c r="E261" s="2" t="s">
        <v>241</v>
      </c>
      <c r="F261" s="2" t="s">
        <v>74</v>
      </c>
      <c r="G261" s="2" t="s">
        <v>513</v>
      </c>
      <c r="H261" s="2" t="s">
        <v>79</v>
      </c>
      <c r="I261" s="2" t="s">
        <v>108</v>
      </c>
      <c r="J261" s="2" t="s">
        <v>1249</v>
      </c>
      <c r="L261" s="3" t="s">
        <v>239</v>
      </c>
      <c r="M261" s="2" t="s">
        <v>239</v>
      </c>
      <c r="O261" s="2" t="s">
        <v>526</v>
      </c>
      <c r="P261" s="2" t="s">
        <v>1223</v>
      </c>
      <c r="S261" s="2">
        <v>0</v>
      </c>
      <c r="T261" s="2">
        <v>0</v>
      </c>
      <c r="U261" s="2" t="s">
        <v>1250</v>
      </c>
      <c r="V261" s="2" t="s">
        <v>1249</v>
      </c>
      <c r="X261" s="2" t="s">
        <v>38</v>
      </c>
      <c r="Y261" s="3" t="s">
        <v>41</v>
      </c>
      <c r="Z261" s="2" t="s">
        <v>76</v>
      </c>
      <c r="AA261" s="2" t="s">
        <v>78</v>
      </c>
      <c r="AB261" s="2" t="s">
        <v>77</v>
      </c>
      <c r="AC261" s="3" t="s">
        <v>98</v>
      </c>
      <c r="AE261" s="2">
        <v>1</v>
      </c>
    </row>
    <row r="262" spans="1:31">
      <c r="A262" s="2">
        <v>68946</v>
      </c>
      <c r="B262" s="2" t="s">
        <v>116</v>
      </c>
      <c r="C262" s="2" t="s">
        <v>72</v>
      </c>
      <c r="E262" s="2" t="s">
        <v>241</v>
      </c>
      <c r="F262" s="2" t="s">
        <v>74</v>
      </c>
      <c r="G262" s="2" t="s">
        <v>514</v>
      </c>
      <c r="H262" s="2" t="s">
        <v>79</v>
      </c>
      <c r="I262" s="2" t="s">
        <v>108</v>
      </c>
      <c r="J262" s="2" t="s">
        <v>1251</v>
      </c>
      <c r="L262" s="3" t="s">
        <v>239</v>
      </c>
      <c r="M262" s="2" t="s">
        <v>239</v>
      </c>
      <c r="O262" s="2" t="s">
        <v>526</v>
      </c>
      <c r="P262" s="2" t="s">
        <v>1223</v>
      </c>
      <c r="S262" s="2">
        <v>0</v>
      </c>
      <c r="T262" s="2">
        <v>0</v>
      </c>
      <c r="U262" s="2" t="s">
        <v>1252</v>
      </c>
      <c r="V262" s="2" t="s">
        <v>1251</v>
      </c>
      <c r="X262" s="2" t="s">
        <v>38</v>
      </c>
      <c r="Y262" s="3" t="s">
        <v>41</v>
      </c>
      <c r="Z262" s="2" t="s">
        <v>76</v>
      </c>
      <c r="AA262" s="2" t="s">
        <v>78</v>
      </c>
      <c r="AB262" s="2" t="s">
        <v>77</v>
      </c>
      <c r="AC262" s="3" t="s">
        <v>98</v>
      </c>
      <c r="AE262" s="2">
        <v>1</v>
      </c>
    </row>
    <row r="263" spans="1:31">
      <c r="A263" s="2">
        <v>68945</v>
      </c>
      <c r="B263" s="2" t="s">
        <v>116</v>
      </c>
      <c r="C263" s="2" t="s">
        <v>72</v>
      </c>
      <c r="E263" s="2" t="s">
        <v>241</v>
      </c>
      <c r="F263" s="2" t="s">
        <v>74</v>
      </c>
      <c r="G263" s="2" t="s">
        <v>515</v>
      </c>
      <c r="H263" s="2" t="s">
        <v>79</v>
      </c>
      <c r="I263" s="2" t="s">
        <v>108</v>
      </c>
      <c r="J263" s="2" t="s">
        <v>1253</v>
      </c>
      <c r="L263" s="3" t="s">
        <v>239</v>
      </c>
      <c r="M263" s="2" t="s">
        <v>239</v>
      </c>
      <c r="O263" s="2" t="s">
        <v>526</v>
      </c>
      <c r="P263" s="2" t="s">
        <v>1223</v>
      </c>
      <c r="S263" s="2">
        <v>0</v>
      </c>
      <c r="T263" s="2">
        <v>0</v>
      </c>
      <c r="U263" s="2" t="s">
        <v>1254</v>
      </c>
      <c r="V263" s="2" t="s">
        <v>1253</v>
      </c>
      <c r="X263" s="2" t="s">
        <v>38</v>
      </c>
      <c r="Y263" s="3" t="s">
        <v>41</v>
      </c>
      <c r="Z263" s="2" t="s">
        <v>76</v>
      </c>
      <c r="AA263" s="2" t="s">
        <v>78</v>
      </c>
      <c r="AB263" s="2" t="s">
        <v>77</v>
      </c>
      <c r="AC263" s="3" t="s">
        <v>98</v>
      </c>
      <c r="AE263" s="2">
        <v>1</v>
      </c>
    </row>
    <row r="264" spans="1:31">
      <c r="A264" s="2">
        <v>68944</v>
      </c>
      <c r="B264" s="2" t="s">
        <v>116</v>
      </c>
      <c r="C264" s="2" t="s">
        <v>72</v>
      </c>
      <c r="E264" s="2" t="s">
        <v>241</v>
      </c>
      <c r="F264" s="2" t="s">
        <v>74</v>
      </c>
      <c r="G264" s="2" t="s">
        <v>516</v>
      </c>
      <c r="H264" s="2" t="s">
        <v>420</v>
      </c>
      <c r="I264" s="2" t="s">
        <v>105</v>
      </c>
      <c r="J264" s="2" t="s">
        <v>1255</v>
      </c>
      <c r="L264" s="3" t="s">
        <v>239</v>
      </c>
      <c r="M264" s="2" t="s">
        <v>526</v>
      </c>
      <c r="O264" s="2" t="s">
        <v>539</v>
      </c>
      <c r="P264" s="2" t="s">
        <v>1223</v>
      </c>
      <c r="S264" s="2">
        <v>0</v>
      </c>
      <c r="T264" s="2">
        <v>100</v>
      </c>
      <c r="U264" s="2" t="s">
        <v>1256</v>
      </c>
      <c r="V264" s="2" t="s">
        <v>1255</v>
      </c>
      <c r="X264" s="2" t="s">
        <v>38</v>
      </c>
      <c r="Y264" s="3" t="s">
        <v>80</v>
      </c>
      <c r="Z264" s="2" t="s">
        <v>76</v>
      </c>
      <c r="AA264" s="2" t="s">
        <v>78</v>
      </c>
      <c r="AB264" s="2" t="s">
        <v>77</v>
      </c>
      <c r="AC264" s="3" t="s">
        <v>81</v>
      </c>
      <c r="AD264" s="2" t="s">
        <v>112</v>
      </c>
      <c r="AE264" s="2">
        <v>1</v>
      </c>
    </row>
    <row r="265" spans="1:31">
      <c r="A265" s="2">
        <v>68938</v>
      </c>
      <c r="B265" s="2" t="s">
        <v>116</v>
      </c>
      <c r="C265" s="2" t="s">
        <v>72</v>
      </c>
      <c r="E265" s="2" t="s">
        <v>241</v>
      </c>
      <c r="F265" s="2" t="s">
        <v>74</v>
      </c>
      <c r="G265" s="2" t="s">
        <v>517</v>
      </c>
      <c r="H265" s="2" t="s">
        <v>420</v>
      </c>
      <c r="I265" s="2" t="s">
        <v>105</v>
      </c>
      <c r="J265" s="2" t="s">
        <v>1257</v>
      </c>
      <c r="L265" s="3" t="s">
        <v>239</v>
      </c>
      <c r="M265" s="2" t="s">
        <v>539</v>
      </c>
      <c r="O265" s="2" t="s">
        <v>539</v>
      </c>
      <c r="P265" s="2" t="s">
        <v>1223</v>
      </c>
      <c r="S265" s="2">
        <v>0</v>
      </c>
      <c r="T265" s="2">
        <v>100</v>
      </c>
      <c r="U265" s="2" t="s">
        <v>1258</v>
      </c>
      <c r="V265" s="2" t="s">
        <v>1257</v>
      </c>
      <c r="X265" s="2" t="s">
        <v>38</v>
      </c>
      <c r="Y265" s="3" t="s">
        <v>41</v>
      </c>
      <c r="Z265" s="2" t="s">
        <v>76</v>
      </c>
      <c r="AA265" s="2" t="s">
        <v>78</v>
      </c>
      <c r="AB265" s="2" t="s">
        <v>77</v>
      </c>
      <c r="AC265" s="3" t="s">
        <v>88</v>
      </c>
      <c r="AD265" s="2" t="s">
        <v>88</v>
      </c>
      <c r="AE265" s="2">
        <v>1</v>
      </c>
    </row>
    <row r="266" spans="1:31">
      <c r="A266" s="2">
        <v>68936</v>
      </c>
      <c r="B266" s="2" t="s">
        <v>116</v>
      </c>
      <c r="C266" s="2" t="s">
        <v>72</v>
      </c>
      <c r="E266" s="2" t="s">
        <v>241</v>
      </c>
      <c r="F266" s="2" t="s">
        <v>74</v>
      </c>
      <c r="G266" s="2" t="s">
        <v>518</v>
      </c>
      <c r="H266" s="2" t="s">
        <v>135</v>
      </c>
      <c r="I266" s="2" t="s">
        <v>104</v>
      </c>
      <c r="J266" s="2" t="s">
        <v>1259</v>
      </c>
      <c r="L266" s="3" t="s">
        <v>239</v>
      </c>
      <c r="M266" s="2" t="s">
        <v>410</v>
      </c>
      <c r="O266" s="2" t="s">
        <v>410</v>
      </c>
      <c r="P266" s="2" t="s">
        <v>1223</v>
      </c>
      <c r="S266" s="2">
        <v>0</v>
      </c>
      <c r="T266" s="2">
        <v>0</v>
      </c>
      <c r="U266" s="2" t="s">
        <v>1260</v>
      </c>
      <c r="V266" s="2" t="s">
        <v>1259</v>
      </c>
      <c r="X266" s="2" t="s">
        <v>38</v>
      </c>
      <c r="Y266" s="3" t="s">
        <v>41</v>
      </c>
      <c r="Z266" s="2" t="s">
        <v>76</v>
      </c>
      <c r="AA266" s="2" t="s">
        <v>78</v>
      </c>
      <c r="AB266" s="2" t="s">
        <v>77</v>
      </c>
      <c r="AC266" s="3" t="s">
        <v>99</v>
      </c>
      <c r="AE266" s="2">
        <v>1</v>
      </c>
    </row>
    <row r="267" spans="1:31">
      <c r="A267" s="2">
        <v>68934</v>
      </c>
      <c r="B267" s="2" t="s">
        <v>116</v>
      </c>
      <c r="C267" s="2" t="s">
        <v>72</v>
      </c>
      <c r="E267" s="2" t="s">
        <v>241</v>
      </c>
      <c r="F267" s="2" t="s">
        <v>74</v>
      </c>
      <c r="G267" s="2" t="s">
        <v>519</v>
      </c>
      <c r="H267" s="2" t="s">
        <v>135</v>
      </c>
      <c r="I267" s="2" t="s">
        <v>104</v>
      </c>
      <c r="J267" s="2" t="s">
        <v>1261</v>
      </c>
      <c r="L267" s="3" t="s">
        <v>239</v>
      </c>
      <c r="M267" s="2" t="s">
        <v>526</v>
      </c>
      <c r="O267" s="2" t="s">
        <v>526</v>
      </c>
      <c r="P267" s="2" t="s">
        <v>1262</v>
      </c>
      <c r="S267" s="2">
        <v>0</v>
      </c>
      <c r="T267" s="2">
        <v>0</v>
      </c>
      <c r="U267" s="2" t="s">
        <v>1263</v>
      </c>
      <c r="V267" s="2" t="s">
        <v>1261</v>
      </c>
      <c r="X267" s="2" t="s">
        <v>38</v>
      </c>
      <c r="Y267" s="3" t="s">
        <v>41</v>
      </c>
      <c r="Z267" s="2" t="s">
        <v>76</v>
      </c>
      <c r="AA267" s="2" t="s">
        <v>78</v>
      </c>
      <c r="AB267" s="2" t="s">
        <v>77</v>
      </c>
      <c r="AC267" s="3" t="s">
        <v>86</v>
      </c>
      <c r="AE267" s="2">
        <v>1</v>
      </c>
    </row>
    <row r="268" spans="1:31">
      <c r="A268" s="2">
        <v>68932</v>
      </c>
      <c r="B268" s="2" t="s">
        <v>116</v>
      </c>
      <c r="C268" s="2" t="s">
        <v>72</v>
      </c>
      <c r="E268" s="2" t="s">
        <v>241</v>
      </c>
      <c r="F268" s="2" t="s">
        <v>74</v>
      </c>
      <c r="G268" s="2" t="s">
        <v>520</v>
      </c>
      <c r="H268" s="2" t="s">
        <v>159</v>
      </c>
      <c r="I268" s="2" t="s">
        <v>109</v>
      </c>
      <c r="J268" s="2" t="s">
        <v>1264</v>
      </c>
      <c r="L268" s="3" t="s">
        <v>239</v>
      </c>
      <c r="M268" s="2" t="s">
        <v>239</v>
      </c>
      <c r="O268" s="2" t="s">
        <v>526</v>
      </c>
      <c r="P268" s="2" t="s">
        <v>1262</v>
      </c>
      <c r="S268" s="2">
        <v>0</v>
      </c>
      <c r="T268" s="2">
        <v>100</v>
      </c>
      <c r="U268" s="2" t="s">
        <v>1265</v>
      </c>
      <c r="V268" s="2" t="s">
        <v>1264</v>
      </c>
      <c r="X268" s="2" t="s">
        <v>38</v>
      </c>
      <c r="Y268" s="3" t="s">
        <v>154</v>
      </c>
      <c r="Z268" s="2" t="s">
        <v>76</v>
      </c>
      <c r="AA268" s="2" t="s">
        <v>335</v>
      </c>
      <c r="AB268" s="2" t="s">
        <v>77</v>
      </c>
      <c r="AC268" s="3" t="s">
        <v>110</v>
      </c>
      <c r="AD268" s="2" t="s">
        <v>296</v>
      </c>
      <c r="AE268" s="2">
        <v>1</v>
      </c>
    </row>
    <row r="269" spans="1:31">
      <c r="A269" s="2">
        <v>68931</v>
      </c>
      <c r="B269" s="2" t="s">
        <v>116</v>
      </c>
      <c r="C269" s="2" t="s">
        <v>72</v>
      </c>
      <c r="E269" s="2" t="s">
        <v>241</v>
      </c>
      <c r="F269" s="2" t="s">
        <v>74</v>
      </c>
      <c r="G269" s="2" t="s">
        <v>521</v>
      </c>
      <c r="H269" s="2" t="s">
        <v>420</v>
      </c>
      <c r="I269" s="2" t="s">
        <v>105</v>
      </c>
      <c r="J269" s="2" t="s">
        <v>1266</v>
      </c>
      <c r="L269" s="3" t="s">
        <v>239</v>
      </c>
      <c r="M269" s="2" t="s">
        <v>410</v>
      </c>
      <c r="O269" s="2" t="s">
        <v>561</v>
      </c>
      <c r="P269" s="2" t="s">
        <v>1262</v>
      </c>
      <c r="S269" s="2">
        <v>0</v>
      </c>
      <c r="T269" s="2">
        <v>100</v>
      </c>
      <c r="U269" s="2" t="s">
        <v>1267</v>
      </c>
      <c r="V269" s="2" t="s">
        <v>1266</v>
      </c>
      <c r="X269" s="2" t="s">
        <v>38</v>
      </c>
      <c r="Y269" s="3" t="s">
        <v>41</v>
      </c>
      <c r="Z269" s="2" t="s">
        <v>76</v>
      </c>
      <c r="AA269" s="2" t="s">
        <v>78</v>
      </c>
      <c r="AB269" s="2" t="s">
        <v>77</v>
      </c>
      <c r="AC269" s="3" t="s">
        <v>84</v>
      </c>
      <c r="AD269" s="2" t="s">
        <v>112</v>
      </c>
      <c r="AE269" s="2">
        <v>1</v>
      </c>
    </row>
    <row r="270" spans="1:31">
      <c r="A270" s="2">
        <v>68930</v>
      </c>
      <c r="B270" s="2" t="s">
        <v>116</v>
      </c>
      <c r="C270" s="2" t="s">
        <v>72</v>
      </c>
      <c r="E270" s="2" t="s">
        <v>241</v>
      </c>
      <c r="F270" s="2" t="s">
        <v>74</v>
      </c>
      <c r="G270" s="2" t="s">
        <v>522</v>
      </c>
      <c r="H270" s="2" t="s">
        <v>420</v>
      </c>
      <c r="I270" s="2" t="s">
        <v>97</v>
      </c>
      <c r="J270" s="2" t="s">
        <v>1268</v>
      </c>
      <c r="L270" s="3" t="s">
        <v>239</v>
      </c>
      <c r="M270" s="2" t="s">
        <v>410</v>
      </c>
      <c r="N270" s="2" t="s">
        <v>239</v>
      </c>
      <c r="O270" s="2" t="s">
        <v>410</v>
      </c>
      <c r="P270" s="2" t="s">
        <v>1262</v>
      </c>
      <c r="Q270" s="2" t="s">
        <v>1269</v>
      </c>
      <c r="S270" s="2">
        <v>0</v>
      </c>
      <c r="T270" s="2">
        <v>0</v>
      </c>
      <c r="U270" s="2" t="s">
        <v>1270</v>
      </c>
      <c r="V270" s="2" t="s">
        <v>1268</v>
      </c>
      <c r="X270" s="2" t="s">
        <v>38</v>
      </c>
      <c r="Y270" s="3" t="s">
        <v>41</v>
      </c>
      <c r="Z270" s="2" t="s">
        <v>76</v>
      </c>
      <c r="AA270" s="2" t="s">
        <v>78</v>
      </c>
      <c r="AB270" s="2" t="s">
        <v>77</v>
      </c>
      <c r="AC270" s="3" t="s">
        <v>88</v>
      </c>
      <c r="AE270" s="2">
        <v>1</v>
      </c>
    </row>
    <row r="271" spans="1:31">
      <c r="A271" s="2">
        <v>68711</v>
      </c>
      <c r="B271" s="2" t="s">
        <v>116</v>
      </c>
      <c r="C271" s="2" t="s">
        <v>72</v>
      </c>
      <c r="E271" s="2" t="s">
        <v>241</v>
      </c>
      <c r="F271" s="2" t="s">
        <v>74</v>
      </c>
      <c r="G271" s="2" t="s">
        <v>623</v>
      </c>
      <c r="H271" s="2" t="s">
        <v>620</v>
      </c>
      <c r="I271" s="2" t="s">
        <v>622</v>
      </c>
      <c r="J271" s="2" t="s">
        <v>866</v>
      </c>
      <c r="L271" s="3" t="s">
        <v>117</v>
      </c>
      <c r="M271" s="2" t="s">
        <v>127</v>
      </c>
      <c r="N271" s="2" t="s">
        <v>221</v>
      </c>
      <c r="O271" s="2" t="s">
        <v>703</v>
      </c>
      <c r="P271" s="2" t="s">
        <v>1272</v>
      </c>
      <c r="Q271" s="2" t="s">
        <v>926</v>
      </c>
      <c r="S271" s="2">
        <v>0</v>
      </c>
      <c r="T271" s="2">
        <v>0</v>
      </c>
      <c r="U271" s="2" t="s">
        <v>1273</v>
      </c>
      <c r="V271" s="2" t="s">
        <v>866</v>
      </c>
      <c r="X271" s="2" t="s">
        <v>38</v>
      </c>
      <c r="Y271" s="3" t="s">
        <v>41</v>
      </c>
      <c r="Z271" s="2" t="s">
        <v>76</v>
      </c>
      <c r="AA271" s="2" t="s">
        <v>677</v>
      </c>
      <c r="AB271" s="2" t="s">
        <v>621</v>
      </c>
      <c r="AC271" s="3" t="s">
        <v>624</v>
      </c>
      <c r="AE271" s="2">
        <v>80</v>
      </c>
    </row>
    <row r="272" spans="1:31">
      <c r="A272" s="2">
        <v>68710</v>
      </c>
      <c r="B272" s="2" t="s">
        <v>116</v>
      </c>
      <c r="C272" s="2" t="s">
        <v>72</v>
      </c>
      <c r="E272" s="2" t="s">
        <v>241</v>
      </c>
      <c r="F272" s="2" t="s">
        <v>74</v>
      </c>
      <c r="G272" s="2" t="s">
        <v>625</v>
      </c>
      <c r="H272" s="2" t="s">
        <v>620</v>
      </c>
      <c r="I272" s="2" t="s">
        <v>620</v>
      </c>
      <c r="J272" s="2" t="s">
        <v>1274</v>
      </c>
      <c r="L272" s="3" t="s">
        <v>117</v>
      </c>
      <c r="M272" s="2" t="s">
        <v>698</v>
      </c>
      <c r="N272" s="2" t="s">
        <v>221</v>
      </c>
      <c r="O272" s="2" t="s">
        <v>758</v>
      </c>
      <c r="P272" s="2" t="s">
        <v>1272</v>
      </c>
      <c r="S272" s="2">
        <v>0</v>
      </c>
      <c r="T272" s="2">
        <v>0</v>
      </c>
      <c r="U272" s="2" t="s">
        <v>1275</v>
      </c>
      <c r="V272" s="2" t="s">
        <v>1274</v>
      </c>
      <c r="X272" s="2" t="s">
        <v>38</v>
      </c>
      <c r="Y272" s="3" t="s">
        <v>41</v>
      </c>
      <c r="Z272" s="2" t="s">
        <v>76</v>
      </c>
      <c r="AA272" s="2" t="s">
        <v>1276</v>
      </c>
      <c r="AB272" s="2" t="s">
        <v>1271</v>
      </c>
      <c r="AC272" s="3" t="s">
        <v>624</v>
      </c>
      <c r="AE272" s="2">
        <v>40</v>
      </c>
    </row>
    <row r="273" spans="1:31">
      <c r="A273" s="2">
        <v>68708</v>
      </c>
      <c r="B273" s="2" t="s">
        <v>116</v>
      </c>
      <c r="C273" s="2" t="s">
        <v>72</v>
      </c>
      <c r="E273" s="2" t="s">
        <v>241</v>
      </c>
      <c r="F273" s="2" t="s">
        <v>74</v>
      </c>
      <c r="G273" s="2" t="s">
        <v>626</v>
      </c>
      <c r="H273" s="2" t="s">
        <v>620</v>
      </c>
      <c r="I273" s="2" t="s">
        <v>620</v>
      </c>
      <c r="J273" s="2" t="s">
        <v>1277</v>
      </c>
      <c r="L273" s="3" t="s">
        <v>117</v>
      </c>
      <c r="M273" s="2" t="s">
        <v>758</v>
      </c>
      <c r="N273" s="2" t="s">
        <v>221</v>
      </c>
      <c r="O273" s="2" t="s">
        <v>758</v>
      </c>
      <c r="P273" s="2" t="s">
        <v>1272</v>
      </c>
      <c r="S273" s="2">
        <v>0</v>
      </c>
      <c r="T273" s="2">
        <v>0</v>
      </c>
      <c r="U273" s="2" t="s">
        <v>1278</v>
      </c>
      <c r="V273" s="2" t="s">
        <v>1277</v>
      </c>
      <c r="X273" s="2" t="s">
        <v>38</v>
      </c>
      <c r="Y273" s="3" t="s">
        <v>41</v>
      </c>
      <c r="Z273" s="2" t="s">
        <v>76</v>
      </c>
      <c r="AA273" s="2" t="s">
        <v>677</v>
      </c>
      <c r="AB273" s="2" t="s">
        <v>1271</v>
      </c>
      <c r="AC273" s="3" t="s">
        <v>624</v>
      </c>
      <c r="AE273" s="2">
        <v>5</v>
      </c>
    </row>
    <row r="274" spans="1:31">
      <c r="A274" s="2">
        <v>68706</v>
      </c>
      <c r="B274" s="2" t="s">
        <v>116</v>
      </c>
      <c r="C274" s="2" t="s">
        <v>72</v>
      </c>
      <c r="E274" s="2" t="s">
        <v>241</v>
      </c>
      <c r="F274" s="2" t="s">
        <v>74</v>
      </c>
      <c r="G274" s="2" t="s">
        <v>627</v>
      </c>
      <c r="H274" s="2" t="s">
        <v>620</v>
      </c>
      <c r="I274" s="2" t="s">
        <v>620</v>
      </c>
      <c r="J274" s="2" t="s">
        <v>1277</v>
      </c>
      <c r="L274" s="3" t="s">
        <v>117</v>
      </c>
      <c r="M274" s="2" t="s">
        <v>758</v>
      </c>
      <c r="N274" s="2" t="s">
        <v>221</v>
      </c>
      <c r="O274" s="2" t="s">
        <v>758</v>
      </c>
      <c r="P274" s="2" t="s">
        <v>1272</v>
      </c>
      <c r="S274" s="2">
        <v>0</v>
      </c>
      <c r="T274" s="2">
        <v>0</v>
      </c>
      <c r="U274" s="2" t="s">
        <v>1279</v>
      </c>
      <c r="V274" s="2" t="s">
        <v>1277</v>
      </c>
      <c r="X274" s="2" t="s">
        <v>38</v>
      </c>
      <c r="Y274" s="3" t="s">
        <v>41</v>
      </c>
      <c r="Z274" s="2" t="s">
        <v>76</v>
      </c>
      <c r="AA274" s="2" t="s">
        <v>677</v>
      </c>
      <c r="AB274" s="2" t="s">
        <v>1271</v>
      </c>
      <c r="AC274" s="3" t="s">
        <v>624</v>
      </c>
      <c r="AE274" s="2">
        <v>20</v>
      </c>
    </row>
    <row r="275" spans="1:31">
      <c r="A275" s="2">
        <v>68705</v>
      </c>
      <c r="B275" s="2" t="s">
        <v>116</v>
      </c>
      <c r="C275" s="2" t="s">
        <v>72</v>
      </c>
      <c r="E275" s="2" t="s">
        <v>241</v>
      </c>
      <c r="F275" s="2" t="s">
        <v>74</v>
      </c>
      <c r="G275" s="2" t="s">
        <v>628</v>
      </c>
      <c r="H275" s="2" t="s">
        <v>620</v>
      </c>
      <c r="I275" s="2" t="s">
        <v>527</v>
      </c>
      <c r="J275" s="2" t="s">
        <v>1280</v>
      </c>
      <c r="L275" s="3" t="s">
        <v>117</v>
      </c>
      <c r="M275" s="2" t="s">
        <v>637</v>
      </c>
      <c r="N275" s="2" t="s">
        <v>221</v>
      </c>
      <c r="O275" s="2" t="s">
        <v>703</v>
      </c>
      <c r="P275" s="2" t="s">
        <v>1272</v>
      </c>
      <c r="S275" s="2">
        <v>0</v>
      </c>
      <c r="T275" s="2">
        <v>0</v>
      </c>
      <c r="U275" s="2" t="s">
        <v>1281</v>
      </c>
      <c r="V275" s="2" t="s">
        <v>1280</v>
      </c>
      <c r="X275" s="2" t="s">
        <v>38</v>
      </c>
      <c r="Y275" s="3" t="s">
        <v>41</v>
      </c>
      <c r="Z275" s="2" t="s">
        <v>629</v>
      </c>
      <c r="AA275" s="2" t="s">
        <v>677</v>
      </c>
      <c r="AB275" s="2" t="s">
        <v>621</v>
      </c>
      <c r="AC275" s="3" t="s">
        <v>624</v>
      </c>
      <c r="AE275" s="2">
        <v>5</v>
      </c>
    </row>
    <row r="276" spans="1:31">
      <c r="A276" s="2">
        <v>68212</v>
      </c>
      <c r="B276" s="2" t="s">
        <v>116</v>
      </c>
      <c r="C276" s="2" t="s">
        <v>72</v>
      </c>
      <c r="E276" s="2" t="s">
        <v>241</v>
      </c>
      <c r="F276" s="2" t="s">
        <v>74</v>
      </c>
      <c r="G276" s="2" t="s">
        <v>222</v>
      </c>
      <c r="H276" s="2" t="s">
        <v>39</v>
      </c>
      <c r="I276" s="2" t="s">
        <v>105</v>
      </c>
      <c r="J276" s="2" t="s">
        <v>1282</v>
      </c>
      <c r="L276" s="3" t="s">
        <v>221</v>
      </c>
      <c r="M276" s="2" t="s">
        <v>561</v>
      </c>
      <c r="N276" s="2" t="s">
        <v>539</v>
      </c>
      <c r="O276" s="2" t="s">
        <v>561</v>
      </c>
      <c r="P276" s="2" t="s">
        <v>1283</v>
      </c>
      <c r="Q276" s="2" t="s">
        <v>1284</v>
      </c>
      <c r="S276" s="2">
        <v>0</v>
      </c>
      <c r="T276" s="2">
        <v>100</v>
      </c>
      <c r="U276" s="2" t="s">
        <v>1285</v>
      </c>
      <c r="V276" s="2" t="s">
        <v>1282</v>
      </c>
      <c r="X276" s="2" t="s">
        <v>38</v>
      </c>
      <c r="Y276" s="3" t="s">
        <v>41</v>
      </c>
      <c r="Z276" s="2" t="s">
        <v>76</v>
      </c>
      <c r="AA276" s="2" t="s">
        <v>78</v>
      </c>
      <c r="AB276" s="2" t="s">
        <v>77</v>
      </c>
      <c r="AC276" s="3" t="s">
        <v>81</v>
      </c>
      <c r="AD276" s="2" t="s">
        <v>112</v>
      </c>
      <c r="AE276" s="2">
        <v>1</v>
      </c>
    </row>
    <row r="277" spans="1:31">
      <c r="A277" s="2">
        <v>68211</v>
      </c>
      <c r="B277" s="2" t="s">
        <v>116</v>
      </c>
      <c r="C277" s="2" t="s">
        <v>72</v>
      </c>
      <c r="E277" s="2" t="s">
        <v>241</v>
      </c>
      <c r="F277" s="2" t="s">
        <v>74</v>
      </c>
      <c r="G277" s="2" t="s">
        <v>223</v>
      </c>
      <c r="H277" s="2" t="s">
        <v>39</v>
      </c>
      <c r="I277" s="2" t="s">
        <v>105</v>
      </c>
      <c r="J277" s="2" t="s">
        <v>1286</v>
      </c>
      <c r="L277" s="3" t="s">
        <v>221</v>
      </c>
      <c r="M277" s="2" t="s">
        <v>239</v>
      </c>
      <c r="P277" s="2" t="s">
        <v>1283</v>
      </c>
      <c r="S277" s="2">
        <v>0</v>
      </c>
      <c r="T277" s="2">
        <v>100</v>
      </c>
      <c r="U277" s="2" t="s">
        <v>1287</v>
      </c>
      <c r="V277" s="2" t="s">
        <v>1286</v>
      </c>
      <c r="X277" s="2" t="s">
        <v>38</v>
      </c>
      <c r="Y277" s="3" t="s">
        <v>41</v>
      </c>
      <c r="Z277" s="2" t="s">
        <v>76</v>
      </c>
      <c r="AA277" s="2" t="s">
        <v>78</v>
      </c>
      <c r="AB277" s="2" t="s">
        <v>77</v>
      </c>
      <c r="AC277" s="3" t="s">
        <v>84</v>
      </c>
      <c r="AD277" s="2" t="s">
        <v>112</v>
      </c>
      <c r="AE277" s="2">
        <v>1</v>
      </c>
    </row>
    <row r="278" spans="1:31">
      <c r="A278" s="2">
        <v>68166</v>
      </c>
      <c r="B278" s="2" t="s">
        <v>116</v>
      </c>
      <c r="C278" s="2" t="s">
        <v>72</v>
      </c>
      <c r="E278" s="2" t="s">
        <v>241</v>
      </c>
      <c r="F278" s="2" t="s">
        <v>74</v>
      </c>
      <c r="G278" s="2" t="s">
        <v>224</v>
      </c>
      <c r="H278" s="2" t="s">
        <v>39</v>
      </c>
      <c r="I278" s="2" t="s">
        <v>108</v>
      </c>
      <c r="J278" s="2" t="s">
        <v>1061</v>
      </c>
      <c r="L278" s="3" t="s">
        <v>221</v>
      </c>
      <c r="M278" s="2" t="s">
        <v>410</v>
      </c>
      <c r="O278" s="2" t="s">
        <v>526</v>
      </c>
      <c r="P278" s="2" t="s">
        <v>1288</v>
      </c>
      <c r="S278" s="2">
        <v>0</v>
      </c>
      <c r="T278" s="2">
        <v>0</v>
      </c>
      <c r="U278" s="2" t="s">
        <v>1289</v>
      </c>
      <c r="V278" s="2" t="s">
        <v>1061</v>
      </c>
      <c r="X278" s="2" t="s">
        <v>38</v>
      </c>
      <c r="Y278" s="3" t="s">
        <v>41</v>
      </c>
      <c r="Z278" s="2" t="s">
        <v>76</v>
      </c>
      <c r="AA278" s="2" t="s">
        <v>78</v>
      </c>
      <c r="AB278" s="2" t="s">
        <v>82</v>
      </c>
      <c r="AC278" s="3" t="s">
        <v>82</v>
      </c>
      <c r="AE278" s="2">
        <v>1</v>
      </c>
    </row>
    <row r="279" spans="1:31">
      <c r="A279" s="2">
        <v>68165</v>
      </c>
      <c r="B279" s="2" t="s">
        <v>116</v>
      </c>
      <c r="C279" s="2" t="s">
        <v>72</v>
      </c>
      <c r="E279" s="2" t="s">
        <v>241</v>
      </c>
      <c r="F279" s="2" t="s">
        <v>74</v>
      </c>
      <c r="G279" s="2" t="s">
        <v>225</v>
      </c>
      <c r="H279" s="2" t="s">
        <v>39</v>
      </c>
      <c r="I279" s="2" t="s">
        <v>95</v>
      </c>
      <c r="J279" s="2" t="s">
        <v>1290</v>
      </c>
      <c r="L279" s="3" t="s">
        <v>221</v>
      </c>
      <c r="M279" s="2" t="s">
        <v>239</v>
      </c>
      <c r="N279" s="2" t="s">
        <v>118</v>
      </c>
      <c r="P279" s="2" t="s">
        <v>1288</v>
      </c>
      <c r="R279" s="2">
        <v>2</v>
      </c>
      <c r="S279" s="2">
        <v>0</v>
      </c>
      <c r="T279" s="2">
        <v>100</v>
      </c>
      <c r="U279" s="2" t="s">
        <v>1291</v>
      </c>
      <c r="V279" s="2" t="s">
        <v>1290</v>
      </c>
      <c r="X279" s="2" t="s">
        <v>38</v>
      </c>
      <c r="Y279" s="3" t="s">
        <v>41</v>
      </c>
      <c r="Z279" s="2" t="s">
        <v>76</v>
      </c>
      <c r="AA279" s="2" t="s">
        <v>78</v>
      </c>
      <c r="AB279" s="2" t="s">
        <v>82</v>
      </c>
      <c r="AC279" s="3" t="s">
        <v>82</v>
      </c>
      <c r="AE279" s="2">
        <v>2</v>
      </c>
    </row>
    <row r="280" spans="1:31">
      <c r="A280" s="2">
        <v>68164</v>
      </c>
      <c r="B280" s="2" t="s">
        <v>116</v>
      </c>
      <c r="C280" s="2" t="s">
        <v>72</v>
      </c>
      <c r="E280" s="2" t="s">
        <v>241</v>
      </c>
      <c r="F280" s="2" t="s">
        <v>74</v>
      </c>
      <c r="G280" s="2" t="s">
        <v>226</v>
      </c>
      <c r="H280" s="2" t="s">
        <v>39</v>
      </c>
      <c r="I280" s="2" t="s">
        <v>109</v>
      </c>
      <c r="J280" s="2" t="s">
        <v>1292</v>
      </c>
      <c r="L280" s="3" t="s">
        <v>221</v>
      </c>
      <c r="M280" s="2" t="s">
        <v>239</v>
      </c>
      <c r="P280" s="2" t="s">
        <v>1288</v>
      </c>
      <c r="S280" s="2">
        <v>0</v>
      </c>
      <c r="T280" s="2">
        <v>0</v>
      </c>
      <c r="U280" s="2" t="s">
        <v>1293</v>
      </c>
      <c r="V280" s="2" t="s">
        <v>1292</v>
      </c>
      <c r="X280" s="2" t="s">
        <v>38</v>
      </c>
      <c r="Y280" s="3" t="s">
        <v>41</v>
      </c>
      <c r="Z280" s="2" t="s">
        <v>76</v>
      </c>
      <c r="AA280" s="2" t="s">
        <v>335</v>
      </c>
      <c r="AB280" s="2" t="s">
        <v>77</v>
      </c>
      <c r="AC280" s="3" t="s">
        <v>89</v>
      </c>
      <c r="AD280" s="2" t="s">
        <v>296</v>
      </c>
      <c r="AE280" s="2">
        <v>1</v>
      </c>
    </row>
    <row r="281" spans="1:31">
      <c r="A281" s="2">
        <v>68163</v>
      </c>
      <c r="B281" s="2" t="s">
        <v>116</v>
      </c>
      <c r="C281" s="2" t="s">
        <v>72</v>
      </c>
      <c r="E281" s="2" t="s">
        <v>16</v>
      </c>
      <c r="F281" s="2" t="s">
        <v>74</v>
      </c>
      <c r="G281" s="2" t="s">
        <v>227</v>
      </c>
      <c r="H281" s="2" t="s">
        <v>39</v>
      </c>
      <c r="I281" s="2" t="s">
        <v>104</v>
      </c>
      <c r="J281" s="2" t="s">
        <v>1294</v>
      </c>
      <c r="L281" s="3" t="s">
        <v>221</v>
      </c>
      <c r="M281" s="2" t="s">
        <v>526</v>
      </c>
      <c r="P281" s="2" t="s">
        <v>1288</v>
      </c>
      <c r="S281" s="2">
        <v>0</v>
      </c>
      <c r="T281" s="2">
        <v>0</v>
      </c>
      <c r="U281" s="2" t="s">
        <v>1295</v>
      </c>
      <c r="V281" s="2" t="s">
        <v>1294</v>
      </c>
      <c r="Y281" s="3" t="s">
        <v>41</v>
      </c>
      <c r="Z281" s="2" t="s">
        <v>76</v>
      </c>
      <c r="AB281" s="2" t="s">
        <v>77</v>
      </c>
      <c r="AC281" s="3" t="s">
        <v>89</v>
      </c>
    </row>
    <row r="282" spans="1:31">
      <c r="A282" s="2">
        <v>68162</v>
      </c>
      <c r="B282" s="2" t="s">
        <v>116</v>
      </c>
      <c r="C282" s="2" t="s">
        <v>72</v>
      </c>
      <c r="E282" s="2" t="s">
        <v>16</v>
      </c>
      <c r="F282" s="2" t="s">
        <v>74</v>
      </c>
      <c r="G282" s="2" t="s">
        <v>228</v>
      </c>
      <c r="H282" s="2" t="s">
        <v>39</v>
      </c>
      <c r="I282" s="2" t="s">
        <v>104</v>
      </c>
      <c r="J282" s="2" t="s">
        <v>1296</v>
      </c>
      <c r="L282" s="3" t="s">
        <v>221</v>
      </c>
      <c r="O282" s="2" t="s">
        <v>526</v>
      </c>
      <c r="P282" s="2" t="s">
        <v>1288</v>
      </c>
      <c r="S282" s="2">
        <v>0</v>
      </c>
      <c r="T282" s="2">
        <v>0</v>
      </c>
      <c r="U282" s="2" t="s">
        <v>1297</v>
      </c>
      <c r="V282" s="2" t="s">
        <v>1296</v>
      </c>
      <c r="Y282" s="3" t="s">
        <v>41</v>
      </c>
      <c r="Z282" s="2" t="s">
        <v>76</v>
      </c>
      <c r="AB282" s="2" t="s">
        <v>77</v>
      </c>
      <c r="AC282" s="3" t="s">
        <v>89</v>
      </c>
    </row>
    <row r="283" spans="1:31">
      <c r="A283" s="2">
        <v>68161</v>
      </c>
      <c r="B283" s="2" t="s">
        <v>116</v>
      </c>
      <c r="C283" s="2" t="s">
        <v>72</v>
      </c>
      <c r="E283" s="2" t="s">
        <v>241</v>
      </c>
      <c r="F283" s="2" t="s">
        <v>74</v>
      </c>
      <c r="G283" s="2" t="s">
        <v>229</v>
      </c>
      <c r="H283" s="2" t="s">
        <v>39</v>
      </c>
      <c r="I283" s="2" t="s">
        <v>104</v>
      </c>
      <c r="J283" s="2" t="s">
        <v>1292</v>
      </c>
      <c r="L283" s="3" t="s">
        <v>221</v>
      </c>
      <c r="M283" s="2" t="s">
        <v>239</v>
      </c>
      <c r="P283" s="2" t="s">
        <v>1288</v>
      </c>
      <c r="S283" s="2">
        <v>0</v>
      </c>
      <c r="T283" s="2">
        <v>0</v>
      </c>
      <c r="U283" s="2" t="s">
        <v>1298</v>
      </c>
      <c r="V283" s="2" t="s">
        <v>1292</v>
      </c>
      <c r="X283" s="2" t="s">
        <v>38</v>
      </c>
      <c r="Y283" s="3" t="s">
        <v>41</v>
      </c>
      <c r="Z283" s="2" t="s">
        <v>76</v>
      </c>
      <c r="AA283" s="2" t="s">
        <v>78</v>
      </c>
      <c r="AB283" s="2" t="s">
        <v>77</v>
      </c>
      <c r="AC283" s="3" t="s">
        <v>240</v>
      </c>
      <c r="AE283" s="2">
        <v>1</v>
      </c>
    </row>
    <row r="284" spans="1:31">
      <c r="A284" s="2">
        <v>68160</v>
      </c>
      <c r="B284" s="2" t="s">
        <v>116</v>
      </c>
      <c r="C284" s="2" t="s">
        <v>72</v>
      </c>
      <c r="E284" s="2" t="s">
        <v>16</v>
      </c>
      <c r="F284" s="2" t="s">
        <v>74</v>
      </c>
      <c r="G284" s="2" t="s">
        <v>230</v>
      </c>
      <c r="H284" s="2" t="s">
        <v>39</v>
      </c>
      <c r="I284" s="2" t="s">
        <v>108</v>
      </c>
      <c r="J284" s="2" t="s">
        <v>1299</v>
      </c>
      <c r="L284" s="3" t="s">
        <v>221</v>
      </c>
      <c r="M284" s="2" t="s">
        <v>526</v>
      </c>
      <c r="P284" s="2" t="s">
        <v>1288</v>
      </c>
      <c r="R284" s="2">
        <v>1</v>
      </c>
      <c r="S284" s="2">
        <v>0</v>
      </c>
      <c r="T284" s="2">
        <v>100</v>
      </c>
      <c r="U284" s="2" t="s">
        <v>1300</v>
      </c>
      <c r="V284" s="2" t="s">
        <v>1299</v>
      </c>
      <c r="Y284" s="3" t="s">
        <v>41</v>
      </c>
      <c r="Z284" s="2" t="s">
        <v>76</v>
      </c>
      <c r="AB284" s="2" t="s">
        <v>77</v>
      </c>
      <c r="AC284" s="3" t="s">
        <v>98</v>
      </c>
      <c r="AE284" s="2">
        <v>1</v>
      </c>
    </row>
    <row r="285" spans="1:31">
      <c r="A285" s="2">
        <v>68159</v>
      </c>
      <c r="B285" s="2" t="s">
        <v>116</v>
      </c>
      <c r="C285" s="2" t="s">
        <v>72</v>
      </c>
      <c r="E285" s="2" t="s">
        <v>16</v>
      </c>
      <c r="F285" s="2" t="s">
        <v>74</v>
      </c>
      <c r="G285" s="2" t="s">
        <v>231</v>
      </c>
      <c r="H285" s="2" t="s">
        <v>39</v>
      </c>
      <c r="I285" s="2" t="s">
        <v>108</v>
      </c>
      <c r="J285" s="2" t="s">
        <v>1301</v>
      </c>
      <c r="L285" s="3" t="s">
        <v>221</v>
      </c>
      <c r="M285" s="2" t="s">
        <v>526</v>
      </c>
      <c r="P285" s="2" t="s">
        <v>1288</v>
      </c>
      <c r="R285" s="2">
        <v>1</v>
      </c>
      <c r="S285" s="2">
        <v>0</v>
      </c>
      <c r="T285" s="2">
        <v>100</v>
      </c>
      <c r="U285" s="2" t="s">
        <v>1302</v>
      </c>
      <c r="V285" s="2" t="s">
        <v>1301</v>
      </c>
      <c r="Y285" s="3" t="s">
        <v>41</v>
      </c>
      <c r="Z285" s="2" t="s">
        <v>76</v>
      </c>
      <c r="AB285" s="2" t="s">
        <v>77</v>
      </c>
      <c r="AC285" s="3" t="s">
        <v>98</v>
      </c>
      <c r="AE285" s="2">
        <v>1</v>
      </c>
    </row>
    <row r="286" spans="1:31">
      <c r="A286" s="2">
        <v>68158</v>
      </c>
      <c r="B286" s="2" t="s">
        <v>116</v>
      </c>
      <c r="C286" s="2" t="s">
        <v>72</v>
      </c>
      <c r="E286" s="2" t="s">
        <v>241</v>
      </c>
      <c r="F286" s="2" t="s">
        <v>74</v>
      </c>
      <c r="G286" s="2" t="s">
        <v>232</v>
      </c>
      <c r="H286" s="2" t="s">
        <v>39</v>
      </c>
      <c r="I286" s="2" t="s">
        <v>108</v>
      </c>
      <c r="J286" s="2" t="s">
        <v>1286</v>
      </c>
      <c r="L286" s="3" t="s">
        <v>221</v>
      </c>
      <c r="M286" s="2" t="s">
        <v>239</v>
      </c>
      <c r="P286" s="2" t="s">
        <v>1288</v>
      </c>
      <c r="R286" s="2">
        <v>1</v>
      </c>
      <c r="S286" s="2">
        <v>0</v>
      </c>
      <c r="T286" s="2">
        <v>0</v>
      </c>
      <c r="U286" s="2" t="s">
        <v>1303</v>
      </c>
      <c r="V286" s="2" t="s">
        <v>1286</v>
      </c>
      <c r="X286" s="2" t="s">
        <v>38</v>
      </c>
      <c r="Y286" s="3" t="s">
        <v>41</v>
      </c>
      <c r="Z286" s="2" t="s">
        <v>76</v>
      </c>
      <c r="AA286" s="2" t="s">
        <v>78</v>
      </c>
      <c r="AB286" s="2" t="s">
        <v>77</v>
      </c>
      <c r="AC286" s="3" t="s">
        <v>89</v>
      </c>
      <c r="AE286" s="2">
        <v>1</v>
      </c>
    </row>
    <row r="287" spans="1:31">
      <c r="A287" s="2">
        <v>68157</v>
      </c>
      <c r="B287" s="2" t="s">
        <v>116</v>
      </c>
      <c r="C287" s="2" t="s">
        <v>72</v>
      </c>
      <c r="E287" s="2" t="s">
        <v>241</v>
      </c>
      <c r="F287" s="2" t="s">
        <v>74</v>
      </c>
      <c r="G287" s="2" t="s">
        <v>233</v>
      </c>
      <c r="H287" s="2" t="s">
        <v>39</v>
      </c>
      <c r="I287" s="2" t="s">
        <v>95</v>
      </c>
      <c r="J287" s="2" t="s">
        <v>1286</v>
      </c>
      <c r="L287" s="3" t="s">
        <v>221</v>
      </c>
      <c r="N287" s="2" t="s">
        <v>489</v>
      </c>
      <c r="P287" s="2" t="s">
        <v>1288</v>
      </c>
      <c r="R287" s="2">
        <v>2</v>
      </c>
      <c r="S287" s="2">
        <v>0</v>
      </c>
      <c r="T287" s="2">
        <v>100</v>
      </c>
      <c r="U287" s="2" t="s">
        <v>1304</v>
      </c>
      <c r="V287" s="2" t="s">
        <v>1286</v>
      </c>
      <c r="X287" s="2" t="s">
        <v>38</v>
      </c>
      <c r="Y287" s="3" t="s">
        <v>41</v>
      </c>
      <c r="Z287" s="2" t="s">
        <v>76</v>
      </c>
      <c r="AA287" s="2" t="s">
        <v>78</v>
      </c>
      <c r="AB287" s="2" t="s">
        <v>77</v>
      </c>
      <c r="AC287" s="3" t="s">
        <v>92</v>
      </c>
      <c r="AE287" s="2">
        <v>2</v>
      </c>
    </row>
    <row r="288" spans="1:31">
      <c r="A288" s="2">
        <v>68156</v>
      </c>
      <c r="B288" s="2" t="s">
        <v>116</v>
      </c>
      <c r="C288" s="2" t="s">
        <v>72</v>
      </c>
      <c r="E288" s="2" t="s">
        <v>241</v>
      </c>
      <c r="F288" s="2" t="s">
        <v>74</v>
      </c>
      <c r="G288" s="2" t="s">
        <v>234</v>
      </c>
      <c r="H288" s="2" t="s">
        <v>39</v>
      </c>
      <c r="I288" s="2" t="s">
        <v>108</v>
      </c>
      <c r="J288" s="2" t="s">
        <v>1286</v>
      </c>
      <c r="L288" s="3" t="s">
        <v>221</v>
      </c>
      <c r="M288" s="2" t="s">
        <v>239</v>
      </c>
      <c r="P288" s="2" t="s">
        <v>1288</v>
      </c>
      <c r="S288" s="2">
        <v>0</v>
      </c>
      <c r="T288" s="2">
        <v>0</v>
      </c>
      <c r="U288" s="2" t="s">
        <v>1305</v>
      </c>
      <c r="V288" s="2" t="s">
        <v>1286</v>
      </c>
      <c r="X288" s="2" t="s">
        <v>38</v>
      </c>
      <c r="Y288" s="3" t="s">
        <v>41</v>
      </c>
      <c r="Z288" s="2" t="s">
        <v>76</v>
      </c>
      <c r="AA288" s="2" t="s">
        <v>78</v>
      </c>
      <c r="AB288" s="2" t="s">
        <v>77</v>
      </c>
      <c r="AC288" s="3" t="s">
        <v>98</v>
      </c>
      <c r="AE288" s="2">
        <v>1</v>
      </c>
    </row>
    <row r="289" spans="1:31">
      <c r="A289" s="2">
        <v>68155</v>
      </c>
      <c r="B289" s="2" t="s">
        <v>116</v>
      </c>
      <c r="C289" s="2" t="s">
        <v>72</v>
      </c>
      <c r="E289" s="2" t="s">
        <v>241</v>
      </c>
      <c r="F289" s="2" t="s">
        <v>74</v>
      </c>
      <c r="G289" s="2" t="s">
        <v>235</v>
      </c>
      <c r="H289" s="2" t="s">
        <v>39</v>
      </c>
      <c r="I289" s="2" t="s">
        <v>108</v>
      </c>
      <c r="J289" s="2" t="s">
        <v>1290</v>
      </c>
      <c r="L289" s="3" t="s">
        <v>221</v>
      </c>
      <c r="M289" s="2" t="s">
        <v>239</v>
      </c>
      <c r="P289" s="2" t="s">
        <v>1288</v>
      </c>
      <c r="R289" s="2">
        <v>1</v>
      </c>
      <c r="S289" s="2">
        <v>0</v>
      </c>
      <c r="T289" s="2">
        <v>0</v>
      </c>
      <c r="U289" s="2" t="s">
        <v>1306</v>
      </c>
      <c r="V289" s="2" t="s">
        <v>1290</v>
      </c>
      <c r="X289" s="2" t="s">
        <v>38</v>
      </c>
      <c r="Y289" s="3" t="s">
        <v>41</v>
      </c>
      <c r="Z289" s="2" t="s">
        <v>76</v>
      </c>
      <c r="AA289" s="2" t="s">
        <v>78</v>
      </c>
      <c r="AB289" s="2" t="s">
        <v>77</v>
      </c>
      <c r="AC289" s="3" t="s">
        <v>89</v>
      </c>
      <c r="AE289" s="2">
        <v>1</v>
      </c>
    </row>
    <row r="290" spans="1:31">
      <c r="A290" s="2">
        <v>68152</v>
      </c>
      <c r="B290" s="2" t="s">
        <v>116</v>
      </c>
      <c r="C290" s="2" t="s">
        <v>72</v>
      </c>
      <c r="E290" s="2" t="s">
        <v>16</v>
      </c>
      <c r="F290" s="2" t="s">
        <v>74</v>
      </c>
      <c r="G290" s="2" t="s">
        <v>236</v>
      </c>
      <c r="H290" s="2" t="s">
        <v>39</v>
      </c>
      <c r="I290" s="2" t="s">
        <v>537</v>
      </c>
      <c r="J290" s="2" t="s">
        <v>1307</v>
      </c>
      <c r="L290" s="3" t="s">
        <v>221</v>
      </c>
      <c r="O290" s="2" t="s">
        <v>526</v>
      </c>
      <c r="P290" s="2" t="s">
        <v>1288</v>
      </c>
      <c r="R290" s="2">
        <v>1</v>
      </c>
      <c r="S290" s="2">
        <v>0</v>
      </c>
      <c r="T290" s="2">
        <v>0</v>
      </c>
      <c r="U290" s="2" t="s">
        <v>1308</v>
      </c>
      <c r="V290" s="2" t="s">
        <v>1307</v>
      </c>
      <c r="Y290" s="3" t="s">
        <v>41</v>
      </c>
      <c r="Z290" s="2" t="s">
        <v>76</v>
      </c>
      <c r="AB290" s="2" t="s">
        <v>77</v>
      </c>
      <c r="AC290" s="3" t="s">
        <v>89</v>
      </c>
      <c r="AE290" s="2">
        <v>1</v>
      </c>
    </row>
    <row r="291" spans="1:31">
      <c r="A291" s="2">
        <v>68151</v>
      </c>
      <c r="B291" s="2" t="s">
        <v>116</v>
      </c>
      <c r="C291" s="2" t="s">
        <v>72</v>
      </c>
      <c r="E291" s="2" t="s">
        <v>241</v>
      </c>
      <c r="F291" s="2" t="s">
        <v>74</v>
      </c>
      <c r="G291" s="2" t="s">
        <v>237</v>
      </c>
      <c r="H291" s="2" t="s">
        <v>39</v>
      </c>
      <c r="I291" s="2" t="s">
        <v>95</v>
      </c>
      <c r="J291" s="2" t="s">
        <v>1309</v>
      </c>
      <c r="L291" s="3" t="s">
        <v>221</v>
      </c>
      <c r="N291" s="2" t="s">
        <v>489</v>
      </c>
      <c r="O291" s="2" t="s">
        <v>526</v>
      </c>
      <c r="P291" s="2" t="s">
        <v>1288</v>
      </c>
      <c r="R291" s="2">
        <v>3</v>
      </c>
      <c r="S291" s="2">
        <v>0</v>
      </c>
      <c r="T291" s="2">
        <v>100</v>
      </c>
      <c r="U291" s="2" t="s">
        <v>1310</v>
      </c>
      <c r="V291" s="2" t="s">
        <v>1309</v>
      </c>
      <c r="X291" s="2" t="s">
        <v>75</v>
      </c>
      <c r="Y291" s="3" t="s">
        <v>41</v>
      </c>
      <c r="Z291" s="2" t="s">
        <v>76</v>
      </c>
      <c r="AA291" s="2" t="s">
        <v>78</v>
      </c>
      <c r="AB291" s="2" t="s">
        <v>77</v>
      </c>
      <c r="AC291" s="3" t="s">
        <v>89</v>
      </c>
      <c r="AE291" s="2">
        <v>3</v>
      </c>
    </row>
    <row r="292" spans="1:31">
      <c r="A292" s="2">
        <v>68150</v>
      </c>
      <c r="B292" s="2" t="s">
        <v>116</v>
      </c>
      <c r="C292" s="2" t="s">
        <v>72</v>
      </c>
      <c r="E292" s="2" t="s">
        <v>241</v>
      </c>
      <c r="F292" s="2" t="s">
        <v>74</v>
      </c>
      <c r="G292" s="2" t="s">
        <v>238</v>
      </c>
      <c r="H292" s="2" t="s">
        <v>39</v>
      </c>
      <c r="I292" s="2" t="s">
        <v>108</v>
      </c>
      <c r="J292" s="2" t="s">
        <v>1290</v>
      </c>
      <c r="L292" s="3" t="s">
        <v>221</v>
      </c>
      <c r="M292" s="2" t="s">
        <v>239</v>
      </c>
      <c r="P292" s="2" t="s">
        <v>1288</v>
      </c>
      <c r="R292" s="2">
        <v>1</v>
      </c>
      <c r="S292" s="2">
        <v>0</v>
      </c>
      <c r="T292" s="2">
        <v>100</v>
      </c>
      <c r="U292" s="2" t="s">
        <v>1311</v>
      </c>
      <c r="V292" s="2" t="s">
        <v>1290</v>
      </c>
      <c r="X292" s="2" t="s">
        <v>38</v>
      </c>
      <c r="Y292" s="3" t="s">
        <v>41</v>
      </c>
      <c r="Z292" s="2" t="s">
        <v>76</v>
      </c>
      <c r="AA292" s="2" t="s">
        <v>78</v>
      </c>
      <c r="AB292" s="2" t="s">
        <v>77</v>
      </c>
      <c r="AC292" s="3" t="s">
        <v>89</v>
      </c>
      <c r="AE292" s="2">
        <v>1</v>
      </c>
    </row>
    <row r="293" spans="1:31">
      <c r="A293" s="2">
        <v>67347</v>
      </c>
      <c r="B293" s="2" t="s">
        <v>116</v>
      </c>
      <c r="C293" s="2" t="s">
        <v>72</v>
      </c>
      <c r="E293" s="2" t="s">
        <v>241</v>
      </c>
      <c r="F293" s="2" t="s">
        <v>74</v>
      </c>
      <c r="G293" s="2" t="s">
        <v>156</v>
      </c>
      <c r="H293" s="2" t="s">
        <v>103</v>
      </c>
      <c r="I293" s="2" t="s">
        <v>95</v>
      </c>
      <c r="J293" s="2" t="s">
        <v>1312</v>
      </c>
      <c r="L293" s="3" t="s">
        <v>220</v>
      </c>
      <c r="M293" s="2" t="s">
        <v>539</v>
      </c>
      <c r="N293" s="2" t="s">
        <v>539</v>
      </c>
      <c r="O293" s="2" t="s">
        <v>561</v>
      </c>
      <c r="P293" s="2" t="s">
        <v>1313</v>
      </c>
      <c r="Q293" s="2" t="s">
        <v>926</v>
      </c>
      <c r="S293" s="2">
        <v>0</v>
      </c>
      <c r="T293" s="2">
        <v>0</v>
      </c>
      <c r="U293" s="2" t="s">
        <v>1314</v>
      </c>
      <c r="V293" s="2" t="s">
        <v>1312</v>
      </c>
      <c r="X293" s="2" t="s">
        <v>38</v>
      </c>
      <c r="Y293" s="3" t="s">
        <v>41</v>
      </c>
      <c r="Z293" s="2" t="s">
        <v>76</v>
      </c>
      <c r="AA293" s="2" t="s">
        <v>78</v>
      </c>
      <c r="AB293" s="2" t="s">
        <v>77</v>
      </c>
      <c r="AC293" s="3" t="s">
        <v>98</v>
      </c>
      <c r="AE293" s="2">
        <v>1</v>
      </c>
    </row>
    <row r="294" spans="1:31">
      <c r="A294" s="2">
        <v>67344</v>
      </c>
      <c r="B294" s="2" t="s">
        <v>116</v>
      </c>
      <c r="C294" s="2" t="s">
        <v>72</v>
      </c>
      <c r="E294" s="2" t="s">
        <v>241</v>
      </c>
      <c r="F294" s="2" t="s">
        <v>74</v>
      </c>
      <c r="G294" s="2" t="s">
        <v>242</v>
      </c>
      <c r="H294" s="2" t="s">
        <v>79</v>
      </c>
      <c r="I294" s="2" t="s">
        <v>108</v>
      </c>
      <c r="J294" s="2" t="s">
        <v>1315</v>
      </c>
      <c r="L294" s="3" t="s">
        <v>220</v>
      </c>
      <c r="M294" s="2" t="s">
        <v>221</v>
      </c>
      <c r="O294" s="2" t="s">
        <v>221</v>
      </c>
      <c r="P294" s="2" t="s">
        <v>1313</v>
      </c>
      <c r="S294" s="2">
        <v>0</v>
      </c>
      <c r="T294" s="2">
        <v>0</v>
      </c>
      <c r="U294" s="2" t="s">
        <v>1316</v>
      </c>
      <c r="V294" s="2" t="s">
        <v>1315</v>
      </c>
      <c r="X294" s="2" t="s">
        <v>38</v>
      </c>
      <c r="Y294" s="3" t="s">
        <v>41</v>
      </c>
      <c r="Z294" s="2" t="s">
        <v>76</v>
      </c>
      <c r="AA294" s="2" t="s">
        <v>78</v>
      </c>
      <c r="AB294" s="2" t="s">
        <v>77</v>
      </c>
      <c r="AC294" s="3" t="s">
        <v>86</v>
      </c>
      <c r="AE294" s="2">
        <v>1</v>
      </c>
    </row>
    <row r="295" spans="1:31">
      <c r="A295" s="2">
        <v>67338</v>
      </c>
      <c r="B295" s="2" t="s">
        <v>116</v>
      </c>
      <c r="C295" s="2" t="s">
        <v>72</v>
      </c>
      <c r="E295" s="2" t="s">
        <v>241</v>
      </c>
      <c r="F295" s="2" t="s">
        <v>74</v>
      </c>
      <c r="G295" s="2" t="s">
        <v>243</v>
      </c>
      <c r="H295" s="2" t="s">
        <v>79</v>
      </c>
      <c r="I295" s="2" t="s">
        <v>91</v>
      </c>
      <c r="J295" s="2" t="s">
        <v>1317</v>
      </c>
      <c r="L295" s="3" t="s">
        <v>220</v>
      </c>
      <c r="M295" s="2" t="s">
        <v>221</v>
      </c>
      <c r="O295" s="2" t="s">
        <v>221</v>
      </c>
      <c r="P295" s="2" t="s">
        <v>1318</v>
      </c>
      <c r="S295" s="2">
        <v>0</v>
      </c>
      <c r="T295" s="2">
        <v>0</v>
      </c>
      <c r="U295" s="2" t="s">
        <v>1319</v>
      </c>
      <c r="V295" s="2" t="s">
        <v>1317</v>
      </c>
      <c r="X295" s="2" t="s">
        <v>38</v>
      </c>
      <c r="Y295" s="3" t="s">
        <v>41</v>
      </c>
      <c r="Z295" s="2" t="s">
        <v>76</v>
      </c>
      <c r="AA295" s="2" t="s">
        <v>78</v>
      </c>
      <c r="AB295" s="2" t="s">
        <v>77</v>
      </c>
      <c r="AC295" s="3" t="s">
        <v>92</v>
      </c>
      <c r="AE295" s="2">
        <v>2</v>
      </c>
    </row>
    <row r="296" spans="1:31">
      <c r="A296" s="2">
        <v>67337</v>
      </c>
      <c r="B296" s="2" t="s">
        <v>116</v>
      </c>
      <c r="C296" s="2" t="s">
        <v>72</v>
      </c>
      <c r="E296" s="2" t="s">
        <v>241</v>
      </c>
      <c r="F296" s="2" t="s">
        <v>74</v>
      </c>
      <c r="G296" s="2" t="s">
        <v>244</v>
      </c>
      <c r="H296" s="2" t="s">
        <v>103</v>
      </c>
      <c r="I296" s="2" t="s">
        <v>157</v>
      </c>
      <c r="J296" s="2" t="s">
        <v>1320</v>
      </c>
      <c r="L296" s="3" t="s">
        <v>220</v>
      </c>
      <c r="M296" s="2" t="s">
        <v>221</v>
      </c>
      <c r="O296" s="2" t="s">
        <v>221</v>
      </c>
      <c r="P296" s="2" t="s">
        <v>1318</v>
      </c>
      <c r="S296" s="2">
        <v>0</v>
      </c>
      <c r="T296" s="2">
        <v>100</v>
      </c>
      <c r="U296" s="2" t="s">
        <v>1321</v>
      </c>
      <c r="V296" s="2" t="s">
        <v>1320</v>
      </c>
      <c r="X296" s="2" t="s">
        <v>38</v>
      </c>
      <c r="Y296" s="3" t="s">
        <v>41</v>
      </c>
      <c r="Z296" s="2" t="s">
        <v>76</v>
      </c>
      <c r="AA296" s="2" t="s">
        <v>78</v>
      </c>
      <c r="AB296" s="2" t="s">
        <v>77</v>
      </c>
      <c r="AC296" s="3" t="s">
        <v>89</v>
      </c>
      <c r="AE296" s="2">
        <v>1</v>
      </c>
    </row>
    <row r="297" spans="1:31">
      <c r="A297" s="2">
        <v>67336</v>
      </c>
      <c r="B297" s="2" t="s">
        <v>116</v>
      </c>
      <c r="C297" s="2" t="s">
        <v>72</v>
      </c>
      <c r="E297" s="2" t="s">
        <v>241</v>
      </c>
      <c r="F297" s="2" t="s">
        <v>74</v>
      </c>
      <c r="G297" s="2" t="s">
        <v>245</v>
      </c>
      <c r="H297" s="2" t="s">
        <v>103</v>
      </c>
      <c r="I297" s="2" t="s">
        <v>95</v>
      </c>
      <c r="J297" s="2" t="s">
        <v>1322</v>
      </c>
      <c r="L297" s="3" t="s">
        <v>220</v>
      </c>
      <c r="N297" s="2" t="s">
        <v>118</v>
      </c>
      <c r="O297" s="2" t="s">
        <v>221</v>
      </c>
      <c r="P297" s="2" t="s">
        <v>1318</v>
      </c>
      <c r="R297" s="2">
        <v>2</v>
      </c>
      <c r="S297" s="2">
        <v>0</v>
      </c>
      <c r="T297" s="2">
        <v>100</v>
      </c>
      <c r="U297" s="2" t="s">
        <v>1323</v>
      </c>
      <c r="V297" s="2" t="s">
        <v>1322</v>
      </c>
      <c r="X297" s="2" t="s">
        <v>38</v>
      </c>
      <c r="Y297" s="3" t="s">
        <v>41</v>
      </c>
      <c r="Z297" s="2" t="s">
        <v>76</v>
      </c>
      <c r="AA297" s="2" t="s">
        <v>78</v>
      </c>
      <c r="AB297" s="2" t="s">
        <v>77</v>
      </c>
      <c r="AC297" s="3" t="s">
        <v>89</v>
      </c>
      <c r="AE297" s="2">
        <v>2</v>
      </c>
    </row>
    <row r="298" spans="1:31">
      <c r="A298" s="2">
        <v>67333</v>
      </c>
      <c r="B298" s="2" t="s">
        <v>116</v>
      </c>
      <c r="C298" s="2" t="s">
        <v>72</v>
      </c>
      <c r="E298" s="2" t="s">
        <v>241</v>
      </c>
      <c r="F298" s="2" t="s">
        <v>74</v>
      </c>
      <c r="G298" s="2" t="s">
        <v>246</v>
      </c>
      <c r="H298" s="2" t="s">
        <v>103</v>
      </c>
      <c r="I298" s="2" t="s">
        <v>108</v>
      </c>
      <c r="J298" s="2" t="s">
        <v>1320</v>
      </c>
      <c r="L298" s="3" t="s">
        <v>220</v>
      </c>
      <c r="M298" s="2" t="s">
        <v>221</v>
      </c>
      <c r="N298" s="2" t="s">
        <v>239</v>
      </c>
      <c r="O298" s="2" t="s">
        <v>221</v>
      </c>
      <c r="P298" s="2" t="s">
        <v>1318</v>
      </c>
      <c r="Q298" s="2" t="s">
        <v>1318</v>
      </c>
      <c r="S298" s="2">
        <v>0</v>
      </c>
      <c r="T298" s="2">
        <v>0</v>
      </c>
      <c r="U298" s="2" t="s">
        <v>1324</v>
      </c>
      <c r="V298" s="2" t="s">
        <v>1320</v>
      </c>
      <c r="X298" s="2" t="s">
        <v>38</v>
      </c>
      <c r="Y298" s="3" t="s">
        <v>41</v>
      </c>
      <c r="Z298" s="2" t="s">
        <v>76</v>
      </c>
      <c r="AA298" s="2" t="s">
        <v>78</v>
      </c>
      <c r="AB298" s="2" t="s">
        <v>77</v>
      </c>
      <c r="AC298" s="3" t="s">
        <v>89</v>
      </c>
      <c r="AE298" s="2">
        <v>1</v>
      </c>
    </row>
    <row r="299" spans="1:31">
      <c r="A299" s="2">
        <v>67327</v>
      </c>
      <c r="B299" s="2" t="s">
        <v>116</v>
      </c>
      <c r="C299" s="2" t="s">
        <v>72</v>
      </c>
      <c r="E299" s="2" t="s">
        <v>241</v>
      </c>
      <c r="F299" s="2" t="s">
        <v>74</v>
      </c>
      <c r="G299" s="2" t="s">
        <v>247</v>
      </c>
      <c r="H299" s="2" t="s">
        <v>103</v>
      </c>
      <c r="I299" s="2" t="s">
        <v>95</v>
      </c>
      <c r="J299" s="2" t="s">
        <v>1322</v>
      </c>
      <c r="L299" s="3" t="s">
        <v>220</v>
      </c>
      <c r="N299" s="2" t="s">
        <v>118</v>
      </c>
      <c r="O299" s="2" t="s">
        <v>221</v>
      </c>
      <c r="P299" s="2" t="s">
        <v>1318</v>
      </c>
      <c r="R299" s="2">
        <v>2</v>
      </c>
      <c r="S299" s="2">
        <v>0</v>
      </c>
      <c r="T299" s="2">
        <v>100</v>
      </c>
      <c r="U299" s="2" t="s">
        <v>1325</v>
      </c>
      <c r="V299" s="2" t="s">
        <v>1322</v>
      </c>
      <c r="X299" s="2" t="s">
        <v>38</v>
      </c>
      <c r="Y299" s="3" t="s">
        <v>41</v>
      </c>
      <c r="Z299" s="2" t="s">
        <v>76</v>
      </c>
      <c r="AA299" s="2" t="s">
        <v>78</v>
      </c>
      <c r="AB299" s="2" t="s">
        <v>77</v>
      </c>
      <c r="AC299" s="3" t="s">
        <v>107</v>
      </c>
      <c r="AE299" s="2">
        <v>2</v>
      </c>
    </row>
    <row r="300" spans="1:31">
      <c r="A300" s="2">
        <v>67322</v>
      </c>
      <c r="B300" s="2" t="s">
        <v>116</v>
      </c>
      <c r="C300" s="2" t="s">
        <v>72</v>
      </c>
      <c r="E300" s="2" t="s">
        <v>241</v>
      </c>
      <c r="F300" s="2" t="s">
        <v>74</v>
      </c>
      <c r="G300" s="2" t="s">
        <v>248</v>
      </c>
      <c r="H300" s="2" t="s">
        <v>103</v>
      </c>
      <c r="I300" s="2" t="s">
        <v>105</v>
      </c>
      <c r="J300" s="2" t="s">
        <v>1326</v>
      </c>
      <c r="L300" s="3" t="s">
        <v>220</v>
      </c>
      <c r="M300" s="2" t="s">
        <v>221</v>
      </c>
      <c r="O300" s="2" t="s">
        <v>221</v>
      </c>
      <c r="P300" s="2" t="s">
        <v>1318</v>
      </c>
      <c r="S300" s="2">
        <v>0</v>
      </c>
      <c r="T300" s="2">
        <v>100</v>
      </c>
      <c r="U300" s="2" t="s">
        <v>1327</v>
      </c>
      <c r="V300" s="2" t="s">
        <v>1326</v>
      </c>
      <c r="X300" s="2" t="s">
        <v>38</v>
      </c>
      <c r="Y300" s="3" t="s">
        <v>154</v>
      </c>
      <c r="Z300" s="2" t="s">
        <v>76</v>
      </c>
      <c r="AA300" s="2" t="s">
        <v>78</v>
      </c>
      <c r="AB300" s="2" t="s">
        <v>77</v>
      </c>
      <c r="AC300" s="3" t="s">
        <v>84</v>
      </c>
      <c r="AD300" s="2" t="s">
        <v>249</v>
      </c>
      <c r="AE300" s="2">
        <v>1</v>
      </c>
    </row>
    <row r="301" spans="1:31">
      <c r="A301" s="2">
        <v>67314</v>
      </c>
      <c r="B301" s="2" t="s">
        <v>116</v>
      </c>
      <c r="C301" s="2" t="s">
        <v>72</v>
      </c>
      <c r="E301" s="2" t="s">
        <v>241</v>
      </c>
      <c r="F301" s="2" t="s">
        <v>74</v>
      </c>
      <c r="G301" s="2" t="s">
        <v>250</v>
      </c>
      <c r="H301" s="2" t="s">
        <v>79</v>
      </c>
      <c r="I301" s="2" t="s">
        <v>95</v>
      </c>
      <c r="J301" s="2" t="s">
        <v>1328</v>
      </c>
      <c r="L301" s="3" t="s">
        <v>220</v>
      </c>
      <c r="N301" s="2" t="s">
        <v>121</v>
      </c>
      <c r="O301" s="2" t="s">
        <v>221</v>
      </c>
      <c r="P301" s="2" t="s">
        <v>1318</v>
      </c>
      <c r="R301" s="2">
        <v>2</v>
      </c>
      <c r="S301" s="2">
        <v>0</v>
      </c>
      <c r="T301" s="2">
        <v>100</v>
      </c>
      <c r="U301" s="2" t="s">
        <v>1329</v>
      </c>
      <c r="V301" s="2" t="s">
        <v>1328</v>
      </c>
      <c r="X301" s="2" t="s">
        <v>75</v>
      </c>
      <c r="Y301" s="3" t="s">
        <v>41</v>
      </c>
      <c r="Z301" s="2" t="s">
        <v>76</v>
      </c>
      <c r="AA301" s="2" t="s">
        <v>78</v>
      </c>
      <c r="AB301" s="2" t="s">
        <v>82</v>
      </c>
      <c r="AC301" s="3" t="s">
        <v>82</v>
      </c>
      <c r="AE301" s="2">
        <v>2</v>
      </c>
    </row>
    <row r="302" spans="1:31">
      <c r="A302" s="2">
        <v>67312</v>
      </c>
      <c r="B302" s="2" t="s">
        <v>116</v>
      </c>
      <c r="C302" s="2" t="s">
        <v>72</v>
      </c>
      <c r="E302" s="2" t="s">
        <v>241</v>
      </c>
      <c r="F302" s="2" t="s">
        <v>74</v>
      </c>
      <c r="G302" s="2" t="s">
        <v>251</v>
      </c>
      <c r="H302" s="2" t="s">
        <v>103</v>
      </c>
      <c r="I302" s="2" t="s">
        <v>157</v>
      </c>
      <c r="J302" s="2" t="s">
        <v>1320</v>
      </c>
      <c r="L302" s="3" t="s">
        <v>220</v>
      </c>
      <c r="M302" s="2" t="s">
        <v>221</v>
      </c>
      <c r="O302" s="2" t="s">
        <v>221</v>
      </c>
      <c r="P302" s="2" t="s">
        <v>1318</v>
      </c>
      <c r="S302" s="2">
        <v>0</v>
      </c>
      <c r="T302" s="2">
        <v>0</v>
      </c>
      <c r="U302" s="2" t="s">
        <v>1330</v>
      </c>
      <c r="V302" s="2" t="s">
        <v>1320</v>
      </c>
      <c r="X302" s="2" t="s">
        <v>38</v>
      </c>
      <c r="Y302" s="3" t="s">
        <v>41</v>
      </c>
      <c r="Z302" s="2" t="s">
        <v>76</v>
      </c>
      <c r="AA302" s="2" t="s">
        <v>78</v>
      </c>
      <c r="AB302" s="2" t="s">
        <v>77</v>
      </c>
      <c r="AC302" s="3" t="s">
        <v>89</v>
      </c>
      <c r="AE302" s="2">
        <v>1</v>
      </c>
    </row>
    <row r="303" spans="1:31">
      <c r="A303" s="2">
        <v>67311</v>
      </c>
      <c r="B303" s="2" t="s">
        <v>116</v>
      </c>
      <c r="C303" s="2" t="s">
        <v>72</v>
      </c>
      <c r="E303" s="2" t="s">
        <v>241</v>
      </c>
      <c r="F303" s="2" t="s">
        <v>74</v>
      </c>
      <c r="G303" s="2" t="s">
        <v>158</v>
      </c>
      <c r="H303" s="2" t="s">
        <v>103</v>
      </c>
      <c r="I303" s="2" t="s">
        <v>108</v>
      </c>
      <c r="J303" s="2" t="s">
        <v>1331</v>
      </c>
      <c r="L303" s="3" t="s">
        <v>220</v>
      </c>
      <c r="M303" s="2" t="s">
        <v>221</v>
      </c>
      <c r="N303" s="2" t="s">
        <v>239</v>
      </c>
      <c r="O303" s="2" t="s">
        <v>239</v>
      </c>
      <c r="P303" s="2" t="s">
        <v>1318</v>
      </c>
      <c r="Q303" s="2" t="s">
        <v>1318</v>
      </c>
      <c r="S303" s="2">
        <v>0</v>
      </c>
      <c r="T303" s="2">
        <v>0</v>
      </c>
      <c r="U303" s="2" t="s">
        <v>1332</v>
      </c>
      <c r="V303" s="2" t="s">
        <v>1331</v>
      </c>
      <c r="X303" s="2" t="s">
        <v>38</v>
      </c>
      <c r="Y303" s="3" t="s">
        <v>41</v>
      </c>
      <c r="Z303" s="2" t="s">
        <v>76</v>
      </c>
      <c r="AA303" s="2" t="s">
        <v>78</v>
      </c>
      <c r="AB303" s="2" t="s">
        <v>77</v>
      </c>
      <c r="AC303" s="3" t="s">
        <v>89</v>
      </c>
      <c r="AE303" s="2">
        <v>1</v>
      </c>
    </row>
    <row r="304" spans="1:31">
      <c r="A304" s="2">
        <v>67310</v>
      </c>
      <c r="B304" s="2" t="s">
        <v>116</v>
      </c>
      <c r="C304" s="2" t="s">
        <v>72</v>
      </c>
      <c r="E304" s="2" t="s">
        <v>241</v>
      </c>
      <c r="F304" s="2" t="s">
        <v>74</v>
      </c>
      <c r="G304" s="2" t="s">
        <v>252</v>
      </c>
      <c r="H304" s="2" t="s">
        <v>103</v>
      </c>
      <c r="I304" s="2" t="s">
        <v>157</v>
      </c>
      <c r="J304" s="2" t="s">
        <v>1333</v>
      </c>
      <c r="L304" s="3" t="s">
        <v>220</v>
      </c>
      <c r="M304" s="2" t="s">
        <v>221</v>
      </c>
      <c r="O304" s="2" t="s">
        <v>221</v>
      </c>
      <c r="P304" s="2" t="s">
        <v>1318</v>
      </c>
      <c r="S304" s="2">
        <v>0</v>
      </c>
      <c r="T304" s="2">
        <v>0</v>
      </c>
      <c r="U304" s="2" t="s">
        <v>1334</v>
      </c>
      <c r="V304" s="2" t="s">
        <v>1333</v>
      </c>
      <c r="X304" s="2" t="s">
        <v>38</v>
      </c>
      <c r="Y304" s="3" t="s">
        <v>41</v>
      </c>
      <c r="Z304" s="2" t="s">
        <v>76</v>
      </c>
      <c r="AA304" s="2" t="s">
        <v>78</v>
      </c>
      <c r="AB304" s="2" t="s">
        <v>77</v>
      </c>
      <c r="AC304" s="3" t="s">
        <v>89</v>
      </c>
      <c r="AE304" s="2">
        <v>1</v>
      </c>
    </row>
    <row r="305" spans="1:31">
      <c r="A305" s="2">
        <v>67304</v>
      </c>
      <c r="B305" s="2" t="s">
        <v>116</v>
      </c>
      <c r="C305" s="2" t="s">
        <v>72</v>
      </c>
      <c r="E305" s="2" t="s">
        <v>241</v>
      </c>
      <c r="F305" s="2" t="s">
        <v>74</v>
      </c>
      <c r="G305" s="2" t="s">
        <v>253</v>
      </c>
      <c r="H305" s="2" t="s">
        <v>103</v>
      </c>
      <c r="I305" s="2" t="s">
        <v>95</v>
      </c>
      <c r="J305" s="2" t="s">
        <v>1322</v>
      </c>
      <c r="L305" s="3" t="s">
        <v>220</v>
      </c>
      <c r="N305" s="2" t="s">
        <v>118</v>
      </c>
      <c r="O305" s="2" t="s">
        <v>221</v>
      </c>
      <c r="P305" s="2" t="s">
        <v>1318</v>
      </c>
      <c r="R305" s="2">
        <v>2</v>
      </c>
      <c r="S305" s="2">
        <v>0</v>
      </c>
      <c r="T305" s="2">
        <v>100</v>
      </c>
      <c r="U305" s="2" t="s">
        <v>1335</v>
      </c>
      <c r="V305" s="2" t="s">
        <v>1322</v>
      </c>
      <c r="X305" s="2" t="s">
        <v>75</v>
      </c>
      <c r="Y305" s="3" t="s">
        <v>41</v>
      </c>
      <c r="Z305" s="2" t="s">
        <v>76</v>
      </c>
      <c r="AA305" s="2" t="s">
        <v>78</v>
      </c>
      <c r="AB305" s="2" t="s">
        <v>77</v>
      </c>
      <c r="AC305" s="3" t="s">
        <v>89</v>
      </c>
      <c r="AE305" s="2">
        <v>2</v>
      </c>
    </row>
    <row r="306" spans="1:31">
      <c r="A306" s="2">
        <v>67301</v>
      </c>
      <c r="B306" s="2" t="s">
        <v>116</v>
      </c>
      <c r="C306" s="2" t="s">
        <v>72</v>
      </c>
      <c r="E306" s="2" t="s">
        <v>241</v>
      </c>
      <c r="F306" s="2" t="s">
        <v>74</v>
      </c>
      <c r="G306" s="2" t="s">
        <v>254</v>
      </c>
      <c r="H306" s="2" t="s">
        <v>159</v>
      </c>
      <c r="I306" s="2" t="s">
        <v>95</v>
      </c>
      <c r="J306" s="2" t="s">
        <v>1328</v>
      </c>
      <c r="L306" s="3" t="s">
        <v>220</v>
      </c>
      <c r="N306" s="2" t="s">
        <v>118</v>
      </c>
      <c r="O306" s="2" t="s">
        <v>221</v>
      </c>
      <c r="P306" s="2" t="s">
        <v>1318</v>
      </c>
      <c r="R306" s="2">
        <v>2</v>
      </c>
      <c r="S306" s="2">
        <v>0</v>
      </c>
      <c r="T306" s="2">
        <v>0</v>
      </c>
      <c r="U306" s="2" t="s">
        <v>1336</v>
      </c>
      <c r="V306" s="2" t="s">
        <v>1328</v>
      </c>
      <c r="X306" s="2" t="s">
        <v>75</v>
      </c>
      <c r="Y306" s="3" t="s">
        <v>41</v>
      </c>
      <c r="Z306" s="2" t="s">
        <v>76</v>
      </c>
      <c r="AA306" s="2" t="s">
        <v>78</v>
      </c>
      <c r="AB306" s="2" t="s">
        <v>82</v>
      </c>
      <c r="AC306" s="3" t="s">
        <v>82</v>
      </c>
      <c r="AE306" s="2">
        <v>2</v>
      </c>
    </row>
    <row r="307" spans="1:31">
      <c r="A307" s="2">
        <v>67291</v>
      </c>
      <c r="B307" s="2" t="s">
        <v>116</v>
      </c>
      <c r="C307" s="2" t="s">
        <v>72</v>
      </c>
      <c r="E307" s="2" t="s">
        <v>241</v>
      </c>
      <c r="F307" s="2" t="s">
        <v>74</v>
      </c>
      <c r="G307" s="2" t="s">
        <v>160</v>
      </c>
      <c r="H307" s="2" t="s">
        <v>159</v>
      </c>
      <c r="I307" s="2" t="s">
        <v>95</v>
      </c>
      <c r="J307" s="2" t="s">
        <v>1337</v>
      </c>
      <c r="L307" s="3" t="s">
        <v>220</v>
      </c>
      <c r="N307" s="2" t="s">
        <v>118</v>
      </c>
      <c r="O307" s="2" t="s">
        <v>239</v>
      </c>
      <c r="P307" s="2" t="s">
        <v>1318</v>
      </c>
      <c r="R307" s="2">
        <v>2</v>
      </c>
      <c r="S307" s="2">
        <v>0</v>
      </c>
      <c r="T307" s="2">
        <v>100</v>
      </c>
      <c r="U307" s="2" t="s">
        <v>1338</v>
      </c>
      <c r="V307" s="2" t="s">
        <v>1337</v>
      </c>
      <c r="X307" s="2" t="s">
        <v>38</v>
      </c>
      <c r="Y307" s="3" t="s">
        <v>41</v>
      </c>
      <c r="Z307" s="2" t="s">
        <v>76</v>
      </c>
      <c r="AA307" s="2" t="s">
        <v>78</v>
      </c>
      <c r="AB307" s="2" t="s">
        <v>82</v>
      </c>
      <c r="AC307" s="3" t="s">
        <v>82</v>
      </c>
      <c r="AE307" s="2">
        <v>2</v>
      </c>
    </row>
    <row r="308" spans="1:31">
      <c r="A308" s="2">
        <v>67280</v>
      </c>
      <c r="B308" s="2" t="s">
        <v>116</v>
      </c>
      <c r="C308" s="2" t="s">
        <v>72</v>
      </c>
      <c r="E308" s="2" t="s">
        <v>241</v>
      </c>
      <c r="F308" s="2" t="s">
        <v>74</v>
      </c>
      <c r="G308" s="2" t="s">
        <v>161</v>
      </c>
      <c r="H308" s="2" t="s">
        <v>79</v>
      </c>
      <c r="I308" s="2" t="s">
        <v>95</v>
      </c>
      <c r="J308" s="2" t="s">
        <v>1339</v>
      </c>
      <c r="L308" s="3" t="s">
        <v>220</v>
      </c>
      <c r="M308" s="2" t="s">
        <v>118</v>
      </c>
      <c r="N308" s="2" t="s">
        <v>118</v>
      </c>
      <c r="O308" s="2" t="s">
        <v>239</v>
      </c>
      <c r="P308" s="2" t="s">
        <v>1318</v>
      </c>
      <c r="R308" s="2">
        <v>2</v>
      </c>
      <c r="S308" s="2">
        <v>0</v>
      </c>
      <c r="T308" s="2">
        <v>100</v>
      </c>
      <c r="U308" s="2" t="s">
        <v>1340</v>
      </c>
      <c r="V308" s="2" t="s">
        <v>1341</v>
      </c>
      <c r="X308" s="2" t="s">
        <v>75</v>
      </c>
      <c r="Y308" s="3" t="s">
        <v>41</v>
      </c>
      <c r="Z308" s="2" t="s">
        <v>76</v>
      </c>
      <c r="AA308" s="2" t="s">
        <v>78</v>
      </c>
      <c r="AB308" s="2" t="s">
        <v>82</v>
      </c>
      <c r="AC308" s="3" t="s">
        <v>82</v>
      </c>
      <c r="AE308" s="2">
        <v>2</v>
      </c>
    </row>
    <row r="309" spans="1:31">
      <c r="A309" s="2">
        <v>67237</v>
      </c>
      <c r="B309" s="2" t="s">
        <v>116</v>
      </c>
      <c r="C309" s="2" t="s">
        <v>72</v>
      </c>
      <c r="E309" s="2" t="s">
        <v>241</v>
      </c>
      <c r="F309" s="2" t="s">
        <v>74</v>
      </c>
      <c r="G309" s="2" t="s">
        <v>255</v>
      </c>
      <c r="H309" s="2" t="s">
        <v>79</v>
      </c>
      <c r="I309" s="2" t="s">
        <v>95</v>
      </c>
      <c r="J309" s="2" t="s">
        <v>1342</v>
      </c>
      <c r="L309" s="3" t="s">
        <v>220</v>
      </c>
      <c r="N309" s="2" t="s">
        <v>121</v>
      </c>
      <c r="O309" s="2" t="s">
        <v>221</v>
      </c>
      <c r="P309" s="2" t="s">
        <v>1343</v>
      </c>
      <c r="R309" s="2">
        <v>2</v>
      </c>
      <c r="S309" s="2">
        <v>0</v>
      </c>
      <c r="T309" s="2">
        <v>100</v>
      </c>
      <c r="U309" s="2" t="s">
        <v>1344</v>
      </c>
      <c r="V309" s="2" t="s">
        <v>1342</v>
      </c>
      <c r="W309" s="2" t="s">
        <v>256</v>
      </c>
      <c r="X309" s="2" t="s">
        <v>38</v>
      </c>
      <c r="Y309" s="3" t="s">
        <v>41</v>
      </c>
      <c r="Z309" s="2" t="s">
        <v>76</v>
      </c>
      <c r="AA309" s="2" t="s">
        <v>78</v>
      </c>
      <c r="AB309" s="2" t="s">
        <v>77</v>
      </c>
      <c r="AC309" s="3" t="s">
        <v>88</v>
      </c>
      <c r="AE309" s="2">
        <v>2</v>
      </c>
    </row>
    <row r="310" spans="1:31">
      <c r="A310" s="2">
        <v>67225</v>
      </c>
      <c r="B310" s="2" t="s">
        <v>116</v>
      </c>
      <c r="C310" s="2" t="s">
        <v>72</v>
      </c>
      <c r="E310" s="2" t="s">
        <v>241</v>
      </c>
      <c r="F310" s="2" t="s">
        <v>74</v>
      </c>
      <c r="G310" s="2" t="s">
        <v>257</v>
      </c>
      <c r="H310" s="2" t="s">
        <v>79</v>
      </c>
      <c r="I310" s="2" t="s">
        <v>162</v>
      </c>
      <c r="J310" s="2" t="s">
        <v>1345</v>
      </c>
      <c r="L310" s="3" t="s">
        <v>220</v>
      </c>
      <c r="M310" s="2" t="s">
        <v>121</v>
      </c>
      <c r="O310" s="2" t="s">
        <v>121</v>
      </c>
      <c r="P310" s="2" t="s">
        <v>1346</v>
      </c>
      <c r="S310" s="2">
        <v>0</v>
      </c>
      <c r="T310" s="2">
        <v>0</v>
      </c>
      <c r="U310" s="2" t="s">
        <v>1347</v>
      </c>
      <c r="V310" s="2" t="s">
        <v>1345</v>
      </c>
      <c r="Y310" s="3" t="s">
        <v>41</v>
      </c>
      <c r="Z310" s="2" t="s">
        <v>76</v>
      </c>
      <c r="AB310" s="2" t="s">
        <v>82</v>
      </c>
      <c r="AC310" s="3" t="s">
        <v>82</v>
      </c>
    </row>
    <row r="311" spans="1:31">
      <c r="A311" s="2">
        <v>67224</v>
      </c>
      <c r="B311" s="2" t="s">
        <v>116</v>
      </c>
      <c r="C311" s="2" t="s">
        <v>72</v>
      </c>
      <c r="E311" s="2" t="s">
        <v>241</v>
      </c>
      <c r="F311" s="2" t="s">
        <v>74</v>
      </c>
      <c r="G311" s="2" t="s">
        <v>258</v>
      </c>
      <c r="H311" s="2" t="s">
        <v>79</v>
      </c>
      <c r="I311" s="2" t="s">
        <v>108</v>
      </c>
      <c r="J311" s="2" t="s">
        <v>1333</v>
      </c>
      <c r="L311" s="3" t="s">
        <v>220</v>
      </c>
      <c r="M311" s="2" t="s">
        <v>221</v>
      </c>
      <c r="N311" s="2" t="s">
        <v>221</v>
      </c>
      <c r="O311" s="2" t="s">
        <v>221</v>
      </c>
      <c r="P311" s="2" t="s">
        <v>1346</v>
      </c>
      <c r="Q311" s="2" t="s">
        <v>1313</v>
      </c>
      <c r="S311" s="2">
        <v>0</v>
      </c>
      <c r="T311" s="2">
        <v>0</v>
      </c>
      <c r="U311" s="2" t="s">
        <v>1348</v>
      </c>
      <c r="V311" s="2" t="s">
        <v>1333</v>
      </c>
      <c r="X311" s="2" t="s">
        <v>38</v>
      </c>
      <c r="Y311" s="3" t="s">
        <v>41</v>
      </c>
      <c r="Z311" s="2" t="s">
        <v>76</v>
      </c>
      <c r="AA311" s="2" t="s">
        <v>78</v>
      </c>
      <c r="AB311" s="2" t="s">
        <v>77</v>
      </c>
      <c r="AC311" s="3" t="s">
        <v>98</v>
      </c>
      <c r="AE311" s="2">
        <v>1</v>
      </c>
    </row>
    <row r="312" spans="1:31">
      <c r="A312" s="2">
        <v>67223</v>
      </c>
      <c r="B312" s="2" t="s">
        <v>116</v>
      </c>
      <c r="C312" s="2" t="s">
        <v>72</v>
      </c>
      <c r="E312" s="2" t="s">
        <v>16</v>
      </c>
      <c r="F312" s="2" t="s">
        <v>74</v>
      </c>
      <c r="G312" s="2" t="s">
        <v>259</v>
      </c>
      <c r="H312" s="2" t="s">
        <v>79</v>
      </c>
      <c r="I312" s="2" t="s">
        <v>104</v>
      </c>
      <c r="J312" s="2" t="s">
        <v>1349</v>
      </c>
      <c r="L312" s="3" t="s">
        <v>220</v>
      </c>
      <c r="P312" s="2" t="s">
        <v>1346</v>
      </c>
      <c r="S312" s="2">
        <v>0</v>
      </c>
      <c r="T312" s="2">
        <v>0</v>
      </c>
      <c r="U312" s="2" t="s">
        <v>1350</v>
      </c>
      <c r="V312" s="2" t="s">
        <v>1349</v>
      </c>
      <c r="Y312" s="3" t="s">
        <v>41</v>
      </c>
      <c r="Z312" s="2" t="s">
        <v>76</v>
      </c>
      <c r="AB312" s="2" t="s">
        <v>77</v>
      </c>
      <c r="AC312" s="3" t="s">
        <v>86</v>
      </c>
    </row>
    <row r="313" spans="1:31">
      <c r="A313" s="2">
        <v>67222</v>
      </c>
      <c r="B313" s="2" t="s">
        <v>116</v>
      </c>
      <c r="C313" s="2" t="s">
        <v>72</v>
      </c>
      <c r="E313" s="2" t="s">
        <v>16</v>
      </c>
      <c r="F313" s="2" t="s">
        <v>74</v>
      </c>
      <c r="G313" s="2" t="s">
        <v>260</v>
      </c>
      <c r="H313" s="2" t="s">
        <v>79</v>
      </c>
      <c r="I313" s="2" t="s">
        <v>104</v>
      </c>
      <c r="J313" s="2" t="s">
        <v>1351</v>
      </c>
      <c r="L313" s="3" t="s">
        <v>220</v>
      </c>
      <c r="P313" s="2" t="s">
        <v>1346</v>
      </c>
      <c r="S313" s="2">
        <v>0</v>
      </c>
      <c r="T313" s="2">
        <v>0</v>
      </c>
      <c r="U313" s="2" t="s">
        <v>1352</v>
      </c>
      <c r="V313" s="2" t="s">
        <v>1351</v>
      </c>
      <c r="Y313" s="3" t="s">
        <v>41</v>
      </c>
      <c r="Z313" s="2" t="s">
        <v>76</v>
      </c>
      <c r="AB313" s="2" t="s">
        <v>77</v>
      </c>
      <c r="AC313" s="3" t="s">
        <v>86</v>
      </c>
    </row>
    <row r="314" spans="1:31">
      <c r="A314" s="2">
        <v>67221</v>
      </c>
      <c r="B314" s="2" t="s">
        <v>116</v>
      </c>
      <c r="C314" s="2" t="s">
        <v>72</v>
      </c>
      <c r="E314" s="2" t="s">
        <v>16</v>
      </c>
      <c r="F314" s="2" t="s">
        <v>74</v>
      </c>
      <c r="G314" s="2" t="s">
        <v>261</v>
      </c>
      <c r="H314" s="2" t="s">
        <v>79</v>
      </c>
      <c r="I314" s="2" t="s">
        <v>97</v>
      </c>
      <c r="J314" s="2" t="s">
        <v>1353</v>
      </c>
      <c r="L314" s="3" t="s">
        <v>220</v>
      </c>
      <c r="P314" s="2" t="s">
        <v>1346</v>
      </c>
      <c r="S314" s="2">
        <v>0</v>
      </c>
      <c r="T314" s="2">
        <v>0</v>
      </c>
      <c r="U314" s="2" t="s">
        <v>1354</v>
      </c>
      <c r="V314" s="2" t="s">
        <v>1353</v>
      </c>
      <c r="Y314" s="3" t="s">
        <v>80</v>
      </c>
      <c r="Z314" s="2" t="s">
        <v>76</v>
      </c>
      <c r="AB314" s="2" t="s">
        <v>77</v>
      </c>
      <c r="AC314" s="3" t="s">
        <v>86</v>
      </c>
    </row>
    <row r="315" spans="1:31">
      <c r="A315" s="2">
        <v>67220</v>
      </c>
      <c r="B315" s="2" t="s">
        <v>116</v>
      </c>
      <c r="C315" s="2" t="s">
        <v>72</v>
      </c>
      <c r="E315" s="2" t="s">
        <v>16</v>
      </c>
      <c r="F315" s="2" t="s">
        <v>74</v>
      </c>
      <c r="G315" s="2" t="s">
        <v>262</v>
      </c>
      <c r="H315" s="2" t="s">
        <v>79</v>
      </c>
      <c r="I315" s="2" t="s">
        <v>104</v>
      </c>
      <c r="J315" s="2" t="s">
        <v>1355</v>
      </c>
      <c r="L315" s="3" t="s">
        <v>220</v>
      </c>
      <c r="P315" s="2" t="s">
        <v>1346</v>
      </c>
      <c r="S315" s="2">
        <v>0</v>
      </c>
      <c r="T315" s="2">
        <v>0</v>
      </c>
      <c r="U315" s="2" t="s">
        <v>1356</v>
      </c>
      <c r="V315" s="2" t="s">
        <v>1355</v>
      </c>
      <c r="Y315" s="3" t="s">
        <v>41</v>
      </c>
      <c r="Z315" s="2" t="s">
        <v>76</v>
      </c>
      <c r="AB315" s="2" t="s">
        <v>77</v>
      </c>
      <c r="AC315" s="3" t="s">
        <v>86</v>
      </c>
    </row>
    <row r="316" spans="1:31">
      <c r="A316" s="2">
        <v>67219</v>
      </c>
      <c r="B316" s="2" t="s">
        <v>116</v>
      </c>
      <c r="C316" s="2" t="s">
        <v>72</v>
      </c>
      <c r="E316" s="2" t="s">
        <v>241</v>
      </c>
      <c r="F316" s="2" t="s">
        <v>74</v>
      </c>
      <c r="G316" s="2" t="s">
        <v>263</v>
      </c>
      <c r="H316" s="2" t="s">
        <v>79</v>
      </c>
      <c r="I316" s="2" t="s">
        <v>104</v>
      </c>
      <c r="J316" s="2" t="s">
        <v>1357</v>
      </c>
      <c r="L316" s="3" t="s">
        <v>220</v>
      </c>
      <c r="M316" s="2" t="s">
        <v>220</v>
      </c>
      <c r="O316" s="2" t="s">
        <v>221</v>
      </c>
      <c r="P316" s="2" t="s">
        <v>1346</v>
      </c>
      <c r="S316" s="2">
        <v>0</v>
      </c>
      <c r="T316" s="2">
        <v>0</v>
      </c>
      <c r="U316" s="2" t="s">
        <v>1358</v>
      </c>
      <c r="V316" s="2" t="s">
        <v>1357</v>
      </c>
      <c r="X316" s="2" t="s">
        <v>38</v>
      </c>
      <c r="Y316" s="3" t="s">
        <v>41</v>
      </c>
      <c r="Z316" s="2" t="s">
        <v>76</v>
      </c>
      <c r="AA316" s="2" t="s">
        <v>78</v>
      </c>
      <c r="AB316" s="2" t="s">
        <v>77</v>
      </c>
      <c r="AC316" s="3" t="s">
        <v>86</v>
      </c>
      <c r="AE316" s="2">
        <v>1</v>
      </c>
    </row>
    <row r="317" spans="1:31">
      <c r="A317" s="2">
        <v>67218</v>
      </c>
      <c r="B317" s="2" t="s">
        <v>116</v>
      </c>
      <c r="C317" s="2" t="s">
        <v>72</v>
      </c>
      <c r="E317" s="2" t="s">
        <v>241</v>
      </c>
      <c r="F317" s="2" t="s">
        <v>74</v>
      </c>
      <c r="G317" s="2" t="s">
        <v>163</v>
      </c>
      <c r="H317" s="2" t="s">
        <v>79</v>
      </c>
      <c r="I317" s="2" t="s">
        <v>104</v>
      </c>
      <c r="J317" s="2" t="s">
        <v>1359</v>
      </c>
      <c r="L317" s="3" t="s">
        <v>220</v>
      </c>
      <c r="M317" s="2" t="s">
        <v>239</v>
      </c>
      <c r="P317" s="2" t="s">
        <v>1346</v>
      </c>
      <c r="S317" s="2">
        <v>0</v>
      </c>
      <c r="T317" s="2">
        <v>0</v>
      </c>
      <c r="U317" s="2" t="s">
        <v>1360</v>
      </c>
      <c r="V317" s="2" t="s">
        <v>1359</v>
      </c>
      <c r="X317" s="2" t="s">
        <v>38</v>
      </c>
      <c r="Y317" s="3" t="s">
        <v>41</v>
      </c>
      <c r="Z317" s="2" t="s">
        <v>76</v>
      </c>
      <c r="AA317" s="2" t="s">
        <v>78</v>
      </c>
      <c r="AB317" s="2" t="s">
        <v>77</v>
      </c>
      <c r="AC317" s="3" t="s">
        <v>86</v>
      </c>
      <c r="AE317" s="2">
        <v>1</v>
      </c>
    </row>
    <row r="318" spans="1:31">
      <c r="A318" s="2">
        <v>67215</v>
      </c>
      <c r="B318" s="2" t="s">
        <v>116</v>
      </c>
      <c r="C318" s="2" t="s">
        <v>72</v>
      </c>
      <c r="E318" s="2" t="s">
        <v>16</v>
      </c>
      <c r="F318" s="2" t="s">
        <v>74</v>
      </c>
      <c r="G318" s="2" t="s">
        <v>164</v>
      </c>
      <c r="H318" s="2" t="s">
        <v>79</v>
      </c>
      <c r="I318" s="2" t="s">
        <v>79</v>
      </c>
      <c r="J318" s="2" t="s">
        <v>1361</v>
      </c>
      <c r="L318" s="3" t="s">
        <v>220</v>
      </c>
      <c r="N318" s="2" t="s">
        <v>221</v>
      </c>
      <c r="O318" s="2" t="s">
        <v>526</v>
      </c>
      <c r="P318" s="2" t="s">
        <v>1346</v>
      </c>
      <c r="Q318" s="2" t="s">
        <v>1313</v>
      </c>
      <c r="S318" s="2">
        <v>0</v>
      </c>
      <c r="T318" s="2">
        <v>0</v>
      </c>
      <c r="U318" s="2" t="s">
        <v>1362</v>
      </c>
      <c r="V318" s="2" t="s">
        <v>1361</v>
      </c>
      <c r="Y318" s="3" t="s">
        <v>41</v>
      </c>
      <c r="Z318" s="2" t="s">
        <v>76</v>
      </c>
      <c r="AB318" s="2" t="s">
        <v>77</v>
      </c>
      <c r="AC318" s="3" t="s">
        <v>98</v>
      </c>
      <c r="AE318" s="2">
        <v>1</v>
      </c>
    </row>
    <row r="319" spans="1:31">
      <c r="A319" s="2">
        <v>67214</v>
      </c>
      <c r="B319" s="2" t="s">
        <v>116</v>
      </c>
      <c r="C319" s="2" t="s">
        <v>72</v>
      </c>
      <c r="E319" s="2" t="s">
        <v>241</v>
      </c>
      <c r="F319" s="2" t="s">
        <v>74</v>
      </c>
      <c r="G319" s="2" t="s">
        <v>165</v>
      </c>
      <c r="H319" s="2" t="s">
        <v>79</v>
      </c>
      <c r="I319" s="2" t="s">
        <v>95</v>
      </c>
      <c r="J319" s="2" t="s">
        <v>973</v>
      </c>
      <c r="L319" s="3" t="s">
        <v>220</v>
      </c>
      <c r="N319" s="2" t="s">
        <v>118</v>
      </c>
      <c r="O319" s="2" t="s">
        <v>561</v>
      </c>
      <c r="P319" s="2" t="s">
        <v>1346</v>
      </c>
      <c r="R319" s="2">
        <v>1</v>
      </c>
      <c r="S319" s="2">
        <v>0</v>
      </c>
      <c r="T319" s="2">
        <v>100</v>
      </c>
      <c r="U319" s="2" t="s">
        <v>1363</v>
      </c>
      <c r="V319" s="2" t="s">
        <v>973</v>
      </c>
      <c r="X319" s="2" t="s">
        <v>75</v>
      </c>
      <c r="Y319" s="3" t="s">
        <v>41</v>
      </c>
      <c r="Z319" s="2" t="s">
        <v>76</v>
      </c>
      <c r="AA319" s="2" t="s">
        <v>78</v>
      </c>
      <c r="AB319" s="2" t="s">
        <v>77</v>
      </c>
      <c r="AC319" s="3" t="s">
        <v>98</v>
      </c>
      <c r="AE319" s="2">
        <v>1</v>
      </c>
    </row>
    <row r="320" spans="1:31">
      <c r="A320" s="2">
        <v>67212</v>
      </c>
      <c r="B320" s="2" t="s">
        <v>116</v>
      </c>
      <c r="C320" s="2" t="s">
        <v>72</v>
      </c>
      <c r="E320" s="2" t="s">
        <v>241</v>
      </c>
      <c r="F320" s="2" t="s">
        <v>74</v>
      </c>
      <c r="G320" s="2" t="s">
        <v>264</v>
      </c>
      <c r="H320" s="2" t="s">
        <v>79</v>
      </c>
      <c r="I320" s="2" t="s">
        <v>95</v>
      </c>
      <c r="J320" s="2" t="s">
        <v>1333</v>
      </c>
      <c r="L320" s="3" t="s">
        <v>220</v>
      </c>
      <c r="N320" s="2" t="s">
        <v>118</v>
      </c>
      <c r="O320" s="2" t="s">
        <v>221</v>
      </c>
      <c r="P320" s="2" t="s">
        <v>1346</v>
      </c>
      <c r="R320" s="2">
        <v>2</v>
      </c>
      <c r="S320" s="2">
        <v>0</v>
      </c>
      <c r="T320" s="2">
        <v>100</v>
      </c>
      <c r="U320" s="2" t="s">
        <v>1364</v>
      </c>
      <c r="V320" s="2" t="s">
        <v>1333</v>
      </c>
      <c r="X320" s="2" t="s">
        <v>75</v>
      </c>
      <c r="Y320" s="3" t="s">
        <v>41</v>
      </c>
      <c r="Z320" s="2" t="s">
        <v>76</v>
      </c>
      <c r="AA320" s="2" t="s">
        <v>78</v>
      </c>
      <c r="AB320" s="2" t="s">
        <v>82</v>
      </c>
      <c r="AC320" s="3" t="s">
        <v>89</v>
      </c>
      <c r="AE320" s="2">
        <v>2</v>
      </c>
    </row>
    <row r="321" spans="1:31">
      <c r="A321" s="2">
        <v>67211</v>
      </c>
      <c r="B321" s="2" t="s">
        <v>116</v>
      </c>
      <c r="C321" s="2" t="s">
        <v>72</v>
      </c>
      <c r="E321" s="2" t="s">
        <v>688</v>
      </c>
      <c r="F321" s="2" t="s">
        <v>74</v>
      </c>
      <c r="G321" s="2" t="s">
        <v>166</v>
      </c>
      <c r="H321" s="2" t="s">
        <v>79</v>
      </c>
      <c r="I321" s="2" t="s">
        <v>108</v>
      </c>
      <c r="J321" s="2" t="s">
        <v>1365</v>
      </c>
      <c r="L321" s="3" t="s">
        <v>220</v>
      </c>
      <c r="N321" s="2" t="s">
        <v>539</v>
      </c>
      <c r="P321" s="2" t="s">
        <v>1346</v>
      </c>
      <c r="S321" s="2">
        <v>0</v>
      </c>
      <c r="T321" s="2">
        <v>0</v>
      </c>
      <c r="U321" s="2" t="s">
        <v>1366</v>
      </c>
      <c r="Y321" s="3" t="s">
        <v>41</v>
      </c>
      <c r="Z321" s="2" t="s">
        <v>76</v>
      </c>
      <c r="AB321" s="2" t="s">
        <v>77</v>
      </c>
      <c r="AC321" s="3" t="s">
        <v>98</v>
      </c>
    </row>
    <row r="322" spans="1:31">
      <c r="A322" s="2">
        <v>67201</v>
      </c>
      <c r="B322" s="2" t="s">
        <v>116</v>
      </c>
      <c r="C322" s="2" t="s">
        <v>72</v>
      </c>
      <c r="E322" s="2" t="s">
        <v>241</v>
      </c>
      <c r="F322" s="2" t="s">
        <v>74</v>
      </c>
      <c r="G322" s="2" t="s">
        <v>265</v>
      </c>
      <c r="H322" s="2" t="s">
        <v>79</v>
      </c>
      <c r="I322" s="2" t="s">
        <v>91</v>
      </c>
      <c r="J322" s="2" t="s">
        <v>1367</v>
      </c>
      <c r="L322" s="3" t="s">
        <v>220</v>
      </c>
      <c r="M322" s="2" t="s">
        <v>221</v>
      </c>
      <c r="O322" s="2" t="s">
        <v>221</v>
      </c>
      <c r="P322" s="2" t="s">
        <v>1346</v>
      </c>
      <c r="S322" s="2">
        <v>0</v>
      </c>
      <c r="T322" s="2">
        <v>0</v>
      </c>
      <c r="U322" s="2" t="s">
        <v>1368</v>
      </c>
      <c r="V322" s="2" t="s">
        <v>1367</v>
      </c>
      <c r="X322" s="2" t="s">
        <v>38</v>
      </c>
      <c r="Y322" s="3" t="s">
        <v>41</v>
      </c>
      <c r="Z322" s="2" t="s">
        <v>76</v>
      </c>
      <c r="AA322" s="2" t="s">
        <v>78</v>
      </c>
      <c r="AB322" s="2" t="s">
        <v>77</v>
      </c>
      <c r="AC322" s="3" t="s">
        <v>92</v>
      </c>
      <c r="AE322" s="2">
        <v>0.5</v>
      </c>
    </row>
    <row r="323" spans="1:31">
      <c r="A323" s="2">
        <v>67200</v>
      </c>
      <c r="B323" s="2" t="s">
        <v>116</v>
      </c>
      <c r="C323" s="2" t="s">
        <v>72</v>
      </c>
      <c r="E323" s="2" t="s">
        <v>16</v>
      </c>
      <c r="F323" s="2" t="s">
        <v>74</v>
      </c>
      <c r="G323" s="2" t="s">
        <v>266</v>
      </c>
      <c r="H323" s="2" t="s">
        <v>79</v>
      </c>
      <c r="I323" s="2" t="s">
        <v>104</v>
      </c>
      <c r="J323" s="2" t="s">
        <v>1369</v>
      </c>
      <c r="L323" s="3" t="s">
        <v>220</v>
      </c>
      <c r="P323" s="2" t="s">
        <v>1346</v>
      </c>
      <c r="S323" s="2">
        <v>0</v>
      </c>
      <c r="T323" s="2">
        <v>0</v>
      </c>
      <c r="U323" s="2" t="s">
        <v>1370</v>
      </c>
      <c r="V323" s="2" t="s">
        <v>1369</v>
      </c>
      <c r="Y323" s="3" t="s">
        <v>41</v>
      </c>
      <c r="Z323" s="2" t="s">
        <v>76</v>
      </c>
      <c r="AB323" s="2" t="s">
        <v>77</v>
      </c>
      <c r="AC323" s="3" t="s">
        <v>86</v>
      </c>
    </row>
    <row r="324" spans="1:31">
      <c r="A324" s="2">
        <v>67198</v>
      </c>
      <c r="B324" s="2" t="s">
        <v>116</v>
      </c>
      <c r="C324" s="2" t="s">
        <v>72</v>
      </c>
      <c r="E324" s="2" t="s">
        <v>241</v>
      </c>
      <c r="F324" s="2" t="s">
        <v>74</v>
      </c>
      <c r="G324" s="2" t="s">
        <v>267</v>
      </c>
      <c r="H324" s="2" t="s">
        <v>79</v>
      </c>
      <c r="I324" s="2" t="s">
        <v>91</v>
      </c>
      <c r="J324" s="2" t="s">
        <v>1371</v>
      </c>
      <c r="L324" s="3" t="s">
        <v>220</v>
      </c>
      <c r="M324" s="2" t="s">
        <v>221</v>
      </c>
      <c r="O324" s="2" t="s">
        <v>221</v>
      </c>
      <c r="P324" s="2" t="s">
        <v>1346</v>
      </c>
      <c r="S324" s="2">
        <v>0</v>
      </c>
      <c r="T324" s="2">
        <v>0</v>
      </c>
      <c r="U324" s="2" t="s">
        <v>1372</v>
      </c>
      <c r="V324" s="2" t="s">
        <v>1371</v>
      </c>
      <c r="X324" s="2" t="s">
        <v>38</v>
      </c>
      <c r="Y324" s="3" t="s">
        <v>41</v>
      </c>
      <c r="Z324" s="2" t="s">
        <v>76</v>
      </c>
      <c r="AA324" s="2" t="s">
        <v>78</v>
      </c>
      <c r="AB324" s="2" t="s">
        <v>77</v>
      </c>
      <c r="AC324" s="3" t="s">
        <v>92</v>
      </c>
      <c r="AE324" s="2">
        <v>0.5</v>
      </c>
    </row>
    <row r="325" spans="1:31">
      <c r="A325" s="2">
        <v>67194</v>
      </c>
      <c r="B325" s="2" t="s">
        <v>116</v>
      </c>
      <c r="C325" s="2" t="s">
        <v>72</v>
      </c>
      <c r="E325" s="2" t="s">
        <v>241</v>
      </c>
      <c r="F325" s="2" t="s">
        <v>74</v>
      </c>
      <c r="G325" s="2" t="s">
        <v>268</v>
      </c>
      <c r="H325" s="2" t="s">
        <v>79</v>
      </c>
      <c r="I325" s="2" t="s">
        <v>91</v>
      </c>
      <c r="J325" s="2" t="s">
        <v>1373</v>
      </c>
      <c r="L325" s="3" t="s">
        <v>220</v>
      </c>
      <c r="M325" s="2" t="s">
        <v>221</v>
      </c>
      <c r="O325" s="2" t="s">
        <v>221</v>
      </c>
      <c r="P325" s="2" t="s">
        <v>1346</v>
      </c>
      <c r="S325" s="2">
        <v>0</v>
      </c>
      <c r="T325" s="2">
        <v>0</v>
      </c>
      <c r="U325" s="2" t="s">
        <v>1374</v>
      </c>
      <c r="V325" s="2" t="s">
        <v>1373</v>
      </c>
      <c r="X325" s="2" t="s">
        <v>38</v>
      </c>
      <c r="Y325" s="3" t="s">
        <v>41</v>
      </c>
      <c r="Z325" s="2" t="s">
        <v>76</v>
      </c>
      <c r="AA325" s="2" t="s">
        <v>78</v>
      </c>
      <c r="AB325" s="2" t="s">
        <v>77</v>
      </c>
      <c r="AC325" s="3" t="s">
        <v>92</v>
      </c>
      <c r="AE325" s="2">
        <v>5</v>
      </c>
    </row>
    <row r="326" spans="1:31">
      <c r="A326" s="2">
        <v>67193</v>
      </c>
      <c r="B326" s="2" t="s">
        <v>116</v>
      </c>
      <c r="C326" s="2" t="s">
        <v>72</v>
      </c>
      <c r="E326" s="2" t="s">
        <v>241</v>
      </c>
      <c r="F326" s="2" t="s">
        <v>74</v>
      </c>
      <c r="G326" s="2" t="s">
        <v>269</v>
      </c>
      <c r="H326" s="2" t="s">
        <v>79</v>
      </c>
      <c r="I326" s="2" t="s">
        <v>104</v>
      </c>
      <c r="J326" s="2" t="s">
        <v>1375</v>
      </c>
      <c r="L326" s="3" t="s">
        <v>220</v>
      </c>
      <c r="M326" s="2" t="s">
        <v>220</v>
      </c>
      <c r="O326" s="2" t="s">
        <v>221</v>
      </c>
      <c r="P326" s="2" t="s">
        <v>1346</v>
      </c>
      <c r="S326" s="2">
        <v>0</v>
      </c>
      <c r="T326" s="2">
        <v>0</v>
      </c>
      <c r="U326" s="2" t="s">
        <v>1376</v>
      </c>
      <c r="V326" s="2" t="s">
        <v>1375</v>
      </c>
      <c r="X326" s="2" t="s">
        <v>38</v>
      </c>
      <c r="Y326" s="3" t="s">
        <v>41</v>
      </c>
      <c r="Z326" s="2" t="s">
        <v>76</v>
      </c>
      <c r="AA326" s="2" t="s">
        <v>78</v>
      </c>
      <c r="AB326" s="2" t="s">
        <v>77</v>
      </c>
      <c r="AC326" s="3" t="s">
        <v>86</v>
      </c>
      <c r="AE326" s="2">
        <v>1</v>
      </c>
    </row>
    <row r="327" spans="1:31">
      <c r="A327" s="2">
        <v>67189</v>
      </c>
      <c r="B327" s="2" t="s">
        <v>116</v>
      </c>
      <c r="C327" s="2" t="s">
        <v>72</v>
      </c>
      <c r="E327" s="2" t="s">
        <v>241</v>
      </c>
      <c r="F327" s="2" t="s">
        <v>74</v>
      </c>
      <c r="G327" s="2" t="s">
        <v>270</v>
      </c>
      <c r="H327" s="2" t="s">
        <v>79</v>
      </c>
      <c r="I327" s="2" t="s">
        <v>95</v>
      </c>
      <c r="J327" s="2" t="s">
        <v>1377</v>
      </c>
      <c r="L327" s="3" t="s">
        <v>220</v>
      </c>
      <c r="N327" s="2" t="s">
        <v>121</v>
      </c>
      <c r="O327" s="2" t="s">
        <v>221</v>
      </c>
      <c r="P327" s="2" t="s">
        <v>1346</v>
      </c>
      <c r="R327" s="2">
        <v>2</v>
      </c>
      <c r="S327" s="2">
        <v>0</v>
      </c>
      <c r="T327" s="2">
        <v>100</v>
      </c>
      <c r="U327" s="2" t="s">
        <v>1378</v>
      </c>
      <c r="V327" s="2" t="s">
        <v>1377</v>
      </c>
      <c r="X327" s="2" t="s">
        <v>75</v>
      </c>
      <c r="Y327" s="3" t="s">
        <v>41</v>
      </c>
      <c r="Z327" s="2" t="s">
        <v>76</v>
      </c>
      <c r="AA327" s="2" t="s">
        <v>78</v>
      </c>
      <c r="AB327" s="2" t="s">
        <v>82</v>
      </c>
      <c r="AC327" s="3" t="s">
        <v>82</v>
      </c>
      <c r="AE327" s="2">
        <v>2</v>
      </c>
    </row>
    <row r="328" spans="1:31">
      <c r="A328" s="2">
        <v>67187</v>
      </c>
      <c r="B328" s="2" t="s">
        <v>116</v>
      </c>
      <c r="C328" s="2" t="s">
        <v>72</v>
      </c>
      <c r="E328" s="2" t="s">
        <v>241</v>
      </c>
      <c r="F328" s="2" t="s">
        <v>74</v>
      </c>
      <c r="G328" s="2" t="s">
        <v>167</v>
      </c>
      <c r="H328" s="2" t="s">
        <v>79</v>
      </c>
      <c r="I328" s="2" t="s">
        <v>104</v>
      </c>
      <c r="J328" s="2" t="s">
        <v>1359</v>
      </c>
      <c r="L328" s="3" t="s">
        <v>220</v>
      </c>
      <c r="M328" s="2" t="s">
        <v>239</v>
      </c>
      <c r="P328" s="2" t="s">
        <v>1346</v>
      </c>
      <c r="S328" s="2">
        <v>0</v>
      </c>
      <c r="T328" s="2">
        <v>0</v>
      </c>
      <c r="U328" s="2" t="s">
        <v>1379</v>
      </c>
      <c r="V328" s="2" t="s">
        <v>1359</v>
      </c>
      <c r="X328" s="2" t="s">
        <v>38</v>
      </c>
      <c r="Y328" s="3" t="s">
        <v>41</v>
      </c>
      <c r="Z328" s="2" t="s">
        <v>76</v>
      </c>
      <c r="AA328" s="2" t="s">
        <v>78</v>
      </c>
      <c r="AB328" s="2" t="s">
        <v>77</v>
      </c>
      <c r="AC328" s="3" t="s">
        <v>86</v>
      </c>
      <c r="AE328" s="2">
        <v>1</v>
      </c>
    </row>
    <row r="329" spans="1:31">
      <c r="A329" s="2">
        <v>67185</v>
      </c>
      <c r="B329" s="2" t="s">
        <v>116</v>
      </c>
      <c r="C329" s="2" t="s">
        <v>72</v>
      </c>
      <c r="E329" s="2" t="s">
        <v>241</v>
      </c>
      <c r="F329" s="2" t="s">
        <v>74</v>
      </c>
      <c r="G329" s="2" t="s">
        <v>168</v>
      </c>
      <c r="H329" s="2" t="s">
        <v>103</v>
      </c>
      <c r="I329" s="2" t="s">
        <v>95</v>
      </c>
      <c r="J329" s="2" t="s">
        <v>1380</v>
      </c>
      <c r="L329" s="3" t="s">
        <v>220</v>
      </c>
      <c r="N329" s="2" t="s">
        <v>118</v>
      </c>
      <c r="O329" s="2" t="s">
        <v>239</v>
      </c>
      <c r="P329" s="2" t="s">
        <v>1346</v>
      </c>
      <c r="R329" s="2">
        <v>2</v>
      </c>
      <c r="S329" s="2">
        <v>0</v>
      </c>
      <c r="T329" s="2">
        <v>100</v>
      </c>
      <c r="U329" s="2" t="s">
        <v>1381</v>
      </c>
      <c r="V329" s="2" t="s">
        <v>1380</v>
      </c>
      <c r="X329" s="2" t="s">
        <v>38</v>
      </c>
      <c r="Y329" s="3" t="s">
        <v>41</v>
      </c>
      <c r="Z329" s="2" t="s">
        <v>76</v>
      </c>
      <c r="AA329" s="2" t="s">
        <v>78</v>
      </c>
      <c r="AB329" s="2" t="s">
        <v>77</v>
      </c>
      <c r="AC329" s="3" t="s">
        <v>98</v>
      </c>
      <c r="AE329" s="2">
        <v>2</v>
      </c>
    </row>
    <row r="330" spans="1:31">
      <c r="A330" s="2">
        <v>67183</v>
      </c>
      <c r="B330" s="2" t="s">
        <v>116</v>
      </c>
      <c r="C330" s="2" t="s">
        <v>72</v>
      </c>
      <c r="E330" s="2" t="s">
        <v>241</v>
      </c>
      <c r="F330" s="2" t="s">
        <v>74</v>
      </c>
      <c r="G330" s="2" t="s">
        <v>271</v>
      </c>
      <c r="H330" s="2" t="s">
        <v>79</v>
      </c>
      <c r="I330" s="2" t="s">
        <v>162</v>
      </c>
      <c r="J330" s="2" t="s">
        <v>1382</v>
      </c>
      <c r="L330" s="3" t="s">
        <v>127</v>
      </c>
      <c r="M330" s="2" t="s">
        <v>118</v>
      </c>
      <c r="O330" s="2" t="s">
        <v>220</v>
      </c>
      <c r="P330" s="2" t="s">
        <v>1346</v>
      </c>
      <c r="S330" s="2">
        <v>0</v>
      </c>
      <c r="T330" s="2">
        <v>0</v>
      </c>
      <c r="U330" s="2" t="s">
        <v>1383</v>
      </c>
      <c r="V330" s="2" t="s">
        <v>1384</v>
      </c>
      <c r="Y330" s="3" t="s">
        <v>41</v>
      </c>
      <c r="Z330" s="2" t="s">
        <v>76</v>
      </c>
      <c r="AB330" s="2" t="s">
        <v>82</v>
      </c>
      <c r="AC330" s="3" t="s">
        <v>82</v>
      </c>
    </row>
    <row r="331" spans="1:31">
      <c r="A331" s="2">
        <v>67182</v>
      </c>
      <c r="B331" s="2" t="s">
        <v>116</v>
      </c>
      <c r="C331" s="2" t="s">
        <v>72</v>
      </c>
      <c r="E331" s="2" t="s">
        <v>567</v>
      </c>
      <c r="F331" s="2" t="s">
        <v>74</v>
      </c>
      <c r="G331" s="2" t="s">
        <v>169</v>
      </c>
      <c r="H331" s="2" t="s">
        <v>79</v>
      </c>
      <c r="I331" s="2" t="s">
        <v>108</v>
      </c>
      <c r="J331" s="2" t="s">
        <v>1385</v>
      </c>
      <c r="L331" s="3" t="s">
        <v>220</v>
      </c>
      <c r="M331" s="2" t="s">
        <v>118</v>
      </c>
      <c r="N331" s="2" t="s">
        <v>118</v>
      </c>
      <c r="O331" s="2" t="s">
        <v>698</v>
      </c>
      <c r="P331" s="2" t="s">
        <v>1346</v>
      </c>
      <c r="R331" s="2">
        <v>2</v>
      </c>
      <c r="S331" s="2">
        <v>0</v>
      </c>
      <c r="T331" s="2">
        <v>100</v>
      </c>
      <c r="U331" s="2" t="s">
        <v>1386</v>
      </c>
      <c r="X331" s="2" t="s">
        <v>38</v>
      </c>
      <c r="Y331" s="3" t="s">
        <v>41</v>
      </c>
      <c r="Z331" s="2" t="s">
        <v>76</v>
      </c>
      <c r="AA331" s="2" t="s">
        <v>78</v>
      </c>
      <c r="AB331" s="2" t="s">
        <v>77</v>
      </c>
      <c r="AC331" s="3" t="s">
        <v>98</v>
      </c>
      <c r="AE331" s="2">
        <v>2</v>
      </c>
    </row>
    <row r="332" spans="1:31">
      <c r="A332" s="2">
        <v>67181</v>
      </c>
      <c r="B332" s="2" t="s">
        <v>116</v>
      </c>
      <c r="C332" s="2" t="s">
        <v>72</v>
      </c>
      <c r="E332" s="2" t="s">
        <v>241</v>
      </c>
      <c r="F332" s="2" t="s">
        <v>74</v>
      </c>
      <c r="G332" s="2" t="s">
        <v>170</v>
      </c>
      <c r="H332" s="2" t="s">
        <v>103</v>
      </c>
      <c r="I332" s="2" t="s">
        <v>95</v>
      </c>
      <c r="J332" s="2" t="s">
        <v>1387</v>
      </c>
      <c r="L332" s="3" t="s">
        <v>220</v>
      </c>
      <c r="M332" s="2" t="s">
        <v>118</v>
      </c>
      <c r="N332" s="2" t="s">
        <v>118</v>
      </c>
      <c r="O332" s="2" t="s">
        <v>239</v>
      </c>
      <c r="P332" s="2" t="s">
        <v>1346</v>
      </c>
      <c r="R332" s="2">
        <v>2</v>
      </c>
      <c r="S332" s="2">
        <v>0</v>
      </c>
      <c r="T332" s="2">
        <v>100</v>
      </c>
      <c r="U332" s="2" t="s">
        <v>1388</v>
      </c>
      <c r="V332" s="2" t="s">
        <v>1387</v>
      </c>
      <c r="X332" s="2" t="s">
        <v>38</v>
      </c>
      <c r="Y332" s="3" t="s">
        <v>41</v>
      </c>
      <c r="Z332" s="2" t="s">
        <v>76</v>
      </c>
      <c r="AA332" s="2" t="s">
        <v>78</v>
      </c>
      <c r="AB332" s="2" t="s">
        <v>77</v>
      </c>
      <c r="AC332" s="3" t="s">
        <v>98</v>
      </c>
      <c r="AE332" s="2">
        <v>2</v>
      </c>
    </row>
    <row r="333" spans="1:31">
      <c r="A333" s="2">
        <v>67178</v>
      </c>
      <c r="B333" s="2" t="s">
        <v>116</v>
      </c>
      <c r="C333" s="2" t="s">
        <v>72</v>
      </c>
      <c r="E333" s="2" t="s">
        <v>241</v>
      </c>
      <c r="F333" s="2" t="s">
        <v>74</v>
      </c>
      <c r="G333" s="2" t="s">
        <v>171</v>
      </c>
      <c r="H333" s="2" t="s">
        <v>79</v>
      </c>
      <c r="I333" s="2" t="s">
        <v>91</v>
      </c>
      <c r="J333" s="2" t="s">
        <v>1389</v>
      </c>
      <c r="L333" s="3" t="s">
        <v>220</v>
      </c>
      <c r="M333" s="2" t="s">
        <v>758</v>
      </c>
      <c r="N333" s="2" t="s">
        <v>127</v>
      </c>
      <c r="O333" s="2" t="s">
        <v>706</v>
      </c>
      <c r="P333" s="2" t="s">
        <v>1346</v>
      </c>
      <c r="S333" s="2">
        <v>0</v>
      </c>
      <c r="T333" s="2">
        <v>0</v>
      </c>
      <c r="U333" s="2" t="s">
        <v>1390</v>
      </c>
      <c r="V333" s="2" t="s">
        <v>1389</v>
      </c>
      <c r="X333" s="2" t="s">
        <v>38</v>
      </c>
      <c r="Y333" s="3" t="s">
        <v>41</v>
      </c>
      <c r="Z333" s="2" t="s">
        <v>76</v>
      </c>
      <c r="AA333" s="2" t="s">
        <v>78</v>
      </c>
      <c r="AB333" s="2" t="s">
        <v>77</v>
      </c>
      <c r="AC333" s="3" t="s">
        <v>92</v>
      </c>
      <c r="AE333" s="2">
        <v>1</v>
      </c>
    </row>
    <row r="334" spans="1:31">
      <c r="A334" s="2">
        <v>67175</v>
      </c>
      <c r="B334" s="2" t="s">
        <v>116</v>
      </c>
      <c r="C334" s="2" t="s">
        <v>72</v>
      </c>
      <c r="E334" s="2" t="s">
        <v>241</v>
      </c>
      <c r="F334" s="2" t="s">
        <v>74</v>
      </c>
      <c r="G334" s="2" t="s">
        <v>172</v>
      </c>
      <c r="H334" s="2" t="s">
        <v>79</v>
      </c>
      <c r="I334" s="2" t="s">
        <v>95</v>
      </c>
      <c r="J334" s="2" t="s">
        <v>1359</v>
      </c>
      <c r="L334" s="3" t="s">
        <v>220</v>
      </c>
      <c r="N334" s="2" t="s">
        <v>239</v>
      </c>
      <c r="P334" s="2" t="s">
        <v>1346</v>
      </c>
      <c r="R334" s="2">
        <v>2</v>
      </c>
      <c r="S334" s="2">
        <v>0</v>
      </c>
      <c r="T334" s="2">
        <v>100</v>
      </c>
      <c r="U334" s="2" t="s">
        <v>1391</v>
      </c>
      <c r="V334" s="2" t="s">
        <v>1359</v>
      </c>
      <c r="X334" s="2" t="s">
        <v>38</v>
      </c>
      <c r="Y334" s="3" t="s">
        <v>41</v>
      </c>
      <c r="Z334" s="2" t="s">
        <v>76</v>
      </c>
      <c r="AA334" s="2" t="s">
        <v>78</v>
      </c>
      <c r="AB334" s="2" t="s">
        <v>77</v>
      </c>
      <c r="AC334" s="3" t="s">
        <v>92</v>
      </c>
      <c r="AE334" s="2">
        <v>2</v>
      </c>
    </row>
    <row r="335" spans="1:31">
      <c r="A335" s="2">
        <v>67173</v>
      </c>
      <c r="B335" s="2" t="s">
        <v>116</v>
      </c>
      <c r="C335" s="2" t="s">
        <v>72</v>
      </c>
      <c r="E335" s="2" t="s">
        <v>241</v>
      </c>
      <c r="F335" s="2" t="s">
        <v>74</v>
      </c>
      <c r="G335" s="2" t="s">
        <v>173</v>
      </c>
      <c r="H335" s="2" t="s">
        <v>79</v>
      </c>
      <c r="I335" s="2" t="s">
        <v>95</v>
      </c>
      <c r="J335" s="2" t="s">
        <v>1290</v>
      </c>
      <c r="L335" s="3" t="s">
        <v>220</v>
      </c>
      <c r="P335" s="2" t="s">
        <v>1346</v>
      </c>
      <c r="R335" s="2">
        <v>2</v>
      </c>
      <c r="S335" s="2">
        <v>0</v>
      </c>
      <c r="T335" s="2">
        <v>100</v>
      </c>
      <c r="U335" s="2" t="s">
        <v>1392</v>
      </c>
      <c r="V335" s="2" t="s">
        <v>1290</v>
      </c>
      <c r="X335" s="2" t="s">
        <v>38</v>
      </c>
      <c r="Y335" s="3" t="s">
        <v>41</v>
      </c>
      <c r="Z335" s="2" t="s">
        <v>76</v>
      </c>
      <c r="AA335" s="2" t="s">
        <v>78</v>
      </c>
      <c r="AB335" s="2" t="s">
        <v>77</v>
      </c>
      <c r="AC335" s="3" t="s">
        <v>92</v>
      </c>
      <c r="AE335" s="2">
        <v>2</v>
      </c>
    </row>
    <row r="336" spans="1:31">
      <c r="A336" s="2">
        <v>67172</v>
      </c>
      <c r="B336" s="2" t="s">
        <v>116</v>
      </c>
      <c r="C336" s="2" t="s">
        <v>72</v>
      </c>
      <c r="E336" s="2" t="s">
        <v>241</v>
      </c>
      <c r="F336" s="2" t="s">
        <v>74</v>
      </c>
      <c r="G336" s="2" t="s">
        <v>174</v>
      </c>
      <c r="H336" s="2" t="s">
        <v>162</v>
      </c>
      <c r="I336" s="2" t="s">
        <v>103</v>
      </c>
      <c r="J336" s="2" t="s">
        <v>1393</v>
      </c>
      <c r="L336" s="3" t="s">
        <v>127</v>
      </c>
      <c r="M336" s="2" t="s">
        <v>119</v>
      </c>
      <c r="O336" s="2" t="s">
        <v>239</v>
      </c>
      <c r="P336" s="2" t="s">
        <v>1346</v>
      </c>
      <c r="S336" s="2">
        <v>0</v>
      </c>
      <c r="T336" s="2">
        <v>0</v>
      </c>
      <c r="U336" s="2" t="s">
        <v>1394</v>
      </c>
      <c r="V336" s="2" t="s">
        <v>1393</v>
      </c>
      <c r="W336" s="2" t="s">
        <v>175</v>
      </c>
      <c r="X336" s="2" t="s">
        <v>38</v>
      </c>
      <c r="Y336" s="3" t="s">
        <v>154</v>
      </c>
      <c r="Z336" s="2" t="s">
        <v>76</v>
      </c>
      <c r="AA336" s="2" t="s">
        <v>78</v>
      </c>
      <c r="AB336" s="2" t="s">
        <v>77</v>
      </c>
      <c r="AC336" s="3" t="s">
        <v>110</v>
      </c>
      <c r="AE336" s="2">
        <v>1</v>
      </c>
    </row>
    <row r="337" spans="1:31">
      <c r="A337" s="2">
        <v>67171</v>
      </c>
      <c r="B337" s="2" t="s">
        <v>116</v>
      </c>
      <c r="C337" s="2" t="s">
        <v>72</v>
      </c>
      <c r="E337" s="2" t="s">
        <v>241</v>
      </c>
      <c r="F337" s="2" t="s">
        <v>74</v>
      </c>
      <c r="G337" s="2" t="s">
        <v>272</v>
      </c>
      <c r="H337" s="2" t="s">
        <v>162</v>
      </c>
      <c r="I337" s="2" t="s">
        <v>104</v>
      </c>
      <c r="J337" s="2" t="s">
        <v>1315</v>
      </c>
      <c r="L337" s="3" t="s">
        <v>127</v>
      </c>
      <c r="M337" s="2" t="s">
        <v>220</v>
      </c>
      <c r="O337" s="2" t="s">
        <v>221</v>
      </c>
      <c r="S337" s="2">
        <v>0</v>
      </c>
      <c r="T337" s="2">
        <v>0</v>
      </c>
      <c r="U337" s="2" t="s">
        <v>1394</v>
      </c>
      <c r="V337" s="2" t="s">
        <v>1315</v>
      </c>
      <c r="X337" s="2" t="s">
        <v>38</v>
      </c>
      <c r="Y337" s="3" t="s">
        <v>154</v>
      </c>
      <c r="Z337" s="2" t="s">
        <v>76</v>
      </c>
      <c r="AA337" s="2" t="s">
        <v>78</v>
      </c>
      <c r="AB337" s="2" t="s">
        <v>77</v>
      </c>
      <c r="AC337" s="3" t="s">
        <v>86</v>
      </c>
      <c r="AE337" s="2">
        <v>1</v>
      </c>
    </row>
    <row r="338" spans="1:31">
      <c r="A338" s="2">
        <v>67170</v>
      </c>
      <c r="B338" s="2" t="s">
        <v>116</v>
      </c>
      <c r="C338" s="2" t="s">
        <v>72</v>
      </c>
      <c r="E338" s="2" t="s">
        <v>241</v>
      </c>
      <c r="F338" s="2" t="s">
        <v>74</v>
      </c>
      <c r="G338" s="2" t="s">
        <v>176</v>
      </c>
      <c r="H338" s="2" t="s">
        <v>162</v>
      </c>
      <c r="I338" s="2" t="s">
        <v>527</v>
      </c>
      <c r="J338" s="2" t="s">
        <v>1395</v>
      </c>
      <c r="L338" s="3" t="s">
        <v>127</v>
      </c>
      <c r="M338" s="2" t="s">
        <v>221</v>
      </c>
      <c r="O338" s="2" t="s">
        <v>221</v>
      </c>
      <c r="S338" s="2">
        <v>0</v>
      </c>
      <c r="T338" s="2">
        <v>100</v>
      </c>
      <c r="U338" s="2" t="s">
        <v>1394</v>
      </c>
      <c r="V338" s="2" t="s">
        <v>1395</v>
      </c>
      <c r="X338" s="2" t="s">
        <v>38</v>
      </c>
      <c r="Y338" s="3" t="s">
        <v>154</v>
      </c>
      <c r="Z338" s="2" t="s">
        <v>76</v>
      </c>
      <c r="AA338" s="2" t="s">
        <v>78</v>
      </c>
      <c r="AB338" s="2" t="s">
        <v>77</v>
      </c>
      <c r="AC338" s="3" t="s">
        <v>98</v>
      </c>
      <c r="AD338" s="2" t="s">
        <v>177</v>
      </c>
      <c r="AE338" s="2">
        <v>1</v>
      </c>
    </row>
    <row r="339" spans="1:31">
      <c r="A339" s="2">
        <v>67169</v>
      </c>
      <c r="B339" s="2" t="s">
        <v>116</v>
      </c>
      <c r="C339" s="2" t="s">
        <v>72</v>
      </c>
      <c r="E339" s="2" t="s">
        <v>241</v>
      </c>
      <c r="F339" s="2" t="s">
        <v>74</v>
      </c>
      <c r="G339" s="2" t="s">
        <v>178</v>
      </c>
      <c r="H339" s="2" t="s">
        <v>162</v>
      </c>
      <c r="I339" s="2" t="s">
        <v>527</v>
      </c>
      <c r="J339" s="2" t="s">
        <v>1395</v>
      </c>
      <c r="L339" s="3" t="s">
        <v>127</v>
      </c>
      <c r="M339" s="2" t="s">
        <v>221</v>
      </c>
      <c r="O339" s="2" t="s">
        <v>221</v>
      </c>
      <c r="S339" s="2">
        <v>0</v>
      </c>
      <c r="T339" s="2">
        <v>100</v>
      </c>
      <c r="U339" s="2" t="s">
        <v>1394</v>
      </c>
      <c r="V339" s="2" t="s">
        <v>1395</v>
      </c>
      <c r="X339" s="2" t="s">
        <v>38</v>
      </c>
      <c r="Y339" s="3" t="s">
        <v>154</v>
      </c>
      <c r="Z339" s="2" t="s">
        <v>76</v>
      </c>
      <c r="AA339" s="2" t="s">
        <v>78</v>
      </c>
      <c r="AB339" s="2" t="s">
        <v>77</v>
      </c>
      <c r="AC339" s="3" t="s">
        <v>98</v>
      </c>
      <c r="AD339" s="2" t="s">
        <v>177</v>
      </c>
      <c r="AE339" s="2">
        <v>1</v>
      </c>
    </row>
    <row r="340" spans="1:31">
      <c r="A340" s="2">
        <v>67168</v>
      </c>
      <c r="B340" s="2" t="s">
        <v>116</v>
      </c>
      <c r="C340" s="2" t="s">
        <v>72</v>
      </c>
      <c r="E340" s="2" t="s">
        <v>241</v>
      </c>
      <c r="F340" s="2" t="s">
        <v>74</v>
      </c>
      <c r="G340" s="2" t="s">
        <v>273</v>
      </c>
      <c r="H340" s="2" t="s">
        <v>162</v>
      </c>
      <c r="I340" s="2" t="s">
        <v>104</v>
      </c>
      <c r="J340" s="2" t="s">
        <v>1315</v>
      </c>
      <c r="L340" s="3" t="s">
        <v>127</v>
      </c>
      <c r="M340" s="2" t="s">
        <v>220</v>
      </c>
      <c r="O340" s="2" t="s">
        <v>221</v>
      </c>
      <c r="S340" s="2">
        <v>0</v>
      </c>
      <c r="T340" s="2">
        <v>0</v>
      </c>
      <c r="U340" s="2" t="s">
        <v>1394</v>
      </c>
      <c r="V340" s="2" t="s">
        <v>1315</v>
      </c>
      <c r="W340" s="2" t="s">
        <v>274</v>
      </c>
      <c r="X340" s="2" t="s">
        <v>38</v>
      </c>
      <c r="Y340" s="3" t="s">
        <v>154</v>
      </c>
      <c r="Z340" s="2" t="s">
        <v>76</v>
      </c>
      <c r="AA340" s="2" t="s">
        <v>78</v>
      </c>
      <c r="AB340" s="2" t="s">
        <v>77</v>
      </c>
      <c r="AC340" s="3" t="s">
        <v>86</v>
      </c>
      <c r="AE340" s="2">
        <v>1</v>
      </c>
    </row>
    <row r="341" spans="1:31">
      <c r="A341" s="2">
        <v>67167</v>
      </c>
      <c r="B341" s="2" t="s">
        <v>116</v>
      </c>
      <c r="C341" s="2" t="s">
        <v>72</v>
      </c>
      <c r="E341" s="2" t="s">
        <v>241</v>
      </c>
      <c r="F341" s="2" t="s">
        <v>74</v>
      </c>
      <c r="G341" s="2" t="s">
        <v>179</v>
      </c>
      <c r="H341" s="2" t="s">
        <v>162</v>
      </c>
      <c r="I341" s="2" t="s">
        <v>527</v>
      </c>
      <c r="J341" s="2" t="s">
        <v>1396</v>
      </c>
      <c r="L341" s="3" t="s">
        <v>127</v>
      </c>
      <c r="N341" s="2" t="s">
        <v>118</v>
      </c>
      <c r="O341" s="2" t="s">
        <v>221</v>
      </c>
      <c r="R341" s="2">
        <v>2</v>
      </c>
      <c r="S341" s="2">
        <v>0</v>
      </c>
      <c r="T341" s="2">
        <v>100</v>
      </c>
      <c r="U341" s="2" t="s">
        <v>1394</v>
      </c>
      <c r="V341" s="2" t="s">
        <v>1396</v>
      </c>
      <c r="X341" s="2" t="s">
        <v>38</v>
      </c>
      <c r="Y341" s="3" t="s">
        <v>154</v>
      </c>
      <c r="Z341" s="2" t="s">
        <v>76</v>
      </c>
      <c r="AA341" s="2" t="s">
        <v>78</v>
      </c>
      <c r="AB341" s="2" t="s">
        <v>77</v>
      </c>
      <c r="AC341" s="3" t="s">
        <v>86</v>
      </c>
      <c r="AE341" s="2">
        <v>2</v>
      </c>
    </row>
    <row r="342" spans="1:31">
      <c r="A342" s="2">
        <v>67166</v>
      </c>
      <c r="B342" s="2" t="s">
        <v>116</v>
      </c>
      <c r="C342" s="2" t="s">
        <v>72</v>
      </c>
      <c r="E342" s="2" t="s">
        <v>241</v>
      </c>
      <c r="F342" s="2" t="s">
        <v>74</v>
      </c>
      <c r="G342" s="2" t="s">
        <v>275</v>
      </c>
      <c r="H342" s="2" t="s">
        <v>162</v>
      </c>
      <c r="I342" s="2" t="s">
        <v>109</v>
      </c>
      <c r="J342" s="2" t="s">
        <v>1397</v>
      </c>
      <c r="L342" s="3" t="s">
        <v>127</v>
      </c>
      <c r="M342" s="2" t="s">
        <v>221</v>
      </c>
      <c r="O342" s="2" t="s">
        <v>221</v>
      </c>
      <c r="S342" s="2">
        <v>0</v>
      </c>
      <c r="T342" s="2">
        <v>100</v>
      </c>
      <c r="U342" s="2" t="s">
        <v>1394</v>
      </c>
      <c r="V342" s="2" t="s">
        <v>1397</v>
      </c>
      <c r="X342" s="2" t="s">
        <v>38</v>
      </c>
      <c r="Y342" s="3" t="s">
        <v>154</v>
      </c>
      <c r="Z342" s="2" t="s">
        <v>76</v>
      </c>
      <c r="AA342" s="2" t="s">
        <v>78</v>
      </c>
      <c r="AB342" s="2" t="s">
        <v>77</v>
      </c>
      <c r="AC342" s="3" t="s">
        <v>98</v>
      </c>
      <c r="AD342" s="2" t="s">
        <v>177</v>
      </c>
      <c r="AE342" s="2">
        <v>1</v>
      </c>
    </row>
    <row r="343" spans="1:31">
      <c r="A343" s="2">
        <v>67165</v>
      </c>
      <c r="B343" s="2" t="s">
        <v>116</v>
      </c>
      <c r="C343" s="2" t="s">
        <v>72</v>
      </c>
      <c r="E343" s="2" t="s">
        <v>241</v>
      </c>
      <c r="F343" s="2" t="s">
        <v>74</v>
      </c>
      <c r="G343" s="2" t="s">
        <v>276</v>
      </c>
      <c r="H343" s="2" t="s">
        <v>162</v>
      </c>
      <c r="I343" s="2" t="s">
        <v>109</v>
      </c>
      <c r="J343" s="2" t="s">
        <v>1398</v>
      </c>
      <c r="L343" s="3" t="s">
        <v>127</v>
      </c>
      <c r="M343" s="2" t="s">
        <v>221</v>
      </c>
      <c r="O343" s="2" t="s">
        <v>221</v>
      </c>
      <c r="S343" s="2">
        <v>0</v>
      </c>
      <c r="T343" s="2">
        <v>100</v>
      </c>
      <c r="U343" s="2" t="s">
        <v>1394</v>
      </c>
      <c r="V343" s="2" t="s">
        <v>1398</v>
      </c>
      <c r="X343" s="2" t="s">
        <v>38</v>
      </c>
      <c r="Y343" s="3" t="s">
        <v>154</v>
      </c>
      <c r="Z343" s="2" t="s">
        <v>76</v>
      </c>
      <c r="AA343" s="2" t="s">
        <v>78</v>
      </c>
      <c r="AB343" s="2" t="s">
        <v>77</v>
      </c>
      <c r="AC343" s="3" t="s">
        <v>98</v>
      </c>
      <c r="AD343" s="2" t="s">
        <v>177</v>
      </c>
      <c r="AE343" s="2">
        <v>1</v>
      </c>
    </row>
    <row r="344" spans="1:31">
      <c r="A344" s="2">
        <v>67164</v>
      </c>
      <c r="B344" s="2" t="s">
        <v>116</v>
      </c>
      <c r="C344" s="2" t="s">
        <v>72</v>
      </c>
      <c r="E344" s="2" t="s">
        <v>241</v>
      </c>
      <c r="F344" s="2" t="s">
        <v>74</v>
      </c>
      <c r="G344" s="2" t="s">
        <v>180</v>
      </c>
      <c r="H344" s="2" t="s">
        <v>162</v>
      </c>
      <c r="I344" s="2" t="s">
        <v>527</v>
      </c>
      <c r="J344" s="2" t="s">
        <v>1396</v>
      </c>
      <c r="L344" s="3" t="s">
        <v>127</v>
      </c>
      <c r="M344" s="2" t="s">
        <v>221</v>
      </c>
      <c r="O344" s="2" t="s">
        <v>221</v>
      </c>
      <c r="S344" s="2">
        <v>0</v>
      </c>
      <c r="T344" s="2">
        <v>100</v>
      </c>
      <c r="U344" s="2" t="s">
        <v>1394</v>
      </c>
      <c r="V344" s="2" t="s">
        <v>1396</v>
      </c>
      <c r="X344" s="2" t="s">
        <v>38</v>
      </c>
      <c r="Y344" s="3" t="s">
        <v>154</v>
      </c>
      <c r="Z344" s="2" t="s">
        <v>76</v>
      </c>
      <c r="AA344" s="2" t="s">
        <v>78</v>
      </c>
      <c r="AB344" s="2" t="s">
        <v>77</v>
      </c>
      <c r="AC344" s="3" t="s">
        <v>98</v>
      </c>
      <c r="AD344" s="2" t="s">
        <v>177</v>
      </c>
      <c r="AE344" s="2">
        <v>1</v>
      </c>
    </row>
    <row r="345" spans="1:31">
      <c r="A345" s="2">
        <v>67163</v>
      </c>
      <c r="B345" s="2" t="s">
        <v>116</v>
      </c>
      <c r="C345" s="2" t="s">
        <v>72</v>
      </c>
      <c r="E345" s="2" t="s">
        <v>16</v>
      </c>
      <c r="F345" s="2" t="s">
        <v>74</v>
      </c>
      <c r="G345" s="2" t="s">
        <v>181</v>
      </c>
      <c r="H345" s="2" t="s">
        <v>162</v>
      </c>
      <c r="I345" s="2" t="s">
        <v>108</v>
      </c>
      <c r="J345" s="2" t="s">
        <v>1399</v>
      </c>
      <c r="L345" s="3" t="s">
        <v>127</v>
      </c>
      <c r="M345" s="2" t="s">
        <v>526</v>
      </c>
      <c r="N345" s="2" t="s">
        <v>526</v>
      </c>
      <c r="O345" s="2" t="s">
        <v>637</v>
      </c>
      <c r="P345" s="2" t="s">
        <v>1400</v>
      </c>
      <c r="Q345" s="2" t="s">
        <v>1400</v>
      </c>
      <c r="S345" s="2">
        <v>0</v>
      </c>
      <c r="T345" s="2">
        <v>0</v>
      </c>
      <c r="U345" s="2" t="s">
        <v>1394</v>
      </c>
      <c r="V345" s="2" t="s">
        <v>1399</v>
      </c>
      <c r="X345" s="2" t="s">
        <v>38</v>
      </c>
      <c r="Y345" s="3" t="s">
        <v>154</v>
      </c>
      <c r="Z345" s="2" t="s">
        <v>76</v>
      </c>
      <c r="AA345" s="2" t="s">
        <v>78</v>
      </c>
      <c r="AB345" s="2" t="s">
        <v>77</v>
      </c>
      <c r="AC345" s="3" t="s">
        <v>98</v>
      </c>
      <c r="AE345" s="2">
        <v>1</v>
      </c>
    </row>
    <row r="346" spans="1:31">
      <c r="A346" s="2">
        <v>67162</v>
      </c>
      <c r="B346" s="2" t="s">
        <v>116</v>
      </c>
      <c r="C346" s="2" t="s">
        <v>72</v>
      </c>
      <c r="E346" s="2" t="s">
        <v>241</v>
      </c>
      <c r="F346" s="2" t="s">
        <v>74</v>
      </c>
      <c r="G346" s="2" t="s">
        <v>182</v>
      </c>
      <c r="H346" s="2" t="s">
        <v>162</v>
      </c>
      <c r="I346" s="2" t="s">
        <v>527</v>
      </c>
      <c r="J346" s="2" t="s">
        <v>1396</v>
      </c>
      <c r="L346" s="3" t="s">
        <v>127</v>
      </c>
      <c r="M346" s="2" t="s">
        <v>221</v>
      </c>
      <c r="O346" s="2" t="s">
        <v>221</v>
      </c>
      <c r="S346" s="2">
        <v>0</v>
      </c>
      <c r="T346" s="2">
        <v>0</v>
      </c>
      <c r="U346" s="2" t="s">
        <v>1394</v>
      </c>
      <c r="V346" s="2" t="s">
        <v>1396</v>
      </c>
      <c r="X346" s="2" t="s">
        <v>38</v>
      </c>
      <c r="Y346" s="3" t="s">
        <v>154</v>
      </c>
      <c r="Z346" s="2" t="s">
        <v>76</v>
      </c>
      <c r="AA346" s="2" t="s">
        <v>78</v>
      </c>
      <c r="AB346" s="2" t="s">
        <v>77</v>
      </c>
      <c r="AC346" s="3" t="s">
        <v>98</v>
      </c>
      <c r="AE346" s="2">
        <v>1</v>
      </c>
    </row>
    <row r="347" spans="1:31">
      <c r="A347" s="2">
        <v>67161</v>
      </c>
      <c r="B347" s="2" t="s">
        <v>116</v>
      </c>
      <c r="C347" s="2" t="s">
        <v>72</v>
      </c>
      <c r="E347" s="2" t="s">
        <v>241</v>
      </c>
      <c r="F347" s="2" t="s">
        <v>74</v>
      </c>
      <c r="G347" s="2" t="s">
        <v>183</v>
      </c>
      <c r="H347" s="2" t="s">
        <v>162</v>
      </c>
      <c r="I347" s="2" t="s">
        <v>527</v>
      </c>
      <c r="J347" s="2" t="s">
        <v>1396</v>
      </c>
      <c r="L347" s="3" t="s">
        <v>127</v>
      </c>
      <c r="M347" s="2" t="s">
        <v>221</v>
      </c>
      <c r="O347" s="2" t="s">
        <v>221</v>
      </c>
      <c r="S347" s="2">
        <v>0</v>
      </c>
      <c r="T347" s="2">
        <v>0</v>
      </c>
      <c r="U347" s="2" t="s">
        <v>1394</v>
      </c>
      <c r="V347" s="2" t="s">
        <v>1396</v>
      </c>
      <c r="X347" s="2" t="s">
        <v>38</v>
      </c>
      <c r="Y347" s="3" t="s">
        <v>154</v>
      </c>
      <c r="Z347" s="2" t="s">
        <v>76</v>
      </c>
      <c r="AA347" s="2" t="s">
        <v>78</v>
      </c>
      <c r="AB347" s="2" t="s">
        <v>77</v>
      </c>
      <c r="AC347" s="3" t="s">
        <v>98</v>
      </c>
      <c r="AE347" s="2">
        <v>0.5</v>
      </c>
    </row>
    <row r="348" spans="1:31">
      <c r="A348" s="2">
        <v>67160</v>
      </c>
      <c r="B348" s="2" t="s">
        <v>116</v>
      </c>
      <c r="C348" s="2" t="s">
        <v>72</v>
      </c>
      <c r="E348" s="2" t="s">
        <v>241</v>
      </c>
      <c r="F348" s="2" t="s">
        <v>74</v>
      </c>
      <c r="G348" s="2" t="s">
        <v>184</v>
      </c>
      <c r="H348" s="2" t="s">
        <v>162</v>
      </c>
      <c r="I348" s="2" t="s">
        <v>527</v>
      </c>
      <c r="J348" s="2" t="s">
        <v>1396</v>
      </c>
      <c r="L348" s="3" t="s">
        <v>127</v>
      </c>
      <c r="M348" s="2" t="s">
        <v>221</v>
      </c>
      <c r="O348" s="2" t="s">
        <v>221</v>
      </c>
      <c r="S348" s="2">
        <v>0</v>
      </c>
      <c r="T348" s="2">
        <v>0</v>
      </c>
      <c r="U348" s="2" t="s">
        <v>1394</v>
      </c>
      <c r="V348" s="2" t="s">
        <v>1396</v>
      </c>
      <c r="X348" s="2" t="s">
        <v>38</v>
      </c>
      <c r="Y348" s="3" t="s">
        <v>154</v>
      </c>
      <c r="Z348" s="2" t="s">
        <v>76</v>
      </c>
      <c r="AA348" s="2" t="s">
        <v>78</v>
      </c>
      <c r="AB348" s="2" t="s">
        <v>77</v>
      </c>
      <c r="AC348" s="3" t="s">
        <v>98</v>
      </c>
      <c r="AE348" s="2">
        <v>1</v>
      </c>
    </row>
    <row r="349" spans="1:31">
      <c r="A349" s="2">
        <v>67159</v>
      </c>
      <c r="B349" s="2" t="s">
        <v>116</v>
      </c>
      <c r="C349" s="2" t="s">
        <v>72</v>
      </c>
      <c r="E349" s="2" t="s">
        <v>241</v>
      </c>
      <c r="F349" s="2" t="s">
        <v>74</v>
      </c>
      <c r="G349" s="2" t="s">
        <v>185</v>
      </c>
      <c r="H349" s="2" t="s">
        <v>162</v>
      </c>
      <c r="I349" s="2" t="s">
        <v>527</v>
      </c>
      <c r="J349" s="2" t="s">
        <v>1401</v>
      </c>
      <c r="L349" s="3" t="s">
        <v>127</v>
      </c>
      <c r="M349" s="2" t="s">
        <v>221</v>
      </c>
      <c r="N349" s="2" t="s">
        <v>221</v>
      </c>
      <c r="O349" s="2" t="s">
        <v>221</v>
      </c>
      <c r="S349" s="2">
        <v>0</v>
      </c>
      <c r="T349" s="2">
        <v>0</v>
      </c>
      <c r="U349" s="2" t="s">
        <v>1394</v>
      </c>
      <c r="V349" s="2" t="s">
        <v>1401</v>
      </c>
      <c r="X349" s="2" t="s">
        <v>38</v>
      </c>
      <c r="Y349" s="3" t="s">
        <v>154</v>
      </c>
      <c r="Z349" s="2" t="s">
        <v>76</v>
      </c>
      <c r="AA349" s="2" t="s">
        <v>78</v>
      </c>
      <c r="AB349" s="2" t="s">
        <v>77</v>
      </c>
      <c r="AC349" s="3" t="s">
        <v>98</v>
      </c>
      <c r="AE349" s="2">
        <v>0.5</v>
      </c>
    </row>
    <row r="350" spans="1:31">
      <c r="A350" s="2">
        <v>67158</v>
      </c>
      <c r="B350" s="2" t="s">
        <v>116</v>
      </c>
      <c r="C350" s="2" t="s">
        <v>72</v>
      </c>
      <c r="E350" s="2" t="s">
        <v>241</v>
      </c>
      <c r="F350" s="2" t="s">
        <v>74</v>
      </c>
      <c r="G350" s="2" t="s">
        <v>277</v>
      </c>
      <c r="H350" s="2" t="s">
        <v>162</v>
      </c>
      <c r="I350" s="2" t="s">
        <v>97</v>
      </c>
      <c r="J350" s="2" t="s">
        <v>1315</v>
      </c>
      <c r="L350" s="3" t="s">
        <v>127</v>
      </c>
      <c r="M350" s="2" t="s">
        <v>119</v>
      </c>
      <c r="O350" s="2" t="s">
        <v>221</v>
      </c>
      <c r="S350" s="2">
        <v>0</v>
      </c>
      <c r="T350" s="2">
        <v>0</v>
      </c>
      <c r="U350" s="2" t="s">
        <v>1394</v>
      </c>
      <c r="V350" s="2" t="s">
        <v>1315</v>
      </c>
      <c r="W350" s="2" t="s">
        <v>274</v>
      </c>
      <c r="X350" s="2" t="s">
        <v>38</v>
      </c>
      <c r="Y350" s="3" t="s">
        <v>154</v>
      </c>
      <c r="Z350" s="2" t="s">
        <v>76</v>
      </c>
      <c r="AA350" s="2" t="s">
        <v>78</v>
      </c>
      <c r="AB350" s="2" t="s">
        <v>77</v>
      </c>
      <c r="AC350" s="3" t="s">
        <v>86</v>
      </c>
      <c r="AE350" s="2">
        <v>1</v>
      </c>
    </row>
    <row r="351" spans="1:31">
      <c r="A351" s="2">
        <v>67157</v>
      </c>
      <c r="B351" s="2" t="s">
        <v>116</v>
      </c>
      <c r="C351" s="2" t="s">
        <v>72</v>
      </c>
      <c r="E351" s="2" t="s">
        <v>241</v>
      </c>
      <c r="F351" s="2" t="s">
        <v>74</v>
      </c>
      <c r="G351" s="2" t="s">
        <v>186</v>
      </c>
      <c r="H351" s="2" t="s">
        <v>162</v>
      </c>
      <c r="I351" s="2" t="s">
        <v>527</v>
      </c>
      <c r="J351" s="2" t="s">
        <v>1401</v>
      </c>
      <c r="L351" s="3" t="s">
        <v>127</v>
      </c>
      <c r="M351" s="2" t="s">
        <v>221</v>
      </c>
      <c r="O351" s="2" t="s">
        <v>221</v>
      </c>
      <c r="S351" s="2">
        <v>0</v>
      </c>
      <c r="T351" s="2">
        <v>0</v>
      </c>
      <c r="U351" s="2" t="s">
        <v>1394</v>
      </c>
      <c r="V351" s="2" t="s">
        <v>1401</v>
      </c>
      <c r="X351" s="2" t="s">
        <v>38</v>
      </c>
      <c r="Y351" s="3" t="s">
        <v>154</v>
      </c>
      <c r="Z351" s="2" t="s">
        <v>76</v>
      </c>
      <c r="AA351" s="2" t="s">
        <v>78</v>
      </c>
      <c r="AB351" s="2" t="s">
        <v>77</v>
      </c>
      <c r="AC351" s="3" t="s">
        <v>89</v>
      </c>
      <c r="AE351" s="2">
        <v>0.5</v>
      </c>
    </row>
    <row r="352" spans="1:31">
      <c r="A352" s="2">
        <v>67156</v>
      </c>
      <c r="B352" s="2" t="s">
        <v>116</v>
      </c>
      <c r="C352" s="2" t="s">
        <v>72</v>
      </c>
      <c r="E352" s="2" t="s">
        <v>241</v>
      </c>
      <c r="F352" s="2" t="s">
        <v>74</v>
      </c>
      <c r="G352" s="2" t="s">
        <v>187</v>
      </c>
      <c r="H352" s="2" t="s">
        <v>162</v>
      </c>
      <c r="I352" s="2" t="s">
        <v>527</v>
      </c>
      <c r="J352" s="2" t="s">
        <v>1401</v>
      </c>
      <c r="L352" s="3" t="s">
        <v>127</v>
      </c>
      <c r="O352" s="2" t="s">
        <v>526</v>
      </c>
      <c r="S352" s="2">
        <v>0</v>
      </c>
      <c r="T352" s="2">
        <v>0</v>
      </c>
      <c r="U352" s="2" t="s">
        <v>1394</v>
      </c>
      <c r="V352" s="2" t="s">
        <v>1401</v>
      </c>
      <c r="Y352" s="3" t="s">
        <v>154</v>
      </c>
      <c r="Z352" s="2" t="s">
        <v>76</v>
      </c>
      <c r="AB352" s="2" t="s">
        <v>77</v>
      </c>
      <c r="AC352" s="3" t="s">
        <v>98</v>
      </c>
    </row>
    <row r="353" spans="1:31">
      <c r="A353" s="2">
        <v>67155</v>
      </c>
      <c r="B353" s="2" t="s">
        <v>116</v>
      </c>
      <c r="C353" s="2" t="s">
        <v>72</v>
      </c>
      <c r="E353" s="2" t="s">
        <v>241</v>
      </c>
      <c r="F353" s="2" t="s">
        <v>74</v>
      </c>
      <c r="G353" s="2" t="s">
        <v>188</v>
      </c>
      <c r="H353" s="2" t="s">
        <v>162</v>
      </c>
      <c r="I353" s="2" t="s">
        <v>527</v>
      </c>
      <c r="J353" s="2" t="s">
        <v>1401</v>
      </c>
      <c r="L353" s="3" t="s">
        <v>127</v>
      </c>
      <c r="M353" s="2" t="s">
        <v>221</v>
      </c>
      <c r="O353" s="2" t="s">
        <v>221</v>
      </c>
      <c r="S353" s="2">
        <v>0</v>
      </c>
      <c r="T353" s="2">
        <v>0</v>
      </c>
      <c r="U353" s="2" t="s">
        <v>1394</v>
      </c>
      <c r="V353" s="2" t="s">
        <v>1401</v>
      </c>
      <c r="X353" s="2" t="s">
        <v>38</v>
      </c>
      <c r="Y353" s="3" t="s">
        <v>154</v>
      </c>
      <c r="Z353" s="2" t="s">
        <v>76</v>
      </c>
      <c r="AA353" s="2" t="s">
        <v>78</v>
      </c>
      <c r="AB353" s="2" t="s">
        <v>77</v>
      </c>
      <c r="AC353" s="3" t="s">
        <v>98</v>
      </c>
      <c r="AE353" s="2">
        <v>0.5</v>
      </c>
    </row>
    <row r="354" spans="1:31">
      <c r="A354" s="2">
        <v>67154</v>
      </c>
      <c r="B354" s="2" t="s">
        <v>116</v>
      </c>
      <c r="C354" s="2" t="s">
        <v>72</v>
      </c>
      <c r="E354" s="2" t="s">
        <v>241</v>
      </c>
      <c r="F354" s="2" t="s">
        <v>74</v>
      </c>
      <c r="G354" s="2" t="s">
        <v>189</v>
      </c>
      <c r="H354" s="2" t="s">
        <v>162</v>
      </c>
      <c r="I354" s="2" t="s">
        <v>527</v>
      </c>
      <c r="J354" s="2" t="s">
        <v>1402</v>
      </c>
      <c r="L354" s="3" t="s">
        <v>127</v>
      </c>
      <c r="O354" s="2" t="s">
        <v>526</v>
      </c>
      <c r="S354" s="2">
        <v>0</v>
      </c>
      <c r="T354" s="2">
        <v>0</v>
      </c>
      <c r="U354" s="2" t="s">
        <v>1394</v>
      </c>
      <c r="V354" s="2" t="s">
        <v>1402</v>
      </c>
      <c r="Y354" s="3" t="s">
        <v>154</v>
      </c>
      <c r="Z354" s="2" t="s">
        <v>76</v>
      </c>
      <c r="AB354" s="2" t="s">
        <v>77</v>
      </c>
      <c r="AC354" s="3" t="s">
        <v>98</v>
      </c>
    </row>
    <row r="355" spans="1:31">
      <c r="A355" s="2">
        <v>67153</v>
      </c>
      <c r="B355" s="2" t="s">
        <v>116</v>
      </c>
      <c r="C355" s="2" t="s">
        <v>72</v>
      </c>
      <c r="E355" s="2" t="s">
        <v>241</v>
      </c>
      <c r="F355" s="2" t="s">
        <v>74</v>
      </c>
      <c r="G355" s="2" t="s">
        <v>190</v>
      </c>
      <c r="H355" s="2" t="s">
        <v>162</v>
      </c>
      <c r="I355" s="2" t="s">
        <v>527</v>
      </c>
      <c r="J355" s="2" t="s">
        <v>1402</v>
      </c>
      <c r="L355" s="3" t="s">
        <v>127</v>
      </c>
      <c r="O355" s="2" t="s">
        <v>526</v>
      </c>
      <c r="S355" s="2">
        <v>0</v>
      </c>
      <c r="T355" s="2">
        <v>0</v>
      </c>
      <c r="U355" s="2" t="s">
        <v>1394</v>
      </c>
      <c r="V355" s="2" t="s">
        <v>1402</v>
      </c>
      <c r="Y355" s="3" t="s">
        <v>154</v>
      </c>
      <c r="Z355" s="2" t="s">
        <v>76</v>
      </c>
      <c r="AB355" s="2" t="s">
        <v>77</v>
      </c>
      <c r="AC355" s="3" t="s">
        <v>98</v>
      </c>
    </row>
    <row r="356" spans="1:31">
      <c r="A356" s="2">
        <v>67152</v>
      </c>
      <c r="B356" s="2" t="s">
        <v>116</v>
      </c>
      <c r="C356" s="2" t="s">
        <v>72</v>
      </c>
      <c r="E356" s="2" t="s">
        <v>241</v>
      </c>
      <c r="F356" s="2" t="s">
        <v>74</v>
      </c>
      <c r="G356" s="2" t="s">
        <v>191</v>
      </c>
      <c r="H356" s="2" t="s">
        <v>162</v>
      </c>
      <c r="I356" s="2" t="s">
        <v>527</v>
      </c>
      <c r="J356" s="2" t="s">
        <v>1402</v>
      </c>
      <c r="L356" s="3" t="s">
        <v>127</v>
      </c>
      <c r="M356" s="2" t="s">
        <v>221</v>
      </c>
      <c r="O356" s="2" t="s">
        <v>221</v>
      </c>
      <c r="S356" s="2">
        <v>0</v>
      </c>
      <c r="T356" s="2">
        <v>0</v>
      </c>
      <c r="U356" s="2" t="s">
        <v>1394</v>
      </c>
      <c r="V356" s="2" t="s">
        <v>1402</v>
      </c>
      <c r="X356" s="2" t="s">
        <v>38</v>
      </c>
      <c r="Y356" s="3" t="s">
        <v>154</v>
      </c>
      <c r="Z356" s="2" t="s">
        <v>76</v>
      </c>
      <c r="AA356" s="2" t="s">
        <v>78</v>
      </c>
      <c r="AB356" s="2" t="s">
        <v>77</v>
      </c>
      <c r="AC356" s="3" t="s">
        <v>89</v>
      </c>
      <c r="AE356" s="2">
        <v>0.5</v>
      </c>
    </row>
    <row r="357" spans="1:31">
      <c r="A357" s="2">
        <v>67151</v>
      </c>
      <c r="B357" s="2" t="s">
        <v>116</v>
      </c>
      <c r="C357" s="2" t="s">
        <v>72</v>
      </c>
      <c r="E357" s="2" t="s">
        <v>241</v>
      </c>
      <c r="F357" s="2" t="s">
        <v>74</v>
      </c>
      <c r="G357" s="2" t="s">
        <v>192</v>
      </c>
      <c r="H357" s="2" t="s">
        <v>162</v>
      </c>
      <c r="I357" s="2" t="s">
        <v>527</v>
      </c>
      <c r="J357" s="2" t="s">
        <v>1402</v>
      </c>
      <c r="L357" s="3" t="s">
        <v>127</v>
      </c>
      <c r="M357" s="2" t="s">
        <v>221</v>
      </c>
      <c r="O357" s="2" t="s">
        <v>221</v>
      </c>
      <c r="S357" s="2">
        <v>0</v>
      </c>
      <c r="T357" s="2">
        <v>0</v>
      </c>
      <c r="U357" s="2" t="s">
        <v>1394</v>
      </c>
      <c r="V357" s="2" t="s">
        <v>1402</v>
      </c>
      <c r="X357" s="2" t="s">
        <v>38</v>
      </c>
      <c r="Y357" s="3" t="s">
        <v>154</v>
      </c>
      <c r="Z357" s="2" t="s">
        <v>76</v>
      </c>
      <c r="AA357" s="2" t="s">
        <v>78</v>
      </c>
      <c r="AB357" s="2" t="s">
        <v>77</v>
      </c>
      <c r="AC357" s="3" t="s">
        <v>89</v>
      </c>
      <c r="AE357" s="2">
        <v>0.5</v>
      </c>
    </row>
    <row r="358" spans="1:31">
      <c r="A358" s="2">
        <v>67150</v>
      </c>
      <c r="B358" s="2" t="s">
        <v>116</v>
      </c>
      <c r="C358" s="2" t="s">
        <v>72</v>
      </c>
      <c r="E358" s="2" t="s">
        <v>241</v>
      </c>
      <c r="F358" s="2" t="s">
        <v>74</v>
      </c>
      <c r="G358" s="2" t="s">
        <v>193</v>
      </c>
      <c r="H358" s="2" t="s">
        <v>162</v>
      </c>
      <c r="I358" s="2" t="s">
        <v>527</v>
      </c>
      <c r="J358" s="2" t="s">
        <v>1402</v>
      </c>
      <c r="L358" s="3" t="s">
        <v>127</v>
      </c>
      <c r="M358" s="2" t="s">
        <v>221</v>
      </c>
      <c r="O358" s="2" t="s">
        <v>221</v>
      </c>
      <c r="S358" s="2">
        <v>0</v>
      </c>
      <c r="T358" s="2">
        <v>0</v>
      </c>
      <c r="U358" s="2" t="s">
        <v>1394</v>
      </c>
      <c r="V358" s="2" t="s">
        <v>1402</v>
      </c>
      <c r="X358" s="2" t="s">
        <v>38</v>
      </c>
      <c r="Y358" s="3" t="s">
        <v>154</v>
      </c>
      <c r="Z358" s="2" t="s">
        <v>76</v>
      </c>
      <c r="AA358" s="2" t="s">
        <v>78</v>
      </c>
      <c r="AB358" s="2" t="s">
        <v>77</v>
      </c>
      <c r="AC358" s="3" t="s">
        <v>89</v>
      </c>
      <c r="AE358" s="2">
        <v>0.5</v>
      </c>
    </row>
    <row r="359" spans="1:31">
      <c r="A359" s="2">
        <v>67149</v>
      </c>
      <c r="B359" s="2" t="s">
        <v>116</v>
      </c>
      <c r="C359" s="2" t="s">
        <v>72</v>
      </c>
      <c r="E359" s="2" t="s">
        <v>241</v>
      </c>
      <c r="F359" s="2" t="s">
        <v>74</v>
      </c>
      <c r="G359" s="2" t="s">
        <v>194</v>
      </c>
      <c r="H359" s="2" t="s">
        <v>162</v>
      </c>
      <c r="I359" s="2" t="s">
        <v>527</v>
      </c>
      <c r="J359" s="2" t="s">
        <v>1403</v>
      </c>
      <c r="L359" s="3" t="s">
        <v>127</v>
      </c>
      <c r="M359" s="2" t="s">
        <v>221</v>
      </c>
      <c r="O359" s="2" t="s">
        <v>221</v>
      </c>
      <c r="S359" s="2">
        <v>0</v>
      </c>
      <c r="T359" s="2">
        <v>0</v>
      </c>
      <c r="U359" s="2" t="s">
        <v>1394</v>
      </c>
      <c r="V359" s="2" t="s">
        <v>1403</v>
      </c>
      <c r="X359" s="2" t="s">
        <v>38</v>
      </c>
      <c r="Y359" s="3" t="s">
        <v>154</v>
      </c>
      <c r="Z359" s="2" t="s">
        <v>76</v>
      </c>
      <c r="AA359" s="2" t="s">
        <v>78</v>
      </c>
      <c r="AB359" s="2" t="s">
        <v>77</v>
      </c>
      <c r="AC359" s="3" t="s">
        <v>89</v>
      </c>
      <c r="AE359" s="2">
        <v>0.5</v>
      </c>
    </row>
    <row r="360" spans="1:31">
      <c r="A360" s="2">
        <v>67148</v>
      </c>
      <c r="B360" s="2" t="s">
        <v>116</v>
      </c>
      <c r="C360" s="2" t="s">
        <v>72</v>
      </c>
      <c r="E360" s="2" t="s">
        <v>241</v>
      </c>
      <c r="F360" s="2" t="s">
        <v>74</v>
      </c>
      <c r="G360" s="2" t="s">
        <v>195</v>
      </c>
      <c r="H360" s="2" t="s">
        <v>162</v>
      </c>
      <c r="I360" s="2" t="s">
        <v>527</v>
      </c>
      <c r="J360" s="2" t="s">
        <v>1403</v>
      </c>
      <c r="L360" s="3" t="s">
        <v>127</v>
      </c>
      <c r="M360" s="2" t="s">
        <v>221</v>
      </c>
      <c r="O360" s="2" t="s">
        <v>221</v>
      </c>
      <c r="S360" s="2">
        <v>0</v>
      </c>
      <c r="T360" s="2">
        <v>0</v>
      </c>
      <c r="U360" s="2" t="s">
        <v>1404</v>
      </c>
      <c r="V360" s="2" t="s">
        <v>1403</v>
      </c>
      <c r="X360" s="2" t="s">
        <v>38</v>
      </c>
      <c r="Y360" s="3" t="s">
        <v>154</v>
      </c>
      <c r="Z360" s="2" t="s">
        <v>76</v>
      </c>
      <c r="AA360" s="2" t="s">
        <v>78</v>
      </c>
      <c r="AB360" s="2" t="s">
        <v>77</v>
      </c>
      <c r="AC360" s="3" t="s">
        <v>89</v>
      </c>
      <c r="AE360" s="2">
        <v>0.5</v>
      </c>
    </row>
    <row r="361" spans="1:31">
      <c r="A361" s="2">
        <v>67147</v>
      </c>
      <c r="B361" s="2" t="s">
        <v>116</v>
      </c>
      <c r="C361" s="2" t="s">
        <v>72</v>
      </c>
      <c r="E361" s="2" t="s">
        <v>241</v>
      </c>
      <c r="F361" s="2" t="s">
        <v>74</v>
      </c>
      <c r="G361" s="2" t="s">
        <v>196</v>
      </c>
      <c r="H361" s="2" t="s">
        <v>162</v>
      </c>
      <c r="I361" s="2" t="s">
        <v>527</v>
      </c>
      <c r="J361" s="2" t="s">
        <v>1403</v>
      </c>
      <c r="L361" s="3" t="s">
        <v>127</v>
      </c>
      <c r="M361" s="2" t="s">
        <v>221</v>
      </c>
      <c r="O361" s="2" t="s">
        <v>221</v>
      </c>
      <c r="S361" s="2">
        <v>0</v>
      </c>
      <c r="T361" s="2">
        <v>0</v>
      </c>
      <c r="U361" s="2" t="s">
        <v>1404</v>
      </c>
      <c r="V361" s="2" t="s">
        <v>1403</v>
      </c>
      <c r="X361" s="2" t="s">
        <v>38</v>
      </c>
      <c r="Y361" s="3" t="s">
        <v>154</v>
      </c>
      <c r="Z361" s="2" t="s">
        <v>76</v>
      </c>
      <c r="AA361" s="2" t="s">
        <v>78</v>
      </c>
      <c r="AB361" s="2" t="s">
        <v>77</v>
      </c>
      <c r="AC361" s="3" t="s">
        <v>89</v>
      </c>
      <c r="AE361" s="2">
        <v>0.5</v>
      </c>
    </row>
    <row r="362" spans="1:31">
      <c r="A362" s="2">
        <v>67146</v>
      </c>
      <c r="B362" s="2" t="s">
        <v>116</v>
      </c>
      <c r="C362" s="2" t="s">
        <v>72</v>
      </c>
      <c r="E362" s="2" t="s">
        <v>241</v>
      </c>
      <c r="F362" s="2" t="s">
        <v>74</v>
      </c>
      <c r="G362" s="2" t="s">
        <v>197</v>
      </c>
      <c r="H362" s="2" t="s">
        <v>162</v>
      </c>
      <c r="I362" s="2" t="s">
        <v>527</v>
      </c>
      <c r="J362" s="2" t="s">
        <v>1405</v>
      </c>
      <c r="L362" s="3" t="s">
        <v>127</v>
      </c>
      <c r="M362" s="2" t="s">
        <v>221</v>
      </c>
      <c r="O362" s="2" t="s">
        <v>221</v>
      </c>
      <c r="S362" s="2">
        <v>0</v>
      </c>
      <c r="T362" s="2">
        <v>0</v>
      </c>
      <c r="U362" s="2" t="s">
        <v>1404</v>
      </c>
      <c r="V362" s="2" t="s">
        <v>1405</v>
      </c>
      <c r="X362" s="2" t="s">
        <v>38</v>
      </c>
      <c r="Y362" s="3" t="s">
        <v>154</v>
      </c>
      <c r="Z362" s="2" t="s">
        <v>76</v>
      </c>
      <c r="AA362" s="2" t="s">
        <v>78</v>
      </c>
      <c r="AB362" s="2" t="s">
        <v>77</v>
      </c>
      <c r="AC362" s="3" t="s">
        <v>89</v>
      </c>
      <c r="AE362" s="2">
        <v>0.5</v>
      </c>
    </row>
    <row r="363" spans="1:31">
      <c r="A363" s="2">
        <v>67145</v>
      </c>
      <c r="B363" s="2" t="s">
        <v>116</v>
      </c>
      <c r="C363" s="2" t="s">
        <v>72</v>
      </c>
      <c r="E363" s="2" t="s">
        <v>241</v>
      </c>
      <c r="F363" s="2" t="s">
        <v>74</v>
      </c>
      <c r="G363" s="2" t="s">
        <v>198</v>
      </c>
      <c r="H363" s="2" t="s">
        <v>162</v>
      </c>
      <c r="I363" s="2" t="s">
        <v>527</v>
      </c>
      <c r="J363" s="2" t="s">
        <v>1405</v>
      </c>
      <c r="L363" s="3" t="s">
        <v>127</v>
      </c>
      <c r="M363" s="2" t="s">
        <v>221</v>
      </c>
      <c r="O363" s="2" t="s">
        <v>221</v>
      </c>
      <c r="S363" s="2">
        <v>0</v>
      </c>
      <c r="T363" s="2">
        <v>0</v>
      </c>
      <c r="U363" s="2" t="s">
        <v>1404</v>
      </c>
      <c r="V363" s="2" t="s">
        <v>1405</v>
      </c>
      <c r="X363" s="2" t="s">
        <v>38</v>
      </c>
      <c r="Y363" s="3" t="s">
        <v>154</v>
      </c>
      <c r="Z363" s="2" t="s">
        <v>76</v>
      </c>
      <c r="AA363" s="2" t="s">
        <v>78</v>
      </c>
      <c r="AB363" s="2" t="s">
        <v>77</v>
      </c>
      <c r="AC363" s="3" t="s">
        <v>89</v>
      </c>
      <c r="AE363" s="2">
        <v>0.5</v>
      </c>
    </row>
    <row r="364" spans="1:31">
      <c r="A364" s="2">
        <v>67144</v>
      </c>
      <c r="B364" s="2" t="s">
        <v>116</v>
      </c>
      <c r="C364" s="2" t="s">
        <v>72</v>
      </c>
      <c r="E364" s="2" t="s">
        <v>241</v>
      </c>
      <c r="F364" s="2" t="s">
        <v>74</v>
      </c>
      <c r="G364" s="2" t="s">
        <v>199</v>
      </c>
      <c r="H364" s="2" t="s">
        <v>162</v>
      </c>
      <c r="I364" s="2" t="s">
        <v>527</v>
      </c>
      <c r="J364" s="2" t="s">
        <v>1405</v>
      </c>
      <c r="L364" s="3" t="s">
        <v>127</v>
      </c>
      <c r="O364" s="2" t="s">
        <v>526</v>
      </c>
      <c r="S364" s="2">
        <v>0</v>
      </c>
      <c r="T364" s="2">
        <v>0</v>
      </c>
      <c r="U364" s="2" t="s">
        <v>1404</v>
      </c>
      <c r="V364" s="2" t="s">
        <v>1405</v>
      </c>
      <c r="Y364" s="3" t="s">
        <v>154</v>
      </c>
      <c r="Z364" s="2" t="s">
        <v>76</v>
      </c>
      <c r="AB364" s="2" t="s">
        <v>77</v>
      </c>
      <c r="AC364" s="3" t="s">
        <v>98</v>
      </c>
    </row>
    <row r="365" spans="1:31">
      <c r="A365" s="2">
        <v>67143</v>
      </c>
      <c r="B365" s="2" t="s">
        <v>116</v>
      </c>
      <c r="C365" s="2" t="s">
        <v>72</v>
      </c>
      <c r="E365" s="2" t="s">
        <v>241</v>
      </c>
      <c r="F365" s="2" t="s">
        <v>74</v>
      </c>
      <c r="G365" s="2" t="s">
        <v>200</v>
      </c>
      <c r="H365" s="2" t="s">
        <v>162</v>
      </c>
      <c r="I365" s="2" t="s">
        <v>527</v>
      </c>
      <c r="J365" s="2" t="s">
        <v>1406</v>
      </c>
      <c r="L365" s="3" t="s">
        <v>127</v>
      </c>
      <c r="O365" s="2" t="s">
        <v>526</v>
      </c>
      <c r="S365" s="2">
        <v>0</v>
      </c>
      <c r="T365" s="2">
        <v>0</v>
      </c>
      <c r="U365" s="2" t="s">
        <v>1404</v>
      </c>
      <c r="V365" s="2" t="s">
        <v>1406</v>
      </c>
      <c r="Y365" s="3" t="s">
        <v>154</v>
      </c>
      <c r="Z365" s="2" t="s">
        <v>76</v>
      </c>
      <c r="AB365" s="2" t="s">
        <v>77</v>
      </c>
      <c r="AC365" s="3" t="s">
        <v>98</v>
      </c>
    </row>
    <row r="366" spans="1:31">
      <c r="A366" s="2">
        <v>67142</v>
      </c>
      <c r="B366" s="2" t="s">
        <v>116</v>
      </c>
      <c r="C366" s="2" t="s">
        <v>72</v>
      </c>
      <c r="E366" s="2" t="s">
        <v>241</v>
      </c>
      <c r="F366" s="2" t="s">
        <v>74</v>
      </c>
      <c r="G366" s="2" t="s">
        <v>201</v>
      </c>
      <c r="H366" s="2" t="s">
        <v>162</v>
      </c>
      <c r="I366" s="2" t="s">
        <v>527</v>
      </c>
      <c r="J366" s="2" t="s">
        <v>1406</v>
      </c>
      <c r="L366" s="3" t="s">
        <v>127</v>
      </c>
      <c r="O366" s="2" t="s">
        <v>526</v>
      </c>
      <c r="S366" s="2">
        <v>0</v>
      </c>
      <c r="T366" s="2">
        <v>0</v>
      </c>
      <c r="U366" s="2" t="s">
        <v>1404</v>
      </c>
      <c r="V366" s="2" t="s">
        <v>1406</v>
      </c>
      <c r="Y366" s="3" t="s">
        <v>154</v>
      </c>
      <c r="Z366" s="2" t="s">
        <v>76</v>
      </c>
      <c r="AB366" s="2" t="s">
        <v>77</v>
      </c>
      <c r="AC366" s="3" t="s">
        <v>98</v>
      </c>
    </row>
    <row r="367" spans="1:31">
      <c r="A367" s="2">
        <v>67141</v>
      </c>
      <c r="B367" s="2" t="s">
        <v>116</v>
      </c>
      <c r="C367" s="2" t="s">
        <v>72</v>
      </c>
      <c r="E367" s="2" t="s">
        <v>241</v>
      </c>
      <c r="F367" s="2" t="s">
        <v>74</v>
      </c>
      <c r="G367" s="2" t="s">
        <v>202</v>
      </c>
      <c r="H367" s="2" t="s">
        <v>162</v>
      </c>
      <c r="I367" s="2" t="s">
        <v>527</v>
      </c>
      <c r="J367" s="2" t="s">
        <v>1407</v>
      </c>
      <c r="L367" s="3" t="s">
        <v>127</v>
      </c>
      <c r="O367" s="2" t="s">
        <v>526</v>
      </c>
      <c r="S367" s="2">
        <v>0</v>
      </c>
      <c r="T367" s="2">
        <v>0</v>
      </c>
      <c r="U367" s="2" t="s">
        <v>1404</v>
      </c>
      <c r="V367" s="2" t="s">
        <v>1407</v>
      </c>
      <c r="Y367" s="3" t="s">
        <v>154</v>
      </c>
      <c r="Z367" s="2" t="s">
        <v>76</v>
      </c>
      <c r="AB367" s="2" t="s">
        <v>77</v>
      </c>
      <c r="AC367" s="3" t="s">
        <v>98</v>
      </c>
    </row>
    <row r="368" spans="1:31">
      <c r="A368" s="2">
        <v>67140</v>
      </c>
      <c r="B368" s="2" t="s">
        <v>116</v>
      </c>
      <c r="C368" s="2" t="s">
        <v>72</v>
      </c>
      <c r="E368" s="2" t="s">
        <v>241</v>
      </c>
      <c r="F368" s="2" t="s">
        <v>74</v>
      </c>
      <c r="G368" s="2" t="s">
        <v>278</v>
      </c>
      <c r="H368" s="2" t="s">
        <v>162</v>
      </c>
      <c r="I368" s="2" t="s">
        <v>91</v>
      </c>
      <c r="J368" s="2" t="s">
        <v>1408</v>
      </c>
      <c r="L368" s="3" t="s">
        <v>127</v>
      </c>
      <c r="M368" s="2" t="s">
        <v>221</v>
      </c>
      <c r="O368" s="2" t="s">
        <v>221</v>
      </c>
      <c r="S368" s="2">
        <v>0</v>
      </c>
      <c r="T368" s="2">
        <v>0</v>
      </c>
      <c r="U368" s="2" t="s">
        <v>1404</v>
      </c>
      <c r="V368" s="2" t="s">
        <v>1408</v>
      </c>
      <c r="X368" s="2" t="s">
        <v>38</v>
      </c>
      <c r="Y368" s="3" t="s">
        <v>154</v>
      </c>
      <c r="Z368" s="2" t="s">
        <v>76</v>
      </c>
      <c r="AA368" s="2" t="s">
        <v>78</v>
      </c>
      <c r="AB368" s="2" t="s">
        <v>77</v>
      </c>
      <c r="AC368" s="3" t="s">
        <v>89</v>
      </c>
      <c r="AE368" s="2">
        <v>0.5</v>
      </c>
    </row>
    <row r="369" spans="1:31">
      <c r="A369" s="2">
        <v>67139</v>
      </c>
      <c r="B369" s="2" t="s">
        <v>116</v>
      </c>
      <c r="C369" s="2" t="s">
        <v>72</v>
      </c>
      <c r="E369" s="2" t="s">
        <v>241</v>
      </c>
      <c r="F369" s="2" t="s">
        <v>74</v>
      </c>
      <c r="G369" s="2" t="s">
        <v>203</v>
      </c>
      <c r="H369" s="2" t="s">
        <v>162</v>
      </c>
      <c r="I369" s="2" t="s">
        <v>527</v>
      </c>
      <c r="J369" s="2" t="s">
        <v>1407</v>
      </c>
      <c r="L369" s="3" t="s">
        <v>127</v>
      </c>
      <c r="M369" s="2" t="s">
        <v>121</v>
      </c>
      <c r="O369" s="2" t="s">
        <v>221</v>
      </c>
      <c r="S369" s="2">
        <v>0</v>
      </c>
      <c r="T369" s="2">
        <v>0</v>
      </c>
      <c r="U369" s="2" t="s">
        <v>1404</v>
      </c>
      <c r="V369" s="2" t="s">
        <v>1407</v>
      </c>
      <c r="Y369" s="3" t="s">
        <v>154</v>
      </c>
      <c r="Z369" s="2" t="s">
        <v>76</v>
      </c>
      <c r="AB369" s="2" t="s">
        <v>77</v>
      </c>
      <c r="AC369" s="3" t="s">
        <v>89</v>
      </c>
    </row>
    <row r="370" spans="1:31">
      <c r="A370" s="2">
        <v>67138</v>
      </c>
      <c r="B370" s="2" t="s">
        <v>116</v>
      </c>
      <c r="C370" s="2" t="s">
        <v>72</v>
      </c>
      <c r="E370" s="2" t="s">
        <v>241</v>
      </c>
      <c r="F370" s="2" t="s">
        <v>74</v>
      </c>
      <c r="G370" s="2" t="s">
        <v>204</v>
      </c>
      <c r="H370" s="2" t="s">
        <v>162</v>
      </c>
      <c r="I370" s="2" t="s">
        <v>527</v>
      </c>
      <c r="J370" s="2" t="s">
        <v>1407</v>
      </c>
      <c r="L370" s="3" t="s">
        <v>127</v>
      </c>
      <c r="M370" s="2" t="s">
        <v>221</v>
      </c>
      <c r="O370" s="2" t="s">
        <v>221</v>
      </c>
      <c r="S370" s="2">
        <v>0</v>
      </c>
      <c r="T370" s="2">
        <v>0</v>
      </c>
      <c r="U370" s="2" t="s">
        <v>1404</v>
      </c>
      <c r="V370" s="2" t="s">
        <v>1407</v>
      </c>
      <c r="X370" s="2" t="s">
        <v>38</v>
      </c>
      <c r="Y370" s="3" t="s">
        <v>154</v>
      </c>
      <c r="Z370" s="2" t="s">
        <v>76</v>
      </c>
      <c r="AA370" s="2" t="s">
        <v>78</v>
      </c>
      <c r="AB370" s="2" t="s">
        <v>77</v>
      </c>
      <c r="AC370" s="3" t="s">
        <v>89</v>
      </c>
      <c r="AE370" s="2">
        <v>0.5</v>
      </c>
    </row>
    <row r="371" spans="1:31">
      <c r="A371" s="2">
        <v>67137</v>
      </c>
      <c r="B371" s="2" t="s">
        <v>116</v>
      </c>
      <c r="C371" s="2" t="s">
        <v>72</v>
      </c>
      <c r="E371" s="2" t="s">
        <v>241</v>
      </c>
      <c r="F371" s="2" t="s">
        <v>74</v>
      </c>
      <c r="G371" s="2" t="s">
        <v>205</v>
      </c>
      <c r="H371" s="2" t="s">
        <v>162</v>
      </c>
      <c r="I371" s="2" t="s">
        <v>527</v>
      </c>
      <c r="J371" s="2" t="s">
        <v>1407</v>
      </c>
      <c r="L371" s="3" t="s">
        <v>127</v>
      </c>
      <c r="M371" s="2" t="s">
        <v>121</v>
      </c>
      <c r="O371" s="2" t="s">
        <v>221</v>
      </c>
      <c r="S371" s="2">
        <v>0</v>
      </c>
      <c r="T371" s="2">
        <v>0</v>
      </c>
      <c r="U371" s="2" t="s">
        <v>1404</v>
      </c>
      <c r="V371" s="2" t="s">
        <v>1407</v>
      </c>
      <c r="Y371" s="3" t="s">
        <v>154</v>
      </c>
      <c r="Z371" s="2" t="s">
        <v>76</v>
      </c>
      <c r="AB371" s="2" t="s">
        <v>77</v>
      </c>
      <c r="AC371" s="3" t="s">
        <v>89</v>
      </c>
    </row>
    <row r="372" spans="1:31">
      <c r="A372" s="2">
        <v>67136</v>
      </c>
      <c r="B372" s="2" t="s">
        <v>116</v>
      </c>
      <c r="C372" s="2" t="s">
        <v>72</v>
      </c>
      <c r="E372" s="2" t="s">
        <v>241</v>
      </c>
      <c r="F372" s="2" t="s">
        <v>74</v>
      </c>
      <c r="G372" s="2" t="s">
        <v>206</v>
      </c>
      <c r="H372" s="2" t="s">
        <v>162</v>
      </c>
      <c r="I372" s="2" t="s">
        <v>527</v>
      </c>
      <c r="J372" s="2" t="s">
        <v>1407</v>
      </c>
      <c r="L372" s="3" t="s">
        <v>127</v>
      </c>
      <c r="M372" s="2" t="s">
        <v>221</v>
      </c>
      <c r="O372" s="2" t="s">
        <v>221</v>
      </c>
      <c r="S372" s="2">
        <v>0</v>
      </c>
      <c r="T372" s="2">
        <v>0</v>
      </c>
      <c r="U372" s="2" t="s">
        <v>1404</v>
      </c>
      <c r="V372" s="2" t="s">
        <v>1407</v>
      </c>
      <c r="X372" s="2" t="s">
        <v>38</v>
      </c>
      <c r="Y372" s="3" t="s">
        <v>154</v>
      </c>
      <c r="Z372" s="2" t="s">
        <v>76</v>
      </c>
      <c r="AA372" s="2" t="s">
        <v>78</v>
      </c>
      <c r="AB372" s="2" t="s">
        <v>77</v>
      </c>
      <c r="AC372" s="3" t="s">
        <v>89</v>
      </c>
      <c r="AE372" s="2">
        <v>1</v>
      </c>
    </row>
    <row r="373" spans="1:31">
      <c r="A373" s="2">
        <v>67135</v>
      </c>
      <c r="B373" s="2" t="s">
        <v>116</v>
      </c>
      <c r="C373" s="2" t="s">
        <v>72</v>
      </c>
      <c r="E373" s="2" t="s">
        <v>241</v>
      </c>
      <c r="F373" s="2" t="s">
        <v>74</v>
      </c>
      <c r="G373" s="2" t="s">
        <v>207</v>
      </c>
      <c r="H373" s="2" t="s">
        <v>162</v>
      </c>
      <c r="I373" s="2" t="s">
        <v>527</v>
      </c>
      <c r="J373" s="2" t="s">
        <v>1409</v>
      </c>
      <c r="L373" s="3" t="s">
        <v>127</v>
      </c>
      <c r="M373" s="2" t="s">
        <v>221</v>
      </c>
      <c r="O373" s="2" t="s">
        <v>221</v>
      </c>
      <c r="S373" s="2">
        <v>0</v>
      </c>
      <c r="T373" s="2">
        <v>0</v>
      </c>
      <c r="U373" s="2" t="s">
        <v>1404</v>
      </c>
      <c r="V373" s="2" t="s">
        <v>1409</v>
      </c>
      <c r="X373" s="2" t="s">
        <v>38</v>
      </c>
      <c r="Y373" s="3" t="s">
        <v>154</v>
      </c>
      <c r="Z373" s="2" t="s">
        <v>76</v>
      </c>
      <c r="AA373" s="2" t="s">
        <v>78</v>
      </c>
      <c r="AB373" s="2" t="s">
        <v>77</v>
      </c>
      <c r="AC373" s="3" t="s">
        <v>89</v>
      </c>
      <c r="AE373" s="2">
        <v>1</v>
      </c>
    </row>
    <row r="374" spans="1:31">
      <c r="A374" s="2">
        <v>67134</v>
      </c>
      <c r="B374" s="2" t="s">
        <v>116</v>
      </c>
      <c r="C374" s="2" t="s">
        <v>72</v>
      </c>
      <c r="E374" s="2" t="s">
        <v>241</v>
      </c>
      <c r="F374" s="2" t="s">
        <v>74</v>
      </c>
      <c r="G374" s="2" t="s">
        <v>208</v>
      </c>
      <c r="H374" s="2" t="s">
        <v>162</v>
      </c>
      <c r="I374" s="2" t="s">
        <v>95</v>
      </c>
      <c r="J374" s="2" t="s">
        <v>1410</v>
      </c>
      <c r="L374" s="3" t="s">
        <v>127</v>
      </c>
      <c r="N374" s="2" t="s">
        <v>118</v>
      </c>
      <c r="O374" s="2" t="s">
        <v>239</v>
      </c>
      <c r="R374" s="2">
        <v>2</v>
      </c>
      <c r="S374" s="2">
        <v>0</v>
      </c>
      <c r="T374" s="2">
        <v>100</v>
      </c>
      <c r="U374" s="2" t="s">
        <v>1404</v>
      </c>
      <c r="V374" s="2" t="s">
        <v>1410</v>
      </c>
      <c r="X374" s="2" t="s">
        <v>75</v>
      </c>
      <c r="Y374" s="3" t="s">
        <v>154</v>
      </c>
      <c r="Z374" s="2" t="s">
        <v>76</v>
      </c>
      <c r="AA374" s="2" t="s">
        <v>78</v>
      </c>
      <c r="AB374" s="2" t="s">
        <v>77</v>
      </c>
      <c r="AC374" s="3" t="s">
        <v>113</v>
      </c>
      <c r="AE374" s="2">
        <v>2</v>
      </c>
    </row>
    <row r="375" spans="1:31">
      <c r="A375" s="2">
        <v>67133</v>
      </c>
      <c r="B375" s="2" t="s">
        <v>116</v>
      </c>
      <c r="C375" s="2" t="s">
        <v>72</v>
      </c>
      <c r="E375" s="2" t="s">
        <v>241</v>
      </c>
      <c r="F375" s="2" t="s">
        <v>74</v>
      </c>
      <c r="G375" s="2" t="s">
        <v>209</v>
      </c>
      <c r="H375" s="2" t="s">
        <v>162</v>
      </c>
      <c r="I375" s="2" t="s">
        <v>527</v>
      </c>
      <c r="J375" s="2" t="s">
        <v>1411</v>
      </c>
      <c r="L375" s="3" t="s">
        <v>127</v>
      </c>
      <c r="N375" s="2" t="s">
        <v>118</v>
      </c>
      <c r="R375" s="2">
        <v>2</v>
      </c>
      <c r="S375" s="2">
        <v>0</v>
      </c>
      <c r="T375" s="2">
        <v>100</v>
      </c>
      <c r="U375" s="2" t="s">
        <v>1404</v>
      </c>
      <c r="V375" s="2" t="s">
        <v>1411</v>
      </c>
      <c r="X375" s="2" t="s">
        <v>75</v>
      </c>
      <c r="Y375" s="3" t="s">
        <v>154</v>
      </c>
      <c r="Z375" s="2" t="s">
        <v>76</v>
      </c>
      <c r="AA375" s="2" t="s">
        <v>78</v>
      </c>
      <c r="AB375" s="2" t="s">
        <v>77</v>
      </c>
      <c r="AC375" s="3" t="s">
        <v>89</v>
      </c>
      <c r="AE375" s="2">
        <v>2</v>
      </c>
    </row>
    <row r="376" spans="1:31">
      <c r="A376" s="2">
        <v>67132</v>
      </c>
      <c r="B376" s="2" t="s">
        <v>116</v>
      </c>
      <c r="C376" s="2" t="s">
        <v>72</v>
      </c>
      <c r="E376" s="2" t="s">
        <v>241</v>
      </c>
      <c r="F376" s="2" t="s">
        <v>74</v>
      </c>
      <c r="G376" s="2" t="s">
        <v>210</v>
      </c>
      <c r="H376" s="2" t="s">
        <v>162</v>
      </c>
      <c r="I376" s="2" t="s">
        <v>527</v>
      </c>
      <c r="J376" s="2" t="s">
        <v>1412</v>
      </c>
      <c r="L376" s="3" t="s">
        <v>127</v>
      </c>
      <c r="M376" s="2" t="s">
        <v>221</v>
      </c>
      <c r="O376" s="2" t="s">
        <v>221</v>
      </c>
      <c r="S376" s="2">
        <v>0</v>
      </c>
      <c r="T376" s="2">
        <v>0</v>
      </c>
      <c r="U376" s="2" t="s">
        <v>1404</v>
      </c>
      <c r="V376" s="2" t="s">
        <v>1412</v>
      </c>
      <c r="X376" s="2" t="s">
        <v>38</v>
      </c>
      <c r="Y376" s="3" t="s">
        <v>154</v>
      </c>
      <c r="Z376" s="2" t="s">
        <v>76</v>
      </c>
      <c r="AA376" s="2" t="s">
        <v>78</v>
      </c>
      <c r="AB376" s="2" t="s">
        <v>77</v>
      </c>
      <c r="AC376" s="3" t="s">
        <v>89</v>
      </c>
      <c r="AE376" s="2">
        <v>1</v>
      </c>
    </row>
    <row r="377" spans="1:31">
      <c r="A377" s="2">
        <v>67126</v>
      </c>
      <c r="B377" s="2" t="s">
        <v>116</v>
      </c>
      <c r="C377" s="2" t="s">
        <v>72</v>
      </c>
      <c r="E377" s="2" t="s">
        <v>241</v>
      </c>
      <c r="F377" s="2" t="s">
        <v>74</v>
      </c>
      <c r="G377" s="2" t="s">
        <v>211</v>
      </c>
      <c r="H377" s="2" t="s">
        <v>79</v>
      </c>
      <c r="I377" s="2" t="s">
        <v>124</v>
      </c>
      <c r="J377" s="2" t="s">
        <v>1413</v>
      </c>
      <c r="L377" s="3" t="s">
        <v>220</v>
      </c>
      <c r="M377" s="2" t="s">
        <v>526</v>
      </c>
      <c r="O377" s="2" t="s">
        <v>561</v>
      </c>
      <c r="P377" s="2" t="s">
        <v>1346</v>
      </c>
      <c r="R377" s="2">
        <v>1</v>
      </c>
      <c r="S377" s="2">
        <v>0</v>
      </c>
      <c r="T377" s="2">
        <v>100</v>
      </c>
      <c r="U377" s="2" t="s">
        <v>1414</v>
      </c>
      <c r="V377" s="2" t="s">
        <v>1413</v>
      </c>
      <c r="X377" s="2" t="s">
        <v>38</v>
      </c>
      <c r="Y377" s="3" t="s">
        <v>41</v>
      </c>
      <c r="Z377" s="2" t="s">
        <v>76</v>
      </c>
      <c r="AA377" s="2" t="s">
        <v>78</v>
      </c>
      <c r="AB377" s="2" t="s">
        <v>77</v>
      </c>
      <c r="AC377" s="3" t="s">
        <v>89</v>
      </c>
      <c r="AE377" s="2">
        <v>1</v>
      </c>
    </row>
    <row r="378" spans="1:31">
      <c r="A378" s="2">
        <v>67121</v>
      </c>
      <c r="B378" s="2" t="s">
        <v>116</v>
      </c>
      <c r="C378" s="2" t="s">
        <v>72</v>
      </c>
      <c r="E378" s="2" t="s">
        <v>241</v>
      </c>
      <c r="F378" s="2" t="s">
        <v>74</v>
      </c>
      <c r="G378" s="2" t="s">
        <v>212</v>
      </c>
      <c r="H378" s="2" t="s">
        <v>79</v>
      </c>
      <c r="I378" s="2" t="s">
        <v>95</v>
      </c>
      <c r="J378" s="2" t="s">
        <v>1339</v>
      </c>
      <c r="L378" s="3" t="s">
        <v>220</v>
      </c>
      <c r="M378" s="2" t="s">
        <v>118</v>
      </c>
      <c r="N378" s="2" t="s">
        <v>118</v>
      </c>
      <c r="O378" s="2" t="s">
        <v>239</v>
      </c>
      <c r="P378" s="2" t="s">
        <v>1346</v>
      </c>
      <c r="R378" s="2">
        <v>2</v>
      </c>
      <c r="S378" s="2">
        <v>0</v>
      </c>
      <c r="T378" s="2">
        <v>100</v>
      </c>
      <c r="U378" s="2" t="s">
        <v>1415</v>
      </c>
      <c r="V378" s="2" t="s">
        <v>1416</v>
      </c>
      <c r="X378" s="2" t="s">
        <v>38</v>
      </c>
      <c r="Y378" s="3" t="s">
        <v>41</v>
      </c>
      <c r="Z378" s="2" t="s">
        <v>76</v>
      </c>
      <c r="AA378" s="2" t="s">
        <v>78</v>
      </c>
      <c r="AB378" s="2" t="s">
        <v>82</v>
      </c>
      <c r="AC378" s="3" t="s">
        <v>82</v>
      </c>
      <c r="AE378" s="2">
        <v>2</v>
      </c>
    </row>
    <row r="379" spans="1:31">
      <c r="A379" s="2">
        <v>67109</v>
      </c>
      <c r="B379" s="2" t="s">
        <v>116</v>
      </c>
      <c r="C379" s="2" t="s">
        <v>72</v>
      </c>
      <c r="E379" s="2" t="s">
        <v>241</v>
      </c>
      <c r="F379" s="2" t="s">
        <v>74</v>
      </c>
      <c r="G379" s="2" t="s">
        <v>279</v>
      </c>
      <c r="H379" s="2" t="s">
        <v>79</v>
      </c>
      <c r="I379" s="2" t="s">
        <v>104</v>
      </c>
      <c r="J379" s="2" t="s">
        <v>1417</v>
      </c>
      <c r="L379" s="3" t="s">
        <v>220</v>
      </c>
      <c r="M379" s="2" t="s">
        <v>220</v>
      </c>
      <c r="O379" s="2" t="s">
        <v>221</v>
      </c>
      <c r="P379" s="2" t="s">
        <v>1346</v>
      </c>
      <c r="S379" s="2">
        <v>0</v>
      </c>
      <c r="T379" s="2">
        <v>0</v>
      </c>
      <c r="U379" s="2" t="s">
        <v>1418</v>
      </c>
      <c r="V379" s="2" t="s">
        <v>1417</v>
      </c>
      <c r="X379" s="2" t="s">
        <v>38</v>
      </c>
      <c r="Y379" s="3" t="s">
        <v>41</v>
      </c>
      <c r="Z379" s="2" t="s">
        <v>76</v>
      </c>
      <c r="AA379" s="2" t="s">
        <v>78</v>
      </c>
      <c r="AB379" s="2" t="s">
        <v>77</v>
      </c>
      <c r="AC379" s="3" t="s">
        <v>86</v>
      </c>
      <c r="AE379" s="2">
        <v>1</v>
      </c>
    </row>
    <row r="380" spans="1:31">
      <c r="A380" s="2">
        <v>67108</v>
      </c>
      <c r="B380" s="2" t="s">
        <v>116</v>
      </c>
      <c r="C380" s="2" t="s">
        <v>72</v>
      </c>
      <c r="E380" s="2" t="s">
        <v>241</v>
      </c>
      <c r="F380" s="2" t="s">
        <v>74</v>
      </c>
      <c r="G380" s="2" t="s">
        <v>213</v>
      </c>
      <c r="H380" s="2" t="s">
        <v>79</v>
      </c>
      <c r="I380" s="2" t="s">
        <v>104</v>
      </c>
      <c r="J380" s="2" t="s">
        <v>1419</v>
      </c>
      <c r="L380" s="3" t="s">
        <v>220</v>
      </c>
      <c r="M380" s="2" t="s">
        <v>239</v>
      </c>
      <c r="P380" s="2" t="s">
        <v>1346</v>
      </c>
      <c r="S380" s="2">
        <v>0</v>
      </c>
      <c r="T380" s="2">
        <v>0</v>
      </c>
      <c r="U380" s="2" t="s">
        <v>1420</v>
      </c>
      <c r="V380" s="2" t="s">
        <v>1419</v>
      </c>
      <c r="X380" s="2" t="s">
        <v>38</v>
      </c>
      <c r="Y380" s="3" t="s">
        <v>41</v>
      </c>
      <c r="Z380" s="2" t="s">
        <v>76</v>
      </c>
      <c r="AA380" s="2" t="s">
        <v>78</v>
      </c>
      <c r="AB380" s="2" t="s">
        <v>77</v>
      </c>
      <c r="AC380" s="3" t="s">
        <v>86</v>
      </c>
      <c r="AE380" s="2">
        <v>1</v>
      </c>
    </row>
    <row r="381" spans="1:31">
      <c r="A381" s="2">
        <v>67103</v>
      </c>
      <c r="B381" s="2" t="s">
        <v>116</v>
      </c>
      <c r="C381" s="2" t="s">
        <v>72</v>
      </c>
      <c r="E381" s="2" t="s">
        <v>241</v>
      </c>
      <c r="F381" s="2" t="s">
        <v>74</v>
      </c>
      <c r="G381" s="2" t="s">
        <v>214</v>
      </c>
      <c r="H381" s="2" t="s">
        <v>79</v>
      </c>
      <c r="I381" s="2" t="s">
        <v>95</v>
      </c>
      <c r="J381" s="2" t="s">
        <v>1421</v>
      </c>
      <c r="L381" s="3" t="s">
        <v>220</v>
      </c>
      <c r="N381" s="2" t="s">
        <v>118</v>
      </c>
      <c r="O381" s="2" t="s">
        <v>239</v>
      </c>
      <c r="P381" s="2" t="s">
        <v>1346</v>
      </c>
      <c r="R381" s="2">
        <v>2</v>
      </c>
      <c r="S381" s="2">
        <v>0</v>
      </c>
      <c r="T381" s="2">
        <v>100</v>
      </c>
      <c r="U381" s="2" t="s">
        <v>1422</v>
      </c>
      <c r="V381" s="2" t="s">
        <v>1423</v>
      </c>
      <c r="X381" s="2" t="s">
        <v>38</v>
      </c>
      <c r="Y381" s="3" t="s">
        <v>41</v>
      </c>
      <c r="Z381" s="2" t="s">
        <v>76</v>
      </c>
      <c r="AA381" s="2" t="s">
        <v>78</v>
      </c>
      <c r="AB381" s="2" t="s">
        <v>82</v>
      </c>
      <c r="AC381" s="3" t="s">
        <v>82</v>
      </c>
      <c r="AE381" s="2">
        <v>2</v>
      </c>
    </row>
    <row r="382" spans="1:31">
      <c r="A382" s="2">
        <v>67067</v>
      </c>
      <c r="B382" s="2" t="s">
        <v>116</v>
      </c>
      <c r="C382" s="2" t="s">
        <v>72</v>
      </c>
      <c r="E382" s="2" t="s">
        <v>241</v>
      </c>
      <c r="F382" s="2" t="s">
        <v>74</v>
      </c>
      <c r="G382" s="2" t="s">
        <v>215</v>
      </c>
      <c r="H382" s="2" t="s">
        <v>111</v>
      </c>
      <c r="I382" s="2" t="s">
        <v>95</v>
      </c>
      <c r="J382" s="2" t="s">
        <v>1424</v>
      </c>
      <c r="L382" s="3" t="s">
        <v>220</v>
      </c>
      <c r="N382" s="2" t="s">
        <v>118</v>
      </c>
      <c r="O382" s="2" t="s">
        <v>239</v>
      </c>
      <c r="P382" s="2" t="s">
        <v>1425</v>
      </c>
      <c r="R382" s="2">
        <v>3</v>
      </c>
      <c r="S382" s="2">
        <v>0</v>
      </c>
      <c r="T382" s="2">
        <v>100</v>
      </c>
      <c r="U382" s="2" t="s">
        <v>1426</v>
      </c>
      <c r="V382" s="2" t="s">
        <v>1427</v>
      </c>
      <c r="X382" s="2" t="s">
        <v>38</v>
      </c>
      <c r="Y382" s="3" t="s">
        <v>41</v>
      </c>
      <c r="Z382" s="2" t="s">
        <v>76</v>
      </c>
      <c r="AA382" s="2" t="s">
        <v>78</v>
      </c>
      <c r="AB382" s="2" t="s">
        <v>77</v>
      </c>
      <c r="AC382" s="3" t="s">
        <v>92</v>
      </c>
      <c r="AD382" s="2" t="s">
        <v>112</v>
      </c>
      <c r="AE382" s="2">
        <v>3</v>
      </c>
    </row>
    <row r="383" spans="1:31">
      <c r="A383" s="2">
        <v>67066</v>
      </c>
      <c r="B383" s="2" t="s">
        <v>116</v>
      </c>
      <c r="C383" s="2" t="s">
        <v>72</v>
      </c>
      <c r="E383" s="2" t="s">
        <v>241</v>
      </c>
      <c r="F383" s="2" t="s">
        <v>74</v>
      </c>
      <c r="G383" s="2" t="s">
        <v>216</v>
      </c>
      <c r="H383" s="2" t="s">
        <v>111</v>
      </c>
      <c r="I383" s="2" t="s">
        <v>95</v>
      </c>
      <c r="J383" s="2" t="s">
        <v>1428</v>
      </c>
      <c r="L383" s="3" t="s">
        <v>220</v>
      </c>
      <c r="N383" s="2" t="s">
        <v>118</v>
      </c>
      <c r="O383" s="2" t="s">
        <v>239</v>
      </c>
      <c r="P383" s="2" t="s">
        <v>1425</v>
      </c>
      <c r="R383" s="2">
        <v>2</v>
      </c>
      <c r="S383" s="2">
        <v>0</v>
      </c>
      <c r="T383" s="2">
        <v>100</v>
      </c>
      <c r="U383" s="2" t="s">
        <v>1429</v>
      </c>
      <c r="V383" s="2" t="s">
        <v>1430</v>
      </c>
      <c r="X383" s="2" t="s">
        <v>75</v>
      </c>
      <c r="Y383" s="3" t="s">
        <v>41</v>
      </c>
      <c r="Z383" s="2" t="s">
        <v>76</v>
      </c>
      <c r="AA383" s="2" t="s">
        <v>78</v>
      </c>
      <c r="AB383" s="2" t="s">
        <v>82</v>
      </c>
      <c r="AC383" s="3" t="s">
        <v>82</v>
      </c>
      <c r="AE383" s="2">
        <v>2</v>
      </c>
    </row>
    <row r="384" spans="1:31">
      <c r="A384" s="2">
        <v>67065</v>
      </c>
      <c r="B384" s="2" t="s">
        <v>116</v>
      </c>
      <c r="C384" s="2" t="s">
        <v>72</v>
      </c>
      <c r="E384" s="2" t="s">
        <v>241</v>
      </c>
      <c r="F384" s="2" t="s">
        <v>74</v>
      </c>
      <c r="G384" s="2" t="s">
        <v>217</v>
      </c>
      <c r="H384" s="2" t="s">
        <v>39</v>
      </c>
      <c r="I384" s="2" t="s">
        <v>95</v>
      </c>
      <c r="J384" s="2" t="s">
        <v>1428</v>
      </c>
      <c r="L384" s="3" t="s">
        <v>220</v>
      </c>
      <c r="N384" s="2" t="s">
        <v>118</v>
      </c>
      <c r="O384" s="2" t="s">
        <v>118</v>
      </c>
      <c r="P384" s="2" t="s">
        <v>1425</v>
      </c>
      <c r="R384" s="2">
        <v>2</v>
      </c>
      <c r="S384" s="2">
        <v>0</v>
      </c>
      <c r="T384" s="2">
        <v>100</v>
      </c>
      <c r="U384" s="2" t="s">
        <v>1431</v>
      </c>
      <c r="V384" s="2" t="s">
        <v>1359</v>
      </c>
      <c r="X384" s="2" t="s">
        <v>75</v>
      </c>
      <c r="Y384" s="3" t="s">
        <v>41</v>
      </c>
      <c r="Z384" s="2" t="s">
        <v>76</v>
      </c>
      <c r="AA384" s="2" t="s">
        <v>78</v>
      </c>
      <c r="AB384" s="2" t="s">
        <v>82</v>
      </c>
      <c r="AC384" s="3" t="s">
        <v>82</v>
      </c>
      <c r="AE384" s="2">
        <v>2</v>
      </c>
    </row>
    <row r="385" spans="1:31">
      <c r="A385" s="2">
        <v>67064</v>
      </c>
      <c r="B385" s="2" t="s">
        <v>116</v>
      </c>
      <c r="C385" s="2" t="s">
        <v>72</v>
      </c>
      <c r="E385" s="2" t="s">
        <v>241</v>
      </c>
      <c r="F385" s="2" t="s">
        <v>74</v>
      </c>
      <c r="G385" s="2" t="s">
        <v>218</v>
      </c>
      <c r="H385" s="2" t="s">
        <v>135</v>
      </c>
      <c r="I385" s="2" t="s">
        <v>95</v>
      </c>
      <c r="J385" s="2" t="s">
        <v>1432</v>
      </c>
      <c r="L385" s="3" t="s">
        <v>220</v>
      </c>
      <c r="N385" s="2" t="s">
        <v>118</v>
      </c>
      <c r="O385" s="2" t="s">
        <v>239</v>
      </c>
      <c r="P385" s="2" t="s">
        <v>1425</v>
      </c>
      <c r="R385" s="2">
        <v>2</v>
      </c>
      <c r="S385" s="2">
        <v>0</v>
      </c>
      <c r="T385" s="2">
        <v>100</v>
      </c>
      <c r="U385" s="2" t="s">
        <v>1433</v>
      </c>
      <c r="V385" s="2" t="s">
        <v>1434</v>
      </c>
      <c r="X385" s="2" t="s">
        <v>75</v>
      </c>
      <c r="Y385" s="3" t="s">
        <v>41</v>
      </c>
      <c r="Z385" s="2" t="s">
        <v>76</v>
      </c>
      <c r="AA385" s="2" t="s">
        <v>78</v>
      </c>
      <c r="AB385" s="2" t="s">
        <v>77</v>
      </c>
      <c r="AC385" s="3" t="s">
        <v>98</v>
      </c>
      <c r="AE385" s="2">
        <v>2</v>
      </c>
    </row>
    <row r="386" spans="1:31">
      <c r="A386" s="2">
        <v>67054</v>
      </c>
      <c r="B386" s="2" t="s">
        <v>116</v>
      </c>
      <c r="C386" s="2" t="s">
        <v>72</v>
      </c>
      <c r="E386" s="2" t="s">
        <v>241</v>
      </c>
      <c r="F386" s="2" t="s">
        <v>74</v>
      </c>
      <c r="G386" s="2" t="s">
        <v>280</v>
      </c>
      <c r="H386" s="2" t="s">
        <v>135</v>
      </c>
      <c r="I386" s="2" t="s">
        <v>91</v>
      </c>
      <c r="J386" s="2" t="s">
        <v>1435</v>
      </c>
      <c r="L386" s="3" t="s">
        <v>220</v>
      </c>
      <c r="M386" s="2" t="s">
        <v>221</v>
      </c>
      <c r="O386" s="2" t="s">
        <v>221</v>
      </c>
      <c r="P386" s="2" t="s">
        <v>1425</v>
      </c>
      <c r="S386" s="2">
        <v>0</v>
      </c>
      <c r="T386" s="2">
        <v>0</v>
      </c>
      <c r="U386" s="2" t="s">
        <v>1436</v>
      </c>
      <c r="V386" s="2" t="s">
        <v>1435</v>
      </c>
      <c r="X386" s="2" t="s">
        <v>38</v>
      </c>
      <c r="Y386" s="3" t="s">
        <v>41</v>
      </c>
      <c r="Z386" s="2" t="s">
        <v>76</v>
      </c>
      <c r="AA386" s="2" t="s">
        <v>78</v>
      </c>
      <c r="AB386" s="2" t="s">
        <v>77</v>
      </c>
      <c r="AC386" s="3" t="s">
        <v>89</v>
      </c>
      <c r="AE386" s="2">
        <v>1</v>
      </c>
    </row>
    <row r="387" spans="1:31">
      <c r="A387" s="2">
        <v>67052</v>
      </c>
      <c r="B387" s="2" t="s">
        <v>116</v>
      </c>
      <c r="C387" s="2" t="s">
        <v>72</v>
      </c>
      <c r="E387" s="2" t="s">
        <v>241</v>
      </c>
      <c r="F387" s="2" t="s">
        <v>74</v>
      </c>
      <c r="G387" s="2" t="s">
        <v>281</v>
      </c>
      <c r="H387" s="2" t="s">
        <v>39</v>
      </c>
      <c r="I387" s="2" t="s">
        <v>104</v>
      </c>
      <c r="J387" s="2" t="s">
        <v>1417</v>
      </c>
      <c r="L387" s="3" t="s">
        <v>220</v>
      </c>
      <c r="M387" s="2" t="s">
        <v>220</v>
      </c>
      <c r="O387" s="2" t="s">
        <v>221</v>
      </c>
      <c r="P387" s="2" t="s">
        <v>1425</v>
      </c>
      <c r="S387" s="2">
        <v>0</v>
      </c>
      <c r="T387" s="2">
        <v>0</v>
      </c>
      <c r="U387" s="2" t="s">
        <v>1437</v>
      </c>
      <c r="V387" s="2" t="s">
        <v>1417</v>
      </c>
      <c r="X387" s="2" t="s">
        <v>38</v>
      </c>
      <c r="Y387" s="3" t="s">
        <v>41</v>
      </c>
      <c r="Z387" s="2" t="s">
        <v>76</v>
      </c>
      <c r="AA387" s="2" t="s">
        <v>78</v>
      </c>
      <c r="AB387" s="2" t="s">
        <v>77</v>
      </c>
      <c r="AC387" s="3" t="s">
        <v>86</v>
      </c>
      <c r="AE387" s="2">
        <v>1</v>
      </c>
    </row>
    <row r="388" spans="1:31">
      <c r="A388" s="2">
        <v>67046</v>
      </c>
      <c r="B388" s="2" t="s">
        <v>116</v>
      </c>
      <c r="C388" s="2" t="s">
        <v>72</v>
      </c>
      <c r="E388" s="2" t="s">
        <v>241</v>
      </c>
      <c r="F388" s="2" t="s">
        <v>74</v>
      </c>
      <c r="G388" s="2" t="s">
        <v>282</v>
      </c>
      <c r="H388" s="2" t="s">
        <v>135</v>
      </c>
      <c r="I388" s="2" t="s">
        <v>105</v>
      </c>
      <c r="J388" s="2" t="s">
        <v>1438</v>
      </c>
      <c r="L388" s="3" t="s">
        <v>220</v>
      </c>
      <c r="M388" s="2" t="s">
        <v>220</v>
      </c>
      <c r="O388" s="2" t="s">
        <v>221</v>
      </c>
      <c r="P388" s="2" t="s">
        <v>1425</v>
      </c>
      <c r="S388" s="2">
        <v>0</v>
      </c>
      <c r="T388" s="2">
        <v>100</v>
      </c>
      <c r="U388" s="2" t="s">
        <v>1439</v>
      </c>
      <c r="V388" s="2" t="s">
        <v>1438</v>
      </c>
      <c r="X388" s="2" t="s">
        <v>38</v>
      </c>
      <c r="Y388" s="3" t="s">
        <v>41</v>
      </c>
      <c r="Z388" s="2" t="s">
        <v>76</v>
      </c>
      <c r="AA388" s="2" t="s">
        <v>78</v>
      </c>
      <c r="AB388" s="2" t="s">
        <v>77</v>
      </c>
      <c r="AC388" s="3" t="s">
        <v>84</v>
      </c>
      <c r="AD388" s="2" t="s">
        <v>112</v>
      </c>
      <c r="AE388" s="2">
        <v>1</v>
      </c>
    </row>
    <row r="389" spans="1:31">
      <c r="A389" s="2">
        <v>66893</v>
      </c>
      <c r="B389" s="2" t="s">
        <v>116</v>
      </c>
      <c r="C389" s="2" t="s">
        <v>72</v>
      </c>
      <c r="E389" s="2" t="s">
        <v>241</v>
      </c>
      <c r="F389" s="2" t="s">
        <v>74</v>
      </c>
      <c r="G389" s="2" t="s">
        <v>283</v>
      </c>
      <c r="H389" s="2" t="s">
        <v>79</v>
      </c>
      <c r="I389" s="2" t="s">
        <v>124</v>
      </c>
      <c r="J389" s="2" t="s">
        <v>1435</v>
      </c>
      <c r="L389" s="3" t="s">
        <v>117</v>
      </c>
      <c r="M389" s="2" t="s">
        <v>221</v>
      </c>
      <c r="O389" s="2" t="s">
        <v>221</v>
      </c>
      <c r="P389" s="2" t="s">
        <v>1440</v>
      </c>
      <c r="S389" s="2">
        <v>0</v>
      </c>
      <c r="T389" s="2">
        <v>0</v>
      </c>
      <c r="U389" s="2" t="s">
        <v>1441</v>
      </c>
      <c r="V389" s="2" t="s">
        <v>1435</v>
      </c>
      <c r="X389" s="2" t="s">
        <v>38</v>
      </c>
      <c r="Y389" s="3" t="s">
        <v>41</v>
      </c>
      <c r="Z389" s="2" t="s">
        <v>76</v>
      </c>
      <c r="AA389" s="2" t="s">
        <v>78</v>
      </c>
      <c r="AB389" s="2" t="s">
        <v>77</v>
      </c>
      <c r="AC389" s="3" t="s">
        <v>89</v>
      </c>
      <c r="AE389" s="2">
        <v>1</v>
      </c>
    </row>
    <row r="390" spans="1:31">
      <c r="A390" s="2">
        <v>66881</v>
      </c>
      <c r="B390" s="2" t="s">
        <v>116</v>
      </c>
      <c r="C390" s="2" t="s">
        <v>72</v>
      </c>
      <c r="E390" s="2" t="s">
        <v>241</v>
      </c>
      <c r="F390" s="2" t="s">
        <v>74</v>
      </c>
      <c r="G390" s="2" t="s">
        <v>134</v>
      </c>
      <c r="H390" s="2" t="s">
        <v>135</v>
      </c>
      <c r="I390" s="2" t="s">
        <v>95</v>
      </c>
      <c r="J390" s="2" t="s">
        <v>1432</v>
      </c>
      <c r="L390" s="3" t="s">
        <v>117</v>
      </c>
      <c r="N390" s="2" t="s">
        <v>239</v>
      </c>
      <c r="O390" s="2" t="s">
        <v>118</v>
      </c>
      <c r="P390" s="2" t="s">
        <v>1442</v>
      </c>
      <c r="R390" s="2">
        <v>2</v>
      </c>
      <c r="S390" s="2">
        <v>0</v>
      </c>
      <c r="T390" s="2">
        <v>100</v>
      </c>
      <c r="U390" s="2" t="s">
        <v>1443</v>
      </c>
      <c r="V390" s="2" t="s">
        <v>1444</v>
      </c>
      <c r="X390" s="2" t="s">
        <v>75</v>
      </c>
      <c r="Y390" s="3" t="s">
        <v>41</v>
      </c>
      <c r="Z390" s="2" t="s">
        <v>76</v>
      </c>
      <c r="AA390" s="2" t="s">
        <v>78</v>
      </c>
      <c r="AB390" s="2" t="s">
        <v>82</v>
      </c>
      <c r="AC390" s="3" t="s">
        <v>82</v>
      </c>
      <c r="AE390" s="2">
        <v>2</v>
      </c>
    </row>
    <row r="391" spans="1:31">
      <c r="A391" s="2">
        <v>66879</v>
      </c>
      <c r="B391" s="2" t="s">
        <v>116</v>
      </c>
      <c r="C391" s="2" t="s">
        <v>72</v>
      </c>
      <c r="E391" s="2" t="s">
        <v>241</v>
      </c>
      <c r="F391" s="2" t="s">
        <v>74</v>
      </c>
      <c r="G391" s="2" t="s">
        <v>284</v>
      </c>
      <c r="H391" s="2" t="s">
        <v>79</v>
      </c>
      <c r="I391" s="2" t="s">
        <v>124</v>
      </c>
      <c r="J391" s="2" t="s">
        <v>1445</v>
      </c>
      <c r="L391" s="3" t="s">
        <v>117</v>
      </c>
      <c r="M391" s="2" t="s">
        <v>221</v>
      </c>
      <c r="O391" s="2" t="s">
        <v>221</v>
      </c>
      <c r="P391" s="2" t="s">
        <v>1442</v>
      </c>
      <c r="S391" s="2">
        <v>0</v>
      </c>
      <c r="T391" s="2">
        <v>0</v>
      </c>
      <c r="U391" s="2" t="s">
        <v>1446</v>
      </c>
      <c r="V391" s="2" t="s">
        <v>1445</v>
      </c>
      <c r="X391" s="2" t="s">
        <v>38</v>
      </c>
      <c r="Y391" s="3" t="s">
        <v>41</v>
      </c>
      <c r="Z391" s="2" t="s">
        <v>76</v>
      </c>
      <c r="AA391" s="2" t="s">
        <v>78</v>
      </c>
      <c r="AB391" s="2" t="s">
        <v>77</v>
      </c>
      <c r="AC391" s="3" t="s">
        <v>89</v>
      </c>
      <c r="AE391" s="2">
        <v>1</v>
      </c>
    </row>
    <row r="392" spans="1:31">
      <c r="A392" s="2">
        <v>66875</v>
      </c>
      <c r="B392" s="2" t="s">
        <v>116</v>
      </c>
      <c r="C392" s="2" t="s">
        <v>72</v>
      </c>
      <c r="E392" s="2" t="s">
        <v>241</v>
      </c>
      <c r="F392" s="2" t="s">
        <v>74</v>
      </c>
      <c r="G392" s="2" t="s">
        <v>285</v>
      </c>
      <c r="H392" s="2" t="s">
        <v>79</v>
      </c>
      <c r="I392" s="2" t="s">
        <v>104</v>
      </c>
      <c r="J392" s="2" t="s">
        <v>1447</v>
      </c>
      <c r="L392" s="3" t="s">
        <v>117</v>
      </c>
      <c r="M392" s="2" t="s">
        <v>220</v>
      </c>
      <c r="O392" s="2" t="s">
        <v>221</v>
      </c>
      <c r="P392" s="2" t="s">
        <v>1442</v>
      </c>
      <c r="S392" s="2">
        <v>0</v>
      </c>
      <c r="T392" s="2">
        <v>0</v>
      </c>
      <c r="U392" s="2" t="s">
        <v>1448</v>
      </c>
      <c r="V392" s="2" t="s">
        <v>1447</v>
      </c>
      <c r="W392" s="2" t="s">
        <v>286</v>
      </c>
      <c r="X392" s="2" t="s">
        <v>38</v>
      </c>
      <c r="Y392" s="3" t="s">
        <v>41</v>
      </c>
      <c r="Z392" s="2" t="s">
        <v>76</v>
      </c>
      <c r="AA392" s="2" t="s">
        <v>78</v>
      </c>
      <c r="AB392" s="2" t="s">
        <v>77</v>
      </c>
      <c r="AC392" s="3" t="s">
        <v>86</v>
      </c>
      <c r="AE392" s="2">
        <v>1</v>
      </c>
    </row>
    <row r="393" spans="1:31">
      <c r="A393" s="2">
        <v>66864</v>
      </c>
      <c r="B393" s="2" t="s">
        <v>116</v>
      </c>
      <c r="C393" s="2" t="s">
        <v>72</v>
      </c>
      <c r="E393" s="2" t="s">
        <v>241</v>
      </c>
      <c r="F393" s="2" t="s">
        <v>74</v>
      </c>
      <c r="G393" s="2" t="s">
        <v>287</v>
      </c>
      <c r="H393" s="2" t="s">
        <v>79</v>
      </c>
      <c r="I393" s="2" t="s">
        <v>104</v>
      </c>
      <c r="J393" s="2" t="s">
        <v>1449</v>
      </c>
      <c r="L393" s="3" t="s">
        <v>117</v>
      </c>
      <c r="M393" s="2" t="s">
        <v>220</v>
      </c>
      <c r="O393" s="2" t="s">
        <v>221</v>
      </c>
      <c r="P393" s="2" t="s">
        <v>1442</v>
      </c>
      <c r="S393" s="2">
        <v>0</v>
      </c>
      <c r="T393" s="2">
        <v>0</v>
      </c>
      <c r="U393" s="2" t="s">
        <v>1450</v>
      </c>
      <c r="V393" s="2" t="s">
        <v>1449</v>
      </c>
      <c r="X393" s="2" t="s">
        <v>38</v>
      </c>
      <c r="Y393" s="3" t="s">
        <v>41</v>
      </c>
      <c r="Z393" s="2" t="s">
        <v>76</v>
      </c>
      <c r="AA393" s="2" t="s">
        <v>78</v>
      </c>
      <c r="AB393" s="2" t="s">
        <v>77</v>
      </c>
      <c r="AC393" s="3" t="s">
        <v>86</v>
      </c>
      <c r="AE393" s="2">
        <v>1</v>
      </c>
    </row>
    <row r="394" spans="1:31">
      <c r="A394" s="2">
        <v>66862</v>
      </c>
      <c r="B394" s="2" t="s">
        <v>116</v>
      </c>
      <c r="C394" s="2" t="s">
        <v>72</v>
      </c>
      <c r="E394" s="2" t="s">
        <v>241</v>
      </c>
      <c r="F394" s="2" t="s">
        <v>74</v>
      </c>
      <c r="G394" s="2" t="s">
        <v>288</v>
      </c>
      <c r="H394" s="2" t="s">
        <v>135</v>
      </c>
      <c r="I394" s="2" t="s">
        <v>104</v>
      </c>
      <c r="J394" s="2" t="s">
        <v>1451</v>
      </c>
      <c r="L394" s="3" t="s">
        <v>117</v>
      </c>
      <c r="M394" s="2" t="s">
        <v>220</v>
      </c>
      <c r="O394" s="2" t="s">
        <v>221</v>
      </c>
      <c r="P394" s="2" t="s">
        <v>1442</v>
      </c>
      <c r="S394" s="2">
        <v>0</v>
      </c>
      <c r="T394" s="2">
        <v>0</v>
      </c>
      <c r="U394" s="2" t="s">
        <v>1452</v>
      </c>
      <c r="V394" s="2" t="s">
        <v>1451</v>
      </c>
      <c r="X394" s="2" t="s">
        <v>38</v>
      </c>
      <c r="Y394" s="3" t="s">
        <v>41</v>
      </c>
      <c r="Z394" s="2" t="s">
        <v>76</v>
      </c>
      <c r="AA394" s="2" t="s">
        <v>78</v>
      </c>
      <c r="AB394" s="2" t="s">
        <v>77</v>
      </c>
      <c r="AC394" s="3" t="s">
        <v>86</v>
      </c>
      <c r="AE394" s="2">
        <v>1</v>
      </c>
    </row>
    <row r="395" spans="1:31">
      <c r="A395" s="2">
        <v>66857</v>
      </c>
      <c r="B395" s="2" t="s">
        <v>116</v>
      </c>
      <c r="C395" s="2" t="s">
        <v>72</v>
      </c>
      <c r="E395" s="2" t="s">
        <v>241</v>
      </c>
      <c r="F395" s="2" t="s">
        <v>74</v>
      </c>
      <c r="G395" s="2" t="s">
        <v>289</v>
      </c>
      <c r="H395" s="2" t="s">
        <v>79</v>
      </c>
      <c r="I395" s="2" t="s">
        <v>91</v>
      </c>
      <c r="J395" s="2" t="s">
        <v>1449</v>
      </c>
      <c r="L395" s="3" t="s">
        <v>117</v>
      </c>
      <c r="M395" s="2" t="s">
        <v>221</v>
      </c>
      <c r="O395" s="2" t="s">
        <v>221</v>
      </c>
      <c r="P395" s="2" t="s">
        <v>1442</v>
      </c>
      <c r="S395" s="2">
        <v>0</v>
      </c>
      <c r="T395" s="2">
        <v>0</v>
      </c>
      <c r="U395" s="2" t="s">
        <v>1453</v>
      </c>
      <c r="V395" s="2" t="s">
        <v>1449</v>
      </c>
      <c r="X395" s="2" t="s">
        <v>38</v>
      </c>
      <c r="Y395" s="3" t="s">
        <v>41</v>
      </c>
      <c r="Z395" s="2" t="s">
        <v>76</v>
      </c>
      <c r="AA395" s="2" t="s">
        <v>78</v>
      </c>
      <c r="AB395" s="2" t="s">
        <v>77</v>
      </c>
      <c r="AC395" s="3" t="s">
        <v>92</v>
      </c>
      <c r="AE395" s="2">
        <v>1.5</v>
      </c>
    </row>
    <row r="396" spans="1:31">
      <c r="A396" s="2">
        <v>66854</v>
      </c>
      <c r="B396" s="2" t="s">
        <v>116</v>
      </c>
      <c r="C396" s="2" t="s">
        <v>72</v>
      </c>
      <c r="E396" s="2" t="s">
        <v>241</v>
      </c>
      <c r="F396" s="2" t="s">
        <v>74</v>
      </c>
      <c r="G396" s="2" t="s">
        <v>136</v>
      </c>
      <c r="H396" s="2" t="s">
        <v>79</v>
      </c>
      <c r="I396" s="2" t="s">
        <v>95</v>
      </c>
      <c r="J396" s="2" t="s">
        <v>1454</v>
      </c>
      <c r="L396" s="3" t="s">
        <v>220</v>
      </c>
      <c r="M396" s="2" t="s">
        <v>118</v>
      </c>
      <c r="N396" s="2" t="s">
        <v>118</v>
      </c>
      <c r="O396" s="2" t="s">
        <v>239</v>
      </c>
      <c r="P396" s="2" t="s">
        <v>1442</v>
      </c>
      <c r="R396" s="2">
        <v>2</v>
      </c>
      <c r="S396" s="2">
        <v>0</v>
      </c>
      <c r="T396" s="2">
        <v>100</v>
      </c>
      <c r="U396" s="2" t="s">
        <v>1455</v>
      </c>
      <c r="V396" s="2" t="s">
        <v>1456</v>
      </c>
      <c r="X396" s="2" t="s">
        <v>38</v>
      </c>
      <c r="Y396" s="3" t="s">
        <v>41</v>
      </c>
      <c r="Z396" s="2" t="s">
        <v>76</v>
      </c>
      <c r="AA396" s="2" t="s">
        <v>78</v>
      </c>
      <c r="AB396" s="2" t="s">
        <v>82</v>
      </c>
      <c r="AC396" s="3" t="s">
        <v>82</v>
      </c>
      <c r="AE396" s="2">
        <v>2</v>
      </c>
    </row>
    <row r="397" spans="1:31">
      <c r="A397" s="2">
        <v>66851</v>
      </c>
      <c r="B397" s="2" t="s">
        <v>116</v>
      </c>
      <c r="C397" s="2" t="s">
        <v>72</v>
      </c>
      <c r="E397" s="2" t="s">
        <v>241</v>
      </c>
      <c r="F397" s="2" t="s">
        <v>74</v>
      </c>
      <c r="G397" s="2" t="s">
        <v>290</v>
      </c>
      <c r="H397" s="2" t="s">
        <v>79</v>
      </c>
      <c r="I397" s="2" t="s">
        <v>104</v>
      </c>
      <c r="J397" s="2" t="s">
        <v>1449</v>
      </c>
      <c r="L397" s="3" t="s">
        <v>117</v>
      </c>
      <c r="M397" s="2" t="s">
        <v>220</v>
      </c>
      <c r="O397" s="2" t="s">
        <v>221</v>
      </c>
      <c r="P397" s="2" t="s">
        <v>1442</v>
      </c>
      <c r="S397" s="2">
        <v>1</v>
      </c>
      <c r="T397" s="2">
        <v>0</v>
      </c>
      <c r="U397" s="2" t="s">
        <v>1457</v>
      </c>
      <c r="V397" s="2" t="s">
        <v>1449</v>
      </c>
      <c r="X397" s="2" t="s">
        <v>38</v>
      </c>
      <c r="Y397" s="3" t="s">
        <v>41</v>
      </c>
      <c r="Z397" s="2" t="s">
        <v>76</v>
      </c>
      <c r="AA397" s="2" t="s">
        <v>78</v>
      </c>
      <c r="AB397" s="2" t="s">
        <v>77</v>
      </c>
      <c r="AC397" s="3" t="s">
        <v>86</v>
      </c>
      <c r="AE397" s="2">
        <v>1</v>
      </c>
    </row>
    <row r="398" spans="1:31">
      <c r="A398" s="2">
        <v>66850</v>
      </c>
      <c r="B398" s="2" t="s">
        <v>116</v>
      </c>
      <c r="C398" s="2" t="s">
        <v>72</v>
      </c>
      <c r="E398" s="2" t="s">
        <v>241</v>
      </c>
      <c r="F398" s="2" t="s">
        <v>74</v>
      </c>
      <c r="G398" s="2" t="s">
        <v>137</v>
      </c>
      <c r="H398" s="2" t="s">
        <v>79</v>
      </c>
      <c r="I398" s="2" t="s">
        <v>95</v>
      </c>
      <c r="J398" s="2" t="s">
        <v>1454</v>
      </c>
      <c r="L398" s="3" t="s">
        <v>220</v>
      </c>
      <c r="N398" s="2" t="s">
        <v>118</v>
      </c>
      <c r="O398" s="2" t="s">
        <v>239</v>
      </c>
      <c r="P398" s="2" t="s">
        <v>1442</v>
      </c>
      <c r="R398" s="2">
        <v>2</v>
      </c>
      <c r="S398" s="2">
        <v>0</v>
      </c>
      <c r="T398" s="2">
        <v>100</v>
      </c>
      <c r="U398" s="2" t="s">
        <v>1458</v>
      </c>
      <c r="V398" s="2" t="s">
        <v>1459</v>
      </c>
      <c r="X398" s="2" t="s">
        <v>75</v>
      </c>
      <c r="Y398" s="3" t="s">
        <v>41</v>
      </c>
      <c r="Z398" s="2" t="s">
        <v>76</v>
      </c>
      <c r="AA398" s="2" t="s">
        <v>78</v>
      </c>
      <c r="AB398" s="2" t="s">
        <v>82</v>
      </c>
      <c r="AC398" s="3" t="s">
        <v>82</v>
      </c>
      <c r="AE398" s="2">
        <v>2</v>
      </c>
    </row>
    <row r="399" spans="1:31">
      <c r="A399" s="2">
        <v>66849</v>
      </c>
      <c r="B399" s="2" t="s">
        <v>116</v>
      </c>
      <c r="C399" s="2" t="s">
        <v>72</v>
      </c>
      <c r="E399" s="2" t="s">
        <v>241</v>
      </c>
      <c r="F399" s="2" t="s">
        <v>74</v>
      </c>
      <c r="G399" s="2" t="s">
        <v>138</v>
      </c>
      <c r="H399" s="2" t="s">
        <v>79</v>
      </c>
      <c r="I399" s="2" t="s">
        <v>95</v>
      </c>
      <c r="J399" s="2" t="s">
        <v>1454</v>
      </c>
      <c r="L399" s="3" t="s">
        <v>220</v>
      </c>
      <c r="N399" s="2" t="s">
        <v>118</v>
      </c>
      <c r="O399" s="2" t="s">
        <v>239</v>
      </c>
      <c r="P399" s="2" t="s">
        <v>1442</v>
      </c>
      <c r="R399" s="2">
        <v>2</v>
      </c>
      <c r="S399" s="2">
        <v>0</v>
      </c>
      <c r="T399" s="2">
        <v>100</v>
      </c>
      <c r="U399" s="2" t="s">
        <v>1460</v>
      </c>
      <c r="V399" s="2" t="s">
        <v>1461</v>
      </c>
      <c r="X399" s="2" t="s">
        <v>38</v>
      </c>
      <c r="Y399" s="3" t="s">
        <v>41</v>
      </c>
      <c r="Z399" s="2" t="s">
        <v>76</v>
      </c>
      <c r="AA399" s="2" t="s">
        <v>78</v>
      </c>
      <c r="AB399" s="2" t="s">
        <v>82</v>
      </c>
      <c r="AC399" s="3" t="s">
        <v>82</v>
      </c>
      <c r="AE399" s="2">
        <v>2</v>
      </c>
    </row>
    <row r="400" spans="1:31">
      <c r="A400" s="2">
        <v>66847</v>
      </c>
      <c r="B400" s="2" t="s">
        <v>116</v>
      </c>
      <c r="C400" s="2" t="s">
        <v>72</v>
      </c>
      <c r="E400" s="2" t="s">
        <v>241</v>
      </c>
      <c r="F400" s="2" t="s">
        <v>74</v>
      </c>
      <c r="G400" s="2" t="s">
        <v>291</v>
      </c>
      <c r="H400" s="2" t="s">
        <v>103</v>
      </c>
      <c r="I400" s="2" t="s">
        <v>108</v>
      </c>
      <c r="J400" s="2" t="s">
        <v>1445</v>
      </c>
      <c r="L400" s="3" t="s">
        <v>117</v>
      </c>
      <c r="M400" s="2" t="s">
        <v>221</v>
      </c>
      <c r="O400" s="2" t="s">
        <v>221</v>
      </c>
      <c r="P400" s="2" t="s">
        <v>1442</v>
      </c>
      <c r="S400" s="2">
        <v>0</v>
      </c>
      <c r="T400" s="2">
        <v>0</v>
      </c>
      <c r="U400" s="2" t="s">
        <v>1462</v>
      </c>
      <c r="V400" s="2" t="s">
        <v>1445</v>
      </c>
      <c r="X400" s="2" t="s">
        <v>38</v>
      </c>
      <c r="Y400" s="3" t="s">
        <v>41</v>
      </c>
      <c r="Z400" s="2" t="s">
        <v>76</v>
      </c>
      <c r="AA400" s="2" t="s">
        <v>78</v>
      </c>
      <c r="AB400" s="2" t="s">
        <v>77</v>
      </c>
      <c r="AC400" s="3" t="s">
        <v>89</v>
      </c>
      <c r="AE400" s="2">
        <v>1</v>
      </c>
    </row>
    <row r="401" spans="1:31">
      <c r="A401" s="2">
        <v>66845</v>
      </c>
      <c r="B401" s="2" t="s">
        <v>116</v>
      </c>
      <c r="C401" s="2" t="s">
        <v>72</v>
      </c>
      <c r="E401" s="2" t="s">
        <v>16</v>
      </c>
      <c r="F401" s="2" t="s">
        <v>74</v>
      </c>
      <c r="G401" s="2" t="s">
        <v>292</v>
      </c>
      <c r="H401" s="2" t="s">
        <v>135</v>
      </c>
      <c r="I401" s="2" t="s">
        <v>104</v>
      </c>
      <c r="J401" s="2" t="s">
        <v>1463</v>
      </c>
      <c r="L401" s="3" t="s">
        <v>117</v>
      </c>
      <c r="O401" s="2" t="s">
        <v>220</v>
      </c>
      <c r="P401" s="2" t="s">
        <v>1442</v>
      </c>
      <c r="S401" s="2">
        <v>0</v>
      </c>
      <c r="T401" s="2">
        <v>0</v>
      </c>
      <c r="U401" s="2" t="s">
        <v>1464</v>
      </c>
      <c r="V401" s="2" t="s">
        <v>1463</v>
      </c>
      <c r="Y401" s="3" t="s">
        <v>41</v>
      </c>
      <c r="Z401" s="2" t="s">
        <v>76</v>
      </c>
      <c r="AB401" s="2" t="s">
        <v>77</v>
      </c>
      <c r="AC401" s="3" t="s">
        <v>89</v>
      </c>
    </row>
    <row r="402" spans="1:31">
      <c r="A402" s="2">
        <v>66843</v>
      </c>
      <c r="B402" s="2" t="s">
        <v>116</v>
      </c>
      <c r="C402" s="2" t="s">
        <v>72</v>
      </c>
      <c r="E402" s="2" t="s">
        <v>241</v>
      </c>
      <c r="F402" s="2" t="s">
        <v>74</v>
      </c>
      <c r="G402" s="2" t="s">
        <v>293</v>
      </c>
      <c r="H402" s="2" t="s">
        <v>79</v>
      </c>
      <c r="I402" s="2" t="s">
        <v>95</v>
      </c>
      <c r="J402" s="2" t="s">
        <v>1465</v>
      </c>
      <c r="L402" s="3" t="s">
        <v>220</v>
      </c>
      <c r="N402" s="2" t="s">
        <v>118</v>
      </c>
      <c r="O402" s="2" t="s">
        <v>221</v>
      </c>
      <c r="P402" s="2" t="s">
        <v>1442</v>
      </c>
      <c r="R402" s="2">
        <v>2</v>
      </c>
      <c r="S402" s="2">
        <v>0</v>
      </c>
      <c r="T402" s="2">
        <v>100</v>
      </c>
      <c r="U402" s="2" t="s">
        <v>1466</v>
      </c>
      <c r="V402" s="2" t="s">
        <v>1467</v>
      </c>
      <c r="X402" s="2" t="s">
        <v>75</v>
      </c>
      <c r="Y402" s="3" t="s">
        <v>41</v>
      </c>
      <c r="Z402" s="2" t="s">
        <v>76</v>
      </c>
      <c r="AA402" s="2" t="s">
        <v>78</v>
      </c>
      <c r="AB402" s="2" t="s">
        <v>82</v>
      </c>
      <c r="AC402" s="3" t="s">
        <v>82</v>
      </c>
      <c r="AE402" s="2">
        <v>2</v>
      </c>
    </row>
    <row r="403" spans="1:31">
      <c r="A403" s="2">
        <v>66841</v>
      </c>
      <c r="B403" s="2" t="s">
        <v>116</v>
      </c>
      <c r="C403" s="2" t="s">
        <v>72</v>
      </c>
      <c r="E403" s="2" t="s">
        <v>241</v>
      </c>
      <c r="F403" s="2" t="s">
        <v>74</v>
      </c>
      <c r="G403" s="2" t="s">
        <v>139</v>
      </c>
      <c r="H403" s="2" t="s">
        <v>79</v>
      </c>
      <c r="I403" s="2" t="s">
        <v>95</v>
      </c>
      <c r="J403" s="2" t="s">
        <v>1454</v>
      </c>
      <c r="L403" s="3" t="s">
        <v>221</v>
      </c>
      <c r="N403" s="2" t="s">
        <v>118</v>
      </c>
      <c r="O403" s="2" t="s">
        <v>239</v>
      </c>
      <c r="P403" s="2" t="s">
        <v>1442</v>
      </c>
      <c r="R403" s="2">
        <v>2</v>
      </c>
      <c r="S403" s="2">
        <v>0</v>
      </c>
      <c r="T403" s="2">
        <v>100</v>
      </c>
      <c r="U403" s="2" t="s">
        <v>1468</v>
      </c>
      <c r="V403" s="2" t="s">
        <v>1461</v>
      </c>
      <c r="X403" s="2" t="s">
        <v>38</v>
      </c>
      <c r="Y403" s="3" t="s">
        <v>41</v>
      </c>
      <c r="Z403" s="2" t="s">
        <v>76</v>
      </c>
      <c r="AA403" s="2" t="s">
        <v>78</v>
      </c>
      <c r="AB403" s="2" t="s">
        <v>82</v>
      </c>
      <c r="AC403" s="3" t="s">
        <v>82</v>
      </c>
      <c r="AE403" s="2">
        <v>2</v>
      </c>
    </row>
    <row r="404" spans="1:31">
      <c r="A404" s="2">
        <v>66838</v>
      </c>
      <c r="B404" s="2" t="s">
        <v>116</v>
      </c>
      <c r="C404" s="2" t="s">
        <v>72</v>
      </c>
      <c r="E404" s="2" t="s">
        <v>241</v>
      </c>
      <c r="F404" s="2" t="s">
        <v>74</v>
      </c>
      <c r="G404" s="2" t="s">
        <v>140</v>
      </c>
      <c r="H404" s="2" t="s">
        <v>79</v>
      </c>
      <c r="I404" s="2" t="s">
        <v>95</v>
      </c>
      <c r="J404" s="2" t="s">
        <v>1469</v>
      </c>
      <c r="L404" s="3" t="s">
        <v>117</v>
      </c>
      <c r="N404" s="2" t="s">
        <v>118</v>
      </c>
      <c r="O404" s="2" t="s">
        <v>239</v>
      </c>
      <c r="P404" s="2" t="s">
        <v>1442</v>
      </c>
      <c r="R404" s="2">
        <v>2</v>
      </c>
      <c r="S404" s="2">
        <v>0</v>
      </c>
      <c r="T404" s="2">
        <v>100</v>
      </c>
      <c r="U404" s="2" t="s">
        <v>1470</v>
      </c>
      <c r="V404" s="2" t="s">
        <v>1471</v>
      </c>
      <c r="X404" s="2" t="s">
        <v>38</v>
      </c>
      <c r="Y404" s="3" t="s">
        <v>41</v>
      </c>
      <c r="Z404" s="2" t="s">
        <v>76</v>
      </c>
      <c r="AA404" s="2" t="s">
        <v>78</v>
      </c>
      <c r="AB404" s="2" t="s">
        <v>82</v>
      </c>
      <c r="AC404" s="3" t="s">
        <v>82</v>
      </c>
      <c r="AE404" s="2">
        <v>2</v>
      </c>
    </row>
    <row r="405" spans="1:31">
      <c r="A405" s="2">
        <v>66836</v>
      </c>
      <c r="B405" s="2" t="s">
        <v>116</v>
      </c>
      <c r="C405" s="2" t="s">
        <v>72</v>
      </c>
      <c r="E405" s="2" t="s">
        <v>241</v>
      </c>
      <c r="F405" s="2" t="s">
        <v>74</v>
      </c>
      <c r="G405" s="2" t="s">
        <v>294</v>
      </c>
      <c r="H405" s="2" t="s">
        <v>111</v>
      </c>
      <c r="I405" s="2" t="s">
        <v>105</v>
      </c>
      <c r="J405" s="2" t="s">
        <v>1472</v>
      </c>
      <c r="L405" s="3" t="s">
        <v>117</v>
      </c>
      <c r="M405" s="2" t="s">
        <v>220</v>
      </c>
      <c r="O405" s="2" t="s">
        <v>221</v>
      </c>
      <c r="P405" s="2" t="s">
        <v>1442</v>
      </c>
      <c r="S405" s="2">
        <v>0</v>
      </c>
      <c r="T405" s="2">
        <v>100</v>
      </c>
      <c r="U405" s="2" t="s">
        <v>1473</v>
      </c>
      <c r="V405" s="2" t="s">
        <v>1472</v>
      </c>
      <c r="X405" s="2" t="s">
        <v>38</v>
      </c>
      <c r="Y405" s="3" t="s">
        <v>41</v>
      </c>
      <c r="Z405" s="2" t="s">
        <v>76</v>
      </c>
      <c r="AA405" s="2" t="s">
        <v>78</v>
      </c>
      <c r="AB405" s="2" t="s">
        <v>77</v>
      </c>
      <c r="AC405" s="3" t="s">
        <v>92</v>
      </c>
      <c r="AD405" s="2" t="s">
        <v>112</v>
      </c>
      <c r="AE405" s="2">
        <v>1</v>
      </c>
    </row>
    <row r="406" spans="1:31">
      <c r="A406" s="2">
        <v>66835</v>
      </c>
      <c r="B406" s="2" t="s">
        <v>116</v>
      </c>
      <c r="C406" s="2" t="s">
        <v>72</v>
      </c>
      <c r="E406" s="2" t="s">
        <v>241</v>
      </c>
      <c r="F406" s="2" t="s">
        <v>74</v>
      </c>
      <c r="G406" s="2" t="s">
        <v>295</v>
      </c>
      <c r="H406" s="2" t="s">
        <v>111</v>
      </c>
      <c r="I406" s="2" t="s">
        <v>109</v>
      </c>
      <c r="J406" s="2" t="s">
        <v>1474</v>
      </c>
      <c r="L406" s="3" t="s">
        <v>117</v>
      </c>
      <c r="M406" s="2" t="s">
        <v>221</v>
      </c>
      <c r="O406" s="2" t="s">
        <v>221</v>
      </c>
      <c r="P406" s="2" t="s">
        <v>1442</v>
      </c>
      <c r="S406" s="2">
        <v>0</v>
      </c>
      <c r="T406" s="2">
        <v>100</v>
      </c>
      <c r="U406" s="2" t="s">
        <v>1475</v>
      </c>
      <c r="V406" s="2" t="s">
        <v>1474</v>
      </c>
      <c r="X406" s="2" t="s">
        <v>38</v>
      </c>
      <c r="Y406" s="3" t="s">
        <v>41</v>
      </c>
      <c r="Z406" s="2" t="s">
        <v>76</v>
      </c>
      <c r="AA406" s="2" t="s">
        <v>78</v>
      </c>
      <c r="AB406" s="2" t="s">
        <v>77</v>
      </c>
      <c r="AC406" s="3" t="s">
        <v>88</v>
      </c>
      <c r="AD406" s="2" t="s">
        <v>296</v>
      </c>
      <c r="AE406" s="2">
        <v>1</v>
      </c>
    </row>
    <row r="407" spans="1:31">
      <c r="A407" s="2">
        <v>66834</v>
      </c>
      <c r="B407" s="2" t="s">
        <v>116</v>
      </c>
      <c r="C407" s="2" t="s">
        <v>72</v>
      </c>
      <c r="E407" s="2" t="s">
        <v>241</v>
      </c>
      <c r="F407" s="2" t="s">
        <v>74</v>
      </c>
      <c r="G407" s="2" t="s">
        <v>141</v>
      </c>
      <c r="H407" s="2" t="s">
        <v>111</v>
      </c>
      <c r="I407" s="2" t="s">
        <v>95</v>
      </c>
      <c r="J407" s="2" t="s">
        <v>1476</v>
      </c>
      <c r="L407" s="3" t="s">
        <v>220</v>
      </c>
      <c r="N407" s="2" t="s">
        <v>118</v>
      </c>
      <c r="O407" s="2" t="s">
        <v>239</v>
      </c>
      <c r="P407" s="2" t="s">
        <v>1442</v>
      </c>
      <c r="R407" s="2">
        <v>2</v>
      </c>
      <c r="S407" s="2">
        <v>0</v>
      </c>
      <c r="T407" s="2">
        <v>0</v>
      </c>
      <c r="U407" s="2" t="s">
        <v>1477</v>
      </c>
      <c r="V407" s="2" t="s">
        <v>1430</v>
      </c>
      <c r="X407" s="2" t="s">
        <v>75</v>
      </c>
      <c r="Y407" s="3" t="s">
        <v>41</v>
      </c>
      <c r="Z407" s="2" t="s">
        <v>76</v>
      </c>
      <c r="AA407" s="2" t="s">
        <v>78</v>
      </c>
      <c r="AB407" s="2" t="s">
        <v>82</v>
      </c>
      <c r="AC407" s="3" t="s">
        <v>82</v>
      </c>
      <c r="AE407" s="2">
        <v>2</v>
      </c>
    </row>
    <row r="408" spans="1:31">
      <c r="A408" s="2">
        <v>66833</v>
      </c>
      <c r="B408" s="2" t="s">
        <v>116</v>
      </c>
      <c r="C408" s="2" t="s">
        <v>72</v>
      </c>
      <c r="E408" s="2" t="s">
        <v>241</v>
      </c>
      <c r="F408" s="2" t="s">
        <v>74</v>
      </c>
      <c r="G408" s="2" t="s">
        <v>142</v>
      </c>
      <c r="H408" s="2" t="s">
        <v>111</v>
      </c>
      <c r="I408" s="2" t="s">
        <v>95</v>
      </c>
      <c r="J408" s="2" t="s">
        <v>1476</v>
      </c>
      <c r="L408" s="3" t="s">
        <v>220</v>
      </c>
      <c r="M408" s="2" t="s">
        <v>118</v>
      </c>
      <c r="N408" s="2" t="s">
        <v>118</v>
      </c>
      <c r="O408" s="2" t="s">
        <v>239</v>
      </c>
      <c r="P408" s="2" t="s">
        <v>1442</v>
      </c>
      <c r="R408" s="2">
        <v>2</v>
      </c>
      <c r="S408" s="2">
        <v>0</v>
      </c>
      <c r="T408" s="2">
        <v>100</v>
      </c>
      <c r="U408" s="2" t="s">
        <v>1478</v>
      </c>
      <c r="V408" s="2" t="s">
        <v>1479</v>
      </c>
      <c r="X408" s="2" t="s">
        <v>38</v>
      </c>
      <c r="Y408" s="3" t="s">
        <v>41</v>
      </c>
      <c r="Z408" s="2" t="s">
        <v>76</v>
      </c>
      <c r="AA408" s="2" t="s">
        <v>78</v>
      </c>
      <c r="AB408" s="2" t="s">
        <v>82</v>
      </c>
      <c r="AC408" s="3" t="s">
        <v>82</v>
      </c>
      <c r="AE408" s="2">
        <v>2</v>
      </c>
    </row>
    <row r="409" spans="1:31">
      <c r="A409" s="2">
        <v>66831</v>
      </c>
      <c r="B409" s="2" t="s">
        <v>116</v>
      </c>
      <c r="C409" s="2" t="s">
        <v>72</v>
      </c>
      <c r="E409" s="2" t="s">
        <v>16</v>
      </c>
      <c r="F409" s="2" t="s">
        <v>74</v>
      </c>
      <c r="G409" s="2" t="s">
        <v>297</v>
      </c>
      <c r="H409" s="2" t="s">
        <v>79</v>
      </c>
      <c r="I409" s="2" t="s">
        <v>79</v>
      </c>
      <c r="J409" s="2" t="s">
        <v>1480</v>
      </c>
      <c r="L409" s="3" t="s">
        <v>117</v>
      </c>
      <c r="P409" s="2" t="s">
        <v>1442</v>
      </c>
      <c r="S409" s="2">
        <v>0</v>
      </c>
      <c r="T409" s="2">
        <v>0</v>
      </c>
      <c r="U409" s="2" t="s">
        <v>1481</v>
      </c>
      <c r="V409" s="2" t="s">
        <v>1480</v>
      </c>
      <c r="W409" s="2" t="s">
        <v>298</v>
      </c>
      <c r="Y409" s="3" t="s">
        <v>41</v>
      </c>
      <c r="Z409" s="2" t="s">
        <v>76</v>
      </c>
      <c r="AB409" s="2" t="s">
        <v>77</v>
      </c>
      <c r="AC409" s="3" t="s">
        <v>90</v>
      </c>
    </row>
    <row r="410" spans="1:31">
      <c r="A410" s="2">
        <v>66828</v>
      </c>
      <c r="B410" s="2" t="s">
        <v>116</v>
      </c>
      <c r="C410" s="2" t="s">
        <v>72</v>
      </c>
      <c r="E410" s="2" t="s">
        <v>241</v>
      </c>
      <c r="F410" s="2" t="s">
        <v>74</v>
      </c>
      <c r="G410" s="2" t="s">
        <v>299</v>
      </c>
      <c r="H410" s="2" t="s">
        <v>79</v>
      </c>
      <c r="I410" s="2" t="s">
        <v>95</v>
      </c>
      <c r="J410" s="2" t="s">
        <v>1482</v>
      </c>
      <c r="L410" s="3" t="s">
        <v>117</v>
      </c>
      <c r="N410" s="2" t="s">
        <v>121</v>
      </c>
      <c r="O410" s="2" t="s">
        <v>221</v>
      </c>
      <c r="P410" s="2" t="s">
        <v>1442</v>
      </c>
      <c r="R410" s="2">
        <v>2</v>
      </c>
      <c r="S410" s="2">
        <v>0</v>
      </c>
      <c r="T410" s="2">
        <v>100</v>
      </c>
      <c r="U410" s="2" t="s">
        <v>1483</v>
      </c>
      <c r="V410" s="2" t="s">
        <v>1482</v>
      </c>
      <c r="X410" s="2" t="s">
        <v>75</v>
      </c>
      <c r="Y410" s="3" t="s">
        <v>41</v>
      </c>
      <c r="Z410" s="2" t="s">
        <v>76</v>
      </c>
      <c r="AA410" s="2" t="s">
        <v>78</v>
      </c>
      <c r="AB410" s="2" t="s">
        <v>82</v>
      </c>
      <c r="AC410" s="3" t="s">
        <v>82</v>
      </c>
      <c r="AE410" s="2">
        <v>2</v>
      </c>
    </row>
    <row r="411" spans="1:31">
      <c r="A411" s="2">
        <v>66824</v>
      </c>
      <c r="B411" s="2" t="s">
        <v>116</v>
      </c>
      <c r="C411" s="2" t="s">
        <v>72</v>
      </c>
      <c r="E411" s="2" t="s">
        <v>16</v>
      </c>
      <c r="F411" s="2" t="s">
        <v>74</v>
      </c>
      <c r="G411" s="2" t="s">
        <v>143</v>
      </c>
      <c r="H411" s="2" t="s">
        <v>103</v>
      </c>
      <c r="I411" s="2" t="s">
        <v>104</v>
      </c>
      <c r="J411" s="2" t="s">
        <v>1484</v>
      </c>
      <c r="L411" s="3" t="s">
        <v>117</v>
      </c>
      <c r="O411" s="2" t="s">
        <v>526</v>
      </c>
      <c r="P411" s="2" t="s">
        <v>1442</v>
      </c>
      <c r="S411" s="2">
        <v>0</v>
      </c>
      <c r="T411" s="2">
        <v>0</v>
      </c>
      <c r="U411" s="2" t="s">
        <v>1485</v>
      </c>
      <c r="V411" s="2" t="s">
        <v>1484</v>
      </c>
      <c r="Y411" s="3" t="s">
        <v>41</v>
      </c>
      <c r="Z411" s="2" t="s">
        <v>76</v>
      </c>
      <c r="AB411" s="2" t="s">
        <v>77</v>
      </c>
      <c r="AC411" s="3" t="s">
        <v>86</v>
      </c>
    </row>
    <row r="412" spans="1:31">
      <c r="A412" s="2">
        <v>66823</v>
      </c>
      <c r="B412" s="2" t="s">
        <v>116</v>
      </c>
      <c r="C412" s="2" t="s">
        <v>72</v>
      </c>
      <c r="E412" s="2" t="s">
        <v>241</v>
      </c>
      <c r="F412" s="2" t="s">
        <v>74</v>
      </c>
      <c r="G412" s="2" t="s">
        <v>144</v>
      </c>
      <c r="H412" s="2" t="s">
        <v>79</v>
      </c>
      <c r="I412" s="2" t="s">
        <v>95</v>
      </c>
      <c r="J412" s="2" t="s">
        <v>1469</v>
      </c>
      <c r="L412" s="3" t="s">
        <v>117</v>
      </c>
      <c r="N412" s="2" t="s">
        <v>118</v>
      </c>
      <c r="O412" s="2" t="s">
        <v>239</v>
      </c>
      <c r="P412" s="2" t="s">
        <v>1442</v>
      </c>
      <c r="R412" s="2">
        <v>2</v>
      </c>
      <c r="S412" s="2">
        <v>0</v>
      </c>
      <c r="T412" s="2">
        <v>100</v>
      </c>
      <c r="U412" s="2" t="s">
        <v>1486</v>
      </c>
      <c r="V412" s="2" t="s">
        <v>1487</v>
      </c>
      <c r="X412" s="2" t="s">
        <v>38</v>
      </c>
      <c r="Y412" s="3" t="s">
        <v>80</v>
      </c>
      <c r="Z412" s="2" t="s">
        <v>76</v>
      </c>
      <c r="AA412" s="2" t="s">
        <v>78</v>
      </c>
      <c r="AB412" s="2" t="s">
        <v>82</v>
      </c>
      <c r="AC412" s="3" t="s">
        <v>82</v>
      </c>
      <c r="AE412" s="2">
        <v>2</v>
      </c>
    </row>
    <row r="413" spans="1:31">
      <c r="A413" s="2">
        <v>66781</v>
      </c>
      <c r="B413" s="2" t="s">
        <v>116</v>
      </c>
      <c r="C413" s="2" t="s">
        <v>72</v>
      </c>
      <c r="E413" s="2" t="s">
        <v>241</v>
      </c>
      <c r="F413" s="2" t="s">
        <v>74</v>
      </c>
      <c r="G413" s="2" t="s">
        <v>145</v>
      </c>
      <c r="H413" s="2" t="s">
        <v>79</v>
      </c>
      <c r="I413" s="2" t="s">
        <v>95</v>
      </c>
      <c r="J413" s="2" t="s">
        <v>1469</v>
      </c>
      <c r="L413" s="3" t="s">
        <v>117</v>
      </c>
      <c r="N413" s="2" t="s">
        <v>118</v>
      </c>
      <c r="O413" s="2" t="s">
        <v>239</v>
      </c>
      <c r="P413" s="2" t="s">
        <v>1442</v>
      </c>
      <c r="R413" s="2">
        <v>2</v>
      </c>
      <c r="S413" s="2">
        <v>0</v>
      </c>
      <c r="T413" s="2">
        <v>100</v>
      </c>
      <c r="U413" s="2" t="s">
        <v>1488</v>
      </c>
      <c r="V413" s="2" t="s">
        <v>1487</v>
      </c>
      <c r="X413" s="2" t="s">
        <v>38</v>
      </c>
      <c r="Y413" s="3" t="s">
        <v>41</v>
      </c>
      <c r="Z413" s="2" t="s">
        <v>76</v>
      </c>
      <c r="AA413" s="2" t="s">
        <v>78</v>
      </c>
      <c r="AB413" s="2" t="s">
        <v>82</v>
      </c>
      <c r="AC413" s="3" t="s">
        <v>82</v>
      </c>
      <c r="AE413" s="2">
        <v>2</v>
      </c>
    </row>
    <row r="414" spans="1:31">
      <c r="A414" s="2">
        <v>66763</v>
      </c>
      <c r="B414" s="2" t="s">
        <v>116</v>
      </c>
      <c r="C414" s="2" t="s">
        <v>72</v>
      </c>
      <c r="E414" s="2" t="s">
        <v>241</v>
      </c>
      <c r="F414" s="2" t="s">
        <v>74</v>
      </c>
      <c r="G414" s="2" t="s">
        <v>300</v>
      </c>
      <c r="H414" s="2" t="s">
        <v>79</v>
      </c>
      <c r="I414" s="2" t="s">
        <v>91</v>
      </c>
      <c r="J414" s="2" t="s">
        <v>1489</v>
      </c>
      <c r="L414" s="3" t="s">
        <v>117</v>
      </c>
      <c r="M414" s="2" t="s">
        <v>221</v>
      </c>
      <c r="O414" s="2" t="s">
        <v>221</v>
      </c>
      <c r="P414" s="2" t="s">
        <v>1490</v>
      </c>
      <c r="S414" s="2">
        <v>0</v>
      </c>
      <c r="T414" s="2">
        <v>0</v>
      </c>
      <c r="U414" s="2" t="s">
        <v>1491</v>
      </c>
      <c r="V414" s="2" t="s">
        <v>1489</v>
      </c>
      <c r="X414" s="2" t="s">
        <v>38</v>
      </c>
      <c r="Y414" s="3" t="s">
        <v>41</v>
      </c>
      <c r="Z414" s="2" t="s">
        <v>76</v>
      </c>
      <c r="AA414" s="2" t="s">
        <v>78</v>
      </c>
      <c r="AB414" s="2" t="s">
        <v>77</v>
      </c>
      <c r="AC414" s="3" t="s">
        <v>92</v>
      </c>
      <c r="AE414" s="2">
        <v>1</v>
      </c>
    </row>
    <row r="415" spans="1:31">
      <c r="A415" s="2">
        <v>66762</v>
      </c>
      <c r="B415" s="2" t="s">
        <v>116</v>
      </c>
      <c r="C415" s="2" t="s">
        <v>72</v>
      </c>
      <c r="E415" s="2" t="s">
        <v>241</v>
      </c>
      <c r="F415" s="2" t="s">
        <v>74</v>
      </c>
      <c r="G415" s="2" t="s">
        <v>301</v>
      </c>
      <c r="H415" s="2" t="s">
        <v>103</v>
      </c>
      <c r="I415" s="2" t="s">
        <v>91</v>
      </c>
      <c r="J415" s="2" t="s">
        <v>1436</v>
      </c>
      <c r="L415" s="3" t="s">
        <v>117</v>
      </c>
      <c r="M415" s="2" t="s">
        <v>220</v>
      </c>
      <c r="O415" s="2" t="s">
        <v>220</v>
      </c>
      <c r="P415" s="2" t="s">
        <v>1490</v>
      </c>
      <c r="S415" s="2">
        <v>0</v>
      </c>
      <c r="T415" s="2">
        <v>0</v>
      </c>
      <c r="U415" s="2" t="s">
        <v>1492</v>
      </c>
      <c r="V415" s="2" t="s">
        <v>1436</v>
      </c>
      <c r="X415" s="2" t="s">
        <v>38</v>
      </c>
      <c r="Y415" s="3" t="s">
        <v>41</v>
      </c>
      <c r="Z415" s="2" t="s">
        <v>76</v>
      </c>
      <c r="AA415" s="2" t="s">
        <v>302</v>
      </c>
      <c r="AB415" s="2" t="s">
        <v>77</v>
      </c>
      <c r="AC415" s="3" t="s">
        <v>92</v>
      </c>
      <c r="AE415" s="2">
        <v>2</v>
      </c>
    </row>
    <row r="416" spans="1:31">
      <c r="A416" s="2">
        <v>66757</v>
      </c>
      <c r="B416" s="2" t="s">
        <v>116</v>
      </c>
      <c r="C416" s="2" t="s">
        <v>72</v>
      </c>
      <c r="E416" s="2" t="s">
        <v>241</v>
      </c>
      <c r="F416" s="2" t="s">
        <v>74</v>
      </c>
      <c r="G416" s="2" t="s">
        <v>146</v>
      </c>
      <c r="H416" s="2" t="s">
        <v>79</v>
      </c>
      <c r="I416" s="2" t="s">
        <v>95</v>
      </c>
      <c r="J416" s="2" t="s">
        <v>1469</v>
      </c>
      <c r="L416" s="3" t="s">
        <v>117</v>
      </c>
      <c r="N416" s="2" t="s">
        <v>121</v>
      </c>
      <c r="O416" s="2" t="s">
        <v>239</v>
      </c>
      <c r="P416" s="2" t="s">
        <v>1490</v>
      </c>
      <c r="R416" s="2">
        <v>2</v>
      </c>
      <c r="S416" s="2">
        <v>0</v>
      </c>
      <c r="T416" s="2">
        <v>100</v>
      </c>
      <c r="U416" s="2" t="s">
        <v>1493</v>
      </c>
      <c r="V416" s="2" t="s">
        <v>1341</v>
      </c>
      <c r="X416" s="2" t="s">
        <v>75</v>
      </c>
      <c r="Y416" s="3" t="s">
        <v>41</v>
      </c>
      <c r="Z416" s="2" t="s">
        <v>76</v>
      </c>
      <c r="AA416" s="2" t="s">
        <v>78</v>
      </c>
      <c r="AB416" s="2" t="s">
        <v>82</v>
      </c>
      <c r="AC416" s="3" t="s">
        <v>82</v>
      </c>
      <c r="AE416" s="2">
        <v>2</v>
      </c>
    </row>
    <row r="417" spans="1:31">
      <c r="A417" s="2">
        <v>66752</v>
      </c>
      <c r="B417" s="2" t="s">
        <v>116</v>
      </c>
      <c r="C417" s="2" t="s">
        <v>72</v>
      </c>
      <c r="E417" s="2" t="s">
        <v>241</v>
      </c>
      <c r="F417" s="2" t="s">
        <v>74</v>
      </c>
      <c r="G417" s="2" t="s">
        <v>303</v>
      </c>
      <c r="H417" s="2" t="s">
        <v>79</v>
      </c>
      <c r="I417" s="2" t="s">
        <v>91</v>
      </c>
      <c r="J417" s="2" t="s">
        <v>1489</v>
      </c>
      <c r="L417" s="3" t="s">
        <v>117</v>
      </c>
      <c r="M417" s="2" t="s">
        <v>221</v>
      </c>
      <c r="O417" s="2" t="s">
        <v>221</v>
      </c>
      <c r="P417" s="2" t="s">
        <v>1490</v>
      </c>
      <c r="S417" s="2">
        <v>0</v>
      </c>
      <c r="T417" s="2">
        <v>0</v>
      </c>
      <c r="U417" s="2" t="s">
        <v>1494</v>
      </c>
      <c r="V417" s="2" t="s">
        <v>1489</v>
      </c>
      <c r="X417" s="2" t="s">
        <v>38</v>
      </c>
      <c r="Y417" s="3" t="s">
        <v>41</v>
      </c>
      <c r="Z417" s="2" t="s">
        <v>76</v>
      </c>
      <c r="AA417" s="2" t="s">
        <v>78</v>
      </c>
      <c r="AB417" s="2" t="s">
        <v>77</v>
      </c>
      <c r="AC417" s="3" t="s">
        <v>92</v>
      </c>
      <c r="AE417" s="2">
        <v>1</v>
      </c>
    </row>
    <row r="418" spans="1:31">
      <c r="A418" s="2">
        <v>66739</v>
      </c>
      <c r="B418" s="2" t="s">
        <v>116</v>
      </c>
      <c r="C418" s="2" t="s">
        <v>72</v>
      </c>
      <c r="E418" s="2" t="s">
        <v>241</v>
      </c>
      <c r="F418" s="2" t="s">
        <v>74</v>
      </c>
      <c r="G418" s="2" t="s">
        <v>304</v>
      </c>
      <c r="H418" s="2" t="s">
        <v>79</v>
      </c>
      <c r="I418" s="2" t="s">
        <v>95</v>
      </c>
      <c r="J418" s="2" t="s">
        <v>1495</v>
      </c>
      <c r="L418" s="3" t="s">
        <v>117</v>
      </c>
      <c r="M418" s="2" t="s">
        <v>118</v>
      </c>
      <c r="N418" s="2" t="s">
        <v>118</v>
      </c>
      <c r="O418" s="2" t="s">
        <v>221</v>
      </c>
      <c r="P418" s="2" t="s">
        <v>1490</v>
      </c>
      <c r="R418" s="2">
        <v>2</v>
      </c>
      <c r="S418" s="2">
        <v>0</v>
      </c>
      <c r="T418" s="2">
        <v>100</v>
      </c>
      <c r="U418" s="2" t="s">
        <v>1496</v>
      </c>
      <c r="V418" s="2" t="s">
        <v>1495</v>
      </c>
      <c r="W418" s="2" t="s">
        <v>305</v>
      </c>
      <c r="X418" s="2" t="s">
        <v>38</v>
      </c>
      <c r="Y418" s="3" t="s">
        <v>41</v>
      </c>
      <c r="Z418" s="2" t="s">
        <v>76</v>
      </c>
      <c r="AA418" s="2" t="s">
        <v>78</v>
      </c>
      <c r="AB418" s="2" t="s">
        <v>82</v>
      </c>
      <c r="AC418" s="3" t="s">
        <v>82</v>
      </c>
      <c r="AE418" s="2">
        <v>2</v>
      </c>
    </row>
    <row r="419" spans="1:31">
      <c r="A419" s="2">
        <v>66737</v>
      </c>
      <c r="B419" s="2" t="s">
        <v>116</v>
      </c>
      <c r="C419" s="2" t="s">
        <v>72</v>
      </c>
      <c r="E419" s="2" t="s">
        <v>241</v>
      </c>
      <c r="F419" s="2" t="s">
        <v>74</v>
      </c>
      <c r="G419" s="2" t="s">
        <v>147</v>
      </c>
      <c r="H419" s="2" t="s">
        <v>79</v>
      </c>
      <c r="I419" s="2" t="s">
        <v>97</v>
      </c>
      <c r="J419" s="2" t="s">
        <v>1497</v>
      </c>
      <c r="L419" s="3" t="s">
        <v>117</v>
      </c>
      <c r="M419" s="2" t="s">
        <v>526</v>
      </c>
      <c r="N419" s="2" t="s">
        <v>117</v>
      </c>
      <c r="O419" s="2" t="s">
        <v>698</v>
      </c>
      <c r="P419" s="2" t="s">
        <v>1490</v>
      </c>
      <c r="Q419" s="2" t="s">
        <v>1490</v>
      </c>
      <c r="S419" s="2">
        <v>0</v>
      </c>
      <c r="T419" s="2">
        <v>0</v>
      </c>
      <c r="U419" s="2" t="s">
        <v>1498</v>
      </c>
      <c r="V419" s="2" t="s">
        <v>1497</v>
      </c>
      <c r="X419" s="2" t="s">
        <v>38</v>
      </c>
      <c r="Y419" s="3" t="s">
        <v>41</v>
      </c>
      <c r="Z419" s="2" t="s">
        <v>76</v>
      </c>
      <c r="AA419" s="2" t="s">
        <v>78</v>
      </c>
      <c r="AB419" s="2" t="s">
        <v>77</v>
      </c>
      <c r="AC419" s="3" t="s">
        <v>90</v>
      </c>
      <c r="AE419" s="2">
        <v>1</v>
      </c>
    </row>
    <row r="420" spans="1:31">
      <c r="A420" s="2">
        <v>66735</v>
      </c>
      <c r="B420" s="2" t="s">
        <v>116</v>
      </c>
      <c r="C420" s="2" t="s">
        <v>72</v>
      </c>
      <c r="E420" s="2" t="s">
        <v>241</v>
      </c>
      <c r="F420" s="2" t="s">
        <v>74</v>
      </c>
      <c r="G420" s="2" t="s">
        <v>306</v>
      </c>
      <c r="H420" s="2" t="s">
        <v>79</v>
      </c>
      <c r="I420" s="2" t="s">
        <v>108</v>
      </c>
      <c r="J420" s="2" t="s">
        <v>1472</v>
      </c>
      <c r="L420" s="3" t="s">
        <v>117</v>
      </c>
      <c r="M420" s="2" t="s">
        <v>221</v>
      </c>
      <c r="O420" s="2" t="s">
        <v>221</v>
      </c>
      <c r="P420" s="2" t="s">
        <v>1490</v>
      </c>
      <c r="S420" s="2">
        <v>0</v>
      </c>
      <c r="T420" s="2">
        <v>0</v>
      </c>
      <c r="U420" s="2" t="s">
        <v>1499</v>
      </c>
      <c r="V420" s="2" t="s">
        <v>1472</v>
      </c>
      <c r="X420" s="2" t="s">
        <v>38</v>
      </c>
      <c r="Y420" s="3" t="s">
        <v>41</v>
      </c>
      <c r="Z420" s="2" t="s">
        <v>76</v>
      </c>
      <c r="AA420" s="2" t="s">
        <v>78</v>
      </c>
      <c r="AB420" s="2" t="s">
        <v>77</v>
      </c>
      <c r="AC420" s="3" t="s">
        <v>90</v>
      </c>
      <c r="AE420" s="2">
        <v>1</v>
      </c>
    </row>
    <row r="421" spans="1:31">
      <c r="A421" s="2">
        <v>66734</v>
      </c>
      <c r="B421" s="2" t="s">
        <v>116</v>
      </c>
      <c r="C421" s="2" t="s">
        <v>72</v>
      </c>
      <c r="E421" s="2" t="s">
        <v>241</v>
      </c>
      <c r="F421" s="2" t="s">
        <v>74</v>
      </c>
      <c r="G421" s="2" t="s">
        <v>307</v>
      </c>
      <c r="H421" s="2" t="s">
        <v>79</v>
      </c>
      <c r="I421" s="2" t="s">
        <v>108</v>
      </c>
      <c r="J421" s="2" t="s">
        <v>1472</v>
      </c>
      <c r="L421" s="3" t="s">
        <v>117</v>
      </c>
      <c r="M421" s="2" t="s">
        <v>220</v>
      </c>
      <c r="O421" s="2" t="s">
        <v>221</v>
      </c>
      <c r="P421" s="2" t="s">
        <v>1490</v>
      </c>
      <c r="S421" s="2">
        <v>0</v>
      </c>
      <c r="T421" s="2">
        <v>0</v>
      </c>
      <c r="U421" s="2" t="s">
        <v>1500</v>
      </c>
      <c r="V421" s="2" t="s">
        <v>1472</v>
      </c>
      <c r="X421" s="2" t="s">
        <v>38</v>
      </c>
      <c r="Y421" s="3" t="s">
        <v>41</v>
      </c>
      <c r="Z421" s="2" t="s">
        <v>76</v>
      </c>
      <c r="AA421" s="2" t="s">
        <v>78</v>
      </c>
      <c r="AB421" s="2" t="s">
        <v>77</v>
      </c>
      <c r="AC421" s="3" t="s">
        <v>90</v>
      </c>
      <c r="AE421" s="2">
        <v>1</v>
      </c>
    </row>
    <row r="422" spans="1:31">
      <c r="A422" s="2">
        <v>66733</v>
      </c>
      <c r="B422" s="2" t="s">
        <v>116</v>
      </c>
      <c r="C422" s="2" t="s">
        <v>72</v>
      </c>
      <c r="E422" s="2" t="s">
        <v>241</v>
      </c>
      <c r="F422" s="2" t="s">
        <v>74</v>
      </c>
      <c r="G422" s="2" t="s">
        <v>148</v>
      </c>
      <c r="H422" s="2" t="s">
        <v>79</v>
      </c>
      <c r="I422" s="2" t="s">
        <v>91</v>
      </c>
      <c r="J422" s="2" t="s">
        <v>1501</v>
      </c>
      <c r="L422" s="3" t="s">
        <v>117</v>
      </c>
      <c r="M422" s="2" t="s">
        <v>239</v>
      </c>
      <c r="O422" s="2" t="s">
        <v>239</v>
      </c>
      <c r="P422" s="2" t="s">
        <v>1490</v>
      </c>
      <c r="S422" s="2">
        <v>0</v>
      </c>
      <c r="T422" s="2">
        <v>0</v>
      </c>
      <c r="U422" s="2" t="s">
        <v>1502</v>
      </c>
      <c r="V422" s="2" t="s">
        <v>1501</v>
      </c>
      <c r="X422" s="2" t="s">
        <v>38</v>
      </c>
      <c r="Y422" s="3" t="s">
        <v>41</v>
      </c>
      <c r="Z422" s="2" t="s">
        <v>76</v>
      </c>
      <c r="AA422" s="2" t="s">
        <v>78</v>
      </c>
      <c r="AB422" s="2" t="s">
        <v>77</v>
      </c>
      <c r="AC422" s="3" t="s">
        <v>92</v>
      </c>
      <c r="AE422" s="2">
        <v>8</v>
      </c>
    </row>
    <row r="423" spans="1:31">
      <c r="A423" s="2">
        <v>66730</v>
      </c>
      <c r="B423" s="2" t="s">
        <v>116</v>
      </c>
      <c r="C423" s="2" t="s">
        <v>72</v>
      </c>
      <c r="E423" s="2" t="s">
        <v>241</v>
      </c>
      <c r="F423" s="2" t="s">
        <v>74</v>
      </c>
      <c r="G423" s="2" t="s">
        <v>149</v>
      </c>
      <c r="H423" s="2" t="s">
        <v>79</v>
      </c>
      <c r="I423" s="2" t="s">
        <v>95</v>
      </c>
      <c r="J423" s="2" t="s">
        <v>1503</v>
      </c>
      <c r="L423" s="3" t="s">
        <v>117</v>
      </c>
      <c r="N423" s="2" t="s">
        <v>118</v>
      </c>
      <c r="O423" s="2" t="s">
        <v>561</v>
      </c>
      <c r="P423" s="2" t="s">
        <v>1490</v>
      </c>
      <c r="R423" s="2">
        <v>2</v>
      </c>
      <c r="S423" s="2">
        <v>0</v>
      </c>
      <c r="T423" s="2">
        <v>100</v>
      </c>
      <c r="U423" s="2" t="s">
        <v>1504</v>
      </c>
      <c r="V423" s="2" t="s">
        <v>1503</v>
      </c>
      <c r="X423" s="2" t="s">
        <v>38</v>
      </c>
      <c r="Y423" s="3" t="s">
        <v>41</v>
      </c>
      <c r="Z423" s="2" t="s">
        <v>76</v>
      </c>
      <c r="AA423" s="2" t="s">
        <v>78</v>
      </c>
      <c r="AB423" s="2" t="s">
        <v>82</v>
      </c>
      <c r="AC423" s="3" t="s">
        <v>82</v>
      </c>
      <c r="AE423" s="2">
        <v>2</v>
      </c>
    </row>
    <row r="424" spans="1:31">
      <c r="A424" s="2">
        <v>66728</v>
      </c>
      <c r="B424" s="2" t="s">
        <v>116</v>
      </c>
      <c r="C424" s="2" t="s">
        <v>72</v>
      </c>
      <c r="E424" s="2" t="s">
        <v>241</v>
      </c>
      <c r="F424" s="2" t="s">
        <v>74</v>
      </c>
      <c r="G424" s="2" t="s">
        <v>150</v>
      </c>
      <c r="H424" s="2" t="s">
        <v>79</v>
      </c>
      <c r="I424" s="2" t="s">
        <v>95</v>
      </c>
      <c r="J424" s="2" t="s">
        <v>1505</v>
      </c>
      <c r="L424" s="3" t="s">
        <v>117</v>
      </c>
      <c r="N424" s="2" t="s">
        <v>489</v>
      </c>
      <c r="O424" s="2" t="s">
        <v>561</v>
      </c>
      <c r="P424" s="2" t="s">
        <v>1490</v>
      </c>
      <c r="R424" s="2">
        <v>4</v>
      </c>
      <c r="S424" s="2">
        <v>0</v>
      </c>
      <c r="T424" s="2">
        <v>100</v>
      </c>
      <c r="U424" s="2" t="s">
        <v>1506</v>
      </c>
      <c r="V424" s="2" t="s">
        <v>1505</v>
      </c>
      <c r="X424" s="2" t="s">
        <v>38</v>
      </c>
      <c r="Y424" s="3" t="s">
        <v>41</v>
      </c>
      <c r="Z424" s="2" t="s">
        <v>76</v>
      </c>
      <c r="AA424" s="2" t="s">
        <v>78</v>
      </c>
      <c r="AB424" s="2" t="s">
        <v>82</v>
      </c>
      <c r="AC424" s="3" t="s">
        <v>82</v>
      </c>
      <c r="AE424" s="2">
        <v>4</v>
      </c>
    </row>
    <row r="425" spans="1:31">
      <c r="A425" s="2">
        <v>66683</v>
      </c>
      <c r="B425" s="2" t="s">
        <v>116</v>
      </c>
      <c r="C425" s="2" t="s">
        <v>72</v>
      </c>
      <c r="E425" s="2" t="s">
        <v>241</v>
      </c>
      <c r="F425" s="2" t="s">
        <v>74</v>
      </c>
      <c r="G425" s="2" t="s">
        <v>151</v>
      </c>
      <c r="H425" s="2" t="s">
        <v>79</v>
      </c>
      <c r="I425" s="2" t="s">
        <v>95</v>
      </c>
      <c r="J425" s="2" t="s">
        <v>1507</v>
      </c>
      <c r="L425" s="3" t="s">
        <v>117</v>
      </c>
      <c r="M425" s="2" t="s">
        <v>489</v>
      </c>
      <c r="N425" s="2" t="s">
        <v>489</v>
      </c>
      <c r="O425" s="2" t="s">
        <v>239</v>
      </c>
      <c r="P425" s="2" t="s">
        <v>1508</v>
      </c>
      <c r="R425" s="2">
        <v>2</v>
      </c>
      <c r="S425" s="2">
        <v>0</v>
      </c>
      <c r="T425" s="2">
        <v>100</v>
      </c>
      <c r="U425" s="2" t="s">
        <v>1509</v>
      </c>
      <c r="V425" s="2" t="s">
        <v>1510</v>
      </c>
      <c r="X425" s="2" t="s">
        <v>38</v>
      </c>
      <c r="Y425" s="3" t="s">
        <v>41</v>
      </c>
      <c r="Z425" s="2" t="s">
        <v>76</v>
      </c>
      <c r="AA425" s="2" t="s">
        <v>78</v>
      </c>
      <c r="AB425" s="2" t="s">
        <v>82</v>
      </c>
      <c r="AC425" s="3" t="s">
        <v>90</v>
      </c>
      <c r="AE425" s="2">
        <v>2</v>
      </c>
    </row>
    <row r="426" spans="1:31">
      <c r="A426" s="2">
        <v>66677</v>
      </c>
      <c r="B426" s="2" t="s">
        <v>116</v>
      </c>
      <c r="C426" s="2" t="s">
        <v>72</v>
      </c>
      <c r="E426" s="2" t="s">
        <v>241</v>
      </c>
      <c r="F426" s="2" t="s">
        <v>74</v>
      </c>
      <c r="G426" s="2" t="s">
        <v>308</v>
      </c>
      <c r="H426" s="2" t="s">
        <v>79</v>
      </c>
      <c r="I426" s="2" t="s">
        <v>95</v>
      </c>
      <c r="J426" s="2" t="s">
        <v>1495</v>
      </c>
      <c r="L426" s="3" t="s">
        <v>117</v>
      </c>
      <c r="N426" s="2" t="s">
        <v>118</v>
      </c>
      <c r="O426" s="2" t="s">
        <v>221</v>
      </c>
      <c r="P426" s="2" t="s">
        <v>1508</v>
      </c>
      <c r="R426" s="2">
        <v>2</v>
      </c>
      <c r="S426" s="2">
        <v>0</v>
      </c>
      <c r="T426" s="2">
        <v>100</v>
      </c>
      <c r="U426" s="2" t="s">
        <v>1511</v>
      </c>
      <c r="V426" s="2" t="s">
        <v>1495</v>
      </c>
      <c r="X426" s="2" t="s">
        <v>75</v>
      </c>
      <c r="Y426" s="3" t="s">
        <v>41</v>
      </c>
      <c r="Z426" s="2" t="s">
        <v>76</v>
      </c>
      <c r="AA426" s="2" t="s">
        <v>78</v>
      </c>
      <c r="AB426" s="2" t="s">
        <v>82</v>
      </c>
      <c r="AC426" s="3" t="s">
        <v>90</v>
      </c>
      <c r="AE426" s="2">
        <v>2</v>
      </c>
    </row>
    <row r="427" spans="1:31">
      <c r="A427" s="2">
        <v>66675</v>
      </c>
      <c r="B427" s="2" t="s">
        <v>116</v>
      </c>
      <c r="C427" s="2" t="s">
        <v>72</v>
      </c>
      <c r="E427" s="2" t="s">
        <v>241</v>
      </c>
      <c r="F427" s="2" t="s">
        <v>74</v>
      </c>
      <c r="G427" s="2" t="s">
        <v>309</v>
      </c>
      <c r="H427" s="2" t="s">
        <v>79</v>
      </c>
      <c r="I427" s="2" t="s">
        <v>105</v>
      </c>
      <c r="J427" s="2" t="s">
        <v>1512</v>
      </c>
      <c r="L427" s="3" t="s">
        <v>117</v>
      </c>
      <c r="M427" s="2" t="s">
        <v>220</v>
      </c>
      <c r="O427" s="2" t="s">
        <v>221</v>
      </c>
      <c r="P427" s="2" t="s">
        <v>1508</v>
      </c>
      <c r="S427" s="2">
        <v>0</v>
      </c>
      <c r="T427" s="2">
        <v>100</v>
      </c>
      <c r="U427" s="2" t="s">
        <v>1513</v>
      </c>
      <c r="V427" s="2" t="s">
        <v>1512</v>
      </c>
      <c r="X427" s="2" t="s">
        <v>38</v>
      </c>
      <c r="Y427" s="3" t="s">
        <v>41</v>
      </c>
      <c r="Z427" s="2" t="s">
        <v>76</v>
      </c>
      <c r="AA427" s="2" t="s">
        <v>78</v>
      </c>
      <c r="AB427" s="2" t="s">
        <v>77</v>
      </c>
      <c r="AC427" s="3" t="s">
        <v>90</v>
      </c>
      <c r="AD427" s="2" t="s">
        <v>310</v>
      </c>
      <c r="AE427" s="2">
        <v>1</v>
      </c>
    </row>
    <row r="428" spans="1:31">
      <c r="A428" s="2">
        <v>66669</v>
      </c>
      <c r="B428" s="2" t="s">
        <v>116</v>
      </c>
      <c r="C428" s="2" t="s">
        <v>72</v>
      </c>
      <c r="E428" s="2" t="s">
        <v>241</v>
      </c>
      <c r="F428" s="2" t="s">
        <v>74</v>
      </c>
      <c r="G428" s="2" t="s">
        <v>152</v>
      </c>
      <c r="H428" s="2" t="s">
        <v>79</v>
      </c>
      <c r="I428" s="2" t="s">
        <v>95</v>
      </c>
      <c r="J428" s="2" t="s">
        <v>1507</v>
      </c>
      <c r="L428" s="3" t="s">
        <v>117</v>
      </c>
      <c r="M428" s="2" t="s">
        <v>118</v>
      </c>
      <c r="N428" s="2" t="s">
        <v>118</v>
      </c>
      <c r="O428" s="2" t="s">
        <v>239</v>
      </c>
      <c r="P428" s="2" t="s">
        <v>1508</v>
      </c>
      <c r="R428" s="2">
        <v>3</v>
      </c>
      <c r="S428" s="2">
        <v>0</v>
      </c>
      <c r="T428" s="2">
        <v>100</v>
      </c>
      <c r="U428" s="2" t="s">
        <v>1514</v>
      </c>
      <c r="V428" s="2" t="s">
        <v>1515</v>
      </c>
      <c r="X428" s="2" t="s">
        <v>75</v>
      </c>
      <c r="Y428" s="3" t="s">
        <v>41</v>
      </c>
      <c r="Z428" s="2" t="s">
        <v>76</v>
      </c>
      <c r="AA428" s="2" t="s">
        <v>78</v>
      </c>
      <c r="AB428" s="2" t="s">
        <v>82</v>
      </c>
      <c r="AC428" s="3" t="s">
        <v>90</v>
      </c>
      <c r="AE428" s="2">
        <v>3</v>
      </c>
    </row>
    <row r="429" spans="1:31">
      <c r="A429" s="2">
        <v>66661</v>
      </c>
      <c r="B429" s="2" t="s">
        <v>116</v>
      </c>
      <c r="C429" s="2" t="s">
        <v>72</v>
      </c>
      <c r="E429" s="2" t="s">
        <v>241</v>
      </c>
      <c r="F429" s="2" t="s">
        <v>74</v>
      </c>
      <c r="G429" s="2" t="s">
        <v>153</v>
      </c>
      <c r="H429" s="2" t="s">
        <v>79</v>
      </c>
      <c r="I429" s="2" t="s">
        <v>219</v>
      </c>
      <c r="J429" s="2" t="s">
        <v>1516</v>
      </c>
      <c r="L429" s="3" t="s">
        <v>117</v>
      </c>
      <c r="M429" s="2" t="s">
        <v>698</v>
      </c>
      <c r="O429" s="2" t="s">
        <v>706</v>
      </c>
      <c r="P429" s="2" t="s">
        <v>1508</v>
      </c>
      <c r="S429" s="2">
        <v>0</v>
      </c>
      <c r="T429" s="2">
        <v>0</v>
      </c>
      <c r="U429" s="2" t="s">
        <v>1517</v>
      </c>
      <c r="V429" s="2" t="s">
        <v>1516</v>
      </c>
      <c r="X429" s="2" t="s">
        <v>38</v>
      </c>
      <c r="Y429" s="3" t="s">
        <v>80</v>
      </c>
      <c r="Z429" s="2" t="s">
        <v>76</v>
      </c>
      <c r="AA429" s="2" t="s">
        <v>78</v>
      </c>
      <c r="AB429" s="2" t="s">
        <v>77</v>
      </c>
      <c r="AC429" s="3" t="s">
        <v>92</v>
      </c>
      <c r="AE429" s="2">
        <v>4</v>
      </c>
    </row>
    <row r="430" spans="1:31">
      <c r="A430" s="2">
        <v>66660</v>
      </c>
      <c r="B430" s="2" t="s">
        <v>116</v>
      </c>
      <c r="C430" s="2" t="s">
        <v>72</v>
      </c>
      <c r="E430" s="2" t="s">
        <v>241</v>
      </c>
      <c r="F430" s="2" t="s">
        <v>74</v>
      </c>
      <c r="G430" s="2" t="s">
        <v>311</v>
      </c>
      <c r="H430" s="2" t="s">
        <v>111</v>
      </c>
      <c r="I430" s="2" t="s">
        <v>109</v>
      </c>
      <c r="J430" s="2" t="s">
        <v>1518</v>
      </c>
      <c r="L430" s="3" t="s">
        <v>117</v>
      </c>
      <c r="M430" s="2" t="s">
        <v>220</v>
      </c>
      <c r="O430" s="2" t="s">
        <v>220</v>
      </c>
      <c r="P430" s="2" t="s">
        <v>1508</v>
      </c>
      <c r="S430" s="2">
        <v>0</v>
      </c>
      <c r="T430" s="2">
        <v>0</v>
      </c>
      <c r="U430" s="2" t="s">
        <v>1519</v>
      </c>
      <c r="V430" s="2" t="s">
        <v>1518</v>
      </c>
      <c r="X430" s="2" t="s">
        <v>38</v>
      </c>
      <c r="Y430" s="3" t="s">
        <v>41</v>
      </c>
      <c r="Z430" s="2" t="s">
        <v>76</v>
      </c>
      <c r="AA430" s="2" t="s">
        <v>78</v>
      </c>
      <c r="AB430" s="2" t="s">
        <v>77</v>
      </c>
      <c r="AC430" s="3" t="s">
        <v>81</v>
      </c>
      <c r="AD430" s="2" t="s">
        <v>112</v>
      </c>
      <c r="AE430" s="2">
        <v>1</v>
      </c>
    </row>
    <row r="431" spans="1:31">
      <c r="A431" s="2">
        <v>66653</v>
      </c>
      <c r="B431" s="2" t="s">
        <v>116</v>
      </c>
      <c r="C431" s="2" t="s">
        <v>72</v>
      </c>
      <c r="E431" s="2" t="s">
        <v>241</v>
      </c>
      <c r="F431" s="2" t="s">
        <v>74</v>
      </c>
      <c r="G431" s="2" t="s">
        <v>312</v>
      </c>
      <c r="H431" s="2" t="s">
        <v>79</v>
      </c>
      <c r="I431" s="2" t="s">
        <v>97</v>
      </c>
      <c r="J431" s="2" t="s">
        <v>1520</v>
      </c>
      <c r="L431" s="3" t="s">
        <v>117</v>
      </c>
      <c r="M431" s="2" t="s">
        <v>220</v>
      </c>
      <c r="N431" s="2" t="s">
        <v>220</v>
      </c>
      <c r="O431" s="2" t="s">
        <v>220</v>
      </c>
      <c r="P431" s="2" t="s">
        <v>1508</v>
      </c>
      <c r="Q431" s="2" t="s">
        <v>1490</v>
      </c>
      <c r="S431" s="2">
        <v>0</v>
      </c>
      <c r="T431" s="2">
        <v>0</v>
      </c>
      <c r="U431" s="2" t="s">
        <v>1521</v>
      </c>
      <c r="V431" s="2" t="s">
        <v>1520</v>
      </c>
      <c r="X431" s="2" t="s">
        <v>38</v>
      </c>
      <c r="Y431" s="3" t="s">
        <v>41</v>
      </c>
      <c r="Z431" s="2" t="s">
        <v>76</v>
      </c>
      <c r="AA431" s="2" t="s">
        <v>78</v>
      </c>
      <c r="AB431" s="2" t="s">
        <v>77</v>
      </c>
      <c r="AC431" s="3" t="s">
        <v>85</v>
      </c>
      <c r="AE431" s="2">
        <v>1</v>
      </c>
    </row>
    <row r="432" spans="1:31">
      <c r="A432" s="2">
        <v>66649</v>
      </c>
      <c r="B432" s="2" t="s">
        <v>116</v>
      </c>
      <c r="C432" s="2" t="s">
        <v>72</v>
      </c>
      <c r="E432" s="2" t="s">
        <v>16</v>
      </c>
      <c r="F432" s="2" t="s">
        <v>74</v>
      </c>
      <c r="G432" s="2" t="s">
        <v>313</v>
      </c>
      <c r="H432" s="2" t="s">
        <v>79</v>
      </c>
      <c r="I432" s="2" t="s">
        <v>97</v>
      </c>
      <c r="J432" s="2" t="s">
        <v>1522</v>
      </c>
      <c r="L432" s="3" t="s">
        <v>117</v>
      </c>
      <c r="P432" s="2" t="s">
        <v>1508</v>
      </c>
      <c r="S432" s="2">
        <v>0</v>
      </c>
      <c r="T432" s="2">
        <v>0</v>
      </c>
      <c r="U432" s="2" t="s">
        <v>1523</v>
      </c>
      <c r="V432" s="2" t="s">
        <v>1522</v>
      </c>
      <c r="Y432" s="3" t="s">
        <v>154</v>
      </c>
      <c r="Z432" s="2" t="s">
        <v>76</v>
      </c>
      <c r="AB432" s="2" t="s">
        <v>77</v>
      </c>
      <c r="AC432" s="3" t="s">
        <v>83</v>
      </c>
    </row>
    <row r="433" spans="1:31">
      <c r="A433" s="2">
        <v>66644</v>
      </c>
      <c r="B433" s="2" t="s">
        <v>116</v>
      </c>
      <c r="C433" s="2" t="s">
        <v>72</v>
      </c>
      <c r="E433" s="2" t="s">
        <v>241</v>
      </c>
      <c r="F433" s="2" t="s">
        <v>74</v>
      </c>
      <c r="G433" s="2" t="s">
        <v>314</v>
      </c>
      <c r="H433" s="2" t="s">
        <v>79</v>
      </c>
      <c r="I433" s="2" t="s">
        <v>97</v>
      </c>
      <c r="J433" s="2" t="s">
        <v>1524</v>
      </c>
      <c r="L433" s="3" t="s">
        <v>117</v>
      </c>
      <c r="M433" s="2" t="s">
        <v>220</v>
      </c>
      <c r="N433" s="2" t="s">
        <v>220</v>
      </c>
      <c r="O433" s="2" t="s">
        <v>220</v>
      </c>
      <c r="P433" s="2" t="s">
        <v>1508</v>
      </c>
      <c r="Q433" s="2" t="s">
        <v>1490</v>
      </c>
      <c r="S433" s="2">
        <v>0</v>
      </c>
      <c r="T433" s="2">
        <v>0</v>
      </c>
      <c r="U433" s="2" t="s">
        <v>1525</v>
      </c>
      <c r="V433" s="2" t="s">
        <v>1524</v>
      </c>
      <c r="X433" s="2" t="s">
        <v>38</v>
      </c>
      <c r="Y433" s="3" t="s">
        <v>41</v>
      </c>
      <c r="Z433" s="2" t="s">
        <v>76</v>
      </c>
      <c r="AA433" s="2" t="s">
        <v>78</v>
      </c>
      <c r="AB433" s="2" t="s">
        <v>77</v>
      </c>
      <c r="AC433" s="3" t="s">
        <v>88</v>
      </c>
      <c r="AE433" s="2">
        <v>1</v>
      </c>
    </row>
    <row r="434" spans="1:31">
      <c r="A434" s="2">
        <v>66643</v>
      </c>
      <c r="B434" s="2" t="s">
        <v>116</v>
      </c>
      <c r="C434" s="2" t="s">
        <v>72</v>
      </c>
      <c r="E434" s="2" t="s">
        <v>241</v>
      </c>
      <c r="F434" s="2" t="s">
        <v>74</v>
      </c>
      <c r="G434" s="2" t="s">
        <v>315</v>
      </c>
      <c r="H434" s="2" t="s">
        <v>79</v>
      </c>
      <c r="I434" s="2" t="s">
        <v>97</v>
      </c>
      <c r="J434" s="2" t="s">
        <v>1524</v>
      </c>
      <c r="L434" s="3" t="s">
        <v>117</v>
      </c>
      <c r="M434" s="2" t="s">
        <v>220</v>
      </c>
      <c r="N434" s="2" t="s">
        <v>220</v>
      </c>
      <c r="O434" s="2" t="s">
        <v>220</v>
      </c>
      <c r="P434" s="2" t="s">
        <v>1508</v>
      </c>
      <c r="Q434" s="2" t="s">
        <v>1490</v>
      </c>
      <c r="S434" s="2">
        <v>0</v>
      </c>
      <c r="T434" s="2">
        <v>0</v>
      </c>
      <c r="U434" s="2" t="s">
        <v>1526</v>
      </c>
      <c r="V434" s="2" t="s">
        <v>1524</v>
      </c>
      <c r="X434" s="2" t="s">
        <v>38</v>
      </c>
      <c r="Y434" s="3" t="s">
        <v>41</v>
      </c>
      <c r="Z434" s="2" t="s">
        <v>76</v>
      </c>
      <c r="AA434" s="2" t="s">
        <v>78</v>
      </c>
      <c r="AB434" s="2" t="s">
        <v>77</v>
      </c>
      <c r="AC434" s="3" t="s">
        <v>88</v>
      </c>
      <c r="AE434" s="2">
        <v>1</v>
      </c>
    </row>
    <row r="435" spans="1:31">
      <c r="A435" s="2">
        <v>66640</v>
      </c>
      <c r="B435" s="2" t="s">
        <v>116</v>
      </c>
      <c r="C435" s="2" t="s">
        <v>72</v>
      </c>
      <c r="E435" s="2" t="s">
        <v>241</v>
      </c>
      <c r="F435" s="2" t="s">
        <v>74</v>
      </c>
      <c r="G435" s="2" t="s">
        <v>316</v>
      </c>
      <c r="H435" s="2" t="s">
        <v>79</v>
      </c>
      <c r="I435" s="2" t="s">
        <v>97</v>
      </c>
      <c r="J435" s="2" t="s">
        <v>1527</v>
      </c>
      <c r="L435" s="3" t="s">
        <v>117</v>
      </c>
      <c r="M435" s="2" t="s">
        <v>220</v>
      </c>
      <c r="N435" s="2" t="s">
        <v>220</v>
      </c>
      <c r="O435" s="2" t="s">
        <v>221</v>
      </c>
      <c r="P435" s="2" t="s">
        <v>1508</v>
      </c>
      <c r="Q435" s="2" t="s">
        <v>1490</v>
      </c>
      <c r="S435" s="2">
        <v>0</v>
      </c>
      <c r="T435" s="2">
        <v>0</v>
      </c>
      <c r="U435" s="2" t="s">
        <v>1528</v>
      </c>
      <c r="V435" s="2" t="s">
        <v>1527</v>
      </c>
      <c r="X435" s="2" t="s">
        <v>38</v>
      </c>
      <c r="Y435" s="3" t="s">
        <v>41</v>
      </c>
      <c r="Z435" s="2" t="s">
        <v>76</v>
      </c>
      <c r="AA435" s="2" t="s">
        <v>78</v>
      </c>
      <c r="AB435" s="2" t="s">
        <v>77</v>
      </c>
      <c r="AC435" s="3" t="s">
        <v>88</v>
      </c>
      <c r="AE435" s="2">
        <v>1</v>
      </c>
    </row>
    <row r="436" spans="1:31">
      <c r="A436" s="2">
        <v>66639</v>
      </c>
      <c r="B436" s="2" t="s">
        <v>116</v>
      </c>
      <c r="C436" s="2" t="s">
        <v>72</v>
      </c>
      <c r="E436" s="2" t="s">
        <v>241</v>
      </c>
      <c r="F436" s="2" t="s">
        <v>74</v>
      </c>
      <c r="G436" s="2" t="s">
        <v>155</v>
      </c>
      <c r="H436" s="2" t="s">
        <v>79</v>
      </c>
      <c r="I436" s="2" t="s">
        <v>95</v>
      </c>
      <c r="J436" s="2" t="s">
        <v>1529</v>
      </c>
      <c r="L436" s="3" t="s">
        <v>117</v>
      </c>
      <c r="N436" s="2" t="s">
        <v>118</v>
      </c>
      <c r="O436" s="2" t="s">
        <v>637</v>
      </c>
      <c r="P436" s="2" t="s">
        <v>1508</v>
      </c>
      <c r="R436" s="2">
        <v>2</v>
      </c>
      <c r="S436" s="2">
        <v>0</v>
      </c>
      <c r="T436" s="2">
        <v>100</v>
      </c>
      <c r="U436" s="2" t="s">
        <v>1530</v>
      </c>
      <c r="V436" s="2" t="s">
        <v>1529</v>
      </c>
      <c r="X436" s="2" t="s">
        <v>38</v>
      </c>
      <c r="Y436" s="3" t="s">
        <v>41</v>
      </c>
      <c r="Z436" s="2" t="s">
        <v>76</v>
      </c>
      <c r="AA436" s="2" t="s">
        <v>78</v>
      </c>
      <c r="AB436" s="2" t="s">
        <v>82</v>
      </c>
      <c r="AC436" s="3" t="s">
        <v>88</v>
      </c>
      <c r="AE436" s="2">
        <v>2</v>
      </c>
    </row>
    <row r="437" spans="1:31">
      <c r="A437" s="2">
        <v>66637</v>
      </c>
      <c r="B437" s="2" t="s">
        <v>116</v>
      </c>
      <c r="C437" s="2" t="s">
        <v>72</v>
      </c>
      <c r="E437" s="2" t="s">
        <v>241</v>
      </c>
      <c r="F437" s="2" t="s">
        <v>74</v>
      </c>
      <c r="G437" s="2" t="s">
        <v>317</v>
      </c>
      <c r="H437" s="2" t="s">
        <v>79</v>
      </c>
      <c r="I437" s="2" t="s">
        <v>97</v>
      </c>
      <c r="J437" s="2" t="s">
        <v>1531</v>
      </c>
      <c r="L437" s="3" t="s">
        <v>117</v>
      </c>
      <c r="M437" s="2" t="s">
        <v>220</v>
      </c>
      <c r="N437" s="2" t="s">
        <v>220</v>
      </c>
      <c r="O437" s="2" t="s">
        <v>220</v>
      </c>
      <c r="P437" s="2" t="s">
        <v>1508</v>
      </c>
      <c r="Q437" s="2" t="s">
        <v>1490</v>
      </c>
      <c r="S437" s="2">
        <v>0</v>
      </c>
      <c r="T437" s="2">
        <v>0</v>
      </c>
      <c r="U437" s="2" t="s">
        <v>1532</v>
      </c>
      <c r="V437" s="2" t="s">
        <v>1531</v>
      </c>
      <c r="X437" s="2" t="s">
        <v>38</v>
      </c>
      <c r="Y437" s="3" t="s">
        <v>41</v>
      </c>
      <c r="Z437" s="2" t="s">
        <v>76</v>
      </c>
      <c r="AA437" s="2" t="s">
        <v>78</v>
      </c>
      <c r="AB437" s="2" t="s">
        <v>77</v>
      </c>
      <c r="AC437" s="3" t="s">
        <v>88</v>
      </c>
      <c r="AE437" s="2">
        <v>1</v>
      </c>
    </row>
    <row r="438" spans="1:31">
      <c r="A438" s="2">
        <v>66636</v>
      </c>
      <c r="B438" s="2" t="s">
        <v>116</v>
      </c>
      <c r="C438" s="2" t="s">
        <v>72</v>
      </c>
      <c r="E438" s="2" t="s">
        <v>241</v>
      </c>
      <c r="F438" s="2" t="s">
        <v>74</v>
      </c>
      <c r="G438" s="2" t="s">
        <v>318</v>
      </c>
      <c r="H438" s="2" t="s">
        <v>79</v>
      </c>
      <c r="I438" s="2" t="s">
        <v>97</v>
      </c>
      <c r="J438" s="2" t="s">
        <v>1531</v>
      </c>
      <c r="L438" s="3" t="s">
        <v>117</v>
      </c>
      <c r="M438" s="2" t="s">
        <v>220</v>
      </c>
      <c r="N438" s="2" t="s">
        <v>220</v>
      </c>
      <c r="O438" s="2" t="s">
        <v>220</v>
      </c>
      <c r="P438" s="2" t="s">
        <v>1508</v>
      </c>
      <c r="Q438" s="2" t="s">
        <v>1490</v>
      </c>
      <c r="S438" s="2">
        <v>0</v>
      </c>
      <c r="T438" s="2">
        <v>0</v>
      </c>
      <c r="U438" s="2" t="s">
        <v>1533</v>
      </c>
      <c r="V438" s="2" t="s">
        <v>1531</v>
      </c>
      <c r="X438" s="2" t="s">
        <v>38</v>
      </c>
      <c r="Y438" s="3" t="s">
        <v>41</v>
      </c>
      <c r="Z438" s="2" t="s">
        <v>76</v>
      </c>
      <c r="AA438" s="2" t="s">
        <v>78</v>
      </c>
      <c r="AB438" s="2" t="s">
        <v>77</v>
      </c>
      <c r="AC438" s="3" t="s">
        <v>88</v>
      </c>
      <c r="AE438" s="2">
        <v>1</v>
      </c>
    </row>
    <row r="439" spans="1:31">
      <c r="A439" s="2">
        <v>66635</v>
      </c>
      <c r="B439" s="2" t="s">
        <v>116</v>
      </c>
      <c r="C439" s="2" t="s">
        <v>72</v>
      </c>
      <c r="E439" s="2" t="s">
        <v>241</v>
      </c>
      <c r="F439" s="2" t="s">
        <v>74</v>
      </c>
      <c r="G439" s="2" t="s">
        <v>319</v>
      </c>
      <c r="H439" s="2" t="s">
        <v>79</v>
      </c>
      <c r="I439" s="2" t="s">
        <v>97</v>
      </c>
      <c r="J439" s="2" t="s">
        <v>1534</v>
      </c>
      <c r="L439" s="3" t="s">
        <v>117</v>
      </c>
      <c r="M439" s="2" t="s">
        <v>220</v>
      </c>
      <c r="N439" s="2" t="s">
        <v>220</v>
      </c>
      <c r="O439" s="2" t="s">
        <v>220</v>
      </c>
      <c r="P439" s="2" t="s">
        <v>1508</v>
      </c>
      <c r="Q439" s="2" t="s">
        <v>1490</v>
      </c>
      <c r="S439" s="2">
        <v>0</v>
      </c>
      <c r="T439" s="2">
        <v>0</v>
      </c>
      <c r="U439" s="2" t="s">
        <v>1535</v>
      </c>
      <c r="V439" s="2" t="s">
        <v>1534</v>
      </c>
      <c r="X439" s="2" t="s">
        <v>38</v>
      </c>
      <c r="Y439" s="3" t="s">
        <v>41</v>
      </c>
      <c r="Z439" s="2" t="s">
        <v>76</v>
      </c>
      <c r="AA439" s="2" t="s">
        <v>78</v>
      </c>
      <c r="AB439" s="2" t="s">
        <v>77</v>
      </c>
      <c r="AC439" s="3" t="s">
        <v>88</v>
      </c>
      <c r="AE439" s="2">
        <v>1</v>
      </c>
    </row>
    <row r="440" spans="1:31">
      <c r="A440" s="2">
        <v>66627</v>
      </c>
      <c r="B440" s="2" t="s">
        <v>116</v>
      </c>
      <c r="C440" s="2" t="s">
        <v>72</v>
      </c>
      <c r="E440" s="2" t="s">
        <v>241</v>
      </c>
      <c r="F440" s="2" t="s">
        <v>74</v>
      </c>
      <c r="G440" s="2" t="s">
        <v>320</v>
      </c>
      <c r="H440" s="2" t="s">
        <v>79</v>
      </c>
      <c r="I440" s="2" t="s">
        <v>97</v>
      </c>
      <c r="J440" s="2" t="s">
        <v>1536</v>
      </c>
      <c r="L440" s="3" t="s">
        <v>117</v>
      </c>
      <c r="M440" s="2" t="s">
        <v>220</v>
      </c>
      <c r="N440" s="2" t="s">
        <v>220</v>
      </c>
      <c r="O440" s="2" t="s">
        <v>220</v>
      </c>
      <c r="P440" s="2" t="s">
        <v>1508</v>
      </c>
      <c r="Q440" s="2" t="s">
        <v>1490</v>
      </c>
      <c r="S440" s="2">
        <v>0</v>
      </c>
      <c r="T440" s="2">
        <v>0</v>
      </c>
      <c r="U440" s="2" t="s">
        <v>1537</v>
      </c>
      <c r="V440" s="2" t="s">
        <v>1536</v>
      </c>
      <c r="X440" s="2" t="s">
        <v>38</v>
      </c>
      <c r="Y440" s="3" t="s">
        <v>41</v>
      </c>
      <c r="Z440" s="2" t="s">
        <v>76</v>
      </c>
      <c r="AA440" s="2" t="s">
        <v>78</v>
      </c>
      <c r="AB440" s="2" t="s">
        <v>77</v>
      </c>
      <c r="AC440" s="3" t="s">
        <v>88</v>
      </c>
      <c r="AE440" s="2">
        <v>1</v>
      </c>
    </row>
    <row r="441" spans="1:31">
      <c r="A441" s="2">
        <v>66623</v>
      </c>
      <c r="B441" s="2" t="s">
        <v>116</v>
      </c>
      <c r="C441" s="2" t="s">
        <v>72</v>
      </c>
      <c r="E441" s="2" t="s">
        <v>241</v>
      </c>
      <c r="F441" s="2" t="s">
        <v>74</v>
      </c>
      <c r="G441" s="2" t="s">
        <v>321</v>
      </c>
      <c r="H441" s="2" t="s">
        <v>79</v>
      </c>
      <c r="I441" s="2" t="s">
        <v>97</v>
      </c>
      <c r="J441" s="2" t="s">
        <v>1538</v>
      </c>
      <c r="L441" s="3" t="s">
        <v>117</v>
      </c>
      <c r="M441" s="2" t="s">
        <v>220</v>
      </c>
      <c r="N441" s="2" t="s">
        <v>220</v>
      </c>
      <c r="O441" s="2" t="s">
        <v>220</v>
      </c>
      <c r="P441" s="2" t="s">
        <v>1508</v>
      </c>
      <c r="Q441" s="2" t="s">
        <v>1490</v>
      </c>
      <c r="S441" s="2">
        <v>0</v>
      </c>
      <c r="T441" s="2">
        <v>0</v>
      </c>
      <c r="U441" s="2" t="s">
        <v>1539</v>
      </c>
      <c r="V441" s="2" t="s">
        <v>1538</v>
      </c>
      <c r="X441" s="2" t="s">
        <v>38</v>
      </c>
      <c r="Y441" s="3" t="s">
        <v>41</v>
      </c>
      <c r="Z441" s="2" t="s">
        <v>76</v>
      </c>
      <c r="AA441" s="2" t="s">
        <v>78</v>
      </c>
      <c r="AB441" s="2" t="s">
        <v>77</v>
      </c>
      <c r="AC441" s="3" t="s">
        <v>88</v>
      </c>
      <c r="AE441" s="2">
        <v>1</v>
      </c>
    </row>
    <row r="442" spans="1:31">
      <c r="A442" s="2">
        <v>66619</v>
      </c>
      <c r="B442" s="2" t="s">
        <v>116</v>
      </c>
      <c r="C442" s="2" t="s">
        <v>72</v>
      </c>
      <c r="E442" s="2" t="s">
        <v>241</v>
      </c>
      <c r="F442" s="2" t="s">
        <v>74</v>
      </c>
      <c r="G442" s="2" t="s">
        <v>322</v>
      </c>
      <c r="H442" s="2" t="s">
        <v>79</v>
      </c>
      <c r="I442" s="2" t="s">
        <v>97</v>
      </c>
      <c r="J442" s="2" t="s">
        <v>1538</v>
      </c>
      <c r="L442" s="3" t="s">
        <v>117</v>
      </c>
      <c r="M442" s="2" t="s">
        <v>220</v>
      </c>
      <c r="N442" s="2" t="s">
        <v>220</v>
      </c>
      <c r="O442" s="2" t="s">
        <v>220</v>
      </c>
      <c r="P442" s="2" t="s">
        <v>1508</v>
      </c>
      <c r="Q442" s="2" t="s">
        <v>1490</v>
      </c>
      <c r="S442" s="2">
        <v>0</v>
      </c>
      <c r="T442" s="2">
        <v>0</v>
      </c>
      <c r="U442" s="2" t="s">
        <v>1540</v>
      </c>
      <c r="V442" s="2" t="s">
        <v>1538</v>
      </c>
      <c r="X442" s="2" t="s">
        <v>38</v>
      </c>
      <c r="Y442" s="3" t="s">
        <v>41</v>
      </c>
      <c r="Z442" s="2" t="s">
        <v>76</v>
      </c>
      <c r="AA442" s="2" t="s">
        <v>78</v>
      </c>
      <c r="AB442" s="2" t="s">
        <v>77</v>
      </c>
      <c r="AC442" s="3" t="s">
        <v>88</v>
      </c>
      <c r="AE442" s="2">
        <v>1</v>
      </c>
    </row>
    <row r="443" spans="1:31">
      <c r="A443" s="2">
        <v>66618</v>
      </c>
      <c r="B443" s="2" t="s">
        <v>116</v>
      </c>
      <c r="C443" s="2" t="s">
        <v>72</v>
      </c>
      <c r="E443" s="2" t="s">
        <v>241</v>
      </c>
      <c r="F443" s="2" t="s">
        <v>74</v>
      </c>
      <c r="G443" s="2" t="s">
        <v>323</v>
      </c>
      <c r="H443" s="2" t="s">
        <v>79</v>
      </c>
      <c r="I443" s="2" t="s">
        <v>97</v>
      </c>
      <c r="J443" s="2" t="s">
        <v>1541</v>
      </c>
      <c r="L443" s="3" t="s">
        <v>117</v>
      </c>
      <c r="M443" s="2" t="s">
        <v>220</v>
      </c>
      <c r="N443" s="2" t="s">
        <v>220</v>
      </c>
      <c r="O443" s="2" t="s">
        <v>220</v>
      </c>
      <c r="P443" s="2" t="s">
        <v>1508</v>
      </c>
      <c r="Q443" s="2" t="s">
        <v>1490</v>
      </c>
      <c r="S443" s="2">
        <v>0</v>
      </c>
      <c r="T443" s="2">
        <v>0</v>
      </c>
      <c r="U443" s="2" t="s">
        <v>1542</v>
      </c>
      <c r="V443" s="2" t="s">
        <v>1541</v>
      </c>
      <c r="X443" s="2" t="s">
        <v>38</v>
      </c>
      <c r="Y443" s="3" t="s">
        <v>41</v>
      </c>
      <c r="Z443" s="2" t="s">
        <v>76</v>
      </c>
      <c r="AA443" s="2" t="s">
        <v>78</v>
      </c>
      <c r="AB443" s="2" t="s">
        <v>77</v>
      </c>
      <c r="AC443" s="3" t="s">
        <v>88</v>
      </c>
      <c r="AE443" s="2">
        <v>1</v>
      </c>
    </row>
    <row r="444" spans="1:31">
      <c r="A444" s="2">
        <v>66615</v>
      </c>
      <c r="B444" s="2" t="s">
        <v>116</v>
      </c>
      <c r="C444" s="2" t="s">
        <v>72</v>
      </c>
      <c r="E444" s="2" t="s">
        <v>241</v>
      </c>
      <c r="F444" s="2" t="s">
        <v>74</v>
      </c>
      <c r="G444" s="2" t="s">
        <v>324</v>
      </c>
      <c r="H444" s="2" t="s">
        <v>79</v>
      </c>
      <c r="I444" s="2" t="s">
        <v>95</v>
      </c>
      <c r="J444" s="2" t="s">
        <v>1543</v>
      </c>
      <c r="L444" s="3" t="s">
        <v>117</v>
      </c>
      <c r="N444" s="2" t="s">
        <v>122</v>
      </c>
      <c r="O444" s="2" t="s">
        <v>221</v>
      </c>
      <c r="P444" s="2" t="s">
        <v>1508</v>
      </c>
      <c r="R444" s="2">
        <v>2</v>
      </c>
      <c r="S444" s="2">
        <v>0</v>
      </c>
      <c r="T444" s="2">
        <v>100</v>
      </c>
      <c r="U444" s="2" t="s">
        <v>1544</v>
      </c>
      <c r="V444" s="2" t="s">
        <v>1543</v>
      </c>
      <c r="W444" s="2" t="s">
        <v>325</v>
      </c>
      <c r="X444" s="2" t="s">
        <v>38</v>
      </c>
      <c r="Y444" s="3" t="s">
        <v>41</v>
      </c>
      <c r="Z444" s="2" t="s">
        <v>76</v>
      </c>
      <c r="AA444" s="2" t="s">
        <v>78</v>
      </c>
      <c r="AB444" s="2" t="s">
        <v>82</v>
      </c>
      <c r="AC444" s="3" t="s">
        <v>88</v>
      </c>
      <c r="AE444" s="2">
        <v>2</v>
      </c>
    </row>
    <row r="445" spans="1:31">
      <c r="A445" s="2">
        <v>66614</v>
      </c>
      <c r="B445" s="2" t="s">
        <v>116</v>
      </c>
      <c r="C445" s="2" t="s">
        <v>72</v>
      </c>
      <c r="E445" s="2" t="s">
        <v>241</v>
      </c>
      <c r="F445" s="2" t="s">
        <v>74</v>
      </c>
      <c r="G445" s="2" t="s">
        <v>326</v>
      </c>
      <c r="H445" s="2" t="s">
        <v>79</v>
      </c>
      <c r="I445" s="2" t="s">
        <v>97</v>
      </c>
      <c r="J445" s="2" t="s">
        <v>1545</v>
      </c>
      <c r="L445" s="3" t="s">
        <v>117</v>
      </c>
      <c r="M445" s="2" t="s">
        <v>220</v>
      </c>
      <c r="N445" s="2" t="s">
        <v>220</v>
      </c>
      <c r="O445" s="2" t="s">
        <v>221</v>
      </c>
      <c r="P445" s="2" t="s">
        <v>1508</v>
      </c>
      <c r="Q445" s="2" t="s">
        <v>1490</v>
      </c>
      <c r="S445" s="2">
        <v>0</v>
      </c>
      <c r="T445" s="2">
        <v>0</v>
      </c>
      <c r="U445" s="2" t="s">
        <v>1546</v>
      </c>
      <c r="V445" s="2" t="s">
        <v>1545</v>
      </c>
      <c r="X445" s="2" t="s">
        <v>38</v>
      </c>
      <c r="Y445" s="3" t="s">
        <v>41</v>
      </c>
      <c r="Z445" s="2" t="s">
        <v>76</v>
      </c>
      <c r="AA445" s="2" t="s">
        <v>78</v>
      </c>
      <c r="AB445" s="2" t="s">
        <v>77</v>
      </c>
      <c r="AC445" s="3" t="s">
        <v>88</v>
      </c>
      <c r="AE445" s="2">
        <v>1</v>
      </c>
    </row>
    <row r="446" spans="1:31">
      <c r="A446" s="2">
        <v>66613</v>
      </c>
      <c r="B446" s="2" t="s">
        <v>116</v>
      </c>
      <c r="C446" s="2" t="s">
        <v>72</v>
      </c>
      <c r="E446" s="2" t="s">
        <v>241</v>
      </c>
      <c r="F446" s="2" t="s">
        <v>74</v>
      </c>
      <c r="G446" s="2" t="s">
        <v>327</v>
      </c>
      <c r="H446" s="2" t="s">
        <v>79</v>
      </c>
      <c r="I446" s="2" t="s">
        <v>97</v>
      </c>
      <c r="J446" s="2" t="s">
        <v>1547</v>
      </c>
      <c r="L446" s="3" t="s">
        <v>117</v>
      </c>
      <c r="M446" s="2" t="s">
        <v>220</v>
      </c>
      <c r="N446" s="2" t="s">
        <v>220</v>
      </c>
      <c r="O446" s="2" t="s">
        <v>221</v>
      </c>
      <c r="P446" s="2" t="s">
        <v>1508</v>
      </c>
      <c r="Q446" s="2" t="s">
        <v>1490</v>
      </c>
      <c r="S446" s="2">
        <v>0</v>
      </c>
      <c r="T446" s="2">
        <v>0</v>
      </c>
      <c r="U446" s="2" t="s">
        <v>1548</v>
      </c>
      <c r="V446" s="2" t="s">
        <v>1547</v>
      </c>
      <c r="X446" s="2" t="s">
        <v>38</v>
      </c>
      <c r="Y446" s="3" t="s">
        <v>41</v>
      </c>
      <c r="Z446" s="2" t="s">
        <v>76</v>
      </c>
      <c r="AA446" s="2" t="s">
        <v>78</v>
      </c>
      <c r="AB446" s="2" t="s">
        <v>77</v>
      </c>
      <c r="AC446" s="3" t="s">
        <v>88</v>
      </c>
      <c r="AE446" s="2">
        <v>1</v>
      </c>
    </row>
    <row r="447" spans="1:31">
      <c r="A447" s="2">
        <v>66612</v>
      </c>
      <c r="B447" s="2" t="s">
        <v>116</v>
      </c>
      <c r="C447" s="2" t="s">
        <v>72</v>
      </c>
      <c r="E447" s="2" t="s">
        <v>241</v>
      </c>
      <c r="F447" s="2" t="s">
        <v>74</v>
      </c>
      <c r="G447" s="2" t="s">
        <v>328</v>
      </c>
      <c r="H447" s="2" t="s">
        <v>79</v>
      </c>
      <c r="I447" s="2" t="s">
        <v>97</v>
      </c>
      <c r="J447" s="2" t="s">
        <v>1549</v>
      </c>
      <c r="L447" s="3" t="s">
        <v>117</v>
      </c>
      <c r="M447" s="2" t="s">
        <v>220</v>
      </c>
      <c r="N447" s="2" t="s">
        <v>220</v>
      </c>
      <c r="O447" s="2" t="s">
        <v>220</v>
      </c>
      <c r="P447" s="2" t="s">
        <v>1508</v>
      </c>
      <c r="Q447" s="2" t="s">
        <v>1490</v>
      </c>
      <c r="S447" s="2">
        <v>0</v>
      </c>
      <c r="T447" s="2">
        <v>0</v>
      </c>
      <c r="U447" s="2" t="s">
        <v>1550</v>
      </c>
      <c r="V447" s="2" t="s">
        <v>1549</v>
      </c>
      <c r="X447" s="2" t="s">
        <v>38</v>
      </c>
      <c r="Y447" s="3" t="s">
        <v>41</v>
      </c>
      <c r="Z447" s="2" t="s">
        <v>76</v>
      </c>
      <c r="AA447" s="2" t="s">
        <v>78</v>
      </c>
      <c r="AB447" s="2" t="s">
        <v>77</v>
      </c>
      <c r="AC447" s="3" t="s">
        <v>88</v>
      </c>
      <c r="AE447" s="2">
        <v>1</v>
      </c>
    </row>
    <row r="448" spans="1:31">
      <c r="A448" s="2">
        <v>66611</v>
      </c>
      <c r="B448" s="2" t="s">
        <v>116</v>
      </c>
      <c r="C448" s="2" t="s">
        <v>72</v>
      </c>
      <c r="E448" s="2" t="s">
        <v>241</v>
      </c>
      <c r="F448" s="2" t="s">
        <v>74</v>
      </c>
      <c r="G448" s="2" t="s">
        <v>329</v>
      </c>
      <c r="H448" s="2" t="s">
        <v>79</v>
      </c>
      <c r="I448" s="2" t="s">
        <v>97</v>
      </c>
      <c r="J448" s="2" t="s">
        <v>1551</v>
      </c>
      <c r="L448" s="3" t="s">
        <v>117</v>
      </c>
      <c r="M448" s="2" t="s">
        <v>220</v>
      </c>
      <c r="N448" s="2" t="s">
        <v>220</v>
      </c>
      <c r="O448" s="2" t="s">
        <v>220</v>
      </c>
      <c r="P448" s="2" t="s">
        <v>1508</v>
      </c>
      <c r="Q448" s="2" t="s">
        <v>1490</v>
      </c>
      <c r="S448" s="2">
        <v>0</v>
      </c>
      <c r="T448" s="2">
        <v>0</v>
      </c>
      <c r="U448" s="2" t="s">
        <v>1552</v>
      </c>
      <c r="V448" s="2" t="s">
        <v>1551</v>
      </c>
      <c r="X448" s="2" t="s">
        <v>38</v>
      </c>
      <c r="Y448" s="3" t="s">
        <v>41</v>
      </c>
      <c r="Z448" s="2" t="s">
        <v>76</v>
      </c>
      <c r="AA448" s="2" t="s">
        <v>78</v>
      </c>
      <c r="AB448" s="2" t="s">
        <v>77</v>
      </c>
      <c r="AC448" s="3" t="s">
        <v>88</v>
      </c>
      <c r="AE448" s="2">
        <v>1</v>
      </c>
    </row>
    <row r="449" spans="1:31">
      <c r="A449" s="2">
        <v>65395</v>
      </c>
      <c r="B449" s="2" t="s">
        <v>116</v>
      </c>
      <c r="C449" s="2" t="s">
        <v>72</v>
      </c>
      <c r="E449" s="2" t="s">
        <v>241</v>
      </c>
      <c r="F449" s="2" t="s">
        <v>74</v>
      </c>
      <c r="G449" s="2" t="s">
        <v>330</v>
      </c>
      <c r="H449" s="2" t="s">
        <v>111</v>
      </c>
      <c r="I449" s="2" t="s">
        <v>95</v>
      </c>
      <c r="J449" s="2" t="s">
        <v>1553</v>
      </c>
      <c r="L449" s="3" t="s">
        <v>220</v>
      </c>
      <c r="N449" s="2" t="s">
        <v>118</v>
      </c>
      <c r="O449" s="2" t="s">
        <v>221</v>
      </c>
      <c r="P449" s="2" t="s">
        <v>1554</v>
      </c>
      <c r="S449" s="2">
        <v>0</v>
      </c>
      <c r="T449" s="2">
        <v>100</v>
      </c>
      <c r="U449" s="2" t="s">
        <v>1555</v>
      </c>
      <c r="V449" s="2" t="s">
        <v>1543</v>
      </c>
      <c r="X449" s="2" t="s">
        <v>38</v>
      </c>
      <c r="Y449" s="3" t="s">
        <v>41</v>
      </c>
      <c r="Z449" s="2" t="s">
        <v>76</v>
      </c>
      <c r="AA449" s="2" t="s">
        <v>78</v>
      </c>
      <c r="AB449" s="2" t="s">
        <v>82</v>
      </c>
      <c r="AC449" s="3" t="s">
        <v>82</v>
      </c>
      <c r="AE449" s="2">
        <v>3</v>
      </c>
    </row>
    <row r="450" spans="1:31">
      <c r="A450" s="2">
        <v>65361</v>
      </c>
      <c r="B450" s="2" t="s">
        <v>116</v>
      </c>
      <c r="C450" s="2" t="s">
        <v>72</v>
      </c>
      <c r="E450" s="2" t="s">
        <v>241</v>
      </c>
      <c r="F450" s="2" t="s">
        <v>74</v>
      </c>
      <c r="G450" s="2" t="s">
        <v>332</v>
      </c>
      <c r="H450" s="2" t="s">
        <v>39</v>
      </c>
      <c r="I450" s="2" t="s">
        <v>91</v>
      </c>
      <c r="J450" s="2" t="s">
        <v>1445</v>
      </c>
      <c r="L450" s="3" t="s">
        <v>119</v>
      </c>
      <c r="M450" s="2" t="s">
        <v>221</v>
      </c>
      <c r="O450" s="2" t="s">
        <v>221</v>
      </c>
      <c r="P450" s="2" t="s">
        <v>1556</v>
      </c>
      <c r="S450" s="2">
        <v>0</v>
      </c>
      <c r="T450" s="2">
        <v>0</v>
      </c>
      <c r="U450" s="2" t="s">
        <v>1557</v>
      </c>
      <c r="V450" s="2" t="s">
        <v>1445</v>
      </c>
      <c r="X450" s="2" t="s">
        <v>38</v>
      </c>
      <c r="Y450" s="3" t="s">
        <v>41</v>
      </c>
      <c r="Z450" s="2" t="s">
        <v>76</v>
      </c>
      <c r="AA450" s="2" t="s">
        <v>78</v>
      </c>
      <c r="AB450" s="2" t="s">
        <v>77</v>
      </c>
      <c r="AC450" s="3" t="s">
        <v>89</v>
      </c>
      <c r="AE450" s="2">
        <v>1</v>
      </c>
    </row>
    <row r="451" spans="1:31">
      <c r="A451" s="2">
        <v>65360</v>
      </c>
      <c r="B451" s="2" t="s">
        <v>116</v>
      </c>
      <c r="C451" s="2" t="s">
        <v>72</v>
      </c>
      <c r="E451" s="2" t="s">
        <v>241</v>
      </c>
      <c r="F451" s="2" t="s">
        <v>74</v>
      </c>
      <c r="G451" s="2" t="s">
        <v>120</v>
      </c>
      <c r="H451" s="2" t="s">
        <v>39</v>
      </c>
      <c r="I451" s="2" t="s">
        <v>95</v>
      </c>
      <c r="J451" s="2" t="s">
        <v>1558</v>
      </c>
      <c r="L451" s="3" t="s">
        <v>119</v>
      </c>
      <c r="M451" s="2" t="s">
        <v>118</v>
      </c>
      <c r="N451" s="2" t="s">
        <v>118</v>
      </c>
      <c r="O451" s="2" t="s">
        <v>561</v>
      </c>
      <c r="P451" s="2" t="s">
        <v>1556</v>
      </c>
      <c r="R451" s="2">
        <v>2</v>
      </c>
      <c r="S451" s="2">
        <v>0</v>
      </c>
      <c r="T451" s="2">
        <v>100</v>
      </c>
      <c r="U451" s="2" t="s">
        <v>1559</v>
      </c>
      <c r="V451" s="2" t="s">
        <v>1558</v>
      </c>
      <c r="X451" s="2" t="s">
        <v>75</v>
      </c>
      <c r="Y451" s="3" t="s">
        <v>41</v>
      </c>
      <c r="Z451" s="2" t="s">
        <v>76</v>
      </c>
      <c r="AA451" s="2" t="s">
        <v>78</v>
      </c>
      <c r="AB451" s="2" t="s">
        <v>77</v>
      </c>
      <c r="AC451" s="3" t="s">
        <v>89</v>
      </c>
      <c r="AE451" s="2">
        <v>2</v>
      </c>
    </row>
    <row r="452" spans="1:31">
      <c r="A452" s="2">
        <v>65359</v>
      </c>
      <c r="B452" s="2" t="s">
        <v>116</v>
      </c>
      <c r="C452" s="2" t="s">
        <v>72</v>
      </c>
      <c r="E452" s="2" t="s">
        <v>241</v>
      </c>
      <c r="F452" s="2" t="s">
        <v>74</v>
      </c>
      <c r="G452" s="2" t="s">
        <v>333</v>
      </c>
      <c r="H452" s="2" t="s">
        <v>39</v>
      </c>
      <c r="I452" s="2" t="s">
        <v>95</v>
      </c>
      <c r="J452" s="2" t="s">
        <v>1560</v>
      </c>
      <c r="L452" s="3" t="s">
        <v>119</v>
      </c>
      <c r="N452" s="2" t="s">
        <v>121</v>
      </c>
      <c r="O452" s="2" t="s">
        <v>121</v>
      </c>
      <c r="P452" s="2" t="s">
        <v>1556</v>
      </c>
      <c r="R452" s="2">
        <v>2</v>
      </c>
      <c r="S452" s="2">
        <v>0</v>
      </c>
      <c r="T452" s="2">
        <v>100</v>
      </c>
      <c r="U452" s="2" t="s">
        <v>1559</v>
      </c>
      <c r="V452" s="2" t="s">
        <v>1560</v>
      </c>
      <c r="X452" s="2" t="s">
        <v>75</v>
      </c>
      <c r="Y452" s="3" t="s">
        <v>41</v>
      </c>
      <c r="Z452" s="2" t="s">
        <v>76</v>
      </c>
      <c r="AA452" s="2" t="s">
        <v>78</v>
      </c>
      <c r="AB452" s="2" t="s">
        <v>82</v>
      </c>
      <c r="AC452" s="3" t="s">
        <v>83</v>
      </c>
      <c r="AE452" s="2">
        <v>2</v>
      </c>
    </row>
    <row r="453" spans="1:31">
      <c r="A453" s="2">
        <v>65358</v>
      </c>
      <c r="B453" s="2" t="s">
        <v>116</v>
      </c>
      <c r="C453" s="2" t="s">
        <v>72</v>
      </c>
      <c r="E453" s="2" t="s">
        <v>241</v>
      </c>
      <c r="F453" s="2" t="s">
        <v>74</v>
      </c>
      <c r="G453" s="2" t="s">
        <v>334</v>
      </c>
      <c r="H453" s="2" t="s">
        <v>39</v>
      </c>
      <c r="I453" s="2" t="s">
        <v>91</v>
      </c>
      <c r="J453" s="2" t="s">
        <v>1561</v>
      </c>
      <c r="L453" s="3" t="s">
        <v>119</v>
      </c>
      <c r="M453" s="2" t="s">
        <v>117</v>
      </c>
      <c r="O453" s="2" t="s">
        <v>220</v>
      </c>
      <c r="P453" s="2" t="s">
        <v>1556</v>
      </c>
      <c r="S453" s="2">
        <v>0</v>
      </c>
      <c r="T453" s="2">
        <v>0</v>
      </c>
      <c r="U453" s="2" t="s">
        <v>1562</v>
      </c>
      <c r="V453" s="2" t="s">
        <v>1561</v>
      </c>
      <c r="X453" s="2" t="s">
        <v>38</v>
      </c>
      <c r="Y453" s="3" t="s">
        <v>41</v>
      </c>
      <c r="Z453" s="2" t="s">
        <v>76</v>
      </c>
      <c r="AA453" s="2" t="s">
        <v>335</v>
      </c>
      <c r="AB453" s="2" t="s">
        <v>77</v>
      </c>
      <c r="AC453" s="3" t="s">
        <v>89</v>
      </c>
      <c r="AE453" s="2">
        <v>1.5</v>
      </c>
    </row>
    <row r="454" spans="1:31">
      <c r="A454" s="2">
        <v>65357</v>
      </c>
      <c r="B454" s="2" t="s">
        <v>116</v>
      </c>
      <c r="C454" s="2" t="s">
        <v>72</v>
      </c>
      <c r="E454" s="2" t="s">
        <v>241</v>
      </c>
      <c r="F454" s="2" t="s">
        <v>74</v>
      </c>
      <c r="G454" s="2" t="s">
        <v>336</v>
      </c>
      <c r="H454" s="2" t="s">
        <v>39</v>
      </c>
      <c r="I454" s="2" t="s">
        <v>91</v>
      </c>
      <c r="J454" s="2" t="s">
        <v>1563</v>
      </c>
      <c r="L454" s="3" t="s">
        <v>119</v>
      </c>
      <c r="M454" s="2" t="s">
        <v>117</v>
      </c>
      <c r="O454" s="2" t="s">
        <v>220</v>
      </c>
      <c r="P454" s="2" t="s">
        <v>1556</v>
      </c>
      <c r="S454" s="2">
        <v>0</v>
      </c>
      <c r="T454" s="2">
        <v>0</v>
      </c>
      <c r="U454" s="2" t="s">
        <v>1564</v>
      </c>
      <c r="V454" s="2" t="s">
        <v>1563</v>
      </c>
      <c r="X454" s="2" t="s">
        <v>38</v>
      </c>
      <c r="Y454" s="3" t="s">
        <v>41</v>
      </c>
      <c r="Z454" s="2" t="s">
        <v>76</v>
      </c>
      <c r="AA454" s="2" t="s">
        <v>78</v>
      </c>
      <c r="AB454" s="2" t="s">
        <v>77</v>
      </c>
      <c r="AC454" s="3" t="s">
        <v>92</v>
      </c>
      <c r="AE454" s="2">
        <v>1</v>
      </c>
    </row>
    <row r="455" spans="1:31">
      <c r="A455" s="2">
        <v>65356</v>
      </c>
      <c r="B455" s="2" t="s">
        <v>116</v>
      </c>
      <c r="C455" s="2" t="s">
        <v>72</v>
      </c>
      <c r="E455" s="2" t="s">
        <v>241</v>
      </c>
      <c r="F455" s="2" t="s">
        <v>74</v>
      </c>
      <c r="G455" s="2" t="s">
        <v>337</v>
      </c>
      <c r="H455" s="2" t="s">
        <v>39</v>
      </c>
      <c r="I455" s="2" t="s">
        <v>91</v>
      </c>
      <c r="J455" s="2" t="s">
        <v>1565</v>
      </c>
      <c r="L455" s="3" t="s">
        <v>119</v>
      </c>
      <c r="M455" s="2" t="s">
        <v>117</v>
      </c>
      <c r="O455" s="2" t="s">
        <v>220</v>
      </c>
      <c r="P455" s="2" t="s">
        <v>1556</v>
      </c>
      <c r="S455" s="2">
        <v>0</v>
      </c>
      <c r="T455" s="2">
        <v>0</v>
      </c>
      <c r="U455" s="2" t="s">
        <v>1564</v>
      </c>
      <c r="V455" s="2" t="s">
        <v>1565</v>
      </c>
      <c r="X455" s="2" t="s">
        <v>38</v>
      </c>
      <c r="Y455" s="3" t="s">
        <v>41</v>
      </c>
      <c r="Z455" s="2" t="s">
        <v>76</v>
      </c>
      <c r="AA455" s="2" t="s">
        <v>335</v>
      </c>
      <c r="AB455" s="2" t="s">
        <v>77</v>
      </c>
      <c r="AC455" s="3" t="s">
        <v>92</v>
      </c>
      <c r="AE455" s="2">
        <v>2</v>
      </c>
    </row>
    <row r="456" spans="1:31">
      <c r="A456" s="2">
        <v>65355</v>
      </c>
      <c r="B456" s="2" t="s">
        <v>116</v>
      </c>
      <c r="C456" s="2" t="s">
        <v>72</v>
      </c>
      <c r="E456" s="2" t="s">
        <v>241</v>
      </c>
      <c r="F456" s="2" t="s">
        <v>74</v>
      </c>
      <c r="G456" s="2" t="s">
        <v>338</v>
      </c>
      <c r="H456" s="2" t="s">
        <v>39</v>
      </c>
      <c r="I456" s="2" t="s">
        <v>104</v>
      </c>
      <c r="J456" s="2" t="s">
        <v>1566</v>
      </c>
      <c r="L456" s="3" t="s">
        <v>119</v>
      </c>
      <c r="M456" s="2" t="s">
        <v>122</v>
      </c>
      <c r="O456" s="2" t="s">
        <v>220</v>
      </c>
      <c r="P456" s="2" t="s">
        <v>1556</v>
      </c>
      <c r="S456" s="2">
        <v>0</v>
      </c>
      <c r="T456" s="2">
        <v>0</v>
      </c>
      <c r="U456" s="2" t="s">
        <v>1567</v>
      </c>
      <c r="V456" s="2" t="s">
        <v>1566</v>
      </c>
      <c r="X456" s="2" t="s">
        <v>38</v>
      </c>
      <c r="Y456" s="3" t="s">
        <v>41</v>
      </c>
      <c r="Z456" s="2" t="s">
        <v>76</v>
      </c>
      <c r="AA456" s="2" t="s">
        <v>78</v>
      </c>
      <c r="AB456" s="2" t="s">
        <v>77</v>
      </c>
      <c r="AC456" s="3" t="s">
        <v>86</v>
      </c>
      <c r="AE456" s="2">
        <v>1</v>
      </c>
    </row>
    <row r="457" spans="1:31">
      <c r="A457" s="2">
        <v>65354</v>
      </c>
      <c r="B457" s="2" t="s">
        <v>116</v>
      </c>
      <c r="C457" s="2" t="s">
        <v>72</v>
      </c>
      <c r="E457" s="2" t="s">
        <v>241</v>
      </c>
      <c r="F457" s="2" t="s">
        <v>74</v>
      </c>
      <c r="G457" s="2" t="s">
        <v>339</v>
      </c>
      <c r="H457" s="2" t="s">
        <v>39</v>
      </c>
      <c r="I457" s="2" t="s">
        <v>104</v>
      </c>
      <c r="J457" s="2" t="s">
        <v>1568</v>
      </c>
      <c r="L457" s="3" t="s">
        <v>119</v>
      </c>
      <c r="M457" s="2" t="s">
        <v>122</v>
      </c>
      <c r="O457" s="2" t="s">
        <v>220</v>
      </c>
      <c r="P457" s="2" t="s">
        <v>1556</v>
      </c>
      <c r="S457" s="2">
        <v>0</v>
      </c>
      <c r="T457" s="2">
        <v>0</v>
      </c>
      <c r="U457" s="2" t="s">
        <v>1569</v>
      </c>
      <c r="V457" s="2" t="s">
        <v>1568</v>
      </c>
      <c r="X457" s="2" t="s">
        <v>38</v>
      </c>
      <c r="Y457" s="3" t="s">
        <v>41</v>
      </c>
      <c r="Z457" s="2" t="s">
        <v>76</v>
      </c>
      <c r="AA457" s="2" t="s">
        <v>78</v>
      </c>
      <c r="AB457" s="2" t="s">
        <v>77</v>
      </c>
      <c r="AC457" s="3" t="s">
        <v>86</v>
      </c>
      <c r="AE457" s="2">
        <v>1</v>
      </c>
    </row>
    <row r="458" spans="1:31">
      <c r="A458" s="2">
        <v>65353</v>
      </c>
      <c r="B458" s="2" t="s">
        <v>116</v>
      </c>
      <c r="C458" s="2" t="s">
        <v>72</v>
      </c>
      <c r="E458" s="2" t="s">
        <v>241</v>
      </c>
      <c r="F458" s="2" t="s">
        <v>74</v>
      </c>
      <c r="G458" s="2" t="s">
        <v>123</v>
      </c>
      <c r="H458" s="2" t="s">
        <v>39</v>
      </c>
      <c r="I458" s="2" t="s">
        <v>104</v>
      </c>
      <c r="J458" s="2" t="s">
        <v>1570</v>
      </c>
      <c r="L458" s="3" t="s">
        <v>119</v>
      </c>
      <c r="M458" s="2" t="s">
        <v>561</v>
      </c>
      <c r="O458" s="2" t="s">
        <v>220</v>
      </c>
      <c r="P458" s="2" t="s">
        <v>1556</v>
      </c>
      <c r="S458" s="2">
        <v>0</v>
      </c>
      <c r="T458" s="2">
        <v>0</v>
      </c>
      <c r="U458" s="2" t="s">
        <v>1569</v>
      </c>
      <c r="V458" s="2" t="s">
        <v>1570</v>
      </c>
      <c r="X458" s="2" t="s">
        <v>38</v>
      </c>
      <c r="Y458" s="3" t="s">
        <v>41</v>
      </c>
      <c r="Z458" s="2" t="s">
        <v>76</v>
      </c>
      <c r="AA458" s="2" t="s">
        <v>78</v>
      </c>
      <c r="AB458" s="2" t="s">
        <v>82</v>
      </c>
      <c r="AC458" s="3" t="s">
        <v>82</v>
      </c>
      <c r="AE458" s="2">
        <v>1</v>
      </c>
    </row>
    <row r="459" spans="1:31">
      <c r="A459" s="2">
        <v>65352</v>
      </c>
      <c r="B459" s="2" t="s">
        <v>116</v>
      </c>
      <c r="C459" s="2" t="s">
        <v>72</v>
      </c>
      <c r="E459" s="2" t="s">
        <v>241</v>
      </c>
      <c r="F459" s="2" t="s">
        <v>74</v>
      </c>
      <c r="G459" s="2" t="s">
        <v>340</v>
      </c>
      <c r="H459" s="2" t="s">
        <v>39</v>
      </c>
      <c r="I459" s="2" t="s">
        <v>104</v>
      </c>
      <c r="J459" s="2" t="s">
        <v>1571</v>
      </c>
      <c r="L459" s="3" t="s">
        <v>119</v>
      </c>
      <c r="M459" s="2" t="s">
        <v>122</v>
      </c>
      <c r="O459" s="2" t="s">
        <v>121</v>
      </c>
      <c r="P459" s="2" t="s">
        <v>1556</v>
      </c>
      <c r="S459" s="2">
        <v>0</v>
      </c>
      <c r="T459" s="2">
        <v>0</v>
      </c>
      <c r="U459" s="2" t="s">
        <v>1572</v>
      </c>
      <c r="V459" s="2" t="s">
        <v>1571</v>
      </c>
      <c r="X459" s="2" t="s">
        <v>38</v>
      </c>
      <c r="Y459" s="3" t="s">
        <v>41</v>
      </c>
      <c r="Z459" s="2" t="s">
        <v>76</v>
      </c>
      <c r="AA459" s="2" t="s">
        <v>78</v>
      </c>
      <c r="AB459" s="2" t="s">
        <v>77</v>
      </c>
      <c r="AC459" s="3" t="s">
        <v>86</v>
      </c>
      <c r="AE459" s="2">
        <v>1</v>
      </c>
    </row>
    <row r="460" spans="1:31">
      <c r="A460" s="2">
        <v>65351</v>
      </c>
      <c r="B460" s="2" t="s">
        <v>116</v>
      </c>
      <c r="C460" s="2" t="s">
        <v>72</v>
      </c>
      <c r="E460" s="2" t="s">
        <v>241</v>
      </c>
      <c r="F460" s="2" t="s">
        <v>74</v>
      </c>
      <c r="G460" s="2" t="s">
        <v>341</v>
      </c>
      <c r="H460" s="2" t="s">
        <v>39</v>
      </c>
      <c r="I460" s="2" t="s">
        <v>104</v>
      </c>
      <c r="J460" s="2" t="s">
        <v>1573</v>
      </c>
      <c r="L460" s="3" t="s">
        <v>119</v>
      </c>
      <c r="M460" s="2" t="s">
        <v>122</v>
      </c>
      <c r="O460" s="2" t="s">
        <v>121</v>
      </c>
      <c r="P460" s="2" t="s">
        <v>1556</v>
      </c>
      <c r="S460" s="2">
        <v>0</v>
      </c>
      <c r="T460" s="2">
        <v>0</v>
      </c>
      <c r="U460" s="2" t="s">
        <v>1574</v>
      </c>
      <c r="V460" s="2" t="s">
        <v>1573</v>
      </c>
      <c r="X460" s="2" t="s">
        <v>38</v>
      </c>
      <c r="Y460" s="3" t="s">
        <v>41</v>
      </c>
      <c r="Z460" s="2" t="s">
        <v>76</v>
      </c>
      <c r="AA460" s="2" t="s">
        <v>78</v>
      </c>
      <c r="AB460" s="2" t="s">
        <v>77</v>
      </c>
      <c r="AC460" s="3" t="s">
        <v>86</v>
      </c>
      <c r="AE460" s="2">
        <v>1</v>
      </c>
    </row>
    <row r="461" spans="1:31">
      <c r="A461" s="2">
        <v>65350</v>
      </c>
      <c r="B461" s="2" t="s">
        <v>116</v>
      </c>
      <c r="C461" s="2" t="s">
        <v>72</v>
      </c>
      <c r="E461" s="2" t="s">
        <v>241</v>
      </c>
      <c r="F461" s="2" t="s">
        <v>74</v>
      </c>
      <c r="G461" s="2" t="s">
        <v>342</v>
      </c>
      <c r="H461" s="2" t="s">
        <v>39</v>
      </c>
      <c r="I461" s="2" t="s">
        <v>104</v>
      </c>
      <c r="J461" s="2" t="s">
        <v>1575</v>
      </c>
      <c r="L461" s="3" t="s">
        <v>119</v>
      </c>
      <c r="M461" s="2" t="s">
        <v>122</v>
      </c>
      <c r="O461" s="2" t="s">
        <v>220</v>
      </c>
      <c r="P461" s="2" t="s">
        <v>1556</v>
      </c>
      <c r="S461" s="2">
        <v>0</v>
      </c>
      <c r="T461" s="2">
        <v>0</v>
      </c>
      <c r="U461" s="2" t="s">
        <v>1574</v>
      </c>
      <c r="V461" s="2" t="s">
        <v>1575</v>
      </c>
      <c r="X461" s="2" t="s">
        <v>38</v>
      </c>
      <c r="Y461" s="3" t="s">
        <v>41</v>
      </c>
      <c r="Z461" s="2" t="s">
        <v>76</v>
      </c>
      <c r="AA461" s="2" t="s">
        <v>78</v>
      </c>
      <c r="AB461" s="2" t="s">
        <v>77</v>
      </c>
      <c r="AC461" s="3" t="s">
        <v>86</v>
      </c>
      <c r="AE461" s="2">
        <v>1</v>
      </c>
    </row>
    <row r="462" spans="1:31">
      <c r="A462" s="2">
        <v>65349</v>
      </c>
      <c r="B462" s="2" t="s">
        <v>116</v>
      </c>
      <c r="C462" s="2" t="s">
        <v>72</v>
      </c>
      <c r="E462" s="2" t="s">
        <v>241</v>
      </c>
      <c r="F462" s="2" t="s">
        <v>74</v>
      </c>
      <c r="G462" s="2" t="s">
        <v>343</v>
      </c>
      <c r="H462" s="2" t="s">
        <v>39</v>
      </c>
      <c r="I462" s="2" t="s">
        <v>104</v>
      </c>
      <c r="J462" s="2" t="s">
        <v>1576</v>
      </c>
      <c r="L462" s="3" t="s">
        <v>119</v>
      </c>
      <c r="M462" s="2" t="s">
        <v>122</v>
      </c>
      <c r="O462" s="2" t="s">
        <v>221</v>
      </c>
      <c r="P462" s="2" t="s">
        <v>1556</v>
      </c>
      <c r="S462" s="2">
        <v>0</v>
      </c>
      <c r="T462" s="2">
        <v>0</v>
      </c>
      <c r="U462" s="2" t="s">
        <v>1574</v>
      </c>
      <c r="V462" s="2" t="s">
        <v>1576</v>
      </c>
      <c r="W462" s="2" t="s">
        <v>344</v>
      </c>
      <c r="X462" s="2" t="s">
        <v>38</v>
      </c>
      <c r="Y462" s="3" t="s">
        <v>41</v>
      </c>
      <c r="Z462" s="2" t="s">
        <v>76</v>
      </c>
      <c r="AA462" s="2" t="s">
        <v>78</v>
      </c>
      <c r="AB462" s="2" t="s">
        <v>77</v>
      </c>
      <c r="AC462" s="3" t="s">
        <v>86</v>
      </c>
      <c r="AE462" s="2">
        <v>1</v>
      </c>
    </row>
    <row r="463" spans="1:31">
      <c r="A463" s="2">
        <v>65348</v>
      </c>
      <c r="B463" s="2" t="s">
        <v>116</v>
      </c>
      <c r="C463" s="2" t="s">
        <v>72</v>
      </c>
      <c r="E463" s="2" t="s">
        <v>241</v>
      </c>
      <c r="F463" s="2" t="s">
        <v>74</v>
      </c>
      <c r="G463" s="2" t="s">
        <v>345</v>
      </c>
      <c r="H463" s="2" t="s">
        <v>39</v>
      </c>
      <c r="I463" s="2" t="s">
        <v>95</v>
      </c>
      <c r="J463" s="2" t="s">
        <v>1445</v>
      </c>
      <c r="L463" s="3" t="s">
        <v>119</v>
      </c>
      <c r="N463" s="2" t="s">
        <v>220</v>
      </c>
      <c r="O463" s="2" t="s">
        <v>221</v>
      </c>
      <c r="P463" s="2" t="s">
        <v>1556</v>
      </c>
      <c r="Q463" s="2" t="s">
        <v>1440</v>
      </c>
      <c r="S463" s="2">
        <v>0</v>
      </c>
      <c r="T463" s="2">
        <v>100</v>
      </c>
      <c r="U463" s="2" t="s">
        <v>1577</v>
      </c>
      <c r="V463" s="2" t="s">
        <v>1445</v>
      </c>
      <c r="X463" s="2" t="s">
        <v>38</v>
      </c>
      <c r="Y463" s="3" t="s">
        <v>41</v>
      </c>
      <c r="Z463" s="2" t="s">
        <v>76</v>
      </c>
      <c r="AA463" s="2" t="s">
        <v>78</v>
      </c>
      <c r="AB463" s="2" t="s">
        <v>77</v>
      </c>
      <c r="AC463" s="3" t="s">
        <v>89</v>
      </c>
      <c r="AE463" s="2">
        <v>1</v>
      </c>
    </row>
    <row r="464" spans="1:31">
      <c r="A464" s="2">
        <v>65347</v>
      </c>
      <c r="B464" s="2" t="s">
        <v>116</v>
      </c>
      <c r="C464" s="2" t="s">
        <v>72</v>
      </c>
      <c r="E464" s="2" t="s">
        <v>241</v>
      </c>
      <c r="F464" s="2" t="s">
        <v>74</v>
      </c>
      <c r="G464" s="2" t="s">
        <v>125</v>
      </c>
      <c r="H464" s="2" t="s">
        <v>39</v>
      </c>
      <c r="I464" s="2" t="s">
        <v>108</v>
      </c>
      <c r="J464" s="2" t="s">
        <v>1578</v>
      </c>
      <c r="L464" s="3" t="s">
        <v>119</v>
      </c>
      <c r="M464" s="2" t="s">
        <v>121</v>
      </c>
      <c r="N464" s="2" t="s">
        <v>539</v>
      </c>
      <c r="O464" s="2" t="s">
        <v>637</v>
      </c>
      <c r="P464" s="2" t="s">
        <v>1556</v>
      </c>
      <c r="Q464" s="2" t="s">
        <v>1442</v>
      </c>
      <c r="S464" s="2">
        <v>0</v>
      </c>
      <c r="T464" s="2">
        <v>0</v>
      </c>
      <c r="U464" s="2" t="s">
        <v>1577</v>
      </c>
      <c r="V464" s="2" t="s">
        <v>1578</v>
      </c>
      <c r="X464" s="2" t="s">
        <v>38</v>
      </c>
      <c r="Y464" s="3" t="s">
        <v>41</v>
      </c>
      <c r="Z464" s="2" t="s">
        <v>76</v>
      </c>
      <c r="AA464" s="2" t="s">
        <v>78</v>
      </c>
      <c r="AB464" s="2" t="s">
        <v>77</v>
      </c>
      <c r="AC464" s="3" t="s">
        <v>89</v>
      </c>
      <c r="AE464" s="2">
        <v>1</v>
      </c>
    </row>
    <row r="465" spans="1:31">
      <c r="A465" s="2">
        <v>65346</v>
      </c>
      <c r="B465" s="2" t="s">
        <v>116</v>
      </c>
      <c r="C465" s="2" t="s">
        <v>72</v>
      </c>
      <c r="E465" s="2" t="s">
        <v>241</v>
      </c>
      <c r="F465" s="2" t="s">
        <v>74</v>
      </c>
      <c r="G465" s="2" t="s">
        <v>126</v>
      </c>
      <c r="H465" s="2" t="s">
        <v>39</v>
      </c>
      <c r="I465" s="2" t="s">
        <v>91</v>
      </c>
      <c r="J465" s="2" t="s">
        <v>1413</v>
      </c>
      <c r="L465" s="3" t="s">
        <v>119</v>
      </c>
      <c r="M465" s="2" t="s">
        <v>561</v>
      </c>
      <c r="O465" s="2" t="s">
        <v>561</v>
      </c>
      <c r="P465" s="2" t="s">
        <v>1556</v>
      </c>
      <c r="S465" s="2">
        <v>0</v>
      </c>
      <c r="T465" s="2">
        <v>0</v>
      </c>
      <c r="U465" s="2" t="s">
        <v>1579</v>
      </c>
      <c r="V465" s="2" t="s">
        <v>1413</v>
      </c>
      <c r="X465" s="2" t="s">
        <v>38</v>
      </c>
      <c r="Y465" s="3" t="s">
        <v>41</v>
      </c>
      <c r="Z465" s="2" t="s">
        <v>76</v>
      </c>
      <c r="AA465" s="2" t="s">
        <v>78</v>
      </c>
      <c r="AB465" s="2" t="s">
        <v>77</v>
      </c>
      <c r="AC465" s="3" t="s">
        <v>89</v>
      </c>
      <c r="AE465" s="2">
        <v>1</v>
      </c>
    </row>
    <row r="466" spans="1:31">
      <c r="A466" s="2">
        <v>65345</v>
      </c>
      <c r="B466" s="2" t="s">
        <v>116</v>
      </c>
      <c r="C466" s="2" t="s">
        <v>72</v>
      </c>
      <c r="E466" s="2" t="s">
        <v>241</v>
      </c>
      <c r="F466" s="2" t="s">
        <v>74</v>
      </c>
      <c r="G466" s="2" t="s">
        <v>346</v>
      </c>
      <c r="H466" s="2" t="s">
        <v>39</v>
      </c>
      <c r="I466" s="2" t="s">
        <v>124</v>
      </c>
      <c r="J466" s="2" t="s">
        <v>1580</v>
      </c>
      <c r="L466" s="3" t="s">
        <v>119</v>
      </c>
      <c r="M466" s="2" t="s">
        <v>117</v>
      </c>
      <c r="O466" s="2" t="s">
        <v>220</v>
      </c>
      <c r="P466" s="2" t="s">
        <v>1556</v>
      </c>
      <c r="S466" s="2">
        <v>0</v>
      </c>
      <c r="T466" s="2">
        <v>0</v>
      </c>
      <c r="U466" s="2" t="s">
        <v>1579</v>
      </c>
      <c r="V466" s="2" t="s">
        <v>1580</v>
      </c>
      <c r="X466" s="2" t="s">
        <v>38</v>
      </c>
      <c r="Y466" s="3" t="s">
        <v>41</v>
      </c>
      <c r="Z466" s="2" t="s">
        <v>76</v>
      </c>
      <c r="AA466" s="2" t="s">
        <v>78</v>
      </c>
      <c r="AB466" s="2" t="s">
        <v>77</v>
      </c>
      <c r="AC466" s="3" t="s">
        <v>89</v>
      </c>
      <c r="AE466" s="2">
        <v>1</v>
      </c>
    </row>
    <row r="467" spans="1:31">
      <c r="A467" s="2">
        <v>65344</v>
      </c>
      <c r="B467" s="2" t="s">
        <v>116</v>
      </c>
      <c r="C467" s="2" t="s">
        <v>72</v>
      </c>
      <c r="E467" s="2" t="s">
        <v>241</v>
      </c>
      <c r="F467" s="2" t="s">
        <v>74</v>
      </c>
      <c r="G467" s="2" t="s">
        <v>347</v>
      </c>
      <c r="H467" s="2" t="s">
        <v>39</v>
      </c>
      <c r="I467" s="2" t="s">
        <v>124</v>
      </c>
      <c r="J467" s="2" t="s">
        <v>1581</v>
      </c>
      <c r="L467" s="3" t="s">
        <v>119</v>
      </c>
      <c r="M467" s="2" t="s">
        <v>117</v>
      </c>
      <c r="O467" s="2" t="s">
        <v>220</v>
      </c>
      <c r="P467" s="2" t="s">
        <v>1556</v>
      </c>
      <c r="S467" s="2">
        <v>0</v>
      </c>
      <c r="T467" s="2">
        <v>0</v>
      </c>
      <c r="U467" s="2" t="s">
        <v>1582</v>
      </c>
      <c r="V467" s="2" t="s">
        <v>1581</v>
      </c>
      <c r="X467" s="2" t="s">
        <v>38</v>
      </c>
      <c r="Y467" s="3" t="s">
        <v>41</v>
      </c>
      <c r="Z467" s="2" t="s">
        <v>76</v>
      </c>
      <c r="AA467" s="2" t="s">
        <v>78</v>
      </c>
      <c r="AB467" s="2" t="s">
        <v>77</v>
      </c>
      <c r="AC467" s="3" t="s">
        <v>89</v>
      </c>
      <c r="AE467" s="2">
        <v>1</v>
      </c>
    </row>
    <row r="468" spans="1:31">
      <c r="A468" s="2">
        <v>65343</v>
      </c>
      <c r="B468" s="2" t="s">
        <v>116</v>
      </c>
      <c r="C468" s="2" t="s">
        <v>72</v>
      </c>
      <c r="E468" s="2" t="s">
        <v>241</v>
      </c>
      <c r="F468" s="2" t="s">
        <v>74</v>
      </c>
      <c r="G468" s="2" t="s">
        <v>348</v>
      </c>
      <c r="H468" s="2" t="s">
        <v>39</v>
      </c>
      <c r="I468" s="2" t="s">
        <v>124</v>
      </c>
      <c r="J468" s="2" t="s">
        <v>1583</v>
      </c>
      <c r="L468" s="3" t="s">
        <v>119</v>
      </c>
      <c r="M468" s="2" t="s">
        <v>117</v>
      </c>
      <c r="O468" s="2" t="s">
        <v>220</v>
      </c>
      <c r="P468" s="2" t="s">
        <v>1556</v>
      </c>
      <c r="S468" s="2">
        <v>0</v>
      </c>
      <c r="T468" s="2">
        <v>0</v>
      </c>
      <c r="U468" s="2" t="s">
        <v>1582</v>
      </c>
      <c r="V468" s="2" t="s">
        <v>1583</v>
      </c>
      <c r="X468" s="2" t="s">
        <v>38</v>
      </c>
      <c r="Y468" s="3" t="s">
        <v>41</v>
      </c>
      <c r="Z468" s="2" t="s">
        <v>76</v>
      </c>
      <c r="AA468" s="2" t="s">
        <v>78</v>
      </c>
      <c r="AB468" s="2" t="s">
        <v>77</v>
      </c>
      <c r="AC468" s="3" t="s">
        <v>89</v>
      </c>
      <c r="AE468" s="2">
        <v>1</v>
      </c>
    </row>
    <row r="469" spans="1:31">
      <c r="A469" s="2">
        <v>65342</v>
      </c>
      <c r="B469" s="2" t="s">
        <v>116</v>
      </c>
      <c r="C469" s="2" t="s">
        <v>72</v>
      </c>
      <c r="E469" s="2" t="s">
        <v>16</v>
      </c>
      <c r="F469" s="2" t="s">
        <v>74</v>
      </c>
      <c r="G469" s="2" t="s">
        <v>349</v>
      </c>
      <c r="H469" s="2" t="s">
        <v>39</v>
      </c>
      <c r="I469" s="2" t="s">
        <v>350</v>
      </c>
      <c r="J469" s="2" t="s">
        <v>1522</v>
      </c>
      <c r="L469" s="3" t="s">
        <v>119</v>
      </c>
      <c r="P469" s="2" t="s">
        <v>1556</v>
      </c>
      <c r="S469" s="2">
        <v>0</v>
      </c>
      <c r="T469" s="2">
        <v>0</v>
      </c>
      <c r="U469" s="2" t="s">
        <v>1584</v>
      </c>
      <c r="V469" s="2" t="s">
        <v>1522</v>
      </c>
      <c r="Y469" s="3" t="s">
        <v>41</v>
      </c>
      <c r="Z469" s="2" t="s">
        <v>76</v>
      </c>
      <c r="AB469" s="2" t="s">
        <v>77</v>
      </c>
      <c r="AC469" s="3" t="s">
        <v>81</v>
      </c>
    </row>
    <row r="470" spans="1:31">
      <c r="A470" s="2">
        <v>65341</v>
      </c>
      <c r="B470" s="2" t="s">
        <v>116</v>
      </c>
      <c r="C470" s="2" t="s">
        <v>72</v>
      </c>
      <c r="E470" s="2" t="s">
        <v>16</v>
      </c>
      <c r="F470" s="2" t="s">
        <v>74</v>
      </c>
      <c r="G470" s="2" t="s">
        <v>351</v>
      </c>
      <c r="H470" s="2" t="s">
        <v>39</v>
      </c>
      <c r="I470" s="2" t="s">
        <v>350</v>
      </c>
      <c r="J470" s="2" t="s">
        <v>1522</v>
      </c>
      <c r="L470" s="3" t="s">
        <v>119</v>
      </c>
      <c r="P470" s="2" t="s">
        <v>1556</v>
      </c>
      <c r="S470" s="2">
        <v>0</v>
      </c>
      <c r="T470" s="2">
        <v>0</v>
      </c>
      <c r="U470" s="2" t="s">
        <v>1585</v>
      </c>
      <c r="V470" s="2" t="s">
        <v>1522</v>
      </c>
      <c r="Y470" s="3" t="s">
        <v>41</v>
      </c>
      <c r="Z470" s="2" t="s">
        <v>76</v>
      </c>
      <c r="AB470" s="2" t="s">
        <v>77</v>
      </c>
      <c r="AC470" s="3" t="s">
        <v>81</v>
      </c>
    </row>
    <row r="471" spans="1:31">
      <c r="A471" s="2">
        <v>65179</v>
      </c>
      <c r="B471" s="2" t="s">
        <v>116</v>
      </c>
      <c r="C471" s="2" t="s">
        <v>72</v>
      </c>
      <c r="E471" s="2" t="s">
        <v>241</v>
      </c>
      <c r="F471" s="2" t="s">
        <v>74</v>
      </c>
      <c r="G471" s="2" t="s">
        <v>352</v>
      </c>
      <c r="H471" s="2" t="s">
        <v>103</v>
      </c>
      <c r="I471" s="2" t="s">
        <v>105</v>
      </c>
      <c r="J471" s="2" t="s">
        <v>1586</v>
      </c>
      <c r="L471" s="3" t="s">
        <v>119</v>
      </c>
      <c r="M471" s="2" t="s">
        <v>117</v>
      </c>
      <c r="O471" s="2" t="s">
        <v>220</v>
      </c>
      <c r="P471" s="2" t="s">
        <v>1587</v>
      </c>
      <c r="S471" s="2">
        <v>0</v>
      </c>
      <c r="T471" s="2">
        <v>0</v>
      </c>
      <c r="U471" s="2" t="s">
        <v>1588</v>
      </c>
      <c r="V471" s="2" t="s">
        <v>1586</v>
      </c>
      <c r="X471" s="2" t="s">
        <v>38</v>
      </c>
      <c r="Y471" s="3" t="s">
        <v>41</v>
      </c>
      <c r="Z471" s="2" t="s">
        <v>76</v>
      </c>
      <c r="AA471" s="2" t="s">
        <v>78</v>
      </c>
      <c r="AB471" s="2" t="s">
        <v>77</v>
      </c>
      <c r="AC471" s="3" t="s">
        <v>94</v>
      </c>
      <c r="AD471" s="2" t="s">
        <v>112</v>
      </c>
      <c r="AE471" s="2">
        <v>1</v>
      </c>
    </row>
    <row r="472" spans="1:31">
      <c r="A472" s="2">
        <v>65136</v>
      </c>
      <c r="B472" s="2" t="s">
        <v>116</v>
      </c>
      <c r="C472" s="2" t="s">
        <v>72</v>
      </c>
      <c r="E472" s="2" t="s">
        <v>16</v>
      </c>
      <c r="F472" s="2" t="s">
        <v>74</v>
      </c>
      <c r="G472" s="2" t="s">
        <v>353</v>
      </c>
      <c r="H472" s="2" t="s">
        <v>39</v>
      </c>
      <c r="I472" s="2" t="s">
        <v>350</v>
      </c>
      <c r="J472" s="2" t="s">
        <v>1589</v>
      </c>
      <c r="L472" s="3" t="s">
        <v>119</v>
      </c>
      <c r="P472" s="2" t="s">
        <v>1590</v>
      </c>
      <c r="S472" s="2">
        <v>0</v>
      </c>
      <c r="T472" s="2">
        <v>100</v>
      </c>
      <c r="U472" s="2" t="s">
        <v>1591</v>
      </c>
      <c r="V472" s="2" t="s">
        <v>1589</v>
      </c>
      <c r="Y472" s="3" t="s">
        <v>41</v>
      </c>
      <c r="Z472" s="2" t="s">
        <v>76</v>
      </c>
      <c r="AB472" s="2" t="s">
        <v>77</v>
      </c>
      <c r="AC472" s="3" t="s">
        <v>81</v>
      </c>
    </row>
    <row r="473" spans="1:31">
      <c r="A473" s="2">
        <v>65135</v>
      </c>
      <c r="B473" s="2" t="s">
        <v>116</v>
      </c>
      <c r="C473" s="2" t="s">
        <v>72</v>
      </c>
      <c r="E473" s="2" t="s">
        <v>241</v>
      </c>
      <c r="F473" s="2" t="s">
        <v>74</v>
      </c>
      <c r="G473" s="2" t="s">
        <v>354</v>
      </c>
      <c r="H473" s="2" t="s">
        <v>39</v>
      </c>
      <c r="I473" s="2" t="s">
        <v>91</v>
      </c>
      <c r="J473" s="2" t="s">
        <v>1592</v>
      </c>
      <c r="L473" s="3" t="s">
        <v>119</v>
      </c>
      <c r="M473" s="2" t="s">
        <v>117</v>
      </c>
      <c r="O473" s="2" t="s">
        <v>220</v>
      </c>
      <c r="P473" s="2" t="s">
        <v>1590</v>
      </c>
      <c r="S473" s="2">
        <v>0</v>
      </c>
      <c r="T473" s="2">
        <v>0</v>
      </c>
      <c r="U473" s="2" t="s">
        <v>1593</v>
      </c>
      <c r="V473" s="2" t="s">
        <v>1592</v>
      </c>
      <c r="X473" s="2" t="s">
        <v>38</v>
      </c>
      <c r="Y473" s="3" t="s">
        <v>41</v>
      </c>
      <c r="Z473" s="2" t="s">
        <v>76</v>
      </c>
      <c r="AA473" s="2" t="s">
        <v>78</v>
      </c>
      <c r="AB473" s="2" t="s">
        <v>77</v>
      </c>
      <c r="AC473" s="3" t="s">
        <v>92</v>
      </c>
      <c r="AD473" s="2" t="s">
        <v>112</v>
      </c>
      <c r="AE473" s="2">
        <v>1</v>
      </c>
    </row>
    <row r="474" spans="1:31">
      <c r="A474" s="2">
        <v>65103</v>
      </c>
      <c r="B474" s="2" t="s">
        <v>116</v>
      </c>
      <c r="C474" s="2" t="s">
        <v>72</v>
      </c>
      <c r="E474" s="2" t="s">
        <v>241</v>
      </c>
      <c r="F474" s="2" t="s">
        <v>74</v>
      </c>
      <c r="G474" s="2" t="s">
        <v>355</v>
      </c>
      <c r="H474" s="2" t="s">
        <v>111</v>
      </c>
      <c r="I474" s="2" t="s">
        <v>105</v>
      </c>
      <c r="J474" s="2" t="s">
        <v>1534</v>
      </c>
      <c r="L474" s="3" t="s">
        <v>119</v>
      </c>
      <c r="M474" s="2" t="s">
        <v>117</v>
      </c>
      <c r="O474" s="2" t="s">
        <v>220</v>
      </c>
      <c r="P474" s="2" t="s">
        <v>1590</v>
      </c>
      <c r="S474" s="2">
        <v>0</v>
      </c>
      <c r="T474" s="2">
        <v>100</v>
      </c>
      <c r="U474" s="2" t="s">
        <v>1594</v>
      </c>
      <c r="V474" s="2" t="s">
        <v>1534</v>
      </c>
      <c r="X474" s="2" t="s">
        <v>38</v>
      </c>
      <c r="Y474" s="3" t="s">
        <v>41</v>
      </c>
      <c r="Z474" s="2" t="s">
        <v>76</v>
      </c>
      <c r="AA474" s="2" t="s">
        <v>78</v>
      </c>
      <c r="AB474" s="2" t="s">
        <v>77</v>
      </c>
      <c r="AC474" s="3" t="s">
        <v>92</v>
      </c>
      <c r="AD474" s="2" t="s">
        <v>112</v>
      </c>
      <c r="AE474" s="2">
        <v>1</v>
      </c>
    </row>
    <row r="475" spans="1:31">
      <c r="A475" s="2">
        <v>63537</v>
      </c>
      <c r="B475" s="2" t="s">
        <v>116</v>
      </c>
      <c r="C475" s="2" t="s">
        <v>72</v>
      </c>
      <c r="E475" s="2" t="s">
        <v>241</v>
      </c>
      <c r="F475" s="2" t="s">
        <v>74</v>
      </c>
      <c r="G475" s="2" t="s">
        <v>356</v>
      </c>
      <c r="H475" s="2" t="s">
        <v>103</v>
      </c>
      <c r="I475" s="2" t="s">
        <v>108</v>
      </c>
      <c r="J475" s="2" t="s">
        <v>1595</v>
      </c>
      <c r="L475" s="3" t="s">
        <v>127</v>
      </c>
      <c r="M475" s="2" t="s">
        <v>119</v>
      </c>
      <c r="O475" s="2" t="s">
        <v>119</v>
      </c>
      <c r="P475" s="2" t="s">
        <v>1596</v>
      </c>
      <c r="S475" s="2">
        <v>0</v>
      </c>
      <c r="T475" s="2">
        <v>0</v>
      </c>
      <c r="U475" s="2" t="s">
        <v>1597</v>
      </c>
      <c r="V475" s="2" t="s">
        <v>1595</v>
      </c>
      <c r="X475" s="2" t="s">
        <v>38</v>
      </c>
      <c r="Y475" s="3" t="s">
        <v>41</v>
      </c>
      <c r="Z475" s="2" t="s">
        <v>76</v>
      </c>
      <c r="AA475" s="2" t="s">
        <v>78</v>
      </c>
      <c r="AB475" s="2" t="s">
        <v>77</v>
      </c>
      <c r="AC475" s="3" t="s">
        <v>86</v>
      </c>
      <c r="AE475" s="2">
        <v>1</v>
      </c>
    </row>
    <row r="476" spans="1:31">
      <c r="A476" s="2">
        <v>63534</v>
      </c>
      <c r="B476" s="2" t="s">
        <v>116</v>
      </c>
      <c r="C476" s="2" t="s">
        <v>72</v>
      </c>
      <c r="E476" s="2" t="s">
        <v>241</v>
      </c>
      <c r="F476" s="2" t="s">
        <v>74</v>
      </c>
      <c r="G476" s="2" t="s">
        <v>357</v>
      </c>
      <c r="H476" s="2" t="s">
        <v>103</v>
      </c>
      <c r="I476" s="2" t="s">
        <v>108</v>
      </c>
      <c r="J476" s="2" t="s">
        <v>1598</v>
      </c>
      <c r="L476" s="3" t="s">
        <v>127</v>
      </c>
      <c r="M476" s="2" t="s">
        <v>119</v>
      </c>
      <c r="O476" s="2" t="s">
        <v>119</v>
      </c>
      <c r="P476" s="2" t="s">
        <v>1596</v>
      </c>
      <c r="S476" s="2">
        <v>0</v>
      </c>
      <c r="T476" s="2">
        <v>100</v>
      </c>
      <c r="U476" s="2" t="s">
        <v>1599</v>
      </c>
      <c r="V476" s="2" t="s">
        <v>1598</v>
      </c>
      <c r="X476" s="2" t="s">
        <v>38</v>
      </c>
      <c r="Y476" s="3" t="s">
        <v>41</v>
      </c>
      <c r="Z476" s="2" t="s">
        <v>76</v>
      </c>
      <c r="AA476" s="2" t="s">
        <v>78</v>
      </c>
      <c r="AB476" s="2" t="s">
        <v>77</v>
      </c>
      <c r="AC476" s="3" t="s">
        <v>86</v>
      </c>
      <c r="AE476" s="2">
        <v>1</v>
      </c>
    </row>
    <row r="477" spans="1:31">
      <c r="A477" s="2">
        <v>63533</v>
      </c>
      <c r="B477" s="2" t="s">
        <v>116</v>
      </c>
      <c r="C477" s="2" t="s">
        <v>72</v>
      </c>
      <c r="E477" s="2" t="s">
        <v>241</v>
      </c>
      <c r="F477" s="2" t="s">
        <v>74</v>
      </c>
      <c r="G477" s="2" t="s">
        <v>358</v>
      </c>
      <c r="H477" s="2" t="s">
        <v>111</v>
      </c>
      <c r="I477" s="2" t="s">
        <v>124</v>
      </c>
      <c r="J477" s="2" t="s">
        <v>1600</v>
      </c>
      <c r="L477" s="3" t="s">
        <v>127</v>
      </c>
      <c r="M477" s="2" t="s">
        <v>119</v>
      </c>
      <c r="O477" s="2" t="s">
        <v>119</v>
      </c>
      <c r="P477" s="2" t="s">
        <v>1596</v>
      </c>
      <c r="S477" s="2">
        <v>0</v>
      </c>
      <c r="T477" s="2">
        <v>100</v>
      </c>
      <c r="U477" s="2" t="s">
        <v>1601</v>
      </c>
      <c r="V477" s="2" t="s">
        <v>1600</v>
      </c>
      <c r="X477" s="2" t="s">
        <v>38</v>
      </c>
      <c r="Y477" s="3" t="s">
        <v>41</v>
      </c>
      <c r="Z477" s="2" t="s">
        <v>76</v>
      </c>
      <c r="AA477" s="2" t="s">
        <v>78</v>
      </c>
      <c r="AB477" s="2" t="s">
        <v>77</v>
      </c>
      <c r="AC477" s="3" t="s">
        <v>89</v>
      </c>
      <c r="AE477" s="2">
        <v>1</v>
      </c>
    </row>
    <row r="478" spans="1:31">
      <c r="A478" s="2">
        <v>63531</v>
      </c>
      <c r="B478" s="2" t="s">
        <v>116</v>
      </c>
      <c r="C478" s="2" t="s">
        <v>72</v>
      </c>
      <c r="E478" s="2" t="s">
        <v>241</v>
      </c>
      <c r="F478" s="2" t="s">
        <v>74</v>
      </c>
      <c r="G478" s="2" t="s">
        <v>359</v>
      </c>
      <c r="H478" s="2" t="s">
        <v>111</v>
      </c>
      <c r="I478" s="2" t="s">
        <v>124</v>
      </c>
      <c r="J478" s="2" t="s">
        <v>1602</v>
      </c>
      <c r="L478" s="3" t="s">
        <v>127</v>
      </c>
      <c r="M478" s="2" t="s">
        <v>119</v>
      </c>
      <c r="O478" s="2" t="s">
        <v>119</v>
      </c>
      <c r="P478" s="2" t="s">
        <v>1596</v>
      </c>
      <c r="S478" s="2">
        <v>0</v>
      </c>
      <c r="T478" s="2">
        <v>0</v>
      </c>
      <c r="U478" s="2" t="s">
        <v>1603</v>
      </c>
      <c r="V478" s="2" t="s">
        <v>1602</v>
      </c>
      <c r="X478" s="2" t="s">
        <v>38</v>
      </c>
      <c r="Y478" s="3" t="s">
        <v>41</v>
      </c>
      <c r="Z478" s="2" t="s">
        <v>76</v>
      </c>
      <c r="AA478" s="2" t="s">
        <v>78</v>
      </c>
      <c r="AB478" s="2" t="s">
        <v>77</v>
      </c>
      <c r="AC478" s="3" t="s">
        <v>89</v>
      </c>
      <c r="AE478" s="2">
        <v>1</v>
      </c>
    </row>
    <row r="479" spans="1:31">
      <c r="A479" s="2">
        <v>63529</v>
      </c>
      <c r="B479" s="2" t="s">
        <v>116</v>
      </c>
      <c r="C479" s="2" t="s">
        <v>72</v>
      </c>
      <c r="E479" s="2" t="s">
        <v>241</v>
      </c>
      <c r="F479" s="2" t="s">
        <v>74</v>
      </c>
      <c r="G479" s="2" t="s">
        <v>360</v>
      </c>
      <c r="H479" s="2" t="s">
        <v>103</v>
      </c>
      <c r="I479" s="2" t="s">
        <v>108</v>
      </c>
      <c r="J479" s="2" t="s">
        <v>1604</v>
      </c>
      <c r="L479" s="3" t="s">
        <v>127</v>
      </c>
      <c r="M479" s="2" t="s">
        <v>119</v>
      </c>
      <c r="O479" s="2" t="s">
        <v>119</v>
      </c>
      <c r="P479" s="2" t="s">
        <v>1596</v>
      </c>
      <c r="S479" s="2">
        <v>0</v>
      </c>
      <c r="T479" s="2">
        <v>100</v>
      </c>
      <c r="U479" s="2" t="s">
        <v>1605</v>
      </c>
      <c r="V479" s="2" t="s">
        <v>1604</v>
      </c>
      <c r="X479" s="2" t="s">
        <v>38</v>
      </c>
      <c r="Y479" s="3" t="s">
        <v>41</v>
      </c>
      <c r="Z479" s="2" t="s">
        <v>76</v>
      </c>
      <c r="AA479" s="2" t="s">
        <v>78</v>
      </c>
      <c r="AB479" s="2" t="s">
        <v>77</v>
      </c>
      <c r="AC479" s="3" t="s">
        <v>86</v>
      </c>
      <c r="AE479" s="2">
        <v>1</v>
      </c>
    </row>
    <row r="480" spans="1:31">
      <c r="A480" s="2">
        <v>63519</v>
      </c>
      <c r="B480" s="2" t="s">
        <v>116</v>
      </c>
      <c r="C480" s="2" t="s">
        <v>72</v>
      </c>
      <c r="E480" s="2" t="s">
        <v>241</v>
      </c>
      <c r="F480" s="2" t="s">
        <v>74</v>
      </c>
      <c r="G480" s="2" t="s">
        <v>361</v>
      </c>
      <c r="H480" s="2" t="s">
        <v>103</v>
      </c>
      <c r="I480" s="2" t="s">
        <v>108</v>
      </c>
      <c r="J480" s="2" t="s">
        <v>1606</v>
      </c>
      <c r="L480" s="3" t="s">
        <v>127</v>
      </c>
      <c r="M480" s="2" t="s">
        <v>119</v>
      </c>
      <c r="O480" s="2" t="s">
        <v>119</v>
      </c>
      <c r="P480" s="2" t="s">
        <v>1596</v>
      </c>
      <c r="S480" s="2">
        <v>0</v>
      </c>
      <c r="T480" s="2">
        <v>90</v>
      </c>
      <c r="U480" s="2" t="s">
        <v>1607</v>
      </c>
      <c r="V480" s="2" t="s">
        <v>1606</v>
      </c>
      <c r="W480" s="2" t="s">
        <v>362</v>
      </c>
      <c r="X480" s="2" t="s">
        <v>38</v>
      </c>
      <c r="Y480" s="3" t="s">
        <v>41</v>
      </c>
      <c r="Z480" s="2" t="s">
        <v>76</v>
      </c>
      <c r="AA480" s="2" t="s">
        <v>78</v>
      </c>
      <c r="AB480" s="2" t="s">
        <v>77</v>
      </c>
      <c r="AC480" s="3" t="s">
        <v>86</v>
      </c>
      <c r="AE480" s="2">
        <v>1</v>
      </c>
    </row>
    <row r="481" spans="1:31">
      <c r="A481" s="2">
        <v>63505</v>
      </c>
      <c r="B481" s="2" t="s">
        <v>116</v>
      </c>
      <c r="C481" s="2" t="s">
        <v>72</v>
      </c>
      <c r="E481" s="2" t="s">
        <v>241</v>
      </c>
      <c r="F481" s="2" t="s">
        <v>74</v>
      </c>
      <c r="G481" s="2" t="s">
        <v>363</v>
      </c>
      <c r="H481" s="2" t="s">
        <v>103</v>
      </c>
      <c r="I481" s="2" t="s">
        <v>108</v>
      </c>
      <c r="J481" s="2" t="s">
        <v>1608</v>
      </c>
      <c r="L481" s="3" t="s">
        <v>127</v>
      </c>
      <c r="M481" s="2" t="s">
        <v>119</v>
      </c>
      <c r="O481" s="2" t="s">
        <v>117</v>
      </c>
      <c r="P481" s="2" t="s">
        <v>1596</v>
      </c>
      <c r="S481" s="2">
        <v>0</v>
      </c>
      <c r="T481" s="2">
        <v>0</v>
      </c>
      <c r="U481" s="2" t="s">
        <v>1609</v>
      </c>
      <c r="V481" s="2" t="s">
        <v>1608</v>
      </c>
      <c r="W481" s="2" t="s">
        <v>364</v>
      </c>
      <c r="X481" s="2" t="s">
        <v>38</v>
      </c>
      <c r="Y481" s="3" t="s">
        <v>41</v>
      </c>
      <c r="Z481" s="2" t="s">
        <v>76</v>
      </c>
      <c r="AA481" s="2" t="s">
        <v>78</v>
      </c>
      <c r="AB481" s="2" t="s">
        <v>77</v>
      </c>
      <c r="AC481" s="3" t="s">
        <v>89</v>
      </c>
      <c r="AE481" s="2">
        <v>1</v>
      </c>
    </row>
    <row r="482" spans="1:31">
      <c r="A482" s="2">
        <v>63504</v>
      </c>
      <c r="B482" s="2" t="s">
        <v>116</v>
      </c>
      <c r="C482" s="2" t="s">
        <v>72</v>
      </c>
      <c r="E482" s="2" t="s">
        <v>241</v>
      </c>
      <c r="F482" s="2" t="s">
        <v>74</v>
      </c>
      <c r="G482" s="2" t="s">
        <v>365</v>
      </c>
      <c r="H482" s="2" t="s">
        <v>79</v>
      </c>
      <c r="I482" s="2" t="s">
        <v>95</v>
      </c>
      <c r="J482" s="2" t="s">
        <v>1610</v>
      </c>
      <c r="L482" s="3" t="s">
        <v>127</v>
      </c>
      <c r="M482" s="2" t="s">
        <v>122</v>
      </c>
      <c r="N482" s="2" t="s">
        <v>122</v>
      </c>
      <c r="O482" s="2" t="s">
        <v>119</v>
      </c>
      <c r="P482" s="2" t="s">
        <v>1596</v>
      </c>
      <c r="Q482" s="2" t="s">
        <v>1611</v>
      </c>
      <c r="S482" s="2">
        <v>0</v>
      </c>
      <c r="T482" s="2">
        <v>100</v>
      </c>
      <c r="U482" s="2" t="s">
        <v>1612</v>
      </c>
      <c r="V482" s="2" t="s">
        <v>1610</v>
      </c>
      <c r="X482" s="2" t="s">
        <v>38</v>
      </c>
      <c r="Y482" s="3" t="s">
        <v>41</v>
      </c>
      <c r="Z482" s="2" t="s">
        <v>76</v>
      </c>
      <c r="AA482" s="2" t="s">
        <v>78</v>
      </c>
      <c r="AB482" s="2" t="s">
        <v>77</v>
      </c>
      <c r="AC482" s="3" t="s">
        <v>81</v>
      </c>
      <c r="AD482" s="2" t="s">
        <v>249</v>
      </c>
      <c r="AE482" s="2">
        <v>2</v>
      </c>
    </row>
    <row r="483" spans="1:31">
      <c r="A483" s="2">
        <v>63503</v>
      </c>
      <c r="B483" s="2" t="s">
        <v>116</v>
      </c>
      <c r="C483" s="2" t="s">
        <v>72</v>
      </c>
      <c r="E483" s="2" t="s">
        <v>241</v>
      </c>
      <c r="F483" s="2" t="s">
        <v>74</v>
      </c>
      <c r="G483" s="2" t="s">
        <v>366</v>
      </c>
      <c r="H483" s="2" t="s">
        <v>103</v>
      </c>
      <c r="I483" s="2" t="s">
        <v>108</v>
      </c>
      <c r="J483" s="2" t="s">
        <v>1606</v>
      </c>
      <c r="L483" s="3" t="s">
        <v>127</v>
      </c>
      <c r="M483" s="2" t="s">
        <v>119</v>
      </c>
      <c r="O483" s="2" t="s">
        <v>117</v>
      </c>
      <c r="P483" s="2" t="s">
        <v>1596</v>
      </c>
      <c r="S483" s="2">
        <v>0</v>
      </c>
      <c r="T483" s="2">
        <v>100</v>
      </c>
      <c r="U483" s="2" t="s">
        <v>1613</v>
      </c>
      <c r="V483" s="2" t="s">
        <v>1606</v>
      </c>
      <c r="X483" s="2" t="s">
        <v>38</v>
      </c>
      <c r="Y483" s="3" t="s">
        <v>41</v>
      </c>
      <c r="Z483" s="2" t="s">
        <v>76</v>
      </c>
      <c r="AA483" s="2" t="s">
        <v>78</v>
      </c>
      <c r="AB483" s="2" t="s">
        <v>77</v>
      </c>
      <c r="AC483" s="3" t="s">
        <v>89</v>
      </c>
      <c r="AE483" s="2">
        <v>1</v>
      </c>
    </row>
    <row r="484" spans="1:31">
      <c r="A484" s="2">
        <v>63502</v>
      </c>
      <c r="B484" s="2" t="s">
        <v>116</v>
      </c>
      <c r="C484" s="2" t="s">
        <v>72</v>
      </c>
      <c r="E484" s="2" t="s">
        <v>241</v>
      </c>
      <c r="F484" s="2" t="s">
        <v>74</v>
      </c>
      <c r="G484" s="2" t="s">
        <v>367</v>
      </c>
      <c r="H484" s="2" t="s">
        <v>79</v>
      </c>
      <c r="I484" s="2" t="s">
        <v>95</v>
      </c>
      <c r="J484" s="2" t="s">
        <v>1614</v>
      </c>
      <c r="L484" s="3" t="s">
        <v>127</v>
      </c>
      <c r="N484" s="2" t="s">
        <v>122</v>
      </c>
      <c r="O484" s="2" t="s">
        <v>119</v>
      </c>
      <c r="P484" s="2" t="s">
        <v>1596</v>
      </c>
      <c r="R484" s="2">
        <v>2</v>
      </c>
      <c r="S484" s="2">
        <v>0</v>
      </c>
      <c r="T484" s="2">
        <v>100</v>
      </c>
      <c r="U484" s="2" t="s">
        <v>1615</v>
      </c>
      <c r="V484" s="2" t="s">
        <v>1614</v>
      </c>
      <c r="W484" s="2" t="s">
        <v>368</v>
      </c>
      <c r="X484" s="2" t="s">
        <v>75</v>
      </c>
      <c r="Y484" s="3" t="s">
        <v>41</v>
      </c>
      <c r="Z484" s="2" t="s">
        <v>76</v>
      </c>
      <c r="AA484" s="2" t="s">
        <v>78</v>
      </c>
      <c r="AB484" s="2" t="s">
        <v>82</v>
      </c>
      <c r="AC484" s="3" t="s">
        <v>110</v>
      </c>
      <c r="AD484" s="2" t="s">
        <v>249</v>
      </c>
      <c r="AE484" s="2">
        <v>2</v>
      </c>
    </row>
    <row r="485" spans="1:31">
      <c r="A485" s="2">
        <v>63498</v>
      </c>
      <c r="B485" s="2" t="s">
        <v>116</v>
      </c>
      <c r="C485" s="2" t="s">
        <v>72</v>
      </c>
      <c r="E485" s="2" t="s">
        <v>241</v>
      </c>
      <c r="F485" s="2" t="s">
        <v>74</v>
      </c>
      <c r="G485" s="2" t="s">
        <v>369</v>
      </c>
      <c r="H485" s="2" t="s">
        <v>103</v>
      </c>
      <c r="I485" s="2" t="s">
        <v>108</v>
      </c>
      <c r="J485" s="2" t="s">
        <v>1616</v>
      </c>
      <c r="L485" s="3" t="s">
        <v>127</v>
      </c>
      <c r="M485" s="2" t="s">
        <v>119</v>
      </c>
      <c r="O485" s="2" t="s">
        <v>220</v>
      </c>
      <c r="P485" s="2" t="s">
        <v>1596</v>
      </c>
      <c r="S485" s="2">
        <v>0</v>
      </c>
      <c r="T485" s="2">
        <v>100</v>
      </c>
      <c r="U485" s="2" t="s">
        <v>1617</v>
      </c>
      <c r="V485" s="2" t="s">
        <v>1616</v>
      </c>
      <c r="X485" s="2" t="s">
        <v>38</v>
      </c>
      <c r="Y485" s="3" t="s">
        <v>41</v>
      </c>
      <c r="Z485" s="2" t="s">
        <v>76</v>
      </c>
      <c r="AA485" s="2" t="s">
        <v>78</v>
      </c>
      <c r="AB485" s="2" t="s">
        <v>77</v>
      </c>
      <c r="AC485" s="3" t="s">
        <v>86</v>
      </c>
      <c r="AE485" s="2">
        <v>1</v>
      </c>
    </row>
    <row r="486" spans="1:31">
      <c r="A486" s="2">
        <v>63487</v>
      </c>
      <c r="B486" s="2" t="s">
        <v>116</v>
      </c>
      <c r="C486" s="2" t="s">
        <v>72</v>
      </c>
      <c r="E486" s="2" t="s">
        <v>241</v>
      </c>
      <c r="F486" s="2" t="s">
        <v>74</v>
      </c>
      <c r="G486" s="2" t="s">
        <v>128</v>
      </c>
      <c r="H486" s="2" t="s">
        <v>111</v>
      </c>
      <c r="I486" s="2" t="s">
        <v>95</v>
      </c>
      <c r="J486" s="2" t="s">
        <v>1618</v>
      </c>
      <c r="L486" s="3" t="s">
        <v>127</v>
      </c>
      <c r="M486" s="2" t="s">
        <v>489</v>
      </c>
      <c r="N486" s="2" t="s">
        <v>122</v>
      </c>
      <c r="O486" s="2" t="s">
        <v>239</v>
      </c>
      <c r="P486" s="2" t="s">
        <v>1596</v>
      </c>
      <c r="R486" s="2">
        <v>2</v>
      </c>
      <c r="S486" s="2">
        <v>0</v>
      </c>
      <c r="T486" s="2">
        <v>0</v>
      </c>
      <c r="U486" s="2" t="s">
        <v>1619</v>
      </c>
      <c r="V486" s="2" t="s">
        <v>1618</v>
      </c>
      <c r="X486" s="2" t="s">
        <v>38</v>
      </c>
      <c r="Y486" s="3" t="s">
        <v>80</v>
      </c>
      <c r="Z486" s="2" t="s">
        <v>76</v>
      </c>
      <c r="AA486" s="2" t="s">
        <v>78</v>
      </c>
      <c r="AB486" s="2" t="s">
        <v>82</v>
      </c>
      <c r="AC486" s="3" t="s">
        <v>89</v>
      </c>
      <c r="AE486" s="2">
        <v>2</v>
      </c>
    </row>
    <row r="487" spans="1:31">
      <c r="A487" s="2">
        <v>63483</v>
      </c>
      <c r="B487" s="2" t="s">
        <v>116</v>
      </c>
      <c r="C487" s="2" t="s">
        <v>72</v>
      </c>
      <c r="E487" s="2" t="s">
        <v>241</v>
      </c>
      <c r="F487" s="2" t="s">
        <v>74</v>
      </c>
      <c r="G487" s="2" t="s">
        <v>370</v>
      </c>
      <c r="H487" s="2" t="s">
        <v>111</v>
      </c>
      <c r="I487" s="2" t="s">
        <v>124</v>
      </c>
      <c r="J487" s="2" t="s">
        <v>1620</v>
      </c>
      <c r="L487" s="3" t="s">
        <v>127</v>
      </c>
      <c r="M487" s="2" t="s">
        <v>119</v>
      </c>
      <c r="O487" s="2" t="s">
        <v>119</v>
      </c>
      <c r="P487" s="2" t="s">
        <v>1596</v>
      </c>
      <c r="S487" s="2">
        <v>0</v>
      </c>
      <c r="T487" s="2">
        <v>0</v>
      </c>
      <c r="U487" s="2" t="s">
        <v>1621</v>
      </c>
      <c r="V487" s="2" t="s">
        <v>1620</v>
      </c>
      <c r="X487" s="2" t="s">
        <v>38</v>
      </c>
      <c r="Y487" s="3" t="s">
        <v>41</v>
      </c>
      <c r="Z487" s="2" t="s">
        <v>76</v>
      </c>
      <c r="AA487" s="2" t="s">
        <v>78</v>
      </c>
      <c r="AB487" s="2" t="s">
        <v>77</v>
      </c>
      <c r="AC487" s="3" t="s">
        <v>89</v>
      </c>
      <c r="AE487" s="2">
        <v>1</v>
      </c>
    </row>
    <row r="488" spans="1:31">
      <c r="A488" s="2">
        <v>63469</v>
      </c>
      <c r="B488" s="2" t="s">
        <v>116</v>
      </c>
      <c r="C488" s="2" t="s">
        <v>72</v>
      </c>
      <c r="E488" s="2" t="s">
        <v>241</v>
      </c>
      <c r="F488" s="2" t="s">
        <v>74</v>
      </c>
      <c r="G488" s="2" t="s">
        <v>371</v>
      </c>
      <c r="H488" s="2" t="s">
        <v>111</v>
      </c>
      <c r="I488" s="2" t="s">
        <v>91</v>
      </c>
      <c r="J488" s="2" t="s">
        <v>1622</v>
      </c>
      <c r="L488" s="3" t="s">
        <v>127</v>
      </c>
      <c r="M488" s="2" t="s">
        <v>119</v>
      </c>
      <c r="O488" s="2" t="s">
        <v>119</v>
      </c>
      <c r="P488" s="2" t="s">
        <v>1596</v>
      </c>
      <c r="S488" s="2">
        <v>0</v>
      </c>
      <c r="T488" s="2">
        <v>0</v>
      </c>
      <c r="U488" s="2" t="s">
        <v>1623</v>
      </c>
      <c r="V488" s="2" t="s">
        <v>1622</v>
      </c>
      <c r="X488" s="2" t="s">
        <v>38</v>
      </c>
      <c r="Y488" s="3" t="s">
        <v>41</v>
      </c>
      <c r="Z488" s="2" t="s">
        <v>76</v>
      </c>
      <c r="AA488" s="2" t="s">
        <v>78</v>
      </c>
      <c r="AB488" s="2" t="s">
        <v>77</v>
      </c>
      <c r="AC488" s="3" t="s">
        <v>89</v>
      </c>
      <c r="AE488" s="2">
        <v>1</v>
      </c>
    </row>
    <row r="489" spans="1:31">
      <c r="A489" s="2">
        <v>63459</v>
      </c>
      <c r="B489" s="2" t="s">
        <v>116</v>
      </c>
      <c r="C489" s="2" t="s">
        <v>72</v>
      </c>
      <c r="E489" s="2" t="s">
        <v>241</v>
      </c>
      <c r="F489" s="2" t="s">
        <v>74</v>
      </c>
      <c r="G489" s="2" t="s">
        <v>372</v>
      </c>
      <c r="H489" s="2" t="s">
        <v>79</v>
      </c>
      <c r="I489" s="2" t="s">
        <v>109</v>
      </c>
      <c r="J489" s="2" t="s">
        <v>1624</v>
      </c>
      <c r="L489" s="3" t="s">
        <v>127</v>
      </c>
      <c r="M489" s="2" t="s">
        <v>117</v>
      </c>
      <c r="N489" s="2" t="s">
        <v>127</v>
      </c>
      <c r="O489" s="2" t="s">
        <v>117</v>
      </c>
      <c r="P489" s="2" t="s">
        <v>1596</v>
      </c>
      <c r="Q489" s="2" t="s">
        <v>1611</v>
      </c>
      <c r="S489" s="2">
        <v>0</v>
      </c>
      <c r="T489" s="2">
        <v>100</v>
      </c>
      <c r="U489" s="2" t="s">
        <v>1625</v>
      </c>
      <c r="V489" s="2" t="s">
        <v>1624</v>
      </c>
      <c r="X489" s="2" t="s">
        <v>38</v>
      </c>
      <c r="Y489" s="3" t="s">
        <v>41</v>
      </c>
      <c r="Z489" s="2" t="s">
        <v>76</v>
      </c>
      <c r="AA489" s="2" t="s">
        <v>78</v>
      </c>
      <c r="AB489" s="2" t="s">
        <v>77</v>
      </c>
      <c r="AC489" s="3" t="s">
        <v>81</v>
      </c>
      <c r="AE489" s="2">
        <v>1</v>
      </c>
    </row>
    <row r="490" spans="1:31">
      <c r="A490" s="2">
        <v>63449</v>
      </c>
      <c r="B490" s="2" t="s">
        <v>116</v>
      </c>
      <c r="C490" s="2" t="s">
        <v>72</v>
      </c>
      <c r="E490" s="2" t="s">
        <v>241</v>
      </c>
      <c r="F490" s="2" t="s">
        <v>74</v>
      </c>
      <c r="G490" s="2" t="s">
        <v>373</v>
      </c>
      <c r="H490" s="2" t="s">
        <v>111</v>
      </c>
      <c r="I490" s="2" t="s">
        <v>124</v>
      </c>
      <c r="J490" s="2" t="s">
        <v>1626</v>
      </c>
      <c r="L490" s="3" t="s">
        <v>127</v>
      </c>
      <c r="M490" s="2" t="s">
        <v>119</v>
      </c>
      <c r="O490" s="2" t="s">
        <v>119</v>
      </c>
      <c r="P490" s="2" t="s">
        <v>1596</v>
      </c>
      <c r="S490" s="2">
        <v>0</v>
      </c>
      <c r="T490" s="2">
        <v>0</v>
      </c>
      <c r="U490" s="2" t="s">
        <v>1627</v>
      </c>
      <c r="V490" s="2" t="s">
        <v>1626</v>
      </c>
      <c r="X490" s="2" t="s">
        <v>38</v>
      </c>
      <c r="Y490" s="3" t="s">
        <v>41</v>
      </c>
      <c r="Z490" s="2" t="s">
        <v>76</v>
      </c>
      <c r="AA490" s="2" t="s">
        <v>78</v>
      </c>
      <c r="AB490" s="2" t="s">
        <v>77</v>
      </c>
      <c r="AC490" s="3" t="s">
        <v>89</v>
      </c>
      <c r="AE490" s="2">
        <v>1</v>
      </c>
    </row>
    <row r="491" spans="1:31">
      <c r="A491" s="2">
        <v>63448</v>
      </c>
      <c r="B491" s="2" t="s">
        <v>116</v>
      </c>
      <c r="C491" s="2" t="s">
        <v>72</v>
      </c>
      <c r="E491" s="2" t="s">
        <v>241</v>
      </c>
      <c r="F491" s="2" t="s">
        <v>74</v>
      </c>
      <c r="G491" s="2" t="s">
        <v>374</v>
      </c>
      <c r="H491" s="2" t="s">
        <v>111</v>
      </c>
      <c r="I491" s="2" t="s">
        <v>91</v>
      </c>
      <c r="J491" s="2" t="s">
        <v>1628</v>
      </c>
      <c r="L491" s="3" t="s">
        <v>127</v>
      </c>
      <c r="M491" s="2" t="s">
        <v>119</v>
      </c>
      <c r="O491" s="2" t="s">
        <v>119</v>
      </c>
      <c r="P491" s="2" t="s">
        <v>1596</v>
      </c>
      <c r="S491" s="2">
        <v>0</v>
      </c>
      <c r="T491" s="2">
        <v>0</v>
      </c>
      <c r="U491" s="2" t="s">
        <v>1629</v>
      </c>
      <c r="V491" s="2" t="s">
        <v>1628</v>
      </c>
      <c r="X491" s="2" t="s">
        <v>38</v>
      </c>
      <c r="Y491" s="3" t="s">
        <v>80</v>
      </c>
      <c r="Z491" s="2" t="s">
        <v>76</v>
      </c>
      <c r="AA491" s="2" t="s">
        <v>78</v>
      </c>
      <c r="AB491" s="2" t="s">
        <v>77</v>
      </c>
      <c r="AC491" s="3" t="s">
        <v>92</v>
      </c>
      <c r="AE491" s="2">
        <v>1</v>
      </c>
    </row>
    <row r="492" spans="1:31">
      <c r="A492" s="2">
        <v>63446</v>
      </c>
      <c r="B492" s="2" t="s">
        <v>116</v>
      </c>
      <c r="C492" s="2" t="s">
        <v>72</v>
      </c>
      <c r="E492" s="2" t="s">
        <v>16</v>
      </c>
      <c r="F492" s="2" t="s">
        <v>74</v>
      </c>
      <c r="G492" s="2" t="s">
        <v>375</v>
      </c>
      <c r="H492" s="2" t="s">
        <v>79</v>
      </c>
      <c r="I492" s="2" t="s">
        <v>350</v>
      </c>
      <c r="J492" s="2" t="s">
        <v>1630</v>
      </c>
      <c r="L492" s="3" t="s">
        <v>127</v>
      </c>
      <c r="P492" s="2" t="s">
        <v>1596</v>
      </c>
      <c r="S492" s="2">
        <v>0</v>
      </c>
      <c r="T492" s="2">
        <v>100</v>
      </c>
      <c r="U492" s="2" t="s">
        <v>1631</v>
      </c>
      <c r="V492" s="2" t="s">
        <v>1630</v>
      </c>
      <c r="Y492" s="3" t="s">
        <v>41</v>
      </c>
      <c r="Z492" s="2" t="s">
        <v>76</v>
      </c>
      <c r="AB492" s="2" t="s">
        <v>77</v>
      </c>
      <c r="AC492" s="3" t="s">
        <v>81</v>
      </c>
    </row>
    <row r="493" spans="1:31">
      <c r="A493" s="2">
        <v>63440</v>
      </c>
      <c r="B493" s="2" t="s">
        <v>116</v>
      </c>
      <c r="C493" s="2" t="s">
        <v>72</v>
      </c>
      <c r="E493" s="2" t="s">
        <v>241</v>
      </c>
      <c r="F493" s="2" t="s">
        <v>74</v>
      </c>
      <c r="G493" s="2" t="s">
        <v>376</v>
      </c>
      <c r="H493" s="2" t="s">
        <v>111</v>
      </c>
      <c r="I493" s="2" t="s">
        <v>91</v>
      </c>
      <c r="J493" s="2" t="s">
        <v>1632</v>
      </c>
      <c r="L493" s="3" t="s">
        <v>127</v>
      </c>
      <c r="M493" s="2" t="s">
        <v>119</v>
      </c>
      <c r="O493" s="2" t="s">
        <v>119</v>
      </c>
      <c r="P493" s="2" t="s">
        <v>1596</v>
      </c>
      <c r="S493" s="2">
        <v>0</v>
      </c>
      <c r="T493" s="2">
        <v>0</v>
      </c>
      <c r="U493" s="2" t="s">
        <v>1633</v>
      </c>
      <c r="V493" s="2" t="s">
        <v>1632</v>
      </c>
      <c r="X493" s="2" t="s">
        <v>38</v>
      </c>
      <c r="Y493" s="3" t="s">
        <v>80</v>
      </c>
      <c r="Z493" s="2" t="s">
        <v>76</v>
      </c>
      <c r="AA493" s="2" t="s">
        <v>78</v>
      </c>
      <c r="AB493" s="2" t="s">
        <v>77</v>
      </c>
      <c r="AC493" s="3" t="s">
        <v>92</v>
      </c>
      <c r="AE493" s="2">
        <v>1</v>
      </c>
    </row>
    <row r="494" spans="1:31">
      <c r="A494" s="2">
        <v>63439</v>
      </c>
      <c r="B494" s="2" t="s">
        <v>116</v>
      </c>
      <c r="C494" s="2" t="s">
        <v>72</v>
      </c>
      <c r="E494" s="2" t="s">
        <v>241</v>
      </c>
      <c r="F494" s="2" t="s">
        <v>74</v>
      </c>
      <c r="G494" s="2" t="s">
        <v>377</v>
      </c>
      <c r="H494" s="2" t="s">
        <v>103</v>
      </c>
      <c r="I494" s="2" t="s">
        <v>108</v>
      </c>
      <c r="J494" s="2" t="s">
        <v>1634</v>
      </c>
      <c r="L494" s="3" t="s">
        <v>127</v>
      </c>
      <c r="M494" s="2" t="s">
        <v>119</v>
      </c>
      <c r="O494" s="2" t="s">
        <v>119</v>
      </c>
      <c r="P494" s="2" t="s">
        <v>1596</v>
      </c>
      <c r="S494" s="2">
        <v>0</v>
      </c>
      <c r="T494" s="2">
        <v>100</v>
      </c>
      <c r="U494" s="2" t="s">
        <v>1635</v>
      </c>
      <c r="V494" s="2" t="s">
        <v>1634</v>
      </c>
      <c r="X494" s="2" t="s">
        <v>38</v>
      </c>
      <c r="Y494" s="3" t="s">
        <v>41</v>
      </c>
      <c r="Z494" s="2" t="s">
        <v>76</v>
      </c>
      <c r="AA494" s="2" t="s">
        <v>78</v>
      </c>
      <c r="AB494" s="2" t="s">
        <v>77</v>
      </c>
      <c r="AC494" s="3" t="s">
        <v>89</v>
      </c>
      <c r="AE494" s="2">
        <v>1</v>
      </c>
    </row>
    <row r="495" spans="1:31">
      <c r="A495" s="2">
        <v>63436</v>
      </c>
      <c r="B495" s="2" t="s">
        <v>116</v>
      </c>
      <c r="C495" s="2" t="s">
        <v>72</v>
      </c>
      <c r="E495" s="2" t="s">
        <v>241</v>
      </c>
      <c r="F495" s="2" t="s">
        <v>74</v>
      </c>
      <c r="G495" s="2" t="s">
        <v>378</v>
      </c>
      <c r="H495" s="2" t="s">
        <v>103</v>
      </c>
      <c r="I495" s="2" t="s">
        <v>95</v>
      </c>
      <c r="J495" s="2" t="s">
        <v>1636</v>
      </c>
      <c r="L495" s="3" t="s">
        <v>127</v>
      </c>
      <c r="M495" s="2" t="s">
        <v>121</v>
      </c>
      <c r="O495" s="2" t="s">
        <v>221</v>
      </c>
      <c r="P495" s="2" t="s">
        <v>1637</v>
      </c>
      <c r="R495" s="2">
        <v>3</v>
      </c>
      <c r="S495" s="2">
        <v>0</v>
      </c>
      <c r="T495" s="2">
        <v>100</v>
      </c>
      <c r="U495" s="2" t="s">
        <v>1638</v>
      </c>
      <c r="V495" s="2" t="s">
        <v>1636</v>
      </c>
      <c r="X495" s="2" t="s">
        <v>38</v>
      </c>
      <c r="Y495" s="3" t="s">
        <v>41</v>
      </c>
      <c r="Z495" s="2" t="s">
        <v>76</v>
      </c>
      <c r="AA495" s="2" t="s">
        <v>78</v>
      </c>
      <c r="AB495" s="2" t="s">
        <v>77</v>
      </c>
      <c r="AC495" s="3" t="s">
        <v>89</v>
      </c>
      <c r="AE495" s="2">
        <v>3</v>
      </c>
    </row>
    <row r="496" spans="1:31">
      <c r="A496" s="2">
        <v>63428</v>
      </c>
      <c r="B496" s="2" t="s">
        <v>116</v>
      </c>
      <c r="C496" s="2" t="s">
        <v>72</v>
      </c>
      <c r="E496" s="2" t="s">
        <v>241</v>
      </c>
      <c r="F496" s="2" t="s">
        <v>74</v>
      </c>
      <c r="G496" s="2" t="s">
        <v>379</v>
      </c>
      <c r="H496" s="2" t="s">
        <v>103</v>
      </c>
      <c r="I496" s="2" t="s">
        <v>108</v>
      </c>
      <c r="J496" s="2" t="s">
        <v>1600</v>
      </c>
      <c r="L496" s="3" t="s">
        <v>127</v>
      </c>
      <c r="M496" s="2" t="s">
        <v>119</v>
      </c>
      <c r="O496" s="2" t="s">
        <v>119</v>
      </c>
      <c r="P496" s="2" t="s">
        <v>1637</v>
      </c>
      <c r="S496" s="2">
        <v>0</v>
      </c>
      <c r="T496" s="2">
        <v>100</v>
      </c>
      <c r="U496" s="2" t="s">
        <v>1639</v>
      </c>
      <c r="V496" s="2" t="s">
        <v>1600</v>
      </c>
      <c r="X496" s="2" t="s">
        <v>38</v>
      </c>
      <c r="Y496" s="3" t="s">
        <v>41</v>
      </c>
      <c r="Z496" s="2" t="s">
        <v>76</v>
      </c>
      <c r="AA496" s="2" t="s">
        <v>78</v>
      </c>
      <c r="AB496" s="2" t="s">
        <v>77</v>
      </c>
      <c r="AC496" s="3" t="s">
        <v>89</v>
      </c>
      <c r="AE496" s="2">
        <v>1</v>
      </c>
    </row>
    <row r="497" spans="1:31">
      <c r="A497" s="2">
        <v>63424</v>
      </c>
      <c r="B497" s="2" t="s">
        <v>116</v>
      </c>
      <c r="C497" s="2" t="s">
        <v>72</v>
      </c>
      <c r="E497" s="2" t="s">
        <v>241</v>
      </c>
      <c r="F497" s="2" t="s">
        <v>74</v>
      </c>
      <c r="G497" s="2" t="s">
        <v>380</v>
      </c>
      <c r="H497" s="2" t="s">
        <v>79</v>
      </c>
      <c r="I497" s="2" t="s">
        <v>91</v>
      </c>
      <c r="J497" s="2" t="s">
        <v>1640</v>
      </c>
      <c r="L497" s="3" t="s">
        <v>127</v>
      </c>
      <c r="M497" s="2" t="s">
        <v>119</v>
      </c>
      <c r="N497" s="2" t="s">
        <v>119</v>
      </c>
      <c r="O497" s="2" t="s">
        <v>220</v>
      </c>
      <c r="P497" s="2" t="s">
        <v>1637</v>
      </c>
      <c r="Q497" s="2" t="s">
        <v>1641</v>
      </c>
      <c r="S497" s="2">
        <v>0</v>
      </c>
      <c r="T497" s="2">
        <v>0</v>
      </c>
      <c r="U497" s="2" t="s">
        <v>1642</v>
      </c>
      <c r="V497" s="2" t="s">
        <v>1640</v>
      </c>
      <c r="X497" s="2" t="s">
        <v>38</v>
      </c>
      <c r="Y497" s="3" t="s">
        <v>41</v>
      </c>
      <c r="Z497" s="2" t="s">
        <v>76</v>
      </c>
      <c r="AA497" s="2" t="s">
        <v>302</v>
      </c>
      <c r="AB497" s="2" t="s">
        <v>77</v>
      </c>
      <c r="AC497" s="3" t="s">
        <v>81</v>
      </c>
      <c r="AE497" s="2">
        <v>2</v>
      </c>
    </row>
    <row r="498" spans="1:31">
      <c r="A498" s="2">
        <v>63419</v>
      </c>
      <c r="B498" s="2" t="s">
        <v>116</v>
      </c>
      <c r="C498" s="2" t="s">
        <v>72</v>
      </c>
      <c r="E498" s="2" t="s">
        <v>241</v>
      </c>
      <c r="F498" s="2" t="s">
        <v>74</v>
      </c>
      <c r="G498" s="2" t="s">
        <v>381</v>
      </c>
      <c r="H498" s="2" t="s">
        <v>111</v>
      </c>
      <c r="I498" s="2" t="s">
        <v>95</v>
      </c>
      <c r="J498" s="2" t="s">
        <v>1643</v>
      </c>
      <c r="L498" s="3" t="s">
        <v>127</v>
      </c>
      <c r="M498" s="2" t="s">
        <v>121</v>
      </c>
      <c r="N498" s="2" t="s">
        <v>121</v>
      </c>
      <c r="O498" s="2" t="s">
        <v>221</v>
      </c>
      <c r="P498" s="2" t="s">
        <v>1637</v>
      </c>
      <c r="R498" s="2">
        <v>3</v>
      </c>
      <c r="S498" s="2">
        <v>0</v>
      </c>
      <c r="T498" s="2">
        <v>100</v>
      </c>
      <c r="U498" s="2" t="s">
        <v>1644</v>
      </c>
      <c r="V498" s="2" t="s">
        <v>1643</v>
      </c>
      <c r="X498" s="2" t="s">
        <v>38</v>
      </c>
      <c r="Y498" s="3" t="s">
        <v>41</v>
      </c>
      <c r="Z498" s="2" t="s">
        <v>76</v>
      </c>
      <c r="AA498" s="2" t="s">
        <v>78</v>
      </c>
      <c r="AB498" s="2" t="s">
        <v>82</v>
      </c>
      <c r="AC498" s="3" t="s">
        <v>96</v>
      </c>
      <c r="AD498" s="2" t="s">
        <v>112</v>
      </c>
      <c r="AE498" s="2">
        <v>3</v>
      </c>
    </row>
    <row r="499" spans="1:31">
      <c r="A499" s="2">
        <v>63417</v>
      </c>
      <c r="B499" s="2" t="s">
        <v>116</v>
      </c>
      <c r="C499" s="2" t="s">
        <v>72</v>
      </c>
      <c r="E499" s="2" t="s">
        <v>241</v>
      </c>
      <c r="F499" s="2" t="s">
        <v>74</v>
      </c>
      <c r="G499" s="2" t="s">
        <v>382</v>
      </c>
      <c r="H499" s="2" t="s">
        <v>103</v>
      </c>
      <c r="I499" s="2" t="s">
        <v>108</v>
      </c>
      <c r="J499" s="2" t="s">
        <v>1645</v>
      </c>
      <c r="L499" s="3" t="s">
        <v>127</v>
      </c>
      <c r="M499" s="2" t="s">
        <v>119</v>
      </c>
      <c r="N499" s="2" t="s">
        <v>122</v>
      </c>
      <c r="O499" s="2" t="s">
        <v>220</v>
      </c>
      <c r="P499" s="2" t="s">
        <v>1637</v>
      </c>
      <c r="R499" s="2">
        <v>2</v>
      </c>
      <c r="S499" s="2">
        <v>0</v>
      </c>
      <c r="T499" s="2">
        <v>100</v>
      </c>
      <c r="U499" s="2" t="s">
        <v>1646</v>
      </c>
      <c r="V499" s="2" t="s">
        <v>1645</v>
      </c>
      <c r="X499" s="2" t="s">
        <v>38</v>
      </c>
      <c r="Y499" s="3" t="s">
        <v>41</v>
      </c>
      <c r="Z499" s="2" t="s">
        <v>76</v>
      </c>
      <c r="AA499" s="2" t="s">
        <v>78</v>
      </c>
      <c r="AB499" s="2" t="s">
        <v>77</v>
      </c>
      <c r="AC499" s="3" t="s">
        <v>81</v>
      </c>
      <c r="AD499" s="2" t="s">
        <v>249</v>
      </c>
      <c r="AE499" s="2">
        <v>2</v>
      </c>
    </row>
    <row r="500" spans="1:31">
      <c r="A500" s="2">
        <v>63410</v>
      </c>
      <c r="B500" s="2" t="s">
        <v>116</v>
      </c>
      <c r="C500" s="2" t="s">
        <v>72</v>
      </c>
      <c r="E500" s="2" t="s">
        <v>241</v>
      </c>
      <c r="F500" s="2" t="s">
        <v>74</v>
      </c>
      <c r="G500" s="2" t="s">
        <v>383</v>
      </c>
      <c r="H500" s="2" t="s">
        <v>103</v>
      </c>
      <c r="I500" s="2" t="s">
        <v>108</v>
      </c>
      <c r="J500" s="2" t="s">
        <v>1647</v>
      </c>
      <c r="L500" s="3" t="s">
        <v>127</v>
      </c>
      <c r="M500" s="2" t="s">
        <v>119</v>
      </c>
      <c r="O500" s="2" t="s">
        <v>119</v>
      </c>
      <c r="P500" s="2" t="s">
        <v>1637</v>
      </c>
      <c r="R500" s="2">
        <v>1</v>
      </c>
      <c r="S500" s="2">
        <v>0</v>
      </c>
      <c r="T500" s="2">
        <v>100</v>
      </c>
      <c r="U500" s="2" t="s">
        <v>1648</v>
      </c>
      <c r="V500" s="2" t="s">
        <v>1647</v>
      </c>
      <c r="X500" s="2" t="s">
        <v>38</v>
      </c>
      <c r="Y500" s="3" t="s">
        <v>41</v>
      </c>
      <c r="Z500" s="2" t="s">
        <v>76</v>
      </c>
      <c r="AA500" s="2" t="s">
        <v>78</v>
      </c>
      <c r="AB500" s="2" t="s">
        <v>77</v>
      </c>
      <c r="AC500" s="3" t="s">
        <v>89</v>
      </c>
      <c r="AE500" s="2">
        <v>1</v>
      </c>
    </row>
    <row r="501" spans="1:31">
      <c r="A501" s="2">
        <v>63404</v>
      </c>
      <c r="B501" s="2" t="s">
        <v>116</v>
      </c>
      <c r="C501" s="2" t="s">
        <v>72</v>
      </c>
      <c r="E501" s="2" t="s">
        <v>241</v>
      </c>
      <c r="F501" s="2" t="s">
        <v>74</v>
      </c>
      <c r="G501" s="2" t="s">
        <v>384</v>
      </c>
      <c r="H501" s="2" t="s">
        <v>79</v>
      </c>
      <c r="I501" s="2" t="s">
        <v>95</v>
      </c>
      <c r="J501" s="2" t="s">
        <v>1649</v>
      </c>
      <c r="L501" s="3" t="s">
        <v>127</v>
      </c>
      <c r="M501" s="2" t="s">
        <v>331</v>
      </c>
      <c r="N501" s="2" t="s">
        <v>331</v>
      </c>
      <c r="O501" s="2" t="s">
        <v>119</v>
      </c>
      <c r="P501" s="2" t="s">
        <v>1637</v>
      </c>
      <c r="R501" s="2">
        <v>2</v>
      </c>
      <c r="S501" s="2">
        <v>0</v>
      </c>
      <c r="T501" s="2">
        <v>100</v>
      </c>
      <c r="U501" s="2" t="s">
        <v>1650</v>
      </c>
      <c r="V501" s="2" t="s">
        <v>1649</v>
      </c>
      <c r="X501" s="2" t="s">
        <v>75</v>
      </c>
      <c r="Y501" s="3" t="s">
        <v>41</v>
      </c>
      <c r="Z501" s="2" t="s">
        <v>76</v>
      </c>
      <c r="AA501" s="2" t="s">
        <v>78</v>
      </c>
      <c r="AB501" s="2" t="s">
        <v>77</v>
      </c>
      <c r="AC501" s="3" t="s">
        <v>92</v>
      </c>
      <c r="AD501" s="2" t="s">
        <v>296</v>
      </c>
      <c r="AE501" s="2">
        <v>2</v>
      </c>
    </row>
    <row r="502" spans="1:31">
      <c r="A502" s="2">
        <v>63392</v>
      </c>
      <c r="B502" s="2" t="s">
        <v>116</v>
      </c>
      <c r="C502" s="2" t="s">
        <v>72</v>
      </c>
      <c r="E502" s="2" t="s">
        <v>241</v>
      </c>
      <c r="F502" s="2" t="s">
        <v>74</v>
      </c>
      <c r="G502" s="2" t="s">
        <v>385</v>
      </c>
      <c r="H502" s="2" t="s">
        <v>79</v>
      </c>
      <c r="I502" s="2" t="s">
        <v>95</v>
      </c>
      <c r="J502" s="2" t="s">
        <v>1651</v>
      </c>
      <c r="L502" s="3" t="s">
        <v>127</v>
      </c>
      <c r="M502" s="2" t="s">
        <v>122</v>
      </c>
      <c r="N502" s="2" t="s">
        <v>122</v>
      </c>
      <c r="O502" s="2" t="s">
        <v>119</v>
      </c>
      <c r="P502" s="2" t="s">
        <v>1637</v>
      </c>
      <c r="R502" s="2">
        <v>2</v>
      </c>
      <c r="S502" s="2">
        <v>0</v>
      </c>
      <c r="T502" s="2">
        <v>100</v>
      </c>
      <c r="U502" s="2" t="s">
        <v>1652</v>
      </c>
      <c r="V502" s="2" t="s">
        <v>1651</v>
      </c>
      <c r="X502" s="2" t="s">
        <v>38</v>
      </c>
      <c r="Y502" s="3" t="s">
        <v>41</v>
      </c>
      <c r="Z502" s="2" t="s">
        <v>76</v>
      </c>
      <c r="AA502" s="2" t="s">
        <v>78</v>
      </c>
      <c r="AB502" s="2" t="s">
        <v>82</v>
      </c>
      <c r="AC502" s="3" t="s">
        <v>110</v>
      </c>
      <c r="AE502" s="2">
        <v>2</v>
      </c>
    </row>
    <row r="503" spans="1:31">
      <c r="A503" s="2">
        <v>63381</v>
      </c>
      <c r="B503" s="2" t="s">
        <v>116</v>
      </c>
      <c r="C503" s="2" t="s">
        <v>72</v>
      </c>
      <c r="E503" s="2" t="s">
        <v>241</v>
      </c>
      <c r="F503" s="2" t="s">
        <v>74</v>
      </c>
      <c r="G503" s="2" t="s">
        <v>386</v>
      </c>
      <c r="H503" s="2" t="s">
        <v>79</v>
      </c>
      <c r="I503" s="2" t="s">
        <v>91</v>
      </c>
      <c r="J503" s="2" t="s">
        <v>1653</v>
      </c>
      <c r="L503" s="3" t="s">
        <v>127</v>
      </c>
      <c r="M503" s="2" t="s">
        <v>119</v>
      </c>
      <c r="O503" s="2" t="s">
        <v>119</v>
      </c>
      <c r="P503" s="2" t="s">
        <v>1637</v>
      </c>
      <c r="S503" s="2">
        <v>0</v>
      </c>
      <c r="T503" s="2">
        <v>0</v>
      </c>
      <c r="U503" s="2" t="s">
        <v>1654</v>
      </c>
      <c r="V503" s="2" t="s">
        <v>1653</v>
      </c>
      <c r="X503" s="2" t="s">
        <v>38</v>
      </c>
      <c r="Y503" s="3" t="s">
        <v>41</v>
      </c>
      <c r="Z503" s="2" t="s">
        <v>76</v>
      </c>
      <c r="AA503" s="2" t="s">
        <v>335</v>
      </c>
      <c r="AB503" s="2" t="s">
        <v>77</v>
      </c>
      <c r="AC503" s="3" t="s">
        <v>92</v>
      </c>
      <c r="AE503" s="2">
        <v>1</v>
      </c>
    </row>
    <row r="504" spans="1:31">
      <c r="A504" s="2">
        <v>63378</v>
      </c>
      <c r="B504" s="2" t="s">
        <v>116</v>
      </c>
      <c r="C504" s="2" t="s">
        <v>72</v>
      </c>
      <c r="E504" s="2" t="s">
        <v>241</v>
      </c>
      <c r="F504" s="2" t="s">
        <v>74</v>
      </c>
      <c r="G504" s="2" t="s">
        <v>387</v>
      </c>
      <c r="H504" s="2" t="s">
        <v>79</v>
      </c>
      <c r="I504" s="2" t="s">
        <v>109</v>
      </c>
      <c r="J504" s="2" t="s">
        <v>1655</v>
      </c>
      <c r="L504" s="3" t="s">
        <v>127</v>
      </c>
      <c r="M504" s="2" t="s">
        <v>117</v>
      </c>
      <c r="N504" s="2" t="s">
        <v>127</v>
      </c>
      <c r="O504" s="2" t="s">
        <v>220</v>
      </c>
      <c r="P504" s="2" t="s">
        <v>1637</v>
      </c>
      <c r="Q504" s="2" t="s">
        <v>1611</v>
      </c>
      <c r="S504" s="2">
        <v>0</v>
      </c>
      <c r="T504" s="2">
        <v>100</v>
      </c>
      <c r="U504" s="2" t="s">
        <v>1656</v>
      </c>
      <c r="V504" s="2" t="s">
        <v>1655</v>
      </c>
      <c r="W504" s="2" t="s">
        <v>388</v>
      </c>
      <c r="X504" s="2" t="s">
        <v>38</v>
      </c>
      <c r="Y504" s="3" t="s">
        <v>41</v>
      </c>
      <c r="Z504" s="2" t="s">
        <v>76</v>
      </c>
      <c r="AA504" s="2" t="s">
        <v>78</v>
      </c>
      <c r="AB504" s="2" t="s">
        <v>77</v>
      </c>
      <c r="AC504" s="3" t="s">
        <v>81</v>
      </c>
      <c r="AE504" s="2">
        <v>1</v>
      </c>
    </row>
    <row r="505" spans="1:31">
      <c r="A505" s="2">
        <v>63372</v>
      </c>
      <c r="B505" s="2" t="s">
        <v>116</v>
      </c>
      <c r="C505" s="2" t="s">
        <v>72</v>
      </c>
      <c r="E505" s="2" t="s">
        <v>16</v>
      </c>
      <c r="F505" s="2" t="s">
        <v>74</v>
      </c>
      <c r="G505" s="2" t="s">
        <v>389</v>
      </c>
      <c r="H505" s="2" t="s">
        <v>79</v>
      </c>
      <c r="I505" s="2" t="s">
        <v>350</v>
      </c>
      <c r="J505" s="2" t="s">
        <v>1657</v>
      </c>
      <c r="L505" s="3" t="s">
        <v>127</v>
      </c>
      <c r="P505" s="2" t="s">
        <v>1637</v>
      </c>
      <c r="S505" s="2">
        <v>0</v>
      </c>
      <c r="T505" s="2">
        <v>100</v>
      </c>
      <c r="U505" s="2" t="s">
        <v>1658</v>
      </c>
      <c r="V505" s="2" t="s">
        <v>1657</v>
      </c>
      <c r="Y505" s="3" t="s">
        <v>41</v>
      </c>
      <c r="Z505" s="2" t="s">
        <v>76</v>
      </c>
      <c r="AB505" s="2" t="s">
        <v>77</v>
      </c>
      <c r="AC505" s="3" t="s">
        <v>81</v>
      </c>
    </row>
    <row r="506" spans="1:31">
      <c r="A506" s="2">
        <v>63370</v>
      </c>
      <c r="B506" s="2" t="s">
        <v>116</v>
      </c>
      <c r="C506" s="2" t="s">
        <v>72</v>
      </c>
      <c r="E506" s="2" t="s">
        <v>241</v>
      </c>
      <c r="F506" s="2" t="s">
        <v>74</v>
      </c>
      <c r="G506" s="2" t="s">
        <v>390</v>
      </c>
      <c r="H506" s="2" t="s">
        <v>79</v>
      </c>
      <c r="I506" s="2" t="s">
        <v>350</v>
      </c>
      <c r="J506" s="2" t="s">
        <v>1659</v>
      </c>
      <c r="L506" s="3" t="s">
        <v>127</v>
      </c>
      <c r="M506" s="2" t="s">
        <v>119</v>
      </c>
      <c r="O506" s="2" t="s">
        <v>119</v>
      </c>
      <c r="P506" s="2" t="s">
        <v>1637</v>
      </c>
      <c r="S506" s="2">
        <v>0</v>
      </c>
      <c r="T506" s="2">
        <v>100</v>
      </c>
      <c r="U506" s="2" t="s">
        <v>1660</v>
      </c>
      <c r="V506" s="2" t="s">
        <v>1659</v>
      </c>
      <c r="X506" s="2" t="s">
        <v>38</v>
      </c>
      <c r="Y506" s="3" t="s">
        <v>41</v>
      </c>
      <c r="Z506" s="2" t="s">
        <v>76</v>
      </c>
      <c r="AA506" s="2" t="s">
        <v>78</v>
      </c>
      <c r="AB506" s="2" t="s">
        <v>77</v>
      </c>
      <c r="AC506" s="3" t="s">
        <v>81</v>
      </c>
      <c r="AE506" s="2">
        <v>1</v>
      </c>
    </row>
    <row r="507" spans="1:31">
      <c r="A507" s="2">
        <v>63365</v>
      </c>
      <c r="B507" s="2" t="s">
        <v>116</v>
      </c>
      <c r="C507" s="2" t="s">
        <v>72</v>
      </c>
      <c r="E507" s="2" t="s">
        <v>241</v>
      </c>
      <c r="F507" s="2" t="s">
        <v>74</v>
      </c>
      <c r="G507" s="2" t="s">
        <v>391</v>
      </c>
      <c r="H507" s="2" t="s">
        <v>79</v>
      </c>
      <c r="I507" s="2" t="s">
        <v>95</v>
      </c>
      <c r="J507" s="2" t="s">
        <v>1661</v>
      </c>
      <c r="L507" s="3" t="s">
        <v>127</v>
      </c>
      <c r="M507" s="2" t="s">
        <v>122</v>
      </c>
      <c r="N507" s="2" t="s">
        <v>122</v>
      </c>
      <c r="O507" s="2" t="s">
        <v>121</v>
      </c>
      <c r="P507" s="2" t="s">
        <v>1637</v>
      </c>
      <c r="R507" s="2">
        <v>2</v>
      </c>
      <c r="S507" s="2">
        <v>0</v>
      </c>
      <c r="T507" s="2">
        <v>100</v>
      </c>
      <c r="U507" s="2" t="s">
        <v>1662</v>
      </c>
      <c r="V507" s="2" t="s">
        <v>1661</v>
      </c>
      <c r="X507" s="2" t="s">
        <v>75</v>
      </c>
      <c r="Y507" s="3" t="s">
        <v>41</v>
      </c>
      <c r="Z507" s="2" t="s">
        <v>76</v>
      </c>
      <c r="AA507" s="2" t="s">
        <v>78</v>
      </c>
      <c r="AB507" s="2" t="s">
        <v>82</v>
      </c>
      <c r="AC507" s="3" t="s">
        <v>81</v>
      </c>
      <c r="AE507" s="2">
        <v>2</v>
      </c>
    </row>
    <row r="508" spans="1:31">
      <c r="A508" s="2">
        <v>63363</v>
      </c>
      <c r="B508" s="2" t="s">
        <v>116</v>
      </c>
      <c r="C508" s="2" t="s">
        <v>72</v>
      </c>
      <c r="E508" s="2" t="s">
        <v>241</v>
      </c>
      <c r="F508" s="2" t="s">
        <v>74</v>
      </c>
      <c r="G508" s="2" t="s">
        <v>392</v>
      </c>
      <c r="H508" s="2" t="s">
        <v>111</v>
      </c>
      <c r="I508" s="2" t="s">
        <v>105</v>
      </c>
      <c r="J508" s="2" t="s">
        <v>1663</v>
      </c>
      <c r="L508" s="3" t="s">
        <v>127</v>
      </c>
      <c r="M508" s="2" t="s">
        <v>119</v>
      </c>
      <c r="O508" s="2" t="s">
        <v>220</v>
      </c>
      <c r="P508" s="2" t="s">
        <v>1637</v>
      </c>
      <c r="S508" s="2">
        <v>0</v>
      </c>
      <c r="T508" s="2">
        <v>100</v>
      </c>
      <c r="U508" s="2" t="s">
        <v>1664</v>
      </c>
      <c r="V508" s="2" t="s">
        <v>1663</v>
      </c>
      <c r="X508" s="2" t="s">
        <v>38</v>
      </c>
      <c r="Y508" s="3" t="s">
        <v>41</v>
      </c>
      <c r="Z508" s="2" t="s">
        <v>76</v>
      </c>
      <c r="AA508" s="2" t="s">
        <v>78</v>
      </c>
      <c r="AB508" s="2" t="s">
        <v>77</v>
      </c>
      <c r="AC508" s="3" t="s">
        <v>99</v>
      </c>
      <c r="AE508" s="2">
        <v>1</v>
      </c>
    </row>
    <row r="509" spans="1:31">
      <c r="A509" s="2">
        <v>63355</v>
      </c>
      <c r="B509" s="2" t="s">
        <v>116</v>
      </c>
      <c r="C509" s="2" t="s">
        <v>72</v>
      </c>
      <c r="E509" s="2" t="s">
        <v>241</v>
      </c>
      <c r="F509" s="2" t="s">
        <v>74</v>
      </c>
      <c r="G509" s="2" t="s">
        <v>393</v>
      </c>
      <c r="H509" s="2" t="s">
        <v>103</v>
      </c>
      <c r="I509" s="2" t="s">
        <v>91</v>
      </c>
      <c r="J509" s="2" t="s">
        <v>1665</v>
      </c>
      <c r="L509" s="3" t="s">
        <v>127</v>
      </c>
      <c r="M509" s="2" t="s">
        <v>119</v>
      </c>
      <c r="O509" s="2" t="s">
        <v>119</v>
      </c>
      <c r="P509" s="2" t="s">
        <v>1666</v>
      </c>
      <c r="S509" s="2">
        <v>0</v>
      </c>
      <c r="T509" s="2">
        <v>0</v>
      </c>
      <c r="U509" s="2" t="s">
        <v>1667</v>
      </c>
      <c r="V509" s="2" t="s">
        <v>1665</v>
      </c>
      <c r="X509" s="2" t="s">
        <v>38</v>
      </c>
      <c r="Y509" s="3" t="s">
        <v>41</v>
      </c>
      <c r="Z509" s="2" t="s">
        <v>76</v>
      </c>
      <c r="AA509" s="2" t="s">
        <v>78</v>
      </c>
      <c r="AB509" s="2" t="s">
        <v>77</v>
      </c>
      <c r="AC509" s="3" t="s">
        <v>92</v>
      </c>
      <c r="AE509" s="2">
        <v>1</v>
      </c>
    </row>
    <row r="510" spans="1:31">
      <c r="A510" s="2">
        <v>63352</v>
      </c>
      <c r="B510" s="2" t="s">
        <v>116</v>
      </c>
      <c r="C510" s="2" t="s">
        <v>72</v>
      </c>
      <c r="E510" s="2" t="s">
        <v>241</v>
      </c>
      <c r="F510" s="2" t="s">
        <v>74</v>
      </c>
      <c r="G510" s="2" t="s">
        <v>394</v>
      </c>
      <c r="H510" s="2" t="s">
        <v>79</v>
      </c>
      <c r="I510" s="2" t="s">
        <v>108</v>
      </c>
      <c r="J510" s="2" t="s">
        <v>1668</v>
      </c>
      <c r="L510" s="3" t="s">
        <v>127</v>
      </c>
      <c r="M510" s="2" t="s">
        <v>119</v>
      </c>
      <c r="N510" s="2" t="s">
        <v>127</v>
      </c>
      <c r="O510" s="2" t="s">
        <v>119</v>
      </c>
      <c r="P510" s="2" t="s">
        <v>1666</v>
      </c>
      <c r="Q510" s="2" t="s">
        <v>1611</v>
      </c>
      <c r="S510" s="2">
        <v>0</v>
      </c>
      <c r="T510" s="2">
        <v>0</v>
      </c>
      <c r="U510" s="2" t="s">
        <v>1669</v>
      </c>
      <c r="V510" s="2" t="s">
        <v>1668</v>
      </c>
      <c r="X510" s="2" t="s">
        <v>38</v>
      </c>
      <c r="Y510" s="3" t="s">
        <v>41</v>
      </c>
      <c r="Z510" s="2" t="s">
        <v>76</v>
      </c>
      <c r="AA510" s="2" t="s">
        <v>78</v>
      </c>
      <c r="AB510" s="2" t="s">
        <v>77</v>
      </c>
      <c r="AC510" s="3" t="s">
        <v>81</v>
      </c>
      <c r="AE510" s="2">
        <v>1</v>
      </c>
    </row>
    <row r="511" spans="1:31">
      <c r="A511" s="2">
        <v>63351</v>
      </c>
      <c r="B511" s="2" t="s">
        <v>116</v>
      </c>
      <c r="C511" s="2" t="s">
        <v>72</v>
      </c>
      <c r="E511" s="2" t="s">
        <v>241</v>
      </c>
      <c r="F511" s="2" t="s">
        <v>74</v>
      </c>
      <c r="G511" s="2" t="s">
        <v>129</v>
      </c>
      <c r="H511" s="2" t="s">
        <v>79</v>
      </c>
      <c r="I511" s="2" t="s">
        <v>97</v>
      </c>
      <c r="J511" s="2" t="s">
        <v>1670</v>
      </c>
      <c r="L511" s="3" t="s">
        <v>127</v>
      </c>
      <c r="M511" s="2" t="s">
        <v>221</v>
      </c>
      <c r="N511" s="2" t="s">
        <v>221</v>
      </c>
      <c r="O511" s="2" t="s">
        <v>239</v>
      </c>
      <c r="P511" s="2" t="s">
        <v>1666</v>
      </c>
      <c r="Q511" s="2" t="s">
        <v>1641</v>
      </c>
      <c r="S511" s="2">
        <v>0</v>
      </c>
      <c r="T511" s="2">
        <v>0</v>
      </c>
      <c r="U511" s="2" t="s">
        <v>1671</v>
      </c>
      <c r="V511" s="2" t="s">
        <v>1670</v>
      </c>
      <c r="X511" s="2" t="s">
        <v>38</v>
      </c>
      <c r="Y511" s="3" t="s">
        <v>41</v>
      </c>
      <c r="Z511" s="2" t="s">
        <v>76</v>
      </c>
      <c r="AA511" s="2" t="s">
        <v>78</v>
      </c>
      <c r="AB511" s="2" t="s">
        <v>77</v>
      </c>
      <c r="AC511" s="3" t="s">
        <v>81</v>
      </c>
      <c r="AE511" s="2">
        <v>1</v>
      </c>
    </row>
    <row r="512" spans="1:31">
      <c r="A512" s="2">
        <v>63343</v>
      </c>
      <c r="B512" s="2" t="s">
        <v>116</v>
      </c>
      <c r="C512" s="2" t="s">
        <v>72</v>
      </c>
      <c r="E512" s="2" t="s">
        <v>241</v>
      </c>
      <c r="F512" s="2" t="s">
        <v>74</v>
      </c>
      <c r="G512" s="2" t="s">
        <v>395</v>
      </c>
      <c r="H512" s="2" t="s">
        <v>111</v>
      </c>
      <c r="I512" s="2" t="s">
        <v>91</v>
      </c>
      <c r="J512" s="2" t="s">
        <v>1653</v>
      </c>
      <c r="L512" s="3" t="s">
        <v>127</v>
      </c>
      <c r="M512" s="2" t="s">
        <v>119</v>
      </c>
      <c r="O512" s="2" t="s">
        <v>119</v>
      </c>
      <c r="P512" s="2" t="s">
        <v>1666</v>
      </c>
      <c r="S512" s="2">
        <v>0</v>
      </c>
      <c r="T512" s="2">
        <v>0</v>
      </c>
      <c r="U512" s="2" t="s">
        <v>1672</v>
      </c>
      <c r="V512" s="2" t="s">
        <v>1653</v>
      </c>
      <c r="X512" s="2" t="s">
        <v>38</v>
      </c>
      <c r="Y512" s="3" t="s">
        <v>41</v>
      </c>
      <c r="Z512" s="2" t="s">
        <v>76</v>
      </c>
      <c r="AA512" s="2" t="s">
        <v>78</v>
      </c>
      <c r="AB512" s="2" t="s">
        <v>77</v>
      </c>
      <c r="AC512" s="3" t="s">
        <v>89</v>
      </c>
      <c r="AD512" s="2" t="s">
        <v>112</v>
      </c>
      <c r="AE512" s="2">
        <v>1</v>
      </c>
    </row>
    <row r="513" spans="1:31">
      <c r="A513" s="2">
        <v>63342</v>
      </c>
      <c r="B513" s="2" t="s">
        <v>116</v>
      </c>
      <c r="C513" s="2" t="s">
        <v>72</v>
      </c>
      <c r="E513" s="2" t="s">
        <v>241</v>
      </c>
      <c r="F513" s="2" t="s">
        <v>74</v>
      </c>
      <c r="G513" s="2" t="s">
        <v>396</v>
      </c>
      <c r="H513" s="2" t="s">
        <v>79</v>
      </c>
      <c r="I513" s="2" t="s">
        <v>91</v>
      </c>
      <c r="J513" s="2" t="s">
        <v>1673</v>
      </c>
      <c r="L513" s="3" t="s">
        <v>127</v>
      </c>
      <c r="M513" s="2" t="s">
        <v>117</v>
      </c>
      <c r="N513" s="2" t="s">
        <v>119</v>
      </c>
      <c r="O513" s="2" t="s">
        <v>220</v>
      </c>
      <c r="P513" s="2" t="s">
        <v>1666</v>
      </c>
      <c r="Q513" s="2" t="s">
        <v>1641</v>
      </c>
      <c r="S513" s="2">
        <v>0</v>
      </c>
      <c r="T513" s="2">
        <v>0</v>
      </c>
      <c r="U513" s="2" t="s">
        <v>1674</v>
      </c>
      <c r="V513" s="2" t="s">
        <v>1673</v>
      </c>
      <c r="X513" s="2" t="s">
        <v>38</v>
      </c>
      <c r="Y513" s="3" t="s">
        <v>41</v>
      </c>
      <c r="Z513" s="2" t="s">
        <v>76</v>
      </c>
      <c r="AA513" s="2" t="s">
        <v>302</v>
      </c>
      <c r="AB513" s="2" t="s">
        <v>77</v>
      </c>
      <c r="AC513" s="3" t="s">
        <v>81</v>
      </c>
      <c r="AE513" s="2">
        <v>2</v>
      </c>
    </row>
    <row r="514" spans="1:31">
      <c r="A514" s="2">
        <v>63341</v>
      </c>
      <c r="B514" s="2" t="s">
        <v>116</v>
      </c>
      <c r="C514" s="2" t="s">
        <v>72</v>
      </c>
      <c r="E514" s="2" t="s">
        <v>241</v>
      </c>
      <c r="F514" s="2" t="s">
        <v>74</v>
      </c>
      <c r="G514" s="2" t="s">
        <v>397</v>
      </c>
      <c r="H514" s="2" t="s">
        <v>111</v>
      </c>
      <c r="I514" s="2" t="s">
        <v>105</v>
      </c>
      <c r="J514" s="2" t="s">
        <v>1675</v>
      </c>
      <c r="L514" s="3" t="s">
        <v>127</v>
      </c>
      <c r="M514" s="2" t="s">
        <v>119</v>
      </c>
      <c r="O514" s="2" t="s">
        <v>119</v>
      </c>
      <c r="P514" s="2" t="s">
        <v>1666</v>
      </c>
      <c r="S514" s="2">
        <v>0</v>
      </c>
      <c r="T514" s="2">
        <v>0</v>
      </c>
      <c r="U514" s="2" t="s">
        <v>1676</v>
      </c>
      <c r="V514" s="2" t="s">
        <v>1675</v>
      </c>
      <c r="X514" s="2" t="s">
        <v>38</v>
      </c>
      <c r="Y514" s="3" t="s">
        <v>41</v>
      </c>
      <c r="Z514" s="2" t="s">
        <v>76</v>
      </c>
      <c r="AA514" s="2" t="s">
        <v>78</v>
      </c>
      <c r="AB514" s="2" t="s">
        <v>77</v>
      </c>
      <c r="AC514" s="3" t="s">
        <v>99</v>
      </c>
      <c r="AE514" s="2">
        <v>1</v>
      </c>
    </row>
    <row r="515" spans="1:31">
      <c r="A515" s="2">
        <v>63338</v>
      </c>
      <c r="B515" s="2" t="s">
        <v>116</v>
      </c>
      <c r="C515" s="2" t="s">
        <v>72</v>
      </c>
      <c r="E515" s="2" t="s">
        <v>241</v>
      </c>
      <c r="F515" s="2" t="s">
        <v>74</v>
      </c>
      <c r="G515" s="2" t="s">
        <v>398</v>
      </c>
      <c r="H515" s="2" t="s">
        <v>79</v>
      </c>
      <c r="I515" s="2" t="s">
        <v>350</v>
      </c>
      <c r="J515" s="2" t="s">
        <v>1677</v>
      </c>
      <c r="L515" s="3" t="s">
        <v>127</v>
      </c>
      <c r="M515" s="2" t="s">
        <v>119</v>
      </c>
      <c r="O515" s="2" t="s">
        <v>119</v>
      </c>
      <c r="P515" s="2" t="s">
        <v>1666</v>
      </c>
      <c r="S515" s="2">
        <v>0</v>
      </c>
      <c r="T515" s="2">
        <v>100</v>
      </c>
      <c r="U515" s="2" t="s">
        <v>1678</v>
      </c>
      <c r="V515" s="2" t="s">
        <v>1677</v>
      </c>
      <c r="X515" s="2" t="s">
        <v>38</v>
      </c>
      <c r="Y515" s="3" t="s">
        <v>41</v>
      </c>
      <c r="Z515" s="2" t="s">
        <v>76</v>
      </c>
      <c r="AA515" s="2" t="s">
        <v>78</v>
      </c>
      <c r="AB515" s="2" t="s">
        <v>77</v>
      </c>
      <c r="AC515" s="3" t="s">
        <v>81</v>
      </c>
      <c r="AE515" s="2">
        <v>1</v>
      </c>
    </row>
    <row r="516" spans="1:31">
      <c r="A516" s="2">
        <v>63335</v>
      </c>
      <c r="B516" s="2" t="s">
        <v>116</v>
      </c>
      <c r="C516" s="2" t="s">
        <v>72</v>
      </c>
      <c r="E516" s="2" t="s">
        <v>241</v>
      </c>
      <c r="F516" s="2" t="s">
        <v>74</v>
      </c>
      <c r="G516" s="2" t="s">
        <v>399</v>
      </c>
      <c r="H516" s="2" t="s">
        <v>111</v>
      </c>
      <c r="I516" s="2" t="s">
        <v>91</v>
      </c>
      <c r="J516" s="2" t="s">
        <v>1679</v>
      </c>
      <c r="L516" s="3" t="s">
        <v>127</v>
      </c>
      <c r="M516" s="2" t="s">
        <v>119</v>
      </c>
      <c r="O516" s="2" t="s">
        <v>119</v>
      </c>
      <c r="P516" s="2" t="s">
        <v>1666</v>
      </c>
      <c r="S516" s="2">
        <v>0</v>
      </c>
      <c r="T516" s="2">
        <v>0</v>
      </c>
      <c r="U516" s="2" t="s">
        <v>1680</v>
      </c>
      <c r="V516" s="2" t="s">
        <v>1679</v>
      </c>
      <c r="X516" s="2" t="s">
        <v>38</v>
      </c>
      <c r="Y516" s="3" t="s">
        <v>41</v>
      </c>
      <c r="Z516" s="2" t="s">
        <v>76</v>
      </c>
      <c r="AA516" s="2" t="s">
        <v>78</v>
      </c>
      <c r="AB516" s="2" t="s">
        <v>77</v>
      </c>
      <c r="AC516" s="3" t="s">
        <v>92</v>
      </c>
      <c r="AD516" s="2" t="s">
        <v>112</v>
      </c>
      <c r="AE516" s="2">
        <v>1</v>
      </c>
    </row>
    <row r="517" spans="1:31">
      <c r="A517" s="2">
        <v>63334</v>
      </c>
      <c r="B517" s="2" t="s">
        <v>116</v>
      </c>
      <c r="C517" s="2" t="s">
        <v>72</v>
      </c>
      <c r="E517" s="2" t="s">
        <v>241</v>
      </c>
      <c r="F517" s="2" t="s">
        <v>74</v>
      </c>
      <c r="G517" s="2" t="s">
        <v>130</v>
      </c>
      <c r="H517" s="2" t="s">
        <v>79</v>
      </c>
      <c r="I517" s="2" t="s">
        <v>105</v>
      </c>
      <c r="J517" s="2" t="s">
        <v>1681</v>
      </c>
      <c r="L517" s="3" t="s">
        <v>127</v>
      </c>
      <c r="M517" s="2" t="s">
        <v>221</v>
      </c>
      <c r="O517" s="2" t="s">
        <v>239</v>
      </c>
      <c r="P517" s="2" t="s">
        <v>1666</v>
      </c>
      <c r="S517" s="2">
        <v>0</v>
      </c>
      <c r="T517" s="2">
        <v>100</v>
      </c>
      <c r="U517" s="2" t="s">
        <v>1682</v>
      </c>
      <c r="V517" s="2" t="s">
        <v>1681</v>
      </c>
      <c r="X517" s="2" t="s">
        <v>38</v>
      </c>
      <c r="Y517" s="3" t="s">
        <v>41</v>
      </c>
      <c r="Z517" s="2" t="s">
        <v>76</v>
      </c>
      <c r="AA517" s="2" t="s">
        <v>78</v>
      </c>
      <c r="AB517" s="2" t="s">
        <v>77</v>
      </c>
      <c r="AC517" s="3" t="s">
        <v>81</v>
      </c>
      <c r="AE517" s="2">
        <v>1</v>
      </c>
    </row>
    <row r="518" spans="1:31">
      <c r="A518" s="2">
        <v>63333</v>
      </c>
      <c r="B518" s="2" t="s">
        <v>116</v>
      </c>
      <c r="C518" s="2" t="s">
        <v>72</v>
      </c>
      <c r="E518" s="2" t="s">
        <v>241</v>
      </c>
      <c r="F518" s="2" t="s">
        <v>74</v>
      </c>
      <c r="G518" s="2" t="s">
        <v>400</v>
      </c>
      <c r="H518" s="2" t="s">
        <v>103</v>
      </c>
      <c r="I518" s="2" t="s">
        <v>91</v>
      </c>
      <c r="J518" s="2" t="s">
        <v>1683</v>
      </c>
      <c r="L518" s="3" t="s">
        <v>127</v>
      </c>
      <c r="M518" s="2" t="s">
        <v>119</v>
      </c>
      <c r="O518" s="2" t="s">
        <v>119</v>
      </c>
      <c r="P518" s="2" t="s">
        <v>1666</v>
      </c>
      <c r="S518" s="2">
        <v>0</v>
      </c>
      <c r="T518" s="2">
        <v>0</v>
      </c>
      <c r="U518" s="2" t="s">
        <v>1684</v>
      </c>
      <c r="V518" s="2" t="s">
        <v>1683</v>
      </c>
      <c r="X518" s="2" t="s">
        <v>38</v>
      </c>
      <c r="Y518" s="3" t="s">
        <v>41</v>
      </c>
      <c r="Z518" s="2" t="s">
        <v>76</v>
      </c>
      <c r="AA518" s="2" t="s">
        <v>335</v>
      </c>
      <c r="AB518" s="2" t="s">
        <v>77</v>
      </c>
      <c r="AC518" s="3" t="s">
        <v>89</v>
      </c>
      <c r="AE518" s="2">
        <v>0.2</v>
      </c>
    </row>
    <row r="519" spans="1:31">
      <c r="A519" s="2">
        <v>63331</v>
      </c>
      <c r="B519" s="2" t="s">
        <v>116</v>
      </c>
      <c r="C519" s="2" t="s">
        <v>72</v>
      </c>
      <c r="E519" s="2" t="s">
        <v>241</v>
      </c>
      <c r="F519" s="2" t="s">
        <v>74</v>
      </c>
      <c r="G519" s="2" t="s">
        <v>131</v>
      </c>
      <c r="H519" s="2" t="s">
        <v>103</v>
      </c>
      <c r="I519" s="2" t="s">
        <v>108</v>
      </c>
      <c r="J519" s="2" t="s">
        <v>1685</v>
      </c>
      <c r="L519" s="3" t="s">
        <v>127</v>
      </c>
      <c r="M519" s="2" t="s">
        <v>489</v>
      </c>
      <c r="N519" s="2" t="s">
        <v>121</v>
      </c>
      <c r="O519" s="2" t="s">
        <v>561</v>
      </c>
      <c r="P519" s="2" t="s">
        <v>1666</v>
      </c>
      <c r="R519" s="2">
        <v>2</v>
      </c>
      <c r="S519" s="2">
        <v>0</v>
      </c>
      <c r="T519" s="2">
        <v>100</v>
      </c>
      <c r="U519" s="2" t="s">
        <v>1686</v>
      </c>
      <c r="V519" s="2" t="s">
        <v>1685</v>
      </c>
      <c r="X519" s="2" t="s">
        <v>38</v>
      </c>
      <c r="Y519" s="3" t="s">
        <v>41</v>
      </c>
      <c r="Z519" s="2" t="s">
        <v>76</v>
      </c>
      <c r="AA519" s="2" t="s">
        <v>78</v>
      </c>
      <c r="AB519" s="2" t="s">
        <v>82</v>
      </c>
      <c r="AC519" s="3" t="s">
        <v>92</v>
      </c>
      <c r="AD519" s="2" t="s">
        <v>112</v>
      </c>
      <c r="AE519" s="2">
        <v>2</v>
      </c>
    </row>
    <row r="520" spans="1:31">
      <c r="A520" s="2">
        <v>63329</v>
      </c>
      <c r="B520" s="2" t="s">
        <v>116</v>
      </c>
      <c r="C520" s="2" t="s">
        <v>72</v>
      </c>
      <c r="E520" s="2" t="s">
        <v>241</v>
      </c>
      <c r="F520" s="2" t="s">
        <v>74</v>
      </c>
      <c r="G520" s="2" t="s">
        <v>401</v>
      </c>
      <c r="H520" s="2" t="s">
        <v>79</v>
      </c>
      <c r="I520" s="2" t="s">
        <v>91</v>
      </c>
      <c r="J520" s="2" t="s">
        <v>1687</v>
      </c>
      <c r="L520" s="3" t="s">
        <v>127</v>
      </c>
      <c r="M520" s="2" t="s">
        <v>119</v>
      </c>
      <c r="O520" s="2" t="s">
        <v>119</v>
      </c>
      <c r="P520" s="2" t="s">
        <v>1666</v>
      </c>
      <c r="S520" s="2">
        <v>0</v>
      </c>
      <c r="T520" s="2">
        <v>0</v>
      </c>
      <c r="U520" s="2" t="s">
        <v>1688</v>
      </c>
      <c r="V520" s="2" t="s">
        <v>1687</v>
      </c>
      <c r="X520" s="2" t="s">
        <v>38</v>
      </c>
      <c r="Y520" s="3" t="s">
        <v>41</v>
      </c>
      <c r="Z520" s="2" t="s">
        <v>76</v>
      </c>
      <c r="AA520" s="2" t="s">
        <v>302</v>
      </c>
      <c r="AB520" s="2" t="s">
        <v>77</v>
      </c>
      <c r="AC520" s="3" t="s">
        <v>92</v>
      </c>
      <c r="AE520" s="2">
        <v>5</v>
      </c>
    </row>
    <row r="521" spans="1:31">
      <c r="A521" s="2">
        <v>63313</v>
      </c>
      <c r="B521" s="2" t="s">
        <v>116</v>
      </c>
      <c r="C521" s="2" t="s">
        <v>72</v>
      </c>
      <c r="E521" s="2" t="s">
        <v>241</v>
      </c>
      <c r="F521" s="2" t="s">
        <v>74</v>
      </c>
      <c r="G521" s="2" t="s">
        <v>402</v>
      </c>
      <c r="H521" s="2" t="s">
        <v>103</v>
      </c>
      <c r="I521" s="2" t="s">
        <v>95</v>
      </c>
      <c r="J521" s="2" t="s">
        <v>1643</v>
      </c>
      <c r="L521" s="3" t="s">
        <v>127</v>
      </c>
      <c r="N521" s="2" t="s">
        <v>122</v>
      </c>
      <c r="O521" s="2" t="s">
        <v>221</v>
      </c>
      <c r="P521" s="2" t="s">
        <v>1666</v>
      </c>
      <c r="R521" s="2">
        <v>3</v>
      </c>
      <c r="S521" s="2">
        <v>0</v>
      </c>
      <c r="T521" s="2">
        <v>100</v>
      </c>
      <c r="U521" s="2" t="s">
        <v>1689</v>
      </c>
      <c r="V521" s="2" t="s">
        <v>1643</v>
      </c>
      <c r="X521" s="2" t="s">
        <v>38</v>
      </c>
      <c r="Y521" s="3" t="s">
        <v>41</v>
      </c>
      <c r="Z521" s="2" t="s">
        <v>76</v>
      </c>
      <c r="AA521" s="2" t="s">
        <v>78</v>
      </c>
      <c r="AB521" s="2" t="s">
        <v>82</v>
      </c>
      <c r="AC521" s="3" t="s">
        <v>82</v>
      </c>
      <c r="AE521" s="2">
        <v>3</v>
      </c>
    </row>
    <row r="522" spans="1:31">
      <c r="A522" s="2">
        <v>63307</v>
      </c>
      <c r="B522" s="2" t="s">
        <v>116</v>
      </c>
      <c r="C522" s="2" t="s">
        <v>72</v>
      </c>
      <c r="E522" s="2" t="s">
        <v>16</v>
      </c>
      <c r="F522" s="2" t="s">
        <v>74</v>
      </c>
      <c r="G522" s="2" t="s">
        <v>403</v>
      </c>
      <c r="H522" s="2" t="s">
        <v>103</v>
      </c>
      <c r="I522" s="2" t="s">
        <v>95</v>
      </c>
      <c r="J522" s="2" t="s">
        <v>1690</v>
      </c>
      <c r="L522" s="3" t="s">
        <v>127</v>
      </c>
      <c r="P522" s="2" t="s">
        <v>1666</v>
      </c>
      <c r="S522" s="2">
        <v>0</v>
      </c>
      <c r="T522" s="2">
        <v>0</v>
      </c>
      <c r="U522" s="2" t="s">
        <v>1691</v>
      </c>
      <c r="V522" s="2" t="s">
        <v>1692</v>
      </c>
      <c r="Y522" s="3" t="s">
        <v>41</v>
      </c>
      <c r="Z522" s="2" t="s">
        <v>76</v>
      </c>
      <c r="AB522" s="2" t="s">
        <v>82</v>
      </c>
      <c r="AC522" s="3" t="s">
        <v>89</v>
      </c>
    </row>
    <row r="523" spans="1:31">
      <c r="A523" s="2">
        <v>63305</v>
      </c>
      <c r="B523" s="2" t="s">
        <v>116</v>
      </c>
      <c r="C523" s="2" t="s">
        <v>72</v>
      </c>
      <c r="E523" s="2" t="s">
        <v>241</v>
      </c>
      <c r="F523" s="2" t="s">
        <v>74</v>
      </c>
      <c r="G523" s="2" t="s">
        <v>404</v>
      </c>
      <c r="H523" s="2" t="s">
        <v>79</v>
      </c>
      <c r="I523" s="2" t="s">
        <v>350</v>
      </c>
      <c r="J523" s="2" t="s">
        <v>1693</v>
      </c>
      <c r="L523" s="3" t="s">
        <v>127</v>
      </c>
      <c r="M523" s="2" t="s">
        <v>119</v>
      </c>
      <c r="O523" s="2" t="s">
        <v>119</v>
      </c>
      <c r="P523" s="2" t="s">
        <v>1666</v>
      </c>
      <c r="S523" s="2">
        <v>0</v>
      </c>
      <c r="T523" s="2">
        <v>100</v>
      </c>
      <c r="U523" s="2" t="s">
        <v>1694</v>
      </c>
      <c r="V523" s="2" t="s">
        <v>1693</v>
      </c>
      <c r="X523" s="2" t="s">
        <v>38</v>
      </c>
      <c r="Y523" s="3" t="s">
        <v>41</v>
      </c>
      <c r="Z523" s="2" t="s">
        <v>76</v>
      </c>
      <c r="AA523" s="2" t="s">
        <v>78</v>
      </c>
      <c r="AB523" s="2" t="s">
        <v>77</v>
      </c>
      <c r="AC523" s="3" t="s">
        <v>81</v>
      </c>
      <c r="AE523" s="2">
        <v>1</v>
      </c>
    </row>
    <row r="524" spans="1:31">
      <c r="A524" s="2">
        <v>63301</v>
      </c>
      <c r="B524" s="2" t="s">
        <v>116</v>
      </c>
      <c r="C524" s="2" t="s">
        <v>72</v>
      </c>
      <c r="E524" s="2" t="s">
        <v>241</v>
      </c>
      <c r="F524" s="2" t="s">
        <v>74</v>
      </c>
      <c r="G524" s="2" t="s">
        <v>405</v>
      </c>
      <c r="H524" s="2" t="s">
        <v>103</v>
      </c>
      <c r="I524" s="2" t="s">
        <v>95</v>
      </c>
      <c r="J524" s="2" t="s">
        <v>1695</v>
      </c>
      <c r="L524" s="3" t="s">
        <v>127</v>
      </c>
      <c r="O524" s="2" t="s">
        <v>221</v>
      </c>
      <c r="P524" s="2" t="s">
        <v>1666</v>
      </c>
      <c r="R524" s="2">
        <v>3</v>
      </c>
      <c r="S524" s="2">
        <v>0</v>
      </c>
      <c r="T524" s="2">
        <v>100</v>
      </c>
      <c r="U524" s="2" t="s">
        <v>1696</v>
      </c>
      <c r="V524" s="2" t="s">
        <v>1695</v>
      </c>
      <c r="X524" s="2" t="s">
        <v>75</v>
      </c>
      <c r="Y524" s="3" t="s">
        <v>41</v>
      </c>
      <c r="Z524" s="2" t="s">
        <v>76</v>
      </c>
      <c r="AA524" s="2" t="s">
        <v>78</v>
      </c>
      <c r="AB524" s="2" t="s">
        <v>77</v>
      </c>
      <c r="AC524" s="3" t="s">
        <v>89</v>
      </c>
      <c r="AE524" s="2">
        <v>3</v>
      </c>
    </row>
    <row r="525" spans="1:31">
      <c r="A525" s="2">
        <v>63297</v>
      </c>
      <c r="B525" s="2" t="s">
        <v>116</v>
      </c>
      <c r="C525" s="2" t="s">
        <v>72</v>
      </c>
      <c r="E525" s="2" t="s">
        <v>241</v>
      </c>
      <c r="F525" s="2" t="s">
        <v>74</v>
      </c>
      <c r="G525" s="2" t="s">
        <v>406</v>
      </c>
      <c r="H525" s="2" t="s">
        <v>79</v>
      </c>
      <c r="I525" s="2" t="s">
        <v>105</v>
      </c>
      <c r="J525" s="2" t="s">
        <v>1695</v>
      </c>
      <c r="L525" s="3" t="s">
        <v>127</v>
      </c>
      <c r="M525" s="2" t="s">
        <v>221</v>
      </c>
      <c r="O525" s="2" t="s">
        <v>221</v>
      </c>
      <c r="P525" s="2" t="s">
        <v>1666</v>
      </c>
      <c r="S525" s="2">
        <v>0</v>
      </c>
      <c r="T525" s="2">
        <v>100</v>
      </c>
      <c r="U525" s="2" t="s">
        <v>1697</v>
      </c>
      <c r="V525" s="2" t="s">
        <v>1695</v>
      </c>
      <c r="X525" s="2" t="s">
        <v>38</v>
      </c>
      <c r="Y525" s="3" t="s">
        <v>41</v>
      </c>
      <c r="Z525" s="2" t="s">
        <v>76</v>
      </c>
      <c r="AA525" s="2" t="s">
        <v>78</v>
      </c>
      <c r="AB525" s="2" t="s">
        <v>77</v>
      </c>
      <c r="AC525" s="3" t="s">
        <v>81</v>
      </c>
      <c r="AE525" s="2">
        <v>1</v>
      </c>
    </row>
    <row r="526" spans="1:31">
      <c r="A526" s="2">
        <v>63295</v>
      </c>
      <c r="B526" s="2" t="s">
        <v>116</v>
      </c>
      <c r="C526" s="2" t="s">
        <v>72</v>
      </c>
      <c r="E526" s="2" t="s">
        <v>241</v>
      </c>
      <c r="F526" s="2" t="s">
        <v>74</v>
      </c>
      <c r="G526" s="2" t="s">
        <v>407</v>
      </c>
      <c r="H526" s="2" t="s">
        <v>111</v>
      </c>
      <c r="I526" s="2" t="s">
        <v>95</v>
      </c>
      <c r="J526" s="2" t="s">
        <v>1698</v>
      </c>
      <c r="L526" s="3" t="s">
        <v>127</v>
      </c>
      <c r="M526" s="2" t="s">
        <v>331</v>
      </c>
      <c r="N526" s="2" t="s">
        <v>331</v>
      </c>
      <c r="O526" s="2" t="s">
        <v>121</v>
      </c>
      <c r="P526" s="2" t="s">
        <v>1666</v>
      </c>
      <c r="S526" s="2">
        <v>2</v>
      </c>
      <c r="T526" s="2">
        <v>100</v>
      </c>
      <c r="U526" s="2" t="s">
        <v>1699</v>
      </c>
      <c r="V526" s="2" t="s">
        <v>1698</v>
      </c>
      <c r="X526" s="2" t="s">
        <v>75</v>
      </c>
      <c r="Y526" s="3" t="s">
        <v>41</v>
      </c>
      <c r="Z526" s="2" t="s">
        <v>76</v>
      </c>
      <c r="AA526" s="2" t="s">
        <v>78</v>
      </c>
      <c r="AB526" s="2" t="s">
        <v>82</v>
      </c>
      <c r="AC526" s="3" t="s">
        <v>86</v>
      </c>
      <c r="AE526" s="2">
        <v>3</v>
      </c>
    </row>
    <row r="527" spans="1:31">
      <c r="A527" s="2">
        <v>63294</v>
      </c>
      <c r="B527" s="2" t="s">
        <v>116</v>
      </c>
      <c r="C527" s="2" t="s">
        <v>72</v>
      </c>
      <c r="E527" s="2" t="s">
        <v>241</v>
      </c>
      <c r="F527" s="2" t="s">
        <v>74</v>
      </c>
      <c r="G527" s="2" t="s">
        <v>132</v>
      </c>
      <c r="H527" s="2" t="s">
        <v>111</v>
      </c>
      <c r="I527" s="2" t="s">
        <v>91</v>
      </c>
      <c r="J527" s="2" t="s">
        <v>762</v>
      </c>
      <c r="L527" s="3" t="s">
        <v>127</v>
      </c>
      <c r="M527" s="2" t="s">
        <v>637</v>
      </c>
      <c r="N527" s="2" t="s">
        <v>121</v>
      </c>
      <c r="O527" s="2" t="s">
        <v>637</v>
      </c>
      <c r="P527" s="2" t="s">
        <v>1666</v>
      </c>
      <c r="Q527" s="2" t="s">
        <v>1700</v>
      </c>
      <c r="S527" s="2">
        <v>0</v>
      </c>
      <c r="T527" s="2">
        <v>0</v>
      </c>
      <c r="U527" s="2" t="s">
        <v>1701</v>
      </c>
      <c r="V527" s="2" t="s">
        <v>762</v>
      </c>
      <c r="X527" s="2" t="s">
        <v>38</v>
      </c>
      <c r="Y527" s="3" t="s">
        <v>41</v>
      </c>
      <c r="Z527" s="2" t="s">
        <v>76</v>
      </c>
      <c r="AA527" s="2" t="s">
        <v>78</v>
      </c>
      <c r="AB527" s="2" t="s">
        <v>82</v>
      </c>
      <c r="AC527" s="3" t="s">
        <v>89</v>
      </c>
      <c r="AE527" s="2">
        <v>1</v>
      </c>
    </row>
    <row r="528" spans="1:31">
      <c r="A528" s="2">
        <v>63293</v>
      </c>
      <c r="B528" s="2" t="s">
        <v>116</v>
      </c>
      <c r="C528" s="2" t="s">
        <v>72</v>
      </c>
      <c r="E528" s="2" t="s">
        <v>241</v>
      </c>
      <c r="F528" s="2" t="s">
        <v>74</v>
      </c>
      <c r="G528" s="2" t="s">
        <v>408</v>
      </c>
      <c r="H528" s="2" t="s">
        <v>111</v>
      </c>
      <c r="I528" s="2" t="s">
        <v>105</v>
      </c>
      <c r="J528" s="2" t="s">
        <v>1702</v>
      </c>
      <c r="L528" s="3" t="s">
        <v>127</v>
      </c>
      <c r="M528" s="2" t="s">
        <v>119</v>
      </c>
      <c r="N528" s="2" t="s">
        <v>119</v>
      </c>
      <c r="O528" s="2" t="s">
        <v>119</v>
      </c>
      <c r="P528" s="2" t="s">
        <v>1666</v>
      </c>
      <c r="Q528" s="2" t="s">
        <v>1666</v>
      </c>
      <c r="S528" s="2">
        <v>0</v>
      </c>
      <c r="T528" s="2">
        <v>0</v>
      </c>
      <c r="U528" s="2" t="s">
        <v>1703</v>
      </c>
      <c r="V528" s="2" t="s">
        <v>1702</v>
      </c>
      <c r="X528" s="2" t="s">
        <v>38</v>
      </c>
      <c r="Y528" s="3" t="s">
        <v>41</v>
      </c>
      <c r="Z528" s="2" t="s">
        <v>76</v>
      </c>
      <c r="AA528" s="2" t="s">
        <v>335</v>
      </c>
      <c r="AB528" s="2" t="s">
        <v>77</v>
      </c>
      <c r="AC528" s="3" t="s">
        <v>94</v>
      </c>
      <c r="AE528" s="2">
        <v>1</v>
      </c>
    </row>
    <row r="529" spans="1:31">
      <c r="A529" s="2">
        <v>63285</v>
      </c>
      <c r="B529" s="2" t="s">
        <v>116</v>
      </c>
      <c r="C529" s="2" t="s">
        <v>72</v>
      </c>
      <c r="E529" s="2" t="s">
        <v>241</v>
      </c>
      <c r="F529" s="2" t="s">
        <v>74</v>
      </c>
      <c r="G529" s="2" t="s">
        <v>133</v>
      </c>
      <c r="H529" s="2" t="s">
        <v>103</v>
      </c>
      <c r="I529" s="2" t="s">
        <v>108</v>
      </c>
      <c r="J529" s="2" t="s">
        <v>1704</v>
      </c>
      <c r="L529" s="3" t="s">
        <v>127</v>
      </c>
      <c r="M529" s="2" t="s">
        <v>119</v>
      </c>
      <c r="O529" s="2" t="s">
        <v>239</v>
      </c>
      <c r="P529" s="2" t="s">
        <v>1666</v>
      </c>
      <c r="S529" s="2">
        <v>0</v>
      </c>
      <c r="T529" s="2">
        <v>100</v>
      </c>
      <c r="U529" s="2" t="s">
        <v>1705</v>
      </c>
      <c r="V529" s="2" t="s">
        <v>1704</v>
      </c>
      <c r="X529" s="2" t="s">
        <v>38</v>
      </c>
      <c r="Y529" s="3" t="s">
        <v>41</v>
      </c>
      <c r="Z529" s="2" t="s">
        <v>76</v>
      </c>
      <c r="AA529" s="2" t="s">
        <v>78</v>
      </c>
      <c r="AB529" s="2" t="s">
        <v>77</v>
      </c>
      <c r="AC529" s="3" t="s">
        <v>86</v>
      </c>
      <c r="AE529" s="2">
        <v>1</v>
      </c>
    </row>
  </sheetData>
  <autoFilter ref="A1:AE529"/>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6"/>
  <sheetViews>
    <sheetView workbookViewId="0">
      <selection activeCell="C10" sqref="C10"/>
    </sheetView>
  </sheetViews>
  <sheetFormatPr defaultRowHeight="12.75"/>
  <cols>
    <col min="1" max="1" width="9" style="36"/>
    <col min="2" max="5" width="32.75" style="36" customWidth="1"/>
    <col min="6" max="16384" width="9" style="36"/>
  </cols>
  <sheetData>
    <row r="1" spans="2:5" ht="20.25" customHeight="1">
      <c r="B1" s="450" t="s">
        <v>1798</v>
      </c>
      <c r="C1" s="450"/>
      <c r="D1" s="450"/>
      <c r="E1" s="450"/>
    </row>
    <row r="2" spans="2:5" ht="13.5" thickBot="1"/>
    <row r="3" spans="2:5" ht="13.5" thickBot="1">
      <c r="B3" s="447" t="s">
        <v>1733</v>
      </c>
      <c r="C3" s="448"/>
      <c r="D3" s="448"/>
      <c r="E3" s="449"/>
    </row>
    <row r="4" spans="2:5" ht="13.5" thickBot="1">
      <c r="B4" s="27" t="s">
        <v>1730</v>
      </c>
      <c r="C4" s="28" t="s">
        <v>154</v>
      </c>
      <c r="D4" s="29" t="s">
        <v>41</v>
      </c>
      <c r="E4" s="30" t="s">
        <v>80</v>
      </c>
    </row>
    <row r="5" spans="2:5" ht="26.25" thickBot="1">
      <c r="B5" s="31" t="s">
        <v>1745</v>
      </c>
      <c r="C5" s="32" t="s">
        <v>1746</v>
      </c>
      <c r="D5" s="32" t="s">
        <v>1747</v>
      </c>
      <c r="E5" s="32" t="s">
        <v>1748</v>
      </c>
    </row>
    <row r="6" spans="2:5" ht="37.5" thickBot="1">
      <c r="B6" s="31" t="s">
        <v>1749</v>
      </c>
      <c r="C6" s="32" t="s">
        <v>1750</v>
      </c>
      <c r="D6" s="32" t="s">
        <v>1751</v>
      </c>
      <c r="E6" s="32" t="s">
        <v>1752</v>
      </c>
    </row>
    <row r="7" spans="2:5" ht="37.5" thickBot="1">
      <c r="B7" s="31" t="s">
        <v>1753</v>
      </c>
      <c r="C7" s="32" t="s">
        <v>1754</v>
      </c>
      <c r="D7" s="32" t="s">
        <v>1755</v>
      </c>
      <c r="E7" s="32" t="s">
        <v>1756</v>
      </c>
    </row>
    <row r="8" spans="2:5" ht="25.5" thickBot="1">
      <c r="B8" s="31" t="s">
        <v>1757</v>
      </c>
      <c r="C8" s="32" t="s">
        <v>1758</v>
      </c>
      <c r="D8" s="32" t="s">
        <v>1759</v>
      </c>
      <c r="E8" s="32" t="s">
        <v>1760</v>
      </c>
    </row>
    <row r="9" spans="2:5" ht="39" thickBot="1">
      <c r="B9" s="31" t="s">
        <v>1761</v>
      </c>
      <c r="C9" s="32" t="s">
        <v>1762</v>
      </c>
      <c r="D9" s="32" t="s">
        <v>1763</v>
      </c>
      <c r="E9" s="32" t="s">
        <v>1764</v>
      </c>
    </row>
    <row r="10" spans="2:5" ht="49.5" thickBot="1">
      <c r="B10" s="31" t="s">
        <v>1765</v>
      </c>
      <c r="C10" s="32" t="s">
        <v>1766</v>
      </c>
      <c r="D10" s="32" t="s">
        <v>1767</v>
      </c>
      <c r="E10" s="32" t="s">
        <v>1768</v>
      </c>
    </row>
    <row r="11" spans="2:5" ht="25.5" thickBot="1">
      <c r="B11" s="31" t="s">
        <v>1769</v>
      </c>
      <c r="C11" s="32" t="s">
        <v>1770</v>
      </c>
      <c r="D11" s="32" t="s">
        <v>1771</v>
      </c>
      <c r="E11" s="32" t="s">
        <v>1772</v>
      </c>
    </row>
    <row r="12" spans="2:5" ht="13.5" thickBot="1">
      <c r="B12" s="33"/>
      <c r="C12" s="32" t="s">
        <v>1773</v>
      </c>
      <c r="D12" s="32" t="s">
        <v>1774</v>
      </c>
      <c r="E12" s="34"/>
    </row>
    <row r="13" spans="2:5" ht="25.5" thickBot="1">
      <c r="B13" s="33"/>
      <c r="C13" s="32" t="s">
        <v>1775</v>
      </c>
      <c r="D13" s="32" t="s">
        <v>1776</v>
      </c>
      <c r="E13" s="34"/>
    </row>
    <row r="14" spans="2:5" ht="13.5" thickBot="1">
      <c r="B14" s="33"/>
      <c r="C14" s="35"/>
      <c r="D14" s="32" t="s">
        <v>1777</v>
      </c>
      <c r="E14" s="34"/>
    </row>
    <row r="15" spans="2:5" ht="13.5" thickBot="1">
      <c r="B15" s="447" t="s">
        <v>1734</v>
      </c>
      <c r="C15" s="448"/>
      <c r="D15" s="448"/>
      <c r="E15" s="449"/>
    </row>
    <row r="16" spans="2:5" ht="13.5" thickBot="1">
      <c r="B16" s="27" t="s">
        <v>1730</v>
      </c>
      <c r="C16" s="28" t="s">
        <v>154</v>
      </c>
      <c r="D16" s="29" t="s">
        <v>41</v>
      </c>
      <c r="E16" s="30" t="s">
        <v>80</v>
      </c>
    </row>
    <row r="17" spans="2:5" ht="25.5" thickBot="1">
      <c r="B17" s="31" t="s">
        <v>1778</v>
      </c>
      <c r="C17" s="32" t="s">
        <v>1779</v>
      </c>
      <c r="D17" s="32" t="s">
        <v>1780</v>
      </c>
      <c r="E17" s="32" t="s">
        <v>1748</v>
      </c>
    </row>
    <row r="18" spans="2:5" ht="37.5" thickBot="1">
      <c r="B18" s="31" t="s">
        <v>1781</v>
      </c>
      <c r="C18" s="32" t="s">
        <v>1782</v>
      </c>
      <c r="D18" s="32" t="s">
        <v>1783</v>
      </c>
      <c r="E18" s="32" t="s">
        <v>1752</v>
      </c>
    </row>
    <row r="19" spans="2:5" ht="25.5" thickBot="1">
      <c r="B19" s="31" t="s">
        <v>1784</v>
      </c>
      <c r="C19" s="32" t="s">
        <v>1785</v>
      </c>
      <c r="D19" s="32" t="s">
        <v>1786</v>
      </c>
      <c r="E19" s="32" t="s">
        <v>1756</v>
      </c>
    </row>
    <row r="20" spans="2:5" ht="25.5" thickBot="1">
      <c r="B20" s="31" t="s">
        <v>1787</v>
      </c>
      <c r="C20" s="32"/>
      <c r="D20" s="32" t="s">
        <v>1788</v>
      </c>
      <c r="E20" s="32" t="s">
        <v>1760</v>
      </c>
    </row>
    <row r="21" spans="2:5" ht="26.25" thickBot="1">
      <c r="B21" s="31" t="s">
        <v>1789</v>
      </c>
      <c r="C21" s="32"/>
      <c r="D21" s="32" t="s">
        <v>1790</v>
      </c>
      <c r="E21" s="32" t="s">
        <v>1764</v>
      </c>
    </row>
    <row r="22" spans="2:5" ht="25.5" thickBot="1">
      <c r="B22" s="31" t="s">
        <v>1791</v>
      </c>
      <c r="C22" s="32"/>
      <c r="D22" s="32" t="s">
        <v>1792</v>
      </c>
      <c r="E22" s="32" t="s">
        <v>1768</v>
      </c>
    </row>
    <row r="23" spans="2:5" ht="25.5" thickBot="1">
      <c r="B23" s="31" t="s">
        <v>1793</v>
      </c>
      <c r="C23" s="32"/>
      <c r="D23" s="32" t="s">
        <v>1794</v>
      </c>
      <c r="E23" s="32" t="s">
        <v>1772</v>
      </c>
    </row>
    <row r="24" spans="2:5" ht="13.5" thickBot="1">
      <c r="B24" s="31" t="s">
        <v>1795</v>
      </c>
      <c r="C24" s="32"/>
      <c r="D24" s="32"/>
      <c r="E24" s="35"/>
    </row>
    <row r="25" spans="2:5" ht="13.5" thickBot="1">
      <c r="B25" s="31" t="s">
        <v>1796</v>
      </c>
      <c r="C25" s="32"/>
      <c r="D25" s="32"/>
      <c r="E25" s="35"/>
    </row>
    <row r="26" spans="2:5" ht="13.5" thickBot="1">
      <c r="B26" s="31" t="s">
        <v>1797</v>
      </c>
      <c r="C26" s="32"/>
      <c r="D26" s="32"/>
      <c r="E26" s="35"/>
    </row>
  </sheetData>
  <mergeCells count="3">
    <mergeCell ref="B3:E3"/>
    <mergeCell ref="B15:E15"/>
    <mergeCell ref="B1:E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B1:I31"/>
  <sheetViews>
    <sheetView showGridLines="0" workbookViewId="0">
      <selection activeCell="G22" sqref="G22"/>
    </sheetView>
  </sheetViews>
  <sheetFormatPr defaultRowHeight="12.75"/>
  <cols>
    <col min="1" max="1" width="3.25" style="11" customWidth="1"/>
    <col min="2" max="2" width="3.375" style="11" customWidth="1"/>
    <col min="3" max="3" width="8.375" style="11" bestFit="1" customWidth="1"/>
    <col min="4" max="4" width="12.25" style="11" bestFit="1" customWidth="1"/>
    <col min="5" max="5" width="11.625" style="11" bestFit="1" customWidth="1"/>
    <col min="6" max="6" width="41.5" style="11" customWidth="1"/>
    <col min="7" max="7" width="9.875" style="11" bestFit="1" customWidth="1"/>
    <col min="8" max="8" width="8.5" style="11" bestFit="1" customWidth="1"/>
    <col min="9" max="9" width="4" style="11" bestFit="1" customWidth="1"/>
    <col min="10" max="255" width="9" style="11"/>
    <col min="256" max="256" width="3.25" style="11" customWidth="1"/>
    <col min="257" max="257" width="3.375" style="11" customWidth="1"/>
    <col min="258" max="258" width="8.375" style="11" bestFit="1" customWidth="1"/>
    <col min="259" max="259" width="12.25" style="11" bestFit="1" customWidth="1"/>
    <col min="260" max="260" width="11.625" style="11" bestFit="1" customWidth="1"/>
    <col min="261" max="261" width="9" style="11"/>
    <col min="262" max="262" width="10.125" style="11" customWidth="1"/>
    <col min="263" max="263" width="22.75" style="11" customWidth="1"/>
    <col min="264" max="264" width="7.375" style="11" customWidth="1"/>
    <col min="265" max="265" width="4" style="11" bestFit="1" customWidth="1"/>
    <col min="266" max="511" width="9" style="11"/>
    <col min="512" max="512" width="3.25" style="11" customWidth="1"/>
    <col min="513" max="513" width="3.375" style="11" customWidth="1"/>
    <col min="514" max="514" width="8.375" style="11" bestFit="1" customWidth="1"/>
    <col min="515" max="515" width="12.25" style="11" bestFit="1" customWidth="1"/>
    <col min="516" max="516" width="11.625" style="11" bestFit="1" customWidth="1"/>
    <col min="517" max="517" width="9" style="11"/>
    <col min="518" max="518" width="10.125" style="11" customWidth="1"/>
    <col min="519" max="519" width="22.75" style="11" customWidth="1"/>
    <col min="520" max="520" width="7.375" style="11" customWidth="1"/>
    <col min="521" max="521" width="4" style="11" bestFit="1" customWidth="1"/>
    <col min="522" max="767" width="9" style="11"/>
    <col min="768" max="768" width="3.25" style="11" customWidth="1"/>
    <col min="769" max="769" width="3.375" style="11" customWidth="1"/>
    <col min="770" max="770" width="8.375" style="11" bestFit="1" customWidth="1"/>
    <col min="771" max="771" width="12.25" style="11" bestFit="1" customWidth="1"/>
    <col min="772" max="772" width="11.625" style="11" bestFit="1" customWidth="1"/>
    <col min="773" max="773" width="9" style="11"/>
    <col min="774" max="774" width="10.125" style="11" customWidth="1"/>
    <col min="775" max="775" width="22.75" style="11" customWidth="1"/>
    <col min="776" max="776" width="7.375" style="11" customWidth="1"/>
    <col min="777" max="777" width="4" style="11" bestFit="1" customWidth="1"/>
    <col min="778" max="1023" width="9" style="11"/>
    <col min="1024" max="1024" width="3.25" style="11" customWidth="1"/>
    <col min="1025" max="1025" width="3.375" style="11" customWidth="1"/>
    <col min="1026" max="1026" width="8.375" style="11" bestFit="1" customWidth="1"/>
    <col min="1027" max="1027" width="12.25" style="11" bestFit="1" customWidth="1"/>
    <col min="1028" max="1028" width="11.625" style="11" bestFit="1" customWidth="1"/>
    <col min="1029" max="1029" width="9" style="11"/>
    <col min="1030" max="1030" width="10.125" style="11" customWidth="1"/>
    <col min="1031" max="1031" width="22.75" style="11" customWidth="1"/>
    <col min="1032" max="1032" width="7.375" style="11" customWidth="1"/>
    <col min="1033" max="1033" width="4" style="11" bestFit="1" customWidth="1"/>
    <col min="1034" max="1279" width="9" style="11"/>
    <col min="1280" max="1280" width="3.25" style="11" customWidth="1"/>
    <col min="1281" max="1281" width="3.375" style="11" customWidth="1"/>
    <col min="1282" max="1282" width="8.375" style="11" bestFit="1" customWidth="1"/>
    <col min="1283" max="1283" width="12.25" style="11" bestFit="1" customWidth="1"/>
    <col min="1284" max="1284" width="11.625" style="11" bestFit="1" customWidth="1"/>
    <col min="1285" max="1285" width="9" style="11"/>
    <col min="1286" max="1286" width="10.125" style="11" customWidth="1"/>
    <col min="1287" max="1287" width="22.75" style="11" customWidth="1"/>
    <col min="1288" max="1288" width="7.375" style="11" customWidth="1"/>
    <col min="1289" max="1289" width="4" style="11" bestFit="1" customWidth="1"/>
    <col min="1290" max="1535" width="9" style="11"/>
    <col min="1536" max="1536" width="3.25" style="11" customWidth="1"/>
    <col min="1537" max="1537" width="3.375" style="11" customWidth="1"/>
    <col min="1538" max="1538" width="8.375" style="11" bestFit="1" customWidth="1"/>
    <col min="1539" max="1539" width="12.25" style="11" bestFit="1" customWidth="1"/>
    <col min="1540" max="1540" width="11.625" style="11" bestFit="1" customWidth="1"/>
    <col min="1541" max="1541" width="9" style="11"/>
    <col min="1542" max="1542" width="10.125" style="11" customWidth="1"/>
    <col min="1543" max="1543" width="22.75" style="11" customWidth="1"/>
    <col min="1544" max="1544" width="7.375" style="11" customWidth="1"/>
    <col min="1545" max="1545" width="4" style="11" bestFit="1" customWidth="1"/>
    <col min="1546" max="1791" width="9" style="11"/>
    <col min="1792" max="1792" width="3.25" style="11" customWidth="1"/>
    <col min="1793" max="1793" width="3.375" style="11" customWidth="1"/>
    <col min="1794" max="1794" width="8.375" style="11" bestFit="1" customWidth="1"/>
    <col min="1795" max="1795" width="12.25" style="11" bestFit="1" customWidth="1"/>
    <col min="1796" max="1796" width="11.625" style="11" bestFit="1" customWidth="1"/>
    <col min="1797" max="1797" width="9" style="11"/>
    <col min="1798" max="1798" width="10.125" style="11" customWidth="1"/>
    <col min="1799" max="1799" width="22.75" style="11" customWidth="1"/>
    <col min="1800" max="1800" width="7.375" style="11" customWidth="1"/>
    <col min="1801" max="1801" width="4" style="11" bestFit="1" customWidth="1"/>
    <col min="1802" max="2047" width="9" style="11"/>
    <col min="2048" max="2048" width="3.25" style="11" customWidth="1"/>
    <col min="2049" max="2049" width="3.375" style="11" customWidth="1"/>
    <col min="2050" max="2050" width="8.375" style="11" bestFit="1" customWidth="1"/>
    <col min="2051" max="2051" width="12.25" style="11" bestFit="1" customWidth="1"/>
    <col min="2052" max="2052" width="11.625" style="11" bestFit="1" customWidth="1"/>
    <col min="2053" max="2053" width="9" style="11"/>
    <col min="2054" max="2054" width="10.125" style="11" customWidth="1"/>
    <col min="2055" max="2055" width="22.75" style="11" customWidth="1"/>
    <col min="2056" max="2056" width="7.375" style="11" customWidth="1"/>
    <col min="2057" max="2057" width="4" style="11" bestFit="1" customWidth="1"/>
    <col min="2058" max="2303" width="9" style="11"/>
    <col min="2304" max="2304" width="3.25" style="11" customWidth="1"/>
    <col min="2305" max="2305" width="3.375" style="11" customWidth="1"/>
    <col min="2306" max="2306" width="8.375" style="11" bestFit="1" customWidth="1"/>
    <col min="2307" max="2307" width="12.25" style="11" bestFit="1" customWidth="1"/>
    <col min="2308" max="2308" width="11.625" style="11" bestFit="1" customWidth="1"/>
    <col min="2309" max="2309" width="9" style="11"/>
    <col min="2310" max="2310" width="10.125" style="11" customWidth="1"/>
    <col min="2311" max="2311" width="22.75" style="11" customWidth="1"/>
    <col min="2312" max="2312" width="7.375" style="11" customWidth="1"/>
    <col min="2313" max="2313" width="4" style="11" bestFit="1" customWidth="1"/>
    <col min="2314" max="2559" width="9" style="11"/>
    <col min="2560" max="2560" width="3.25" style="11" customWidth="1"/>
    <col min="2561" max="2561" width="3.375" style="11" customWidth="1"/>
    <col min="2562" max="2562" width="8.375" style="11" bestFit="1" customWidth="1"/>
    <col min="2563" max="2563" width="12.25" style="11" bestFit="1" customWidth="1"/>
    <col min="2564" max="2564" width="11.625" style="11" bestFit="1" customWidth="1"/>
    <col min="2565" max="2565" width="9" style="11"/>
    <col min="2566" max="2566" width="10.125" style="11" customWidth="1"/>
    <col min="2567" max="2567" width="22.75" style="11" customWidth="1"/>
    <col min="2568" max="2568" width="7.375" style="11" customWidth="1"/>
    <col min="2569" max="2569" width="4" style="11" bestFit="1" customWidth="1"/>
    <col min="2570" max="2815" width="9" style="11"/>
    <col min="2816" max="2816" width="3.25" style="11" customWidth="1"/>
    <col min="2817" max="2817" width="3.375" style="11" customWidth="1"/>
    <col min="2818" max="2818" width="8.375" style="11" bestFit="1" customWidth="1"/>
    <col min="2819" max="2819" width="12.25" style="11" bestFit="1" customWidth="1"/>
    <col min="2820" max="2820" width="11.625" style="11" bestFit="1" customWidth="1"/>
    <col min="2821" max="2821" width="9" style="11"/>
    <col min="2822" max="2822" width="10.125" style="11" customWidth="1"/>
    <col min="2823" max="2823" width="22.75" style="11" customWidth="1"/>
    <col min="2824" max="2824" width="7.375" style="11" customWidth="1"/>
    <col min="2825" max="2825" width="4" style="11" bestFit="1" customWidth="1"/>
    <col min="2826" max="3071" width="9" style="11"/>
    <col min="3072" max="3072" width="3.25" style="11" customWidth="1"/>
    <col min="3073" max="3073" width="3.375" style="11" customWidth="1"/>
    <col min="3074" max="3074" width="8.375" style="11" bestFit="1" customWidth="1"/>
    <col min="3075" max="3075" width="12.25" style="11" bestFit="1" customWidth="1"/>
    <col min="3076" max="3076" width="11.625" style="11" bestFit="1" customWidth="1"/>
    <col min="3077" max="3077" width="9" style="11"/>
    <col min="3078" max="3078" width="10.125" style="11" customWidth="1"/>
    <col min="3079" max="3079" width="22.75" style="11" customWidth="1"/>
    <col min="3080" max="3080" width="7.375" style="11" customWidth="1"/>
    <col min="3081" max="3081" width="4" style="11" bestFit="1" customWidth="1"/>
    <col min="3082" max="3327" width="9" style="11"/>
    <col min="3328" max="3328" width="3.25" style="11" customWidth="1"/>
    <col min="3329" max="3329" width="3.375" style="11" customWidth="1"/>
    <col min="3330" max="3330" width="8.375" style="11" bestFit="1" customWidth="1"/>
    <col min="3331" max="3331" width="12.25" style="11" bestFit="1" customWidth="1"/>
    <col min="3332" max="3332" width="11.625" style="11" bestFit="1" customWidth="1"/>
    <col min="3333" max="3333" width="9" style="11"/>
    <col min="3334" max="3334" width="10.125" style="11" customWidth="1"/>
    <col min="3335" max="3335" width="22.75" style="11" customWidth="1"/>
    <col min="3336" max="3336" width="7.375" style="11" customWidth="1"/>
    <col min="3337" max="3337" width="4" style="11" bestFit="1" customWidth="1"/>
    <col min="3338" max="3583" width="9" style="11"/>
    <col min="3584" max="3584" width="3.25" style="11" customWidth="1"/>
    <col min="3585" max="3585" width="3.375" style="11" customWidth="1"/>
    <col min="3586" max="3586" width="8.375" style="11" bestFit="1" customWidth="1"/>
    <col min="3587" max="3587" width="12.25" style="11" bestFit="1" customWidth="1"/>
    <col min="3588" max="3588" width="11.625" style="11" bestFit="1" customWidth="1"/>
    <col min="3589" max="3589" width="9" style="11"/>
    <col min="3590" max="3590" width="10.125" style="11" customWidth="1"/>
    <col min="3591" max="3591" width="22.75" style="11" customWidth="1"/>
    <col min="3592" max="3592" width="7.375" style="11" customWidth="1"/>
    <col min="3593" max="3593" width="4" style="11" bestFit="1" customWidth="1"/>
    <col min="3594" max="3839" width="9" style="11"/>
    <col min="3840" max="3840" width="3.25" style="11" customWidth="1"/>
    <col min="3841" max="3841" width="3.375" style="11" customWidth="1"/>
    <col min="3842" max="3842" width="8.375" style="11" bestFit="1" customWidth="1"/>
    <col min="3843" max="3843" width="12.25" style="11" bestFit="1" customWidth="1"/>
    <col min="3844" max="3844" width="11.625" style="11" bestFit="1" customWidth="1"/>
    <col min="3845" max="3845" width="9" style="11"/>
    <col min="3846" max="3846" width="10.125" style="11" customWidth="1"/>
    <col min="3847" max="3847" width="22.75" style="11" customWidth="1"/>
    <col min="3848" max="3848" width="7.375" style="11" customWidth="1"/>
    <col min="3849" max="3849" width="4" style="11" bestFit="1" customWidth="1"/>
    <col min="3850" max="4095" width="9" style="11"/>
    <col min="4096" max="4096" width="3.25" style="11" customWidth="1"/>
    <col min="4097" max="4097" width="3.375" style="11" customWidth="1"/>
    <col min="4098" max="4098" width="8.375" style="11" bestFit="1" customWidth="1"/>
    <col min="4099" max="4099" width="12.25" style="11" bestFit="1" customWidth="1"/>
    <col min="4100" max="4100" width="11.625" style="11" bestFit="1" customWidth="1"/>
    <col min="4101" max="4101" width="9" style="11"/>
    <col min="4102" max="4102" width="10.125" style="11" customWidth="1"/>
    <col min="4103" max="4103" width="22.75" style="11" customWidth="1"/>
    <col min="4104" max="4104" width="7.375" style="11" customWidth="1"/>
    <col min="4105" max="4105" width="4" style="11" bestFit="1" customWidth="1"/>
    <col min="4106" max="4351" width="9" style="11"/>
    <col min="4352" max="4352" width="3.25" style="11" customWidth="1"/>
    <col min="4353" max="4353" width="3.375" style="11" customWidth="1"/>
    <col min="4354" max="4354" width="8.375" style="11" bestFit="1" customWidth="1"/>
    <col min="4355" max="4355" width="12.25" style="11" bestFit="1" customWidth="1"/>
    <col min="4356" max="4356" width="11.625" style="11" bestFit="1" customWidth="1"/>
    <col min="4357" max="4357" width="9" style="11"/>
    <col min="4358" max="4358" width="10.125" style="11" customWidth="1"/>
    <col min="4359" max="4359" width="22.75" style="11" customWidth="1"/>
    <col min="4360" max="4360" width="7.375" style="11" customWidth="1"/>
    <col min="4361" max="4361" width="4" style="11" bestFit="1" customWidth="1"/>
    <col min="4362" max="4607" width="9" style="11"/>
    <col min="4608" max="4608" width="3.25" style="11" customWidth="1"/>
    <col min="4609" max="4609" width="3.375" style="11" customWidth="1"/>
    <col min="4610" max="4610" width="8.375" style="11" bestFit="1" customWidth="1"/>
    <col min="4611" max="4611" width="12.25" style="11" bestFit="1" customWidth="1"/>
    <col min="4612" max="4612" width="11.625" style="11" bestFit="1" customWidth="1"/>
    <col min="4613" max="4613" width="9" style="11"/>
    <col min="4614" max="4614" width="10.125" style="11" customWidth="1"/>
    <col min="4615" max="4615" width="22.75" style="11" customWidth="1"/>
    <col min="4616" max="4616" width="7.375" style="11" customWidth="1"/>
    <col min="4617" max="4617" width="4" style="11" bestFit="1" customWidth="1"/>
    <col min="4618" max="4863" width="9" style="11"/>
    <col min="4864" max="4864" width="3.25" style="11" customWidth="1"/>
    <col min="4865" max="4865" width="3.375" style="11" customWidth="1"/>
    <col min="4866" max="4866" width="8.375" style="11" bestFit="1" customWidth="1"/>
    <col min="4867" max="4867" width="12.25" style="11" bestFit="1" customWidth="1"/>
    <col min="4868" max="4868" width="11.625" style="11" bestFit="1" customWidth="1"/>
    <col min="4869" max="4869" width="9" style="11"/>
    <col min="4870" max="4870" width="10.125" style="11" customWidth="1"/>
    <col min="4871" max="4871" width="22.75" style="11" customWidth="1"/>
    <col min="4872" max="4872" width="7.375" style="11" customWidth="1"/>
    <col min="4873" max="4873" width="4" style="11" bestFit="1" customWidth="1"/>
    <col min="4874" max="5119" width="9" style="11"/>
    <col min="5120" max="5120" width="3.25" style="11" customWidth="1"/>
    <col min="5121" max="5121" width="3.375" style="11" customWidth="1"/>
    <col min="5122" max="5122" width="8.375" style="11" bestFit="1" customWidth="1"/>
    <col min="5123" max="5123" width="12.25" style="11" bestFit="1" customWidth="1"/>
    <col min="5124" max="5124" width="11.625" style="11" bestFit="1" customWidth="1"/>
    <col min="5125" max="5125" width="9" style="11"/>
    <col min="5126" max="5126" width="10.125" style="11" customWidth="1"/>
    <col min="5127" max="5127" width="22.75" style="11" customWidth="1"/>
    <col min="5128" max="5128" width="7.375" style="11" customWidth="1"/>
    <col min="5129" max="5129" width="4" style="11" bestFit="1" customWidth="1"/>
    <col min="5130" max="5375" width="9" style="11"/>
    <col min="5376" max="5376" width="3.25" style="11" customWidth="1"/>
    <col min="5377" max="5377" width="3.375" style="11" customWidth="1"/>
    <col min="5378" max="5378" width="8.375" style="11" bestFit="1" customWidth="1"/>
    <col min="5379" max="5379" width="12.25" style="11" bestFit="1" customWidth="1"/>
    <col min="5380" max="5380" width="11.625" style="11" bestFit="1" customWidth="1"/>
    <col min="5381" max="5381" width="9" style="11"/>
    <col min="5382" max="5382" width="10.125" style="11" customWidth="1"/>
    <col min="5383" max="5383" width="22.75" style="11" customWidth="1"/>
    <col min="5384" max="5384" width="7.375" style="11" customWidth="1"/>
    <col min="5385" max="5385" width="4" style="11" bestFit="1" customWidth="1"/>
    <col min="5386" max="5631" width="9" style="11"/>
    <col min="5632" max="5632" width="3.25" style="11" customWidth="1"/>
    <col min="5633" max="5633" width="3.375" style="11" customWidth="1"/>
    <col min="5634" max="5634" width="8.375" style="11" bestFit="1" customWidth="1"/>
    <col min="5635" max="5635" width="12.25" style="11" bestFit="1" customWidth="1"/>
    <col min="5636" max="5636" width="11.625" style="11" bestFit="1" customWidth="1"/>
    <col min="5637" max="5637" width="9" style="11"/>
    <col min="5638" max="5638" width="10.125" style="11" customWidth="1"/>
    <col min="5639" max="5639" width="22.75" style="11" customWidth="1"/>
    <col min="5640" max="5640" width="7.375" style="11" customWidth="1"/>
    <col min="5641" max="5641" width="4" style="11" bestFit="1" customWidth="1"/>
    <col min="5642" max="5887" width="9" style="11"/>
    <col min="5888" max="5888" width="3.25" style="11" customWidth="1"/>
    <col min="5889" max="5889" width="3.375" style="11" customWidth="1"/>
    <col min="5890" max="5890" width="8.375" style="11" bestFit="1" customWidth="1"/>
    <col min="5891" max="5891" width="12.25" style="11" bestFit="1" customWidth="1"/>
    <col min="5892" max="5892" width="11.625" style="11" bestFit="1" customWidth="1"/>
    <col min="5893" max="5893" width="9" style="11"/>
    <col min="5894" max="5894" width="10.125" style="11" customWidth="1"/>
    <col min="5895" max="5895" width="22.75" style="11" customWidth="1"/>
    <col min="5896" max="5896" width="7.375" style="11" customWidth="1"/>
    <col min="5897" max="5897" width="4" style="11" bestFit="1" customWidth="1"/>
    <col min="5898" max="6143" width="9" style="11"/>
    <col min="6144" max="6144" width="3.25" style="11" customWidth="1"/>
    <col min="6145" max="6145" width="3.375" style="11" customWidth="1"/>
    <col min="6146" max="6146" width="8.375" style="11" bestFit="1" customWidth="1"/>
    <col min="6147" max="6147" width="12.25" style="11" bestFit="1" customWidth="1"/>
    <col min="6148" max="6148" width="11.625" style="11" bestFit="1" customWidth="1"/>
    <col min="6149" max="6149" width="9" style="11"/>
    <col min="6150" max="6150" width="10.125" style="11" customWidth="1"/>
    <col min="6151" max="6151" width="22.75" style="11" customWidth="1"/>
    <col min="6152" max="6152" width="7.375" style="11" customWidth="1"/>
    <col min="6153" max="6153" width="4" style="11" bestFit="1" customWidth="1"/>
    <col min="6154" max="6399" width="9" style="11"/>
    <col min="6400" max="6400" width="3.25" style="11" customWidth="1"/>
    <col min="6401" max="6401" width="3.375" style="11" customWidth="1"/>
    <col min="6402" max="6402" width="8.375" style="11" bestFit="1" customWidth="1"/>
    <col min="6403" max="6403" width="12.25" style="11" bestFit="1" customWidth="1"/>
    <col min="6404" max="6404" width="11.625" style="11" bestFit="1" customWidth="1"/>
    <col min="6405" max="6405" width="9" style="11"/>
    <col min="6406" max="6406" width="10.125" style="11" customWidth="1"/>
    <col min="6407" max="6407" width="22.75" style="11" customWidth="1"/>
    <col min="6408" max="6408" width="7.375" style="11" customWidth="1"/>
    <col min="6409" max="6409" width="4" style="11" bestFit="1" customWidth="1"/>
    <col min="6410" max="6655" width="9" style="11"/>
    <col min="6656" max="6656" width="3.25" style="11" customWidth="1"/>
    <col min="6657" max="6657" width="3.375" style="11" customWidth="1"/>
    <col min="6658" max="6658" width="8.375" style="11" bestFit="1" customWidth="1"/>
    <col min="6659" max="6659" width="12.25" style="11" bestFit="1" customWidth="1"/>
    <col min="6660" max="6660" width="11.625" style="11" bestFit="1" customWidth="1"/>
    <col min="6661" max="6661" width="9" style="11"/>
    <col min="6662" max="6662" width="10.125" style="11" customWidth="1"/>
    <col min="6663" max="6663" width="22.75" style="11" customWidth="1"/>
    <col min="6664" max="6664" width="7.375" style="11" customWidth="1"/>
    <col min="6665" max="6665" width="4" style="11" bestFit="1" customWidth="1"/>
    <col min="6666" max="6911" width="9" style="11"/>
    <col min="6912" max="6912" width="3.25" style="11" customWidth="1"/>
    <col min="6913" max="6913" width="3.375" style="11" customWidth="1"/>
    <col min="6914" max="6914" width="8.375" style="11" bestFit="1" customWidth="1"/>
    <col min="6915" max="6915" width="12.25" style="11" bestFit="1" customWidth="1"/>
    <col min="6916" max="6916" width="11.625" style="11" bestFit="1" customWidth="1"/>
    <col min="6917" max="6917" width="9" style="11"/>
    <col min="6918" max="6918" width="10.125" style="11" customWidth="1"/>
    <col min="6919" max="6919" width="22.75" style="11" customWidth="1"/>
    <col min="6920" max="6920" width="7.375" style="11" customWidth="1"/>
    <col min="6921" max="6921" width="4" style="11" bestFit="1" customWidth="1"/>
    <col min="6922" max="7167" width="9" style="11"/>
    <col min="7168" max="7168" width="3.25" style="11" customWidth="1"/>
    <col min="7169" max="7169" width="3.375" style="11" customWidth="1"/>
    <col min="7170" max="7170" width="8.375" style="11" bestFit="1" customWidth="1"/>
    <col min="7171" max="7171" width="12.25" style="11" bestFit="1" customWidth="1"/>
    <col min="7172" max="7172" width="11.625" style="11" bestFit="1" customWidth="1"/>
    <col min="7173" max="7173" width="9" style="11"/>
    <col min="7174" max="7174" width="10.125" style="11" customWidth="1"/>
    <col min="7175" max="7175" width="22.75" style="11" customWidth="1"/>
    <col min="7176" max="7176" width="7.375" style="11" customWidth="1"/>
    <col min="7177" max="7177" width="4" style="11" bestFit="1" customWidth="1"/>
    <col min="7178" max="7423" width="9" style="11"/>
    <col min="7424" max="7424" width="3.25" style="11" customWidth="1"/>
    <col min="7425" max="7425" width="3.375" style="11" customWidth="1"/>
    <col min="7426" max="7426" width="8.375" style="11" bestFit="1" customWidth="1"/>
    <col min="7427" max="7427" width="12.25" style="11" bestFit="1" customWidth="1"/>
    <col min="7428" max="7428" width="11.625" style="11" bestFit="1" customWidth="1"/>
    <col min="7429" max="7429" width="9" style="11"/>
    <col min="7430" max="7430" width="10.125" style="11" customWidth="1"/>
    <col min="7431" max="7431" width="22.75" style="11" customWidth="1"/>
    <col min="7432" max="7432" width="7.375" style="11" customWidth="1"/>
    <col min="7433" max="7433" width="4" style="11" bestFit="1" customWidth="1"/>
    <col min="7434" max="7679" width="9" style="11"/>
    <col min="7680" max="7680" width="3.25" style="11" customWidth="1"/>
    <col min="7681" max="7681" width="3.375" style="11" customWidth="1"/>
    <col min="7682" max="7682" width="8.375" style="11" bestFit="1" customWidth="1"/>
    <col min="7683" max="7683" width="12.25" style="11" bestFit="1" customWidth="1"/>
    <col min="7684" max="7684" width="11.625" style="11" bestFit="1" customWidth="1"/>
    <col min="7685" max="7685" width="9" style="11"/>
    <col min="7686" max="7686" width="10.125" style="11" customWidth="1"/>
    <col min="7687" max="7687" width="22.75" style="11" customWidth="1"/>
    <col min="7688" max="7688" width="7.375" style="11" customWidth="1"/>
    <col min="7689" max="7689" width="4" style="11" bestFit="1" customWidth="1"/>
    <col min="7690" max="7935" width="9" style="11"/>
    <col min="7936" max="7936" width="3.25" style="11" customWidth="1"/>
    <col min="7937" max="7937" width="3.375" style="11" customWidth="1"/>
    <col min="7938" max="7938" width="8.375" style="11" bestFit="1" customWidth="1"/>
    <col min="7939" max="7939" width="12.25" style="11" bestFit="1" customWidth="1"/>
    <col min="7940" max="7940" width="11.625" style="11" bestFit="1" customWidth="1"/>
    <col min="7941" max="7941" width="9" style="11"/>
    <col min="7942" max="7942" width="10.125" style="11" customWidth="1"/>
    <col min="7943" max="7943" width="22.75" style="11" customWidth="1"/>
    <col min="7944" max="7944" width="7.375" style="11" customWidth="1"/>
    <col min="7945" max="7945" width="4" style="11" bestFit="1" customWidth="1"/>
    <col min="7946" max="8191" width="9" style="11"/>
    <col min="8192" max="8192" width="3.25" style="11" customWidth="1"/>
    <col min="8193" max="8193" width="3.375" style="11" customWidth="1"/>
    <col min="8194" max="8194" width="8.375" style="11" bestFit="1" customWidth="1"/>
    <col min="8195" max="8195" width="12.25" style="11" bestFit="1" customWidth="1"/>
    <col min="8196" max="8196" width="11.625" style="11" bestFit="1" customWidth="1"/>
    <col min="8197" max="8197" width="9" style="11"/>
    <col min="8198" max="8198" width="10.125" style="11" customWidth="1"/>
    <col min="8199" max="8199" width="22.75" style="11" customWidth="1"/>
    <col min="8200" max="8200" width="7.375" style="11" customWidth="1"/>
    <col min="8201" max="8201" width="4" style="11" bestFit="1" customWidth="1"/>
    <col min="8202" max="8447" width="9" style="11"/>
    <col min="8448" max="8448" width="3.25" style="11" customWidth="1"/>
    <col min="8449" max="8449" width="3.375" style="11" customWidth="1"/>
    <col min="8450" max="8450" width="8.375" style="11" bestFit="1" customWidth="1"/>
    <col min="8451" max="8451" width="12.25" style="11" bestFit="1" customWidth="1"/>
    <col min="8452" max="8452" width="11.625" style="11" bestFit="1" customWidth="1"/>
    <col min="8453" max="8453" width="9" style="11"/>
    <col min="8454" max="8454" width="10.125" style="11" customWidth="1"/>
    <col min="8455" max="8455" width="22.75" style="11" customWidth="1"/>
    <col min="8456" max="8456" width="7.375" style="11" customWidth="1"/>
    <col min="8457" max="8457" width="4" style="11" bestFit="1" customWidth="1"/>
    <col min="8458" max="8703" width="9" style="11"/>
    <col min="8704" max="8704" width="3.25" style="11" customWidth="1"/>
    <col min="8705" max="8705" width="3.375" style="11" customWidth="1"/>
    <col min="8706" max="8706" width="8.375" style="11" bestFit="1" customWidth="1"/>
    <col min="8707" max="8707" width="12.25" style="11" bestFit="1" customWidth="1"/>
    <col min="8708" max="8708" width="11.625" style="11" bestFit="1" customWidth="1"/>
    <col min="8709" max="8709" width="9" style="11"/>
    <col min="8710" max="8710" width="10.125" style="11" customWidth="1"/>
    <col min="8711" max="8711" width="22.75" style="11" customWidth="1"/>
    <col min="8712" max="8712" width="7.375" style="11" customWidth="1"/>
    <col min="8713" max="8713" width="4" style="11" bestFit="1" customWidth="1"/>
    <col min="8714" max="8959" width="9" style="11"/>
    <col min="8960" max="8960" width="3.25" style="11" customWidth="1"/>
    <col min="8961" max="8961" width="3.375" style="11" customWidth="1"/>
    <col min="8962" max="8962" width="8.375" style="11" bestFit="1" customWidth="1"/>
    <col min="8963" max="8963" width="12.25" style="11" bestFit="1" customWidth="1"/>
    <col min="8964" max="8964" width="11.625" style="11" bestFit="1" customWidth="1"/>
    <col min="8965" max="8965" width="9" style="11"/>
    <col min="8966" max="8966" width="10.125" style="11" customWidth="1"/>
    <col min="8967" max="8967" width="22.75" style="11" customWidth="1"/>
    <col min="8968" max="8968" width="7.375" style="11" customWidth="1"/>
    <col min="8969" max="8969" width="4" style="11" bestFit="1" customWidth="1"/>
    <col min="8970" max="9215" width="9" style="11"/>
    <col min="9216" max="9216" width="3.25" style="11" customWidth="1"/>
    <col min="9217" max="9217" width="3.375" style="11" customWidth="1"/>
    <col min="9218" max="9218" width="8.375" style="11" bestFit="1" customWidth="1"/>
    <col min="9219" max="9219" width="12.25" style="11" bestFit="1" customWidth="1"/>
    <col min="9220" max="9220" width="11.625" style="11" bestFit="1" customWidth="1"/>
    <col min="9221" max="9221" width="9" style="11"/>
    <col min="9222" max="9222" width="10.125" style="11" customWidth="1"/>
    <col min="9223" max="9223" width="22.75" style="11" customWidth="1"/>
    <col min="9224" max="9224" width="7.375" style="11" customWidth="1"/>
    <col min="9225" max="9225" width="4" style="11" bestFit="1" customWidth="1"/>
    <col min="9226" max="9471" width="9" style="11"/>
    <col min="9472" max="9472" width="3.25" style="11" customWidth="1"/>
    <col min="9473" max="9473" width="3.375" style="11" customWidth="1"/>
    <col min="9474" max="9474" width="8.375" style="11" bestFit="1" customWidth="1"/>
    <col min="9475" max="9475" width="12.25" style="11" bestFit="1" customWidth="1"/>
    <col min="9476" max="9476" width="11.625" style="11" bestFit="1" customWidth="1"/>
    <col min="9477" max="9477" width="9" style="11"/>
    <col min="9478" max="9478" width="10.125" style="11" customWidth="1"/>
    <col min="9479" max="9479" width="22.75" style="11" customWidth="1"/>
    <col min="9480" max="9480" width="7.375" style="11" customWidth="1"/>
    <col min="9481" max="9481" width="4" style="11" bestFit="1" customWidth="1"/>
    <col min="9482" max="9727" width="9" style="11"/>
    <col min="9728" max="9728" width="3.25" style="11" customWidth="1"/>
    <col min="9729" max="9729" width="3.375" style="11" customWidth="1"/>
    <col min="9730" max="9730" width="8.375" style="11" bestFit="1" customWidth="1"/>
    <col min="9731" max="9731" width="12.25" style="11" bestFit="1" customWidth="1"/>
    <col min="9732" max="9732" width="11.625" style="11" bestFit="1" customWidth="1"/>
    <col min="9733" max="9733" width="9" style="11"/>
    <col min="9734" max="9734" width="10.125" style="11" customWidth="1"/>
    <col min="9735" max="9735" width="22.75" style="11" customWidth="1"/>
    <col min="9736" max="9736" width="7.375" style="11" customWidth="1"/>
    <col min="9737" max="9737" width="4" style="11" bestFit="1" customWidth="1"/>
    <col min="9738" max="9983" width="9" style="11"/>
    <col min="9984" max="9984" width="3.25" style="11" customWidth="1"/>
    <col min="9985" max="9985" width="3.375" style="11" customWidth="1"/>
    <col min="9986" max="9986" width="8.375" style="11" bestFit="1" customWidth="1"/>
    <col min="9987" max="9987" width="12.25" style="11" bestFit="1" customWidth="1"/>
    <col min="9988" max="9988" width="11.625" style="11" bestFit="1" customWidth="1"/>
    <col min="9989" max="9989" width="9" style="11"/>
    <col min="9990" max="9990" width="10.125" style="11" customWidth="1"/>
    <col min="9991" max="9991" width="22.75" style="11" customWidth="1"/>
    <col min="9992" max="9992" width="7.375" style="11" customWidth="1"/>
    <col min="9993" max="9993" width="4" style="11" bestFit="1" customWidth="1"/>
    <col min="9994" max="10239" width="9" style="11"/>
    <col min="10240" max="10240" width="3.25" style="11" customWidth="1"/>
    <col min="10241" max="10241" width="3.375" style="11" customWidth="1"/>
    <col min="10242" max="10242" width="8.375" style="11" bestFit="1" customWidth="1"/>
    <col min="10243" max="10243" width="12.25" style="11" bestFit="1" customWidth="1"/>
    <col min="10244" max="10244" width="11.625" style="11" bestFit="1" customWidth="1"/>
    <col min="10245" max="10245" width="9" style="11"/>
    <col min="10246" max="10246" width="10.125" style="11" customWidth="1"/>
    <col min="10247" max="10247" width="22.75" style="11" customWidth="1"/>
    <col min="10248" max="10248" width="7.375" style="11" customWidth="1"/>
    <col min="10249" max="10249" width="4" style="11" bestFit="1" customWidth="1"/>
    <col min="10250" max="10495" width="9" style="11"/>
    <col min="10496" max="10496" width="3.25" style="11" customWidth="1"/>
    <col min="10497" max="10497" width="3.375" style="11" customWidth="1"/>
    <col min="10498" max="10498" width="8.375" style="11" bestFit="1" customWidth="1"/>
    <col min="10499" max="10499" width="12.25" style="11" bestFit="1" customWidth="1"/>
    <col min="10500" max="10500" width="11.625" style="11" bestFit="1" customWidth="1"/>
    <col min="10501" max="10501" width="9" style="11"/>
    <col min="10502" max="10502" width="10.125" style="11" customWidth="1"/>
    <col min="10503" max="10503" width="22.75" style="11" customWidth="1"/>
    <col min="10504" max="10504" width="7.375" style="11" customWidth="1"/>
    <col min="10505" max="10505" width="4" style="11" bestFit="1" customWidth="1"/>
    <col min="10506" max="10751" width="9" style="11"/>
    <col min="10752" max="10752" width="3.25" style="11" customWidth="1"/>
    <col min="10753" max="10753" width="3.375" style="11" customWidth="1"/>
    <col min="10754" max="10754" width="8.375" style="11" bestFit="1" customWidth="1"/>
    <col min="10755" max="10755" width="12.25" style="11" bestFit="1" customWidth="1"/>
    <col min="10756" max="10756" width="11.625" style="11" bestFit="1" customWidth="1"/>
    <col min="10757" max="10757" width="9" style="11"/>
    <col min="10758" max="10758" width="10.125" style="11" customWidth="1"/>
    <col min="10759" max="10759" width="22.75" style="11" customWidth="1"/>
    <col min="10760" max="10760" width="7.375" style="11" customWidth="1"/>
    <col min="10761" max="10761" width="4" style="11" bestFit="1" customWidth="1"/>
    <col min="10762" max="11007" width="9" style="11"/>
    <col min="11008" max="11008" width="3.25" style="11" customWidth="1"/>
    <col min="11009" max="11009" width="3.375" style="11" customWidth="1"/>
    <col min="11010" max="11010" width="8.375" style="11" bestFit="1" customWidth="1"/>
    <col min="11011" max="11011" width="12.25" style="11" bestFit="1" customWidth="1"/>
    <col min="11012" max="11012" width="11.625" style="11" bestFit="1" customWidth="1"/>
    <col min="11013" max="11013" width="9" style="11"/>
    <col min="11014" max="11014" width="10.125" style="11" customWidth="1"/>
    <col min="11015" max="11015" width="22.75" style="11" customWidth="1"/>
    <col min="11016" max="11016" width="7.375" style="11" customWidth="1"/>
    <col min="11017" max="11017" width="4" style="11" bestFit="1" customWidth="1"/>
    <col min="11018" max="11263" width="9" style="11"/>
    <col min="11264" max="11264" width="3.25" style="11" customWidth="1"/>
    <col min="11265" max="11265" width="3.375" style="11" customWidth="1"/>
    <col min="11266" max="11266" width="8.375" style="11" bestFit="1" customWidth="1"/>
    <col min="11267" max="11267" width="12.25" style="11" bestFit="1" customWidth="1"/>
    <col min="11268" max="11268" width="11.625" style="11" bestFit="1" customWidth="1"/>
    <col min="11269" max="11269" width="9" style="11"/>
    <col min="11270" max="11270" width="10.125" style="11" customWidth="1"/>
    <col min="11271" max="11271" width="22.75" style="11" customWidth="1"/>
    <col min="11272" max="11272" width="7.375" style="11" customWidth="1"/>
    <col min="11273" max="11273" width="4" style="11" bestFit="1" customWidth="1"/>
    <col min="11274" max="11519" width="9" style="11"/>
    <col min="11520" max="11520" width="3.25" style="11" customWidth="1"/>
    <col min="11521" max="11521" width="3.375" style="11" customWidth="1"/>
    <col min="11522" max="11522" width="8.375" style="11" bestFit="1" customWidth="1"/>
    <col min="11523" max="11523" width="12.25" style="11" bestFit="1" customWidth="1"/>
    <col min="11524" max="11524" width="11.625" style="11" bestFit="1" customWidth="1"/>
    <col min="11525" max="11525" width="9" style="11"/>
    <col min="11526" max="11526" width="10.125" style="11" customWidth="1"/>
    <col min="11527" max="11527" width="22.75" style="11" customWidth="1"/>
    <col min="11528" max="11528" width="7.375" style="11" customWidth="1"/>
    <col min="11529" max="11529" width="4" style="11" bestFit="1" customWidth="1"/>
    <col min="11530" max="11775" width="9" style="11"/>
    <col min="11776" max="11776" width="3.25" style="11" customWidth="1"/>
    <col min="11777" max="11777" width="3.375" style="11" customWidth="1"/>
    <col min="11778" max="11778" width="8.375" style="11" bestFit="1" customWidth="1"/>
    <col min="11779" max="11779" width="12.25" style="11" bestFit="1" customWidth="1"/>
    <col min="11780" max="11780" width="11.625" style="11" bestFit="1" customWidth="1"/>
    <col min="11781" max="11781" width="9" style="11"/>
    <col min="11782" max="11782" width="10.125" style="11" customWidth="1"/>
    <col min="11783" max="11783" width="22.75" style="11" customWidth="1"/>
    <col min="11784" max="11784" width="7.375" style="11" customWidth="1"/>
    <col min="11785" max="11785" width="4" style="11" bestFit="1" customWidth="1"/>
    <col min="11786" max="12031" width="9" style="11"/>
    <col min="12032" max="12032" width="3.25" style="11" customWidth="1"/>
    <col min="12033" max="12033" width="3.375" style="11" customWidth="1"/>
    <col min="12034" max="12034" width="8.375" style="11" bestFit="1" customWidth="1"/>
    <col min="12035" max="12035" width="12.25" style="11" bestFit="1" customWidth="1"/>
    <col min="12036" max="12036" width="11.625" style="11" bestFit="1" customWidth="1"/>
    <col min="12037" max="12037" width="9" style="11"/>
    <col min="12038" max="12038" width="10.125" style="11" customWidth="1"/>
    <col min="12039" max="12039" width="22.75" style="11" customWidth="1"/>
    <col min="12040" max="12040" width="7.375" style="11" customWidth="1"/>
    <col min="12041" max="12041" width="4" style="11" bestFit="1" customWidth="1"/>
    <col min="12042" max="12287" width="9" style="11"/>
    <col min="12288" max="12288" width="3.25" style="11" customWidth="1"/>
    <col min="12289" max="12289" width="3.375" style="11" customWidth="1"/>
    <col min="12290" max="12290" width="8.375" style="11" bestFit="1" customWidth="1"/>
    <col min="12291" max="12291" width="12.25" style="11" bestFit="1" customWidth="1"/>
    <col min="12292" max="12292" width="11.625" style="11" bestFit="1" customWidth="1"/>
    <col min="12293" max="12293" width="9" style="11"/>
    <col min="12294" max="12294" width="10.125" style="11" customWidth="1"/>
    <col min="12295" max="12295" width="22.75" style="11" customWidth="1"/>
    <col min="12296" max="12296" width="7.375" style="11" customWidth="1"/>
    <col min="12297" max="12297" width="4" style="11" bestFit="1" customWidth="1"/>
    <col min="12298" max="12543" width="9" style="11"/>
    <col min="12544" max="12544" width="3.25" style="11" customWidth="1"/>
    <col min="12545" max="12545" width="3.375" style="11" customWidth="1"/>
    <col min="12546" max="12546" width="8.375" style="11" bestFit="1" customWidth="1"/>
    <col min="12547" max="12547" width="12.25" style="11" bestFit="1" customWidth="1"/>
    <col min="12548" max="12548" width="11.625" style="11" bestFit="1" customWidth="1"/>
    <col min="12549" max="12549" width="9" style="11"/>
    <col min="12550" max="12550" width="10.125" style="11" customWidth="1"/>
    <col min="12551" max="12551" width="22.75" style="11" customWidth="1"/>
    <col min="12552" max="12552" width="7.375" style="11" customWidth="1"/>
    <col min="12553" max="12553" width="4" style="11" bestFit="1" customWidth="1"/>
    <col min="12554" max="12799" width="9" style="11"/>
    <col min="12800" max="12800" width="3.25" style="11" customWidth="1"/>
    <col min="12801" max="12801" width="3.375" style="11" customWidth="1"/>
    <col min="12802" max="12802" width="8.375" style="11" bestFit="1" customWidth="1"/>
    <col min="12803" max="12803" width="12.25" style="11" bestFit="1" customWidth="1"/>
    <col min="12804" max="12804" width="11.625" style="11" bestFit="1" customWidth="1"/>
    <col min="12805" max="12805" width="9" style="11"/>
    <col min="12806" max="12806" width="10.125" style="11" customWidth="1"/>
    <col min="12807" max="12807" width="22.75" style="11" customWidth="1"/>
    <col min="12808" max="12808" width="7.375" style="11" customWidth="1"/>
    <col min="12809" max="12809" width="4" style="11" bestFit="1" customWidth="1"/>
    <col min="12810" max="13055" width="9" style="11"/>
    <col min="13056" max="13056" width="3.25" style="11" customWidth="1"/>
    <col min="13057" max="13057" width="3.375" style="11" customWidth="1"/>
    <col min="13058" max="13058" width="8.375" style="11" bestFit="1" customWidth="1"/>
    <col min="13059" max="13059" width="12.25" style="11" bestFit="1" customWidth="1"/>
    <col min="13060" max="13060" width="11.625" style="11" bestFit="1" customWidth="1"/>
    <col min="13061" max="13061" width="9" style="11"/>
    <col min="13062" max="13062" width="10.125" style="11" customWidth="1"/>
    <col min="13063" max="13063" width="22.75" style="11" customWidth="1"/>
    <col min="13064" max="13064" width="7.375" style="11" customWidth="1"/>
    <col min="13065" max="13065" width="4" style="11" bestFit="1" customWidth="1"/>
    <col min="13066" max="13311" width="9" style="11"/>
    <col min="13312" max="13312" width="3.25" style="11" customWidth="1"/>
    <col min="13313" max="13313" width="3.375" style="11" customWidth="1"/>
    <col min="13314" max="13314" width="8.375" style="11" bestFit="1" customWidth="1"/>
    <col min="13315" max="13315" width="12.25" style="11" bestFit="1" customWidth="1"/>
    <col min="13316" max="13316" width="11.625" style="11" bestFit="1" customWidth="1"/>
    <col min="13317" max="13317" width="9" style="11"/>
    <col min="13318" max="13318" width="10.125" style="11" customWidth="1"/>
    <col min="13319" max="13319" width="22.75" style="11" customWidth="1"/>
    <col min="13320" max="13320" width="7.375" style="11" customWidth="1"/>
    <col min="13321" max="13321" width="4" style="11" bestFit="1" customWidth="1"/>
    <col min="13322" max="13567" width="9" style="11"/>
    <col min="13568" max="13568" width="3.25" style="11" customWidth="1"/>
    <col min="13569" max="13569" width="3.375" style="11" customWidth="1"/>
    <col min="13570" max="13570" width="8.375" style="11" bestFit="1" customWidth="1"/>
    <col min="13571" max="13571" width="12.25" style="11" bestFit="1" customWidth="1"/>
    <col min="13572" max="13572" width="11.625" style="11" bestFit="1" customWidth="1"/>
    <col min="13573" max="13573" width="9" style="11"/>
    <col min="13574" max="13574" width="10.125" style="11" customWidth="1"/>
    <col min="13575" max="13575" width="22.75" style="11" customWidth="1"/>
    <col min="13576" max="13576" width="7.375" style="11" customWidth="1"/>
    <col min="13577" max="13577" width="4" style="11" bestFit="1" customWidth="1"/>
    <col min="13578" max="13823" width="9" style="11"/>
    <col min="13824" max="13824" width="3.25" style="11" customWidth="1"/>
    <col min="13825" max="13825" width="3.375" style="11" customWidth="1"/>
    <col min="13826" max="13826" width="8.375" style="11" bestFit="1" customWidth="1"/>
    <col min="13827" max="13827" width="12.25" style="11" bestFit="1" customWidth="1"/>
    <col min="13828" max="13828" width="11.625" style="11" bestFit="1" customWidth="1"/>
    <col min="13829" max="13829" width="9" style="11"/>
    <col min="13830" max="13830" width="10.125" style="11" customWidth="1"/>
    <col min="13831" max="13831" width="22.75" style="11" customWidth="1"/>
    <col min="13832" max="13832" width="7.375" style="11" customWidth="1"/>
    <col min="13833" max="13833" width="4" style="11" bestFit="1" customWidth="1"/>
    <col min="13834" max="14079" width="9" style="11"/>
    <col min="14080" max="14080" width="3.25" style="11" customWidth="1"/>
    <col min="14081" max="14081" width="3.375" style="11" customWidth="1"/>
    <col min="14082" max="14082" width="8.375" style="11" bestFit="1" customWidth="1"/>
    <col min="14083" max="14083" width="12.25" style="11" bestFit="1" customWidth="1"/>
    <col min="14084" max="14084" width="11.625" style="11" bestFit="1" customWidth="1"/>
    <col min="14085" max="14085" width="9" style="11"/>
    <col min="14086" max="14086" width="10.125" style="11" customWidth="1"/>
    <col min="14087" max="14087" width="22.75" style="11" customWidth="1"/>
    <col min="14088" max="14088" width="7.375" style="11" customWidth="1"/>
    <col min="14089" max="14089" width="4" style="11" bestFit="1" customWidth="1"/>
    <col min="14090" max="14335" width="9" style="11"/>
    <col min="14336" max="14336" width="3.25" style="11" customWidth="1"/>
    <col min="14337" max="14337" width="3.375" style="11" customWidth="1"/>
    <col min="14338" max="14338" width="8.375" style="11" bestFit="1" customWidth="1"/>
    <col min="14339" max="14339" width="12.25" style="11" bestFit="1" customWidth="1"/>
    <col min="14340" max="14340" width="11.625" style="11" bestFit="1" customWidth="1"/>
    <col min="14341" max="14341" width="9" style="11"/>
    <col min="14342" max="14342" width="10.125" style="11" customWidth="1"/>
    <col min="14343" max="14343" width="22.75" style="11" customWidth="1"/>
    <col min="14344" max="14344" width="7.375" style="11" customWidth="1"/>
    <col min="14345" max="14345" width="4" style="11" bestFit="1" customWidth="1"/>
    <col min="14346" max="14591" width="9" style="11"/>
    <col min="14592" max="14592" width="3.25" style="11" customWidth="1"/>
    <col min="14593" max="14593" width="3.375" style="11" customWidth="1"/>
    <col min="14594" max="14594" width="8.375" style="11" bestFit="1" customWidth="1"/>
    <col min="14595" max="14595" width="12.25" style="11" bestFit="1" customWidth="1"/>
    <col min="14596" max="14596" width="11.625" style="11" bestFit="1" customWidth="1"/>
    <col min="14597" max="14597" width="9" style="11"/>
    <col min="14598" max="14598" width="10.125" style="11" customWidth="1"/>
    <col min="14599" max="14599" width="22.75" style="11" customWidth="1"/>
    <col min="14600" max="14600" width="7.375" style="11" customWidth="1"/>
    <col min="14601" max="14601" width="4" style="11" bestFit="1" customWidth="1"/>
    <col min="14602" max="14847" width="9" style="11"/>
    <col min="14848" max="14848" width="3.25" style="11" customWidth="1"/>
    <col min="14849" max="14849" width="3.375" style="11" customWidth="1"/>
    <col min="14850" max="14850" width="8.375" style="11" bestFit="1" customWidth="1"/>
    <col min="14851" max="14851" width="12.25" style="11" bestFit="1" customWidth="1"/>
    <col min="14852" max="14852" width="11.625" style="11" bestFit="1" customWidth="1"/>
    <col min="14853" max="14853" width="9" style="11"/>
    <col min="14854" max="14854" width="10.125" style="11" customWidth="1"/>
    <col min="14855" max="14855" width="22.75" style="11" customWidth="1"/>
    <col min="14856" max="14856" width="7.375" style="11" customWidth="1"/>
    <col min="14857" max="14857" width="4" style="11" bestFit="1" customWidth="1"/>
    <col min="14858" max="15103" width="9" style="11"/>
    <col min="15104" max="15104" width="3.25" style="11" customWidth="1"/>
    <col min="15105" max="15105" width="3.375" style="11" customWidth="1"/>
    <col min="15106" max="15106" width="8.375" style="11" bestFit="1" customWidth="1"/>
    <col min="15107" max="15107" width="12.25" style="11" bestFit="1" customWidth="1"/>
    <col min="15108" max="15108" width="11.625" style="11" bestFit="1" customWidth="1"/>
    <col min="15109" max="15109" width="9" style="11"/>
    <col min="15110" max="15110" width="10.125" style="11" customWidth="1"/>
    <col min="15111" max="15111" width="22.75" style="11" customWidth="1"/>
    <col min="15112" max="15112" width="7.375" style="11" customWidth="1"/>
    <col min="15113" max="15113" width="4" style="11" bestFit="1" customWidth="1"/>
    <col min="15114" max="15359" width="9" style="11"/>
    <col min="15360" max="15360" width="3.25" style="11" customWidth="1"/>
    <col min="15361" max="15361" width="3.375" style="11" customWidth="1"/>
    <col min="15362" max="15362" width="8.375" style="11" bestFit="1" customWidth="1"/>
    <col min="15363" max="15363" width="12.25" style="11" bestFit="1" customWidth="1"/>
    <col min="15364" max="15364" width="11.625" style="11" bestFit="1" customWidth="1"/>
    <col min="15365" max="15365" width="9" style="11"/>
    <col min="15366" max="15366" width="10.125" style="11" customWidth="1"/>
    <col min="15367" max="15367" width="22.75" style="11" customWidth="1"/>
    <col min="15368" max="15368" width="7.375" style="11" customWidth="1"/>
    <col min="15369" max="15369" width="4" style="11" bestFit="1" customWidth="1"/>
    <col min="15370" max="15615" width="9" style="11"/>
    <col min="15616" max="15616" width="3.25" style="11" customWidth="1"/>
    <col min="15617" max="15617" width="3.375" style="11" customWidth="1"/>
    <col min="15618" max="15618" width="8.375" style="11" bestFit="1" customWidth="1"/>
    <col min="15619" max="15619" width="12.25" style="11" bestFit="1" customWidth="1"/>
    <col min="15620" max="15620" width="11.625" style="11" bestFit="1" customWidth="1"/>
    <col min="15621" max="15621" width="9" style="11"/>
    <col min="15622" max="15622" width="10.125" style="11" customWidth="1"/>
    <col min="15623" max="15623" width="22.75" style="11" customWidth="1"/>
    <col min="15624" max="15624" width="7.375" style="11" customWidth="1"/>
    <col min="15625" max="15625" width="4" style="11" bestFit="1" customWidth="1"/>
    <col min="15626" max="15871" width="9" style="11"/>
    <col min="15872" max="15872" width="3.25" style="11" customWidth="1"/>
    <col min="15873" max="15873" width="3.375" style="11" customWidth="1"/>
    <col min="15874" max="15874" width="8.375" style="11" bestFit="1" customWidth="1"/>
    <col min="15875" max="15875" width="12.25" style="11" bestFit="1" customWidth="1"/>
    <col min="15876" max="15876" width="11.625" style="11" bestFit="1" customWidth="1"/>
    <col min="15877" max="15877" width="9" style="11"/>
    <col min="15878" max="15878" width="10.125" style="11" customWidth="1"/>
    <col min="15879" max="15879" width="22.75" style="11" customWidth="1"/>
    <col min="15880" max="15880" width="7.375" style="11" customWidth="1"/>
    <col min="15881" max="15881" width="4" style="11" bestFit="1" customWidth="1"/>
    <col min="15882" max="16127" width="9" style="11"/>
    <col min="16128" max="16128" width="3.25" style="11" customWidth="1"/>
    <col min="16129" max="16129" width="3.375" style="11" customWidth="1"/>
    <col min="16130" max="16130" width="8.375" style="11" bestFit="1" customWidth="1"/>
    <col min="16131" max="16131" width="12.25" style="11" bestFit="1" customWidth="1"/>
    <col min="16132" max="16132" width="11.625" style="11" bestFit="1" customWidth="1"/>
    <col min="16133" max="16133" width="9" style="11"/>
    <col min="16134" max="16134" width="10.125" style="11" customWidth="1"/>
    <col min="16135" max="16135" width="22.75" style="11" customWidth="1"/>
    <col min="16136" max="16136" width="7.375" style="11" customWidth="1"/>
    <col min="16137" max="16137" width="4" style="11" bestFit="1" customWidth="1"/>
    <col min="16138" max="16384" width="9" style="11"/>
  </cols>
  <sheetData>
    <row r="1" spans="2:9" ht="13.5" thickBot="1"/>
    <row r="2" spans="2:9">
      <c r="B2" s="12"/>
      <c r="C2" s="13"/>
      <c r="D2" s="13"/>
      <c r="E2" s="13"/>
      <c r="F2" s="13"/>
      <c r="G2" s="13"/>
      <c r="H2" s="13"/>
      <c r="I2" s="14"/>
    </row>
    <row r="3" spans="2:9">
      <c r="B3" s="440" t="s">
        <v>1714</v>
      </c>
      <c r="C3" s="441"/>
      <c r="D3" s="441"/>
      <c r="E3" s="441"/>
      <c r="F3" s="441"/>
      <c r="G3" s="441"/>
      <c r="H3" s="15" t="s">
        <v>1715</v>
      </c>
      <c r="I3" s="63" t="s">
        <v>1851</v>
      </c>
    </row>
    <row r="4" spans="2:9">
      <c r="B4" s="17"/>
      <c r="C4" s="18"/>
      <c r="D4" s="18"/>
      <c r="E4" s="18"/>
      <c r="F4" s="18"/>
      <c r="G4" s="18"/>
      <c r="H4" s="18"/>
      <c r="I4" s="19"/>
    </row>
    <row r="5" spans="2:9">
      <c r="B5" s="17"/>
      <c r="C5" s="18"/>
      <c r="D5" s="18"/>
      <c r="E5" s="18"/>
      <c r="F5" s="18"/>
      <c r="G5" s="18"/>
      <c r="H5" s="18"/>
      <c r="I5" s="19"/>
    </row>
    <row r="6" spans="2:9" ht="18.75">
      <c r="B6" s="17"/>
      <c r="C6" s="18"/>
      <c r="D6" s="442" t="s">
        <v>1847</v>
      </c>
      <c r="E6" s="442"/>
      <c r="F6" s="442"/>
      <c r="G6" s="442"/>
      <c r="H6" s="442"/>
      <c r="I6" s="443"/>
    </row>
    <row r="7" spans="2:9" ht="18">
      <c r="B7" s="17"/>
      <c r="C7" s="18"/>
      <c r="D7" s="61"/>
      <c r="E7" s="61"/>
      <c r="F7" s="442" t="s">
        <v>1726</v>
      </c>
      <c r="G7" s="442"/>
      <c r="H7" s="442"/>
      <c r="I7" s="443"/>
    </row>
    <row r="8" spans="2:9" ht="18">
      <c r="B8" s="17"/>
      <c r="C8" s="18"/>
      <c r="D8" s="442" t="s">
        <v>1716</v>
      </c>
      <c r="E8" s="442"/>
      <c r="F8" s="442"/>
      <c r="G8" s="442"/>
      <c r="H8" s="442"/>
      <c r="I8" s="443"/>
    </row>
    <row r="9" spans="2:9" ht="18.75">
      <c r="B9" s="17"/>
      <c r="C9" s="18"/>
      <c r="D9" s="442" t="s">
        <v>1848</v>
      </c>
      <c r="E9" s="442"/>
      <c r="F9" s="442"/>
      <c r="G9" s="442"/>
      <c r="H9" s="442"/>
      <c r="I9" s="443"/>
    </row>
    <row r="10" spans="2:9">
      <c r="B10" s="17"/>
      <c r="C10" s="18"/>
      <c r="D10" s="20"/>
      <c r="E10" s="20"/>
      <c r="F10" s="20"/>
      <c r="G10" s="20"/>
      <c r="H10" s="20"/>
      <c r="I10" s="21"/>
    </row>
    <row r="11" spans="2:9">
      <c r="B11" s="17"/>
      <c r="C11" s="18"/>
      <c r="D11" s="20"/>
      <c r="E11" s="20"/>
      <c r="F11" s="20"/>
      <c r="G11" s="20"/>
      <c r="H11" s="20"/>
      <c r="I11" s="21"/>
    </row>
    <row r="12" spans="2:9">
      <c r="B12" s="17"/>
      <c r="C12" s="18"/>
      <c r="D12" s="20"/>
      <c r="E12" s="20"/>
      <c r="F12" s="20"/>
      <c r="G12" s="20"/>
      <c r="H12" s="20"/>
      <c r="I12" s="21"/>
    </row>
    <row r="13" spans="2:9" ht="24.75">
      <c r="B13" s="17"/>
      <c r="C13" s="5" t="s">
        <v>1711</v>
      </c>
      <c r="D13" s="5" t="s">
        <v>1841</v>
      </c>
      <c r="E13" s="5" t="s">
        <v>1839</v>
      </c>
      <c r="F13" s="62" t="s">
        <v>1837</v>
      </c>
      <c r="G13" s="62" t="s">
        <v>1712</v>
      </c>
      <c r="H13" s="62" t="s">
        <v>1840</v>
      </c>
      <c r="I13" s="19"/>
    </row>
    <row r="14" spans="2:9">
      <c r="B14" s="17"/>
      <c r="C14" s="64" t="s">
        <v>1717</v>
      </c>
      <c r="D14" s="65">
        <v>43466</v>
      </c>
      <c r="E14" s="65" t="s">
        <v>1718</v>
      </c>
      <c r="F14" s="66" t="s">
        <v>1719</v>
      </c>
      <c r="G14" s="66" t="s">
        <v>1838</v>
      </c>
      <c r="H14" s="66" t="s">
        <v>1838</v>
      </c>
      <c r="I14" s="19"/>
    </row>
    <row r="15" spans="2:9" ht="25.5">
      <c r="B15" s="17"/>
      <c r="C15" s="64" t="s">
        <v>1720</v>
      </c>
      <c r="D15" s="65">
        <v>43590</v>
      </c>
      <c r="E15" s="65" t="s">
        <v>1721</v>
      </c>
      <c r="F15" s="66" t="s">
        <v>1842</v>
      </c>
      <c r="G15" s="66" t="s">
        <v>1838</v>
      </c>
      <c r="H15" s="66" t="s">
        <v>1838</v>
      </c>
      <c r="I15" s="19"/>
    </row>
    <row r="16" spans="2:9" ht="25.5">
      <c r="B16" s="17"/>
      <c r="C16" s="64" t="s">
        <v>1722</v>
      </c>
      <c r="D16" s="65">
        <v>43665</v>
      </c>
      <c r="E16" s="65" t="s">
        <v>1723</v>
      </c>
      <c r="F16" s="66" t="s">
        <v>1843</v>
      </c>
      <c r="G16" s="67" t="s">
        <v>1724</v>
      </c>
      <c r="H16" s="67" t="s">
        <v>1729</v>
      </c>
      <c r="I16" s="19"/>
    </row>
    <row r="17" spans="2:9">
      <c r="B17" s="17"/>
      <c r="C17" s="64" t="s">
        <v>1727</v>
      </c>
      <c r="D17" s="65">
        <v>44114</v>
      </c>
      <c r="E17" s="65" t="s">
        <v>1728</v>
      </c>
      <c r="F17" s="66" t="s">
        <v>1844</v>
      </c>
      <c r="G17" s="67" t="s">
        <v>1724</v>
      </c>
      <c r="H17" s="67" t="s">
        <v>1729</v>
      </c>
      <c r="I17" s="19"/>
    </row>
    <row r="18" spans="2:9" ht="37.5">
      <c r="B18" s="17"/>
      <c r="C18" s="68" t="s">
        <v>1849</v>
      </c>
      <c r="D18" s="69">
        <v>44305</v>
      </c>
      <c r="E18" s="69" t="s">
        <v>1728</v>
      </c>
      <c r="F18" s="70" t="s">
        <v>1850</v>
      </c>
      <c r="G18" s="71" t="s">
        <v>1724</v>
      </c>
      <c r="H18" s="71" t="s">
        <v>1725</v>
      </c>
      <c r="I18" s="19"/>
    </row>
    <row r="19" spans="2:9">
      <c r="B19" s="17"/>
      <c r="C19" s="451" t="s">
        <v>1845</v>
      </c>
      <c r="D19" s="451"/>
      <c r="E19" s="451"/>
      <c r="F19" s="451"/>
      <c r="G19" s="451"/>
      <c r="H19" s="451"/>
      <c r="I19" s="19"/>
    </row>
    <row r="20" spans="2:9">
      <c r="B20" s="17"/>
      <c r="C20" s="451"/>
      <c r="D20" s="451"/>
      <c r="E20" s="451"/>
      <c r="F20" s="451"/>
      <c r="G20" s="451"/>
      <c r="H20" s="451"/>
      <c r="I20" s="19"/>
    </row>
    <row r="21" spans="2:9">
      <c r="B21" s="17"/>
      <c r="C21" s="18"/>
      <c r="D21" s="18"/>
      <c r="E21" s="18"/>
      <c r="F21" s="18"/>
      <c r="G21" s="18"/>
      <c r="H21" s="18"/>
      <c r="I21" s="19"/>
    </row>
    <row r="22" spans="2:9">
      <c r="B22" s="17"/>
      <c r="C22" s="18"/>
      <c r="D22" s="18"/>
      <c r="E22" s="18"/>
      <c r="F22" s="18"/>
      <c r="G22" s="18"/>
      <c r="H22" s="18"/>
      <c r="I22" s="19"/>
    </row>
    <row r="23" spans="2:9">
      <c r="B23" s="17"/>
      <c r="C23" s="18"/>
      <c r="D23" s="18"/>
      <c r="E23" s="18"/>
      <c r="F23" s="18"/>
      <c r="G23" s="18"/>
      <c r="H23" s="18"/>
      <c r="I23" s="19"/>
    </row>
    <row r="24" spans="2:9">
      <c r="B24" s="17"/>
      <c r="C24" s="18"/>
      <c r="D24" s="18"/>
      <c r="E24" s="18"/>
      <c r="F24" s="18"/>
      <c r="G24" s="18"/>
      <c r="H24" s="18"/>
      <c r="I24" s="19"/>
    </row>
    <row r="25" spans="2:9">
      <c r="B25" s="17"/>
      <c r="C25" s="18"/>
      <c r="D25" s="18"/>
      <c r="E25" s="18"/>
      <c r="F25" s="18"/>
      <c r="G25" s="18"/>
      <c r="H25" s="18"/>
      <c r="I25" s="19"/>
    </row>
    <row r="26" spans="2:9">
      <c r="B26" s="17"/>
      <c r="C26" s="18"/>
      <c r="D26" s="18"/>
      <c r="E26" s="18"/>
      <c r="F26" s="18" t="s">
        <v>1846</v>
      </c>
      <c r="G26" s="18"/>
      <c r="H26" s="18"/>
      <c r="I26" s="19"/>
    </row>
    <row r="27" spans="2:9">
      <c r="B27" s="17"/>
      <c r="C27" s="439" t="s">
        <v>1713</v>
      </c>
      <c r="D27" s="439"/>
      <c r="E27" s="439"/>
      <c r="F27" s="439"/>
      <c r="G27" s="439"/>
      <c r="H27" s="439"/>
      <c r="I27" s="19"/>
    </row>
    <row r="28" spans="2:9">
      <c r="B28" s="17"/>
      <c r="C28" s="18"/>
      <c r="D28" s="18"/>
      <c r="E28" s="18"/>
      <c r="F28" s="18"/>
      <c r="G28" s="18"/>
      <c r="H28" s="18"/>
      <c r="I28" s="19"/>
    </row>
    <row r="29" spans="2:9">
      <c r="B29" s="17"/>
      <c r="C29" s="18"/>
      <c r="D29" s="18"/>
      <c r="E29" s="18"/>
      <c r="F29" s="18"/>
      <c r="G29" s="18"/>
      <c r="H29" s="18"/>
      <c r="I29" s="19"/>
    </row>
    <row r="30" spans="2:9">
      <c r="B30" s="17"/>
      <c r="C30" s="18"/>
      <c r="D30" s="18"/>
      <c r="E30" s="18"/>
      <c r="F30" s="18"/>
      <c r="G30" s="18"/>
      <c r="H30" s="18"/>
      <c r="I30" s="19"/>
    </row>
    <row r="31" spans="2:9" ht="13.5" thickBot="1">
      <c r="B31" s="22"/>
      <c r="C31" s="23"/>
      <c r="D31" s="23"/>
      <c r="E31" s="23"/>
      <c r="F31" s="23"/>
      <c r="G31" s="23"/>
      <c r="H31" s="23"/>
      <c r="I31" s="24"/>
    </row>
  </sheetData>
  <mergeCells count="7">
    <mergeCell ref="C27:H27"/>
    <mergeCell ref="B3:G3"/>
    <mergeCell ref="D6:I6"/>
    <mergeCell ref="F7:I7"/>
    <mergeCell ref="D8:I8"/>
    <mergeCell ref="D9:I9"/>
    <mergeCell ref="C19:H20"/>
  </mergeCells>
  <phoneticPr fontId="9"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34"/>
  <sheetViews>
    <sheetView workbookViewId="0">
      <selection activeCell="C13" sqref="C13"/>
    </sheetView>
  </sheetViews>
  <sheetFormatPr defaultRowHeight="12.75"/>
  <cols>
    <col min="1" max="1" width="9" style="36"/>
    <col min="2" max="4" width="46.875" style="36" customWidth="1"/>
    <col min="5" max="16384" width="9" style="36"/>
  </cols>
  <sheetData>
    <row r="2" spans="2:4">
      <c r="B2" s="450" t="s">
        <v>1826</v>
      </c>
      <c r="C2" s="450"/>
      <c r="D2" s="450"/>
    </row>
    <row r="4" spans="2:4" ht="13.5" thickBot="1">
      <c r="B4" s="452" t="s">
        <v>1733</v>
      </c>
      <c r="C4" s="452"/>
      <c r="D4" s="452"/>
    </row>
    <row r="5" spans="2:4" ht="13.5" thickBot="1">
      <c r="B5" s="37" t="s">
        <v>7</v>
      </c>
      <c r="C5" s="29" t="s">
        <v>1735</v>
      </c>
      <c r="D5" s="30" t="s">
        <v>8</v>
      </c>
    </row>
    <row r="6" spans="2:4" ht="13.5" thickBot="1">
      <c r="B6" s="31" t="s">
        <v>1745</v>
      </c>
      <c r="C6" s="32" t="s">
        <v>1747</v>
      </c>
      <c r="D6" s="32" t="s">
        <v>1748</v>
      </c>
    </row>
    <row r="7" spans="2:4" ht="25.5" thickBot="1">
      <c r="B7" s="31" t="s">
        <v>1749</v>
      </c>
      <c r="C7" s="32" t="s">
        <v>1751</v>
      </c>
      <c r="D7" s="32" t="s">
        <v>1752</v>
      </c>
    </row>
    <row r="8" spans="2:4" ht="25.5" thickBot="1">
      <c r="B8" s="31" t="s">
        <v>1753</v>
      </c>
      <c r="C8" s="32" t="s">
        <v>1755</v>
      </c>
      <c r="D8" s="32" t="s">
        <v>1756</v>
      </c>
    </row>
    <row r="9" spans="2:4" ht="25.5" thickBot="1">
      <c r="B9" s="31" t="s">
        <v>1757</v>
      </c>
      <c r="C9" s="32" t="s">
        <v>1759</v>
      </c>
      <c r="D9" s="32" t="s">
        <v>1760</v>
      </c>
    </row>
    <row r="10" spans="2:4" ht="38.25" thickBot="1">
      <c r="B10" s="31" t="s">
        <v>1761</v>
      </c>
      <c r="C10" s="32" t="s">
        <v>1763</v>
      </c>
      <c r="D10" s="32" t="s">
        <v>1764</v>
      </c>
    </row>
    <row r="11" spans="2:4" ht="37.5" thickBot="1">
      <c r="B11" s="31" t="s">
        <v>1765</v>
      </c>
      <c r="C11" s="32" t="s">
        <v>1767</v>
      </c>
      <c r="D11" s="32" t="s">
        <v>1768</v>
      </c>
    </row>
    <row r="12" spans="2:4" ht="25.5" thickBot="1">
      <c r="B12" s="31" t="s">
        <v>1799</v>
      </c>
      <c r="C12" s="32" t="s">
        <v>1771</v>
      </c>
      <c r="D12" s="32" t="s">
        <v>1772</v>
      </c>
    </row>
    <row r="13" spans="2:4" ht="13.5" thickBot="1">
      <c r="B13" s="31" t="s">
        <v>1800</v>
      </c>
      <c r="C13" s="32" t="s">
        <v>1774</v>
      </c>
      <c r="D13" s="34"/>
    </row>
    <row r="14" spans="2:4" ht="13.5" thickBot="1">
      <c r="B14" s="31" t="s">
        <v>1801</v>
      </c>
      <c r="C14" s="32" t="s">
        <v>1776</v>
      </c>
      <c r="D14" s="34"/>
    </row>
    <row r="15" spans="2:4" ht="13.5" thickBot="1">
      <c r="B15" s="31" t="s">
        <v>1802</v>
      </c>
      <c r="C15" s="32" t="s">
        <v>1777</v>
      </c>
      <c r="D15" s="34"/>
    </row>
    <row r="16" spans="2:4" ht="13.5" thickBot="1">
      <c r="B16" s="31" t="s">
        <v>1803</v>
      </c>
      <c r="C16" s="34"/>
      <c r="D16" s="34"/>
    </row>
    <row r="17" spans="2:4" ht="13.5" thickBot="1">
      <c r="B17" s="31" t="s">
        <v>1804</v>
      </c>
      <c r="C17" s="34"/>
      <c r="D17" s="34"/>
    </row>
    <row r="18" spans="2:4" ht="13.5" thickBot="1">
      <c r="B18" s="31" t="s">
        <v>1805</v>
      </c>
      <c r="C18" s="34"/>
      <c r="D18" s="34"/>
    </row>
    <row r="19" spans="2:4" ht="13.5" thickBot="1">
      <c r="B19" s="31" t="s">
        <v>1806</v>
      </c>
      <c r="C19" s="34"/>
      <c r="D19" s="34"/>
    </row>
    <row r="20" spans="2:4" ht="13.5" thickBot="1">
      <c r="B20" s="31" t="s">
        <v>1807</v>
      </c>
      <c r="C20" s="34"/>
      <c r="D20" s="34"/>
    </row>
    <row r="21" spans="2:4" ht="13.5" thickBot="1">
      <c r="B21" s="31" t="s">
        <v>1808</v>
      </c>
      <c r="C21" s="34"/>
      <c r="D21" s="34"/>
    </row>
    <row r="22" spans="2:4" ht="13.5" thickBot="1">
      <c r="B22" s="447" t="s">
        <v>1734</v>
      </c>
      <c r="C22" s="448"/>
      <c r="D22" s="449"/>
    </row>
    <row r="23" spans="2:4" ht="13.5" thickBot="1">
      <c r="B23" s="37" t="s">
        <v>7</v>
      </c>
      <c r="C23" s="29" t="s">
        <v>1735</v>
      </c>
      <c r="D23" s="30" t="s">
        <v>8</v>
      </c>
    </row>
    <row r="24" spans="2:4" ht="13.5" thickBot="1">
      <c r="B24" s="31" t="s">
        <v>1778</v>
      </c>
      <c r="C24" s="32" t="s">
        <v>1809</v>
      </c>
      <c r="D24" s="32" t="s">
        <v>1748</v>
      </c>
    </row>
    <row r="25" spans="2:4" ht="25.5" thickBot="1">
      <c r="B25" s="31" t="s">
        <v>1810</v>
      </c>
      <c r="C25" s="32" t="s">
        <v>1811</v>
      </c>
      <c r="D25" s="32" t="s">
        <v>1752</v>
      </c>
    </row>
    <row r="26" spans="2:4" ht="25.5" thickBot="1">
      <c r="B26" s="31" t="s">
        <v>1784</v>
      </c>
      <c r="C26" s="32" t="s">
        <v>1812</v>
      </c>
      <c r="D26" s="32" t="s">
        <v>1756</v>
      </c>
    </row>
    <row r="27" spans="2:4" ht="13.5" thickBot="1">
      <c r="B27" s="31" t="s">
        <v>1787</v>
      </c>
      <c r="C27" s="32" t="s">
        <v>1813</v>
      </c>
      <c r="D27" s="32" t="s">
        <v>1760</v>
      </c>
    </row>
    <row r="28" spans="2:4" ht="25.5" thickBot="1">
      <c r="B28" s="31" t="s">
        <v>1814</v>
      </c>
      <c r="C28" s="32" t="s">
        <v>1815</v>
      </c>
      <c r="D28" s="32" t="s">
        <v>1764</v>
      </c>
    </row>
    <row r="29" spans="2:4" ht="13.5" thickBot="1">
      <c r="B29" s="31" t="s">
        <v>1816</v>
      </c>
      <c r="C29" s="32" t="s">
        <v>1817</v>
      </c>
      <c r="D29" s="32" t="s">
        <v>1768</v>
      </c>
    </row>
    <row r="30" spans="2:4" ht="13.5" thickBot="1">
      <c r="B30" s="31" t="s">
        <v>1818</v>
      </c>
      <c r="C30" s="32" t="s">
        <v>1819</v>
      </c>
      <c r="D30" s="32" t="s">
        <v>1772</v>
      </c>
    </row>
    <row r="31" spans="2:4" ht="25.5" thickBot="1">
      <c r="B31" s="31" t="s">
        <v>1820</v>
      </c>
      <c r="C31" s="32" t="s">
        <v>1821</v>
      </c>
      <c r="D31" s="32"/>
    </row>
    <row r="32" spans="2:4" ht="13.5" thickBot="1">
      <c r="B32" s="31" t="s">
        <v>1822</v>
      </c>
      <c r="C32" s="32" t="s">
        <v>1823</v>
      </c>
      <c r="D32" s="32"/>
    </row>
    <row r="33" spans="2:4" ht="13.5" thickBot="1">
      <c r="B33" s="31" t="s">
        <v>1824</v>
      </c>
      <c r="C33" s="32"/>
      <c r="D33" s="32"/>
    </row>
    <row r="34" spans="2:4" ht="13.5" thickBot="1">
      <c r="B34" s="31" t="s">
        <v>1825</v>
      </c>
      <c r="C34" s="35"/>
      <c r="D34" s="35"/>
    </row>
  </sheetData>
  <mergeCells count="3">
    <mergeCell ref="B4:D4"/>
    <mergeCell ref="B22:D22"/>
    <mergeCell ref="B2:D2"/>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0"/>
  <sheetViews>
    <sheetView topLeftCell="A69" zoomScale="71" zoomScaleNormal="71" workbookViewId="0">
      <selection activeCell="F107" sqref="F107"/>
    </sheetView>
  </sheetViews>
  <sheetFormatPr defaultColWidth="9.125" defaultRowHeight="16.5"/>
  <cols>
    <col min="1" max="1" width="3.125" style="112" customWidth="1"/>
    <col min="2" max="2" width="24.75" style="112" customWidth="1"/>
    <col min="3" max="3" width="35.375" style="112" customWidth="1"/>
    <col min="4" max="4" width="27.25" style="112" customWidth="1"/>
    <col min="5" max="7" width="15.625" style="135" customWidth="1"/>
    <col min="8" max="8" width="10" style="135" customWidth="1"/>
    <col min="9" max="9" width="18.5" style="135" customWidth="1"/>
    <col min="10" max="10" width="21" style="112" customWidth="1"/>
    <col min="11" max="11" width="17.5" style="112" customWidth="1"/>
    <col min="12" max="12" width="22.125" style="112" customWidth="1"/>
    <col min="13" max="16384" width="9.125" style="112"/>
  </cols>
  <sheetData>
    <row r="1" spans="2:12" s="103" customFormat="1" ht="17.25" thickBot="1">
      <c r="E1" s="104"/>
      <c r="F1" s="104"/>
      <c r="G1" s="104"/>
      <c r="H1" s="104"/>
      <c r="I1" s="104"/>
    </row>
    <row r="2" spans="2:12" s="103" customFormat="1">
      <c r="B2" s="105"/>
      <c r="C2" s="106"/>
      <c r="D2" s="106"/>
      <c r="E2" s="107"/>
      <c r="F2" s="107"/>
      <c r="G2" s="107"/>
      <c r="H2" s="107"/>
      <c r="I2" s="107"/>
      <c r="J2" s="108"/>
      <c r="K2" s="106"/>
      <c r="L2" s="109"/>
    </row>
    <row r="3" spans="2:12" ht="15" customHeight="1">
      <c r="B3" s="110"/>
      <c r="C3" s="508" t="s">
        <v>2037</v>
      </c>
      <c r="D3" s="509"/>
      <c r="E3" s="509"/>
      <c r="F3" s="509"/>
      <c r="G3" s="509"/>
      <c r="H3" s="509"/>
      <c r="I3" s="509"/>
      <c r="J3" s="509"/>
      <c r="K3" s="510"/>
      <c r="L3" s="111"/>
    </row>
    <row r="4" spans="2:12" ht="15" customHeight="1">
      <c r="B4" s="110"/>
      <c r="C4" s="511"/>
      <c r="D4" s="512"/>
      <c r="E4" s="512"/>
      <c r="F4" s="512"/>
      <c r="G4" s="512"/>
      <c r="H4" s="512"/>
      <c r="I4" s="512"/>
      <c r="J4" s="512"/>
      <c r="K4" s="513"/>
      <c r="L4" s="111"/>
    </row>
    <row r="5" spans="2:12" ht="17.25" thickBot="1">
      <c r="B5" s="113"/>
      <c r="C5" s="114"/>
      <c r="D5" s="114"/>
      <c r="E5" s="115"/>
      <c r="F5" s="115"/>
      <c r="G5" s="115"/>
      <c r="H5" s="115"/>
      <c r="I5" s="115"/>
      <c r="J5" s="114"/>
      <c r="K5" s="116"/>
      <c r="L5" s="117"/>
    </row>
    <row r="6" spans="2:12" s="84" customFormat="1" ht="17.25" thickBot="1">
      <c r="B6" s="118"/>
      <c r="C6" s="119"/>
      <c r="D6" s="119"/>
      <c r="E6" s="120"/>
      <c r="F6" s="120"/>
      <c r="G6" s="120"/>
      <c r="H6" s="120"/>
      <c r="I6" s="120"/>
      <c r="J6" s="119"/>
      <c r="K6" s="119"/>
      <c r="L6" s="123"/>
    </row>
    <row r="7" spans="2:12" s="84" customFormat="1">
      <c r="B7" s="474" t="s">
        <v>0</v>
      </c>
      <c r="C7" s="475"/>
      <c r="D7" s="475"/>
      <c r="E7" s="475"/>
      <c r="F7" s="476"/>
      <c r="G7" s="120"/>
      <c r="H7" s="120"/>
      <c r="I7" s="120"/>
      <c r="J7" s="119"/>
      <c r="K7" s="119"/>
      <c r="L7" s="123"/>
    </row>
    <row r="8" spans="2:12" s="84" customFormat="1">
      <c r="B8" s="10" t="s">
        <v>1891</v>
      </c>
      <c r="C8" s="80">
        <v>29662</v>
      </c>
      <c r="D8" s="8" t="s">
        <v>1892</v>
      </c>
      <c r="E8" s="477" t="s">
        <v>2038</v>
      </c>
      <c r="F8" s="478"/>
      <c r="G8" s="120"/>
      <c r="H8" s="120"/>
      <c r="I8" s="120"/>
      <c r="J8" s="119"/>
      <c r="K8" s="119"/>
      <c r="L8" s="123"/>
    </row>
    <row r="9" spans="2:12" s="84" customFormat="1" ht="17.25" customHeight="1">
      <c r="B9" s="10" t="s">
        <v>2039</v>
      </c>
      <c r="C9" s="80" t="s">
        <v>1893</v>
      </c>
      <c r="D9" s="9" t="s">
        <v>1894</v>
      </c>
      <c r="E9" s="479" t="s">
        <v>1895</v>
      </c>
      <c r="F9" s="480"/>
      <c r="G9" s="120"/>
      <c r="H9" s="120"/>
      <c r="I9" s="120"/>
      <c r="J9" s="119"/>
      <c r="K9" s="119"/>
      <c r="L9" s="123"/>
    </row>
    <row r="10" spans="2:12" s="84" customFormat="1" ht="32.25" customHeight="1">
      <c r="B10" s="10" t="s">
        <v>1896</v>
      </c>
      <c r="C10" s="80" t="s">
        <v>2040</v>
      </c>
      <c r="D10" s="9" t="s">
        <v>2041</v>
      </c>
      <c r="E10" s="479" t="s">
        <v>1897</v>
      </c>
      <c r="F10" s="480"/>
      <c r="G10" s="120"/>
      <c r="H10" s="120"/>
      <c r="I10" s="120"/>
      <c r="J10" s="119"/>
      <c r="K10" s="119"/>
      <c r="L10" s="123"/>
    </row>
    <row r="11" spans="2:12" s="84" customFormat="1" ht="33">
      <c r="B11" s="10" t="s">
        <v>1898</v>
      </c>
      <c r="C11" s="180" t="s">
        <v>2042</v>
      </c>
      <c r="D11" s="9" t="s">
        <v>1899</v>
      </c>
      <c r="E11" s="481">
        <v>44642</v>
      </c>
      <c r="F11" s="482"/>
      <c r="G11" s="120"/>
      <c r="H11" s="120"/>
      <c r="I11" s="120"/>
      <c r="J11" s="119"/>
      <c r="K11" s="119"/>
      <c r="L11" s="123"/>
    </row>
    <row r="12" spans="2:12" s="84" customFormat="1">
      <c r="B12" s="10" t="s">
        <v>2043</v>
      </c>
      <c r="C12" s="181" t="s">
        <v>2044</v>
      </c>
      <c r="D12" s="9" t="s">
        <v>1900</v>
      </c>
      <c r="E12" s="483">
        <v>44650</v>
      </c>
      <c r="F12" s="484"/>
      <c r="G12" s="120"/>
      <c r="H12" s="120"/>
      <c r="I12" s="120"/>
      <c r="J12" s="119"/>
      <c r="K12" s="119"/>
      <c r="L12" s="123"/>
    </row>
    <row r="13" spans="2:12" s="84" customFormat="1">
      <c r="B13" s="10" t="s">
        <v>1890</v>
      </c>
      <c r="C13" s="80" t="s">
        <v>1901</v>
      </c>
      <c r="D13" s="9" t="s">
        <v>1902</v>
      </c>
      <c r="E13" s="479" t="s">
        <v>1874</v>
      </c>
      <c r="F13" s="480"/>
      <c r="G13" s="120"/>
      <c r="H13" s="120"/>
      <c r="I13" s="120"/>
      <c r="J13" s="119"/>
      <c r="K13" s="119"/>
      <c r="L13" s="123"/>
    </row>
    <row r="14" spans="2:12" s="84" customFormat="1">
      <c r="B14" s="10" t="s">
        <v>2045</v>
      </c>
      <c r="C14" s="485" t="s">
        <v>1903</v>
      </c>
      <c r="D14" s="485" t="s">
        <v>1904</v>
      </c>
      <c r="E14" s="486"/>
      <c r="F14" s="487"/>
      <c r="G14" s="120"/>
      <c r="H14" s="120"/>
      <c r="I14" s="120"/>
      <c r="J14" s="119"/>
      <c r="K14" s="119"/>
      <c r="L14" s="123"/>
    </row>
    <row r="15" spans="2:12" s="84" customFormat="1" ht="39.75" customHeight="1">
      <c r="B15" s="10" t="s">
        <v>2046</v>
      </c>
      <c r="C15" s="488" t="s">
        <v>2047</v>
      </c>
      <c r="D15" s="489"/>
      <c r="E15" s="489"/>
      <c r="F15" s="490"/>
      <c r="G15" s="120"/>
      <c r="H15" s="120"/>
      <c r="I15" s="120"/>
      <c r="J15" s="119"/>
      <c r="K15" s="119"/>
      <c r="L15" s="123"/>
    </row>
    <row r="16" spans="2:12" s="84" customFormat="1" ht="42" customHeight="1" thickBot="1">
      <c r="B16" s="163" t="s">
        <v>2048</v>
      </c>
      <c r="C16" s="472" t="s">
        <v>2049</v>
      </c>
      <c r="D16" s="472"/>
      <c r="E16" s="472"/>
      <c r="F16" s="473"/>
      <c r="G16" s="120"/>
      <c r="H16" s="120"/>
      <c r="I16" s="120"/>
      <c r="J16" s="119"/>
      <c r="K16" s="119"/>
      <c r="L16" s="123"/>
    </row>
    <row r="17" spans="1:12" s="119" customFormat="1" ht="17.25" thickBot="1">
      <c r="B17" s="198"/>
      <c r="C17" s="121"/>
      <c r="D17" s="121"/>
      <c r="E17" s="122"/>
      <c r="F17" s="122"/>
      <c r="G17" s="122"/>
      <c r="H17" s="122"/>
      <c r="I17" s="122"/>
      <c r="J17" s="121"/>
      <c r="L17" s="123"/>
    </row>
    <row r="18" spans="1:12" s="84" customFormat="1" ht="17.25" thickBot="1">
      <c r="B18" s="514" t="s">
        <v>1905</v>
      </c>
      <c r="C18" s="515"/>
      <c r="D18" s="515"/>
      <c r="E18" s="515"/>
      <c r="F18" s="515"/>
      <c r="G18" s="515"/>
      <c r="H18" s="515"/>
      <c r="I18" s="515"/>
      <c r="J18" s="515"/>
      <c r="K18" s="515"/>
      <c r="L18" s="516"/>
    </row>
    <row r="19" spans="1:12" s="84" customFormat="1" ht="12.75" customHeight="1">
      <c r="B19" s="517" t="s">
        <v>2120</v>
      </c>
      <c r="C19" s="518"/>
      <c r="D19" s="518"/>
      <c r="E19" s="518"/>
      <c r="F19" s="518"/>
      <c r="G19" s="518"/>
      <c r="H19" s="518"/>
      <c r="I19" s="518"/>
      <c r="J19" s="518"/>
      <c r="K19" s="518"/>
      <c r="L19" s="519"/>
    </row>
    <row r="20" spans="1:12" s="84" customFormat="1">
      <c r="B20" s="520"/>
      <c r="C20" s="521"/>
      <c r="D20" s="521"/>
      <c r="E20" s="521"/>
      <c r="F20" s="521"/>
      <c r="G20" s="521"/>
      <c r="H20" s="521"/>
      <c r="I20" s="521"/>
      <c r="J20" s="521"/>
      <c r="K20" s="521"/>
      <c r="L20" s="522"/>
    </row>
    <row r="21" spans="1:12" s="84" customFormat="1">
      <c r="B21" s="520"/>
      <c r="C21" s="521"/>
      <c r="D21" s="521"/>
      <c r="E21" s="521"/>
      <c r="F21" s="521"/>
      <c r="G21" s="521"/>
      <c r="H21" s="521"/>
      <c r="I21" s="521"/>
      <c r="J21" s="521"/>
      <c r="K21" s="521"/>
      <c r="L21" s="522"/>
    </row>
    <row r="22" spans="1:12" s="84" customFormat="1">
      <c r="B22" s="520"/>
      <c r="C22" s="521"/>
      <c r="D22" s="521"/>
      <c r="E22" s="521"/>
      <c r="F22" s="521"/>
      <c r="G22" s="521"/>
      <c r="H22" s="521"/>
      <c r="I22" s="521"/>
      <c r="J22" s="521"/>
      <c r="K22" s="521"/>
      <c r="L22" s="522"/>
    </row>
    <row r="23" spans="1:12" s="84" customFormat="1">
      <c r="B23" s="520"/>
      <c r="C23" s="521"/>
      <c r="D23" s="521"/>
      <c r="E23" s="521"/>
      <c r="F23" s="521"/>
      <c r="G23" s="521"/>
      <c r="H23" s="521"/>
      <c r="I23" s="521"/>
      <c r="J23" s="521"/>
      <c r="K23" s="521"/>
      <c r="L23" s="522"/>
    </row>
    <row r="24" spans="1:12" s="84" customFormat="1">
      <c r="B24" s="520"/>
      <c r="C24" s="521"/>
      <c r="D24" s="521"/>
      <c r="E24" s="521"/>
      <c r="F24" s="521"/>
      <c r="G24" s="521"/>
      <c r="H24" s="521"/>
      <c r="I24" s="521"/>
      <c r="J24" s="521"/>
      <c r="K24" s="521"/>
      <c r="L24" s="522"/>
    </row>
    <row r="25" spans="1:12" s="84" customFormat="1">
      <c r="B25" s="520"/>
      <c r="C25" s="521"/>
      <c r="D25" s="521"/>
      <c r="E25" s="521"/>
      <c r="F25" s="521"/>
      <c r="G25" s="521"/>
      <c r="H25" s="521"/>
      <c r="I25" s="521"/>
      <c r="J25" s="521"/>
      <c r="K25" s="521"/>
      <c r="L25" s="522"/>
    </row>
    <row r="26" spans="1:12" s="84" customFormat="1" ht="17.25" thickBot="1">
      <c r="B26" s="523"/>
      <c r="C26" s="524"/>
      <c r="D26" s="524"/>
      <c r="E26" s="524"/>
      <c r="F26" s="524"/>
      <c r="G26" s="524"/>
      <c r="H26" s="524"/>
      <c r="I26" s="524"/>
      <c r="J26" s="524"/>
      <c r="K26" s="524"/>
      <c r="L26" s="525"/>
    </row>
    <row r="27" spans="1:12" s="84" customFormat="1" ht="17.25" thickBot="1">
      <c r="A27" s="119"/>
      <c r="B27" s="514" t="s">
        <v>2050</v>
      </c>
      <c r="C27" s="515"/>
      <c r="D27" s="515"/>
      <c r="E27" s="515"/>
      <c r="F27" s="515"/>
      <c r="G27" s="515"/>
      <c r="H27" s="515"/>
      <c r="I27" s="515"/>
      <c r="J27" s="526"/>
      <c r="K27" s="526"/>
      <c r="L27" s="527"/>
    </row>
    <row r="28" spans="1:12" s="84" customFormat="1">
      <c r="B28" s="491" t="s">
        <v>2</v>
      </c>
      <c r="C28" s="493" t="s">
        <v>2051</v>
      </c>
      <c r="D28" s="82" t="s">
        <v>3</v>
      </c>
      <c r="E28" s="197" t="s">
        <v>1906</v>
      </c>
      <c r="F28" s="197" t="s">
        <v>1906</v>
      </c>
      <c r="G28" s="197"/>
      <c r="H28" s="197"/>
      <c r="I28" s="197"/>
      <c r="J28" s="528" t="s">
        <v>1907</v>
      </c>
      <c r="K28" s="528"/>
      <c r="L28" s="529"/>
    </row>
    <row r="29" spans="1:12" s="84" customFormat="1">
      <c r="B29" s="492"/>
      <c r="C29" s="494"/>
      <c r="D29" s="85"/>
      <c r="E29" s="83" t="s">
        <v>2052</v>
      </c>
      <c r="F29" s="83" t="s">
        <v>2053</v>
      </c>
      <c r="G29" s="83" t="s">
        <v>1</v>
      </c>
      <c r="H29" s="83" t="s">
        <v>1908</v>
      </c>
      <c r="I29" s="83" t="s">
        <v>2054</v>
      </c>
      <c r="J29" s="528"/>
      <c r="K29" s="528"/>
      <c r="L29" s="529"/>
    </row>
    <row r="30" spans="1:12" s="84" customFormat="1" ht="17.25">
      <c r="B30" s="1">
        <v>1</v>
      </c>
      <c r="C30" s="86" t="s">
        <v>1909</v>
      </c>
      <c r="D30" s="95" t="s">
        <v>2027</v>
      </c>
      <c r="E30" s="87">
        <v>1</v>
      </c>
      <c r="F30" s="87">
        <v>1</v>
      </c>
      <c r="G30" s="88" t="s">
        <v>1914</v>
      </c>
      <c r="H30" s="96">
        <v>44642</v>
      </c>
      <c r="I30" s="96">
        <v>44648</v>
      </c>
      <c r="J30" s="530"/>
      <c r="K30" s="531"/>
      <c r="L30" s="532"/>
    </row>
    <row r="31" spans="1:12" s="84" customFormat="1" ht="17.25">
      <c r="B31" s="1">
        <v>2</v>
      </c>
      <c r="C31" s="86" t="s">
        <v>2055</v>
      </c>
      <c r="D31" s="95" t="s">
        <v>1910</v>
      </c>
      <c r="E31" s="87">
        <v>1</v>
      </c>
      <c r="F31" s="87">
        <v>1</v>
      </c>
      <c r="G31" s="88" t="s">
        <v>1914</v>
      </c>
      <c r="H31" s="96">
        <v>44642</v>
      </c>
      <c r="I31" s="96">
        <v>44648</v>
      </c>
      <c r="J31" s="495"/>
      <c r="K31" s="496"/>
      <c r="L31" s="497"/>
    </row>
    <row r="32" spans="1:12" s="84" customFormat="1" ht="17.25">
      <c r="B32" s="1">
        <v>3</v>
      </c>
      <c r="C32" s="86" t="s">
        <v>2056</v>
      </c>
      <c r="D32" s="95" t="s">
        <v>1911</v>
      </c>
      <c r="E32" s="87">
        <v>1</v>
      </c>
      <c r="F32" s="87">
        <v>1</v>
      </c>
      <c r="G32" s="88" t="s">
        <v>1912</v>
      </c>
      <c r="H32" s="96">
        <v>44642</v>
      </c>
      <c r="I32" s="96">
        <v>44648</v>
      </c>
      <c r="J32" s="495"/>
      <c r="K32" s="496"/>
      <c r="L32" s="497"/>
    </row>
    <row r="33" spans="2:12" s="84" customFormat="1" ht="17.25">
      <c r="B33" s="1">
        <v>4</v>
      </c>
      <c r="C33" s="86" t="s">
        <v>2056</v>
      </c>
      <c r="D33" s="95" t="s">
        <v>1913</v>
      </c>
      <c r="E33" s="87">
        <v>1</v>
      </c>
      <c r="F33" s="87">
        <v>1</v>
      </c>
      <c r="G33" s="88" t="s">
        <v>1914</v>
      </c>
      <c r="H33" s="96">
        <v>44642</v>
      </c>
      <c r="I33" s="96">
        <v>44648</v>
      </c>
      <c r="J33" s="495"/>
      <c r="K33" s="496"/>
      <c r="L33" s="497"/>
    </row>
    <row r="34" spans="2:12" s="84" customFormat="1" ht="14.25" customHeight="1">
      <c r="B34" s="1">
        <v>5</v>
      </c>
      <c r="C34" s="86" t="s">
        <v>2057</v>
      </c>
      <c r="D34" s="95" t="s">
        <v>2030</v>
      </c>
      <c r="E34" s="87">
        <v>1</v>
      </c>
      <c r="F34" s="87">
        <v>1</v>
      </c>
      <c r="G34" s="88" t="s">
        <v>1912</v>
      </c>
      <c r="H34" s="96">
        <v>44648</v>
      </c>
      <c r="I34" s="96">
        <v>44650</v>
      </c>
      <c r="J34" s="495" t="s">
        <v>2157</v>
      </c>
      <c r="K34" s="496"/>
      <c r="L34" s="497"/>
    </row>
    <row r="35" spans="2:12" s="84" customFormat="1" ht="17.25">
      <c r="B35" s="1">
        <v>6</v>
      </c>
      <c r="C35" s="86" t="s">
        <v>1916</v>
      </c>
      <c r="D35" s="95" t="s">
        <v>1917</v>
      </c>
      <c r="E35" s="87">
        <v>1</v>
      </c>
      <c r="F35" s="87">
        <v>1</v>
      </c>
      <c r="G35" s="88" t="s">
        <v>1918</v>
      </c>
      <c r="H35" s="96">
        <v>44642</v>
      </c>
      <c r="I35" s="96">
        <v>44650</v>
      </c>
      <c r="J35" s="495"/>
      <c r="K35" s="496"/>
      <c r="L35" s="497"/>
    </row>
    <row r="36" spans="2:12" s="84" customFormat="1" ht="17.25">
      <c r="B36" s="1">
        <v>7</v>
      </c>
      <c r="C36" s="86" t="s">
        <v>2058</v>
      </c>
      <c r="D36" s="95" t="s">
        <v>2027</v>
      </c>
      <c r="E36" s="87">
        <v>1</v>
      </c>
      <c r="F36" s="87">
        <v>1</v>
      </c>
      <c r="G36" s="88" t="s">
        <v>1914</v>
      </c>
      <c r="H36" s="96">
        <v>44648</v>
      </c>
      <c r="I36" s="96">
        <v>44649</v>
      </c>
      <c r="J36" s="495"/>
      <c r="K36" s="496"/>
      <c r="L36" s="497"/>
    </row>
    <row r="37" spans="2:12" s="84" customFormat="1" ht="17.25">
      <c r="B37" s="1">
        <v>8</v>
      </c>
      <c r="C37" s="86" t="s">
        <v>2059</v>
      </c>
      <c r="D37" s="95" t="s">
        <v>2035</v>
      </c>
      <c r="E37" s="87">
        <v>1</v>
      </c>
      <c r="F37" s="87">
        <v>0.4</v>
      </c>
      <c r="G37" s="88" t="s">
        <v>1914</v>
      </c>
      <c r="H37" s="96">
        <v>44648</v>
      </c>
      <c r="I37" s="96">
        <v>44649</v>
      </c>
      <c r="J37" s="495" t="s">
        <v>1919</v>
      </c>
      <c r="K37" s="496"/>
      <c r="L37" s="497"/>
    </row>
    <row r="38" spans="2:12" s="84" customFormat="1" ht="17.25">
      <c r="B38" s="1">
        <v>9</v>
      </c>
      <c r="C38" s="86" t="s">
        <v>2060</v>
      </c>
      <c r="D38" s="95" t="s">
        <v>2061</v>
      </c>
      <c r="E38" s="87">
        <v>0</v>
      </c>
      <c r="F38" s="87">
        <v>0</v>
      </c>
      <c r="G38" s="89"/>
      <c r="H38" s="98"/>
      <c r="I38" s="98"/>
      <c r="J38" s="495"/>
      <c r="K38" s="496"/>
      <c r="L38" s="497"/>
    </row>
    <row r="39" spans="2:12" s="84" customFormat="1" ht="17.25">
      <c r="B39" s="1">
        <v>10</v>
      </c>
      <c r="C39" s="86" t="s">
        <v>1920</v>
      </c>
      <c r="D39" s="95" t="s">
        <v>1921</v>
      </c>
      <c r="E39" s="87">
        <v>0</v>
      </c>
      <c r="F39" s="87">
        <v>0</v>
      </c>
      <c r="G39" s="89"/>
      <c r="H39" s="98"/>
      <c r="I39" s="98"/>
      <c r="J39" s="495"/>
      <c r="K39" s="496"/>
      <c r="L39" s="497"/>
    </row>
    <row r="40" spans="2:12" s="84" customFormat="1" ht="17.25">
      <c r="B40" s="1">
        <v>11</v>
      </c>
      <c r="C40" s="86" t="s">
        <v>1922</v>
      </c>
      <c r="D40" s="95" t="s">
        <v>1923</v>
      </c>
      <c r="E40" s="87">
        <v>1</v>
      </c>
      <c r="F40" s="87">
        <v>1</v>
      </c>
      <c r="G40" s="88" t="s">
        <v>1950</v>
      </c>
      <c r="H40" s="96">
        <v>44648</v>
      </c>
      <c r="I40" s="96">
        <v>44650</v>
      </c>
      <c r="J40" s="495"/>
      <c r="K40" s="496"/>
      <c r="L40" s="497"/>
    </row>
    <row r="41" spans="2:12" s="84" customFormat="1" ht="17.25">
      <c r="B41" s="1">
        <v>12</v>
      </c>
      <c r="C41" s="86" t="s">
        <v>2062</v>
      </c>
      <c r="D41" s="95" t="s">
        <v>1924</v>
      </c>
      <c r="E41" s="87">
        <v>0</v>
      </c>
      <c r="F41" s="87">
        <v>0</v>
      </c>
      <c r="G41" s="89"/>
      <c r="H41" s="98"/>
      <c r="I41" s="98"/>
      <c r="J41" s="495"/>
      <c r="K41" s="496"/>
      <c r="L41" s="497"/>
    </row>
    <row r="42" spans="2:12" s="84" customFormat="1" ht="17.25">
      <c r="B42" s="1">
        <v>13</v>
      </c>
      <c r="C42" s="86" t="s">
        <v>2063</v>
      </c>
      <c r="D42" s="95" t="s">
        <v>1925</v>
      </c>
      <c r="E42" s="87">
        <v>0</v>
      </c>
      <c r="F42" s="87">
        <v>0</v>
      </c>
      <c r="G42" s="89"/>
      <c r="H42" s="98"/>
      <c r="I42" s="98"/>
      <c r="J42" s="495"/>
      <c r="K42" s="496"/>
      <c r="L42" s="497"/>
    </row>
    <row r="43" spans="2:12" s="84" customFormat="1" ht="17.25">
      <c r="B43" s="1">
        <v>14</v>
      </c>
      <c r="C43" s="86" t="s">
        <v>1926</v>
      </c>
      <c r="D43" s="86" t="s">
        <v>2064</v>
      </c>
      <c r="E43" s="87">
        <v>1</v>
      </c>
      <c r="F43" s="87">
        <v>1</v>
      </c>
      <c r="G43" s="88" t="s">
        <v>1954</v>
      </c>
      <c r="H43" s="96">
        <v>44642</v>
      </c>
      <c r="I43" s="96">
        <v>44648</v>
      </c>
      <c r="J43" s="495"/>
      <c r="K43" s="496"/>
      <c r="L43" s="497"/>
    </row>
    <row r="44" spans="2:12" s="84" customFormat="1" ht="17.25">
      <c r="B44" s="1">
        <v>15</v>
      </c>
      <c r="C44" s="86" t="s">
        <v>1927</v>
      </c>
      <c r="D44" s="86" t="s">
        <v>2065</v>
      </c>
      <c r="E44" s="87">
        <v>1</v>
      </c>
      <c r="F44" s="87">
        <v>1</v>
      </c>
      <c r="G44" s="88" t="s">
        <v>2066</v>
      </c>
      <c r="H44" s="96">
        <v>44642</v>
      </c>
      <c r="I44" s="96">
        <v>44650</v>
      </c>
      <c r="J44" s="495"/>
      <c r="K44" s="496"/>
      <c r="L44" s="497"/>
    </row>
    <row r="45" spans="2:12" s="84" customFormat="1" ht="17.25">
      <c r="B45" s="1">
        <v>16</v>
      </c>
      <c r="C45" s="86" t="s">
        <v>1928</v>
      </c>
      <c r="D45" s="95" t="s">
        <v>2067</v>
      </c>
      <c r="E45" s="87">
        <v>0</v>
      </c>
      <c r="F45" s="87">
        <v>0</v>
      </c>
      <c r="G45" s="88"/>
      <c r="H45" s="96"/>
      <c r="I45" s="96"/>
      <c r="J45" s="495"/>
      <c r="K45" s="496"/>
      <c r="L45" s="497"/>
    </row>
    <row r="46" spans="2:12" s="84" customFormat="1" ht="17.25">
      <c r="B46" s="1">
        <v>17</v>
      </c>
      <c r="C46" s="86" t="s">
        <v>2068</v>
      </c>
      <c r="D46" s="95" t="s">
        <v>1929</v>
      </c>
      <c r="E46" s="87">
        <v>0</v>
      </c>
      <c r="F46" s="87">
        <v>0</v>
      </c>
      <c r="G46" s="88"/>
      <c r="H46" s="96"/>
      <c r="I46" s="96"/>
      <c r="J46" s="495"/>
      <c r="K46" s="496"/>
      <c r="L46" s="497"/>
    </row>
    <row r="47" spans="2:12" s="84" customFormat="1" ht="17.25">
      <c r="B47" s="1">
        <v>18</v>
      </c>
      <c r="C47" s="86" t="s">
        <v>1930</v>
      </c>
      <c r="D47" s="95" t="s">
        <v>2069</v>
      </c>
      <c r="E47" s="87">
        <v>1</v>
      </c>
      <c r="F47" s="87">
        <v>0</v>
      </c>
      <c r="G47" s="89"/>
      <c r="H47" s="98"/>
      <c r="I47" s="98"/>
      <c r="J47" s="495" t="s">
        <v>1931</v>
      </c>
      <c r="K47" s="496"/>
      <c r="L47" s="497"/>
    </row>
    <row r="48" spans="2:12" s="84" customFormat="1" ht="17.25">
      <c r="B48" s="1">
        <v>19</v>
      </c>
      <c r="C48" s="86" t="s">
        <v>2070</v>
      </c>
      <c r="D48" s="95" t="s">
        <v>2071</v>
      </c>
      <c r="E48" s="87">
        <v>0</v>
      </c>
      <c r="F48" s="87">
        <v>0</v>
      </c>
      <c r="G48" s="89"/>
      <c r="H48" s="98"/>
      <c r="I48" s="98"/>
      <c r="J48" s="495"/>
      <c r="K48" s="496"/>
      <c r="L48" s="497"/>
    </row>
    <row r="49" spans="2:12" s="84" customFormat="1" ht="17.25">
      <c r="B49" s="1">
        <v>20</v>
      </c>
      <c r="C49" s="86" t="s">
        <v>1932</v>
      </c>
      <c r="D49" s="95" t="s">
        <v>1888</v>
      </c>
      <c r="E49" s="87">
        <v>1</v>
      </c>
      <c r="F49" s="87">
        <v>0</v>
      </c>
      <c r="G49" s="90"/>
      <c r="H49" s="91"/>
      <c r="I49" s="91"/>
      <c r="J49" s="495" t="s">
        <v>1933</v>
      </c>
      <c r="K49" s="496"/>
      <c r="L49" s="497"/>
    </row>
    <row r="50" spans="2:12" s="84" customFormat="1" ht="17.25">
      <c r="B50" s="1">
        <v>21</v>
      </c>
      <c r="C50" s="86" t="s">
        <v>2072</v>
      </c>
      <c r="D50" s="95" t="s">
        <v>1934</v>
      </c>
      <c r="E50" s="87">
        <v>0</v>
      </c>
      <c r="F50" s="87">
        <v>0</v>
      </c>
      <c r="G50" s="90"/>
      <c r="H50" s="91"/>
      <c r="I50" s="91"/>
      <c r="J50" s="495"/>
      <c r="K50" s="496"/>
      <c r="L50" s="497"/>
    </row>
    <row r="51" spans="2:12" s="84" customFormat="1" ht="17.25">
      <c r="B51" s="1">
        <v>22</v>
      </c>
      <c r="C51" s="86" t="s">
        <v>2073</v>
      </c>
      <c r="D51" s="95" t="s">
        <v>2074</v>
      </c>
      <c r="E51" s="87">
        <v>0</v>
      </c>
      <c r="F51" s="87">
        <v>0</v>
      </c>
      <c r="G51" s="90"/>
      <c r="H51" s="91"/>
      <c r="I51" s="91"/>
      <c r="J51" s="495"/>
      <c r="K51" s="496"/>
      <c r="L51" s="497"/>
    </row>
    <row r="52" spans="2:12" s="84" customFormat="1" ht="17.25">
      <c r="B52" s="1">
        <v>23</v>
      </c>
      <c r="C52" s="86" t="s">
        <v>1935</v>
      </c>
      <c r="D52" s="95" t="s">
        <v>1936</v>
      </c>
      <c r="E52" s="87">
        <v>0</v>
      </c>
      <c r="F52" s="87">
        <v>0</v>
      </c>
      <c r="G52" s="90"/>
      <c r="H52" s="91"/>
      <c r="I52" s="91"/>
      <c r="J52" s="495"/>
      <c r="K52" s="496"/>
      <c r="L52" s="497"/>
    </row>
    <row r="53" spans="2:12" s="84" customFormat="1" ht="17.25">
      <c r="B53" s="1">
        <v>24</v>
      </c>
      <c r="C53" s="86" t="s">
        <v>1937</v>
      </c>
      <c r="D53" s="95" t="s">
        <v>1938</v>
      </c>
      <c r="E53" s="87">
        <v>0</v>
      </c>
      <c r="F53" s="87">
        <v>0</v>
      </c>
      <c r="G53" s="90"/>
      <c r="H53" s="91"/>
      <c r="I53" s="91"/>
      <c r="J53" s="495"/>
      <c r="K53" s="496"/>
      <c r="L53" s="497"/>
    </row>
    <row r="54" spans="2:12" s="84" customFormat="1" ht="17.25">
      <c r="B54" s="1">
        <v>25</v>
      </c>
      <c r="C54" s="86" t="s">
        <v>2075</v>
      </c>
      <c r="D54" s="95" t="s">
        <v>1939</v>
      </c>
      <c r="E54" s="87">
        <v>1</v>
      </c>
      <c r="F54" s="87">
        <v>0</v>
      </c>
      <c r="G54" s="90"/>
      <c r="H54" s="91"/>
      <c r="I54" s="91"/>
      <c r="J54" s="495" t="s">
        <v>2076</v>
      </c>
      <c r="K54" s="496"/>
      <c r="L54" s="497"/>
    </row>
    <row r="55" spans="2:12" s="84" customFormat="1" ht="17.25">
      <c r="B55" s="1">
        <v>26</v>
      </c>
      <c r="C55" s="86" t="s">
        <v>2077</v>
      </c>
      <c r="D55" s="95" t="s">
        <v>1940</v>
      </c>
      <c r="E55" s="87">
        <v>0</v>
      </c>
      <c r="F55" s="87">
        <v>0</v>
      </c>
      <c r="G55" s="90"/>
      <c r="H55" s="91"/>
      <c r="I55" s="91"/>
      <c r="J55" s="495"/>
      <c r="K55" s="496"/>
      <c r="L55" s="497"/>
    </row>
    <row r="56" spans="2:12" s="84" customFormat="1" ht="17.25">
      <c r="B56" s="1">
        <v>27</v>
      </c>
      <c r="C56" s="86" t="s">
        <v>2078</v>
      </c>
      <c r="D56" s="95" t="s">
        <v>1941</v>
      </c>
      <c r="E56" s="87">
        <v>1</v>
      </c>
      <c r="F56" s="87">
        <v>0.5</v>
      </c>
      <c r="G56" s="88" t="s">
        <v>1912</v>
      </c>
      <c r="H56" s="96">
        <v>44648</v>
      </c>
      <c r="I56" s="96">
        <v>44650</v>
      </c>
      <c r="J56" s="495" t="s">
        <v>1942</v>
      </c>
      <c r="K56" s="496"/>
      <c r="L56" s="497"/>
    </row>
    <row r="57" spans="2:12" s="84" customFormat="1" ht="17.25">
      <c r="B57" s="1">
        <v>28</v>
      </c>
      <c r="C57" s="86" t="s">
        <v>1943</v>
      </c>
      <c r="D57" s="95" t="s">
        <v>1944</v>
      </c>
      <c r="E57" s="87">
        <v>1</v>
      </c>
      <c r="F57" s="87">
        <v>1</v>
      </c>
      <c r="G57" s="88" t="s">
        <v>1914</v>
      </c>
      <c r="H57" s="96">
        <v>44642</v>
      </c>
      <c r="I57" s="96">
        <v>44648</v>
      </c>
      <c r="J57" s="495"/>
      <c r="K57" s="496"/>
      <c r="L57" s="497"/>
    </row>
    <row r="58" spans="2:12" s="84" customFormat="1" ht="17.25">
      <c r="B58" s="1">
        <v>29</v>
      </c>
      <c r="C58" s="86" t="s">
        <v>1945</v>
      </c>
      <c r="D58" s="95" t="s">
        <v>2079</v>
      </c>
      <c r="E58" s="87">
        <v>0</v>
      </c>
      <c r="F58" s="87">
        <v>0</v>
      </c>
      <c r="G58" s="88" t="s">
        <v>1954</v>
      </c>
      <c r="H58" s="96">
        <v>44648</v>
      </c>
      <c r="I58" s="96">
        <v>44650</v>
      </c>
      <c r="J58" s="495"/>
      <c r="K58" s="496"/>
      <c r="L58" s="497"/>
    </row>
    <row r="59" spans="2:12" s="84" customFormat="1" ht="17.25">
      <c r="B59" s="1">
        <v>30</v>
      </c>
      <c r="C59" s="86" t="s">
        <v>1946</v>
      </c>
      <c r="D59" s="95" t="s">
        <v>2080</v>
      </c>
      <c r="E59" s="87">
        <v>1</v>
      </c>
      <c r="F59" s="87">
        <v>1</v>
      </c>
      <c r="G59" s="88" t="s">
        <v>1914</v>
      </c>
      <c r="H59" s="96">
        <v>44642</v>
      </c>
      <c r="I59" s="96">
        <v>44648</v>
      </c>
      <c r="J59" s="495"/>
      <c r="K59" s="496"/>
      <c r="L59" s="497"/>
    </row>
    <row r="60" spans="2:12" s="84" customFormat="1" ht="17.25">
      <c r="B60" s="1">
        <v>31</v>
      </c>
      <c r="C60" s="86" t="s">
        <v>1947</v>
      </c>
      <c r="D60" s="95" t="s">
        <v>2081</v>
      </c>
      <c r="E60" s="87">
        <v>0</v>
      </c>
      <c r="F60" s="87">
        <v>0</v>
      </c>
      <c r="G60" s="88" t="s">
        <v>1994</v>
      </c>
      <c r="H60" s="96">
        <v>44642</v>
      </c>
      <c r="I60" s="96">
        <v>44648</v>
      </c>
      <c r="J60" s="495"/>
      <c r="K60" s="496"/>
      <c r="L60" s="497"/>
    </row>
    <row r="61" spans="2:12" s="84" customFormat="1" ht="17.25">
      <c r="B61" s="1">
        <v>32</v>
      </c>
      <c r="C61" s="86" t="s">
        <v>1948</v>
      </c>
      <c r="D61" s="95" t="s">
        <v>1949</v>
      </c>
      <c r="E61" s="87">
        <v>1</v>
      </c>
      <c r="F61" s="87">
        <v>1</v>
      </c>
      <c r="G61" s="88" t="s">
        <v>1950</v>
      </c>
      <c r="H61" s="96">
        <v>44648</v>
      </c>
      <c r="I61" s="96">
        <v>44650</v>
      </c>
      <c r="J61" s="495"/>
      <c r="K61" s="496"/>
      <c r="L61" s="497"/>
    </row>
    <row r="62" spans="2:12" s="84" customFormat="1" ht="17.25">
      <c r="B62" s="1">
        <v>33</v>
      </c>
      <c r="C62" s="86" t="s">
        <v>1951</v>
      </c>
      <c r="D62" s="95" t="s">
        <v>2082</v>
      </c>
      <c r="E62" s="87">
        <v>1</v>
      </c>
      <c r="F62" s="87">
        <v>1</v>
      </c>
      <c r="G62" s="88" t="s">
        <v>1954</v>
      </c>
      <c r="H62" s="96">
        <v>44648</v>
      </c>
      <c r="I62" s="96">
        <v>44650</v>
      </c>
      <c r="J62" s="495"/>
      <c r="K62" s="496"/>
      <c r="L62" s="497"/>
    </row>
    <row r="63" spans="2:12" s="84" customFormat="1" ht="17.25">
      <c r="B63" s="1">
        <v>34</v>
      </c>
      <c r="C63" s="86" t="s">
        <v>1952</v>
      </c>
      <c r="D63" s="95" t="s">
        <v>2083</v>
      </c>
      <c r="E63" s="87">
        <v>1</v>
      </c>
      <c r="F63" s="87">
        <v>1</v>
      </c>
      <c r="G63" s="88" t="s">
        <v>1954</v>
      </c>
      <c r="H63" s="96">
        <v>44648</v>
      </c>
      <c r="I63" s="96">
        <v>44650</v>
      </c>
      <c r="J63" s="495"/>
      <c r="K63" s="496"/>
      <c r="L63" s="497"/>
    </row>
    <row r="64" spans="2:12" s="84" customFormat="1" ht="17.25">
      <c r="B64" s="1">
        <v>35</v>
      </c>
      <c r="C64" s="86" t="s">
        <v>1953</v>
      </c>
      <c r="D64" s="95" t="s">
        <v>2084</v>
      </c>
      <c r="E64" s="87">
        <v>1</v>
      </c>
      <c r="F64" s="87">
        <v>1</v>
      </c>
      <c r="G64" s="88" t="s">
        <v>1954</v>
      </c>
      <c r="H64" s="96">
        <v>44648</v>
      </c>
      <c r="I64" s="96">
        <v>44650</v>
      </c>
      <c r="J64" s="495"/>
      <c r="K64" s="496"/>
      <c r="L64" s="497"/>
    </row>
    <row r="65" spans="2:12" s="84" customFormat="1" ht="17.25">
      <c r="B65" s="1">
        <v>36</v>
      </c>
      <c r="C65" s="86" t="s">
        <v>1955</v>
      </c>
      <c r="D65" s="95" t="s">
        <v>1956</v>
      </c>
      <c r="E65" s="87">
        <v>1</v>
      </c>
      <c r="F65" s="87">
        <v>1</v>
      </c>
      <c r="G65" s="88" t="s">
        <v>1954</v>
      </c>
      <c r="H65" s="96">
        <v>44648</v>
      </c>
      <c r="I65" s="96">
        <v>44650</v>
      </c>
      <c r="J65" s="495"/>
      <c r="K65" s="496"/>
      <c r="L65" s="497"/>
    </row>
    <row r="66" spans="2:12" s="84" customFormat="1" ht="17.25">
      <c r="B66" s="1">
        <v>37</v>
      </c>
      <c r="C66" s="86" t="s">
        <v>1957</v>
      </c>
      <c r="D66" s="95" t="s">
        <v>1958</v>
      </c>
      <c r="E66" s="87">
        <v>1</v>
      </c>
      <c r="F66" s="87">
        <v>0</v>
      </c>
      <c r="G66" s="88"/>
      <c r="H66" s="96"/>
      <c r="I66" s="96"/>
      <c r="J66" s="495" t="s">
        <v>1959</v>
      </c>
      <c r="K66" s="496"/>
      <c r="L66" s="497"/>
    </row>
    <row r="67" spans="2:12" s="84" customFormat="1" ht="17.25">
      <c r="B67" s="1">
        <v>38</v>
      </c>
      <c r="C67" s="86" t="s">
        <v>2085</v>
      </c>
      <c r="D67" s="95" t="s">
        <v>1960</v>
      </c>
      <c r="E67" s="87">
        <v>1</v>
      </c>
      <c r="F67" s="87">
        <v>1</v>
      </c>
      <c r="G67" s="88" t="s">
        <v>1954</v>
      </c>
      <c r="H67" s="96">
        <v>44648</v>
      </c>
      <c r="I67" s="96">
        <v>44650</v>
      </c>
      <c r="J67" s="495"/>
      <c r="K67" s="496"/>
      <c r="L67" s="497"/>
    </row>
    <row r="68" spans="2:12" s="84" customFormat="1" ht="17.25">
      <c r="B68" s="1">
        <v>39</v>
      </c>
      <c r="C68" s="86" t="s">
        <v>1961</v>
      </c>
      <c r="D68" s="95" t="s">
        <v>1962</v>
      </c>
      <c r="E68" s="92">
        <v>1</v>
      </c>
      <c r="F68" s="92">
        <v>0.3</v>
      </c>
      <c r="G68" s="88" t="s">
        <v>1954</v>
      </c>
      <c r="H68" s="96">
        <v>44648</v>
      </c>
      <c r="I68" s="96">
        <v>44650</v>
      </c>
      <c r="J68" s="495" t="s">
        <v>2086</v>
      </c>
      <c r="K68" s="496"/>
      <c r="L68" s="497"/>
    </row>
    <row r="69" spans="2:12" s="84" customFormat="1" ht="17.25">
      <c r="B69" s="1">
        <v>40</v>
      </c>
      <c r="C69" s="86" t="s">
        <v>2087</v>
      </c>
      <c r="D69" s="95" t="s">
        <v>1963</v>
      </c>
      <c r="E69" s="87">
        <v>1</v>
      </c>
      <c r="F69" s="87">
        <v>1</v>
      </c>
      <c r="G69" s="88" t="s">
        <v>1954</v>
      </c>
      <c r="H69" s="96">
        <v>44648</v>
      </c>
      <c r="I69" s="96">
        <v>44650</v>
      </c>
      <c r="J69" s="495"/>
      <c r="K69" s="496"/>
      <c r="L69" s="497"/>
    </row>
    <row r="70" spans="2:12" s="84" customFormat="1" ht="17.25">
      <c r="B70" s="1">
        <v>41</v>
      </c>
      <c r="C70" s="86" t="s">
        <v>1964</v>
      </c>
      <c r="D70" s="95" t="s">
        <v>2088</v>
      </c>
      <c r="E70" s="87">
        <v>1</v>
      </c>
      <c r="F70" s="87">
        <v>1</v>
      </c>
      <c r="G70" s="88" t="s">
        <v>1954</v>
      </c>
      <c r="H70" s="96">
        <v>44648</v>
      </c>
      <c r="I70" s="96">
        <v>44650</v>
      </c>
      <c r="J70" s="495"/>
      <c r="K70" s="496"/>
      <c r="L70" s="497"/>
    </row>
    <row r="71" spans="2:12" s="84" customFormat="1" ht="17.25">
      <c r="B71" s="1">
        <v>42</v>
      </c>
      <c r="C71" s="86" t="s">
        <v>1965</v>
      </c>
      <c r="D71" s="95" t="s">
        <v>1966</v>
      </c>
      <c r="E71" s="87">
        <v>1</v>
      </c>
      <c r="F71" s="87">
        <v>1</v>
      </c>
      <c r="G71" s="88" t="s">
        <v>1954</v>
      </c>
      <c r="H71" s="96">
        <v>44648</v>
      </c>
      <c r="I71" s="96">
        <v>44650</v>
      </c>
      <c r="J71" s="495"/>
      <c r="K71" s="496"/>
      <c r="L71" s="497"/>
    </row>
    <row r="72" spans="2:12" s="84" customFormat="1" ht="17.25">
      <c r="B72" s="1">
        <v>43</v>
      </c>
      <c r="C72" s="86" t="s">
        <v>1967</v>
      </c>
      <c r="D72" s="95" t="s">
        <v>1968</v>
      </c>
      <c r="E72" s="87">
        <v>1</v>
      </c>
      <c r="F72" s="87">
        <v>1</v>
      </c>
      <c r="G72" s="88" t="s">
        <v>1954</v>
      </c>
      <c r="H72" s="96">
        <v>44648</v>
      </c>
      <c r="I72" s="96">
        <v>44650</v>
      </c>
      <c r="J72" s="495"/>
      <c r="K72" s="496"/>
      <c r="L72" s="497"/>
    </row>
    <row r="73" spans="2:12" s="84" customFormat="1" ht="17.25">
      <c r="B73" s="1">
        <v>44</v>
      </c>
      <c r="C73" s="86" t="s">
        <v>1969</v>
      </c>
      <c r="D73" s="95" t="s">
        <v>2089</v>
      </c>
      <c r="E73" s="87">
        <v>1</v>
      </c>
      <c r="F73" s="87">
        <v>1</v>
      </c>
      <c r="G73" s="88" t="s">
        <v>1954</v>
      </c>
      <c r="H73" s="96">
        <v>44648</v>
      </c>
      <c r="I73" s="96">
        <v>44650</v>
      </c>
      <c r="J73" s="495"/>
      <c r="K73" s="496"/>
      <c r="L73" s="497"/>
    </row>
    <row r="74" spans="2:12" s="84" customFormat="1" ht="17.25">
      <c r="B74" s="1">
        <v>45</v>
      </c>
      <c r="C74" s="86" t="s">
        <v>1970</v>
      </c>
      <c r="D74" s="95" t="s">
        <v>1971</v>
      </c>
      <c r="E74" s="87">
        <v>1</v>
      </c>
      <c r="F74" s="87">
        <v>1</v>
      </c>
      <c r="G74" s="88" t="s">
        <v>1954</v>
      </c>
      <c r="H74" s="96">
        <v>44648</v>
      </c>
      <c r="I74" s="96">
        <v>44650</v>
      </c>
      <c r="J74" s="495"/>
      <c r="K74" s="496"/>
      <c r="L74" s="497"/>
    </row>
    <row r="75" spans="2:12" s="84" customFormat="1" ht="17.25">
      <c r="B75" s="1">
        <v>46</v>
      </c>
      <c r="C75" s="86" t="s">
        <v>1972</v>
      </c>
      <c r="D75" s="95" t="s">
        <v>1973</v>
      </c>
      <c r="E75" s="87">
        <v>0</v>
      </c>
      <c r="F75" s="87">
        <v>0</v>
      </c>
      <c r="G75" s="88" t="s">
        <v>1954</v>
      </c>
      <c r="H75" s="96">
        <v>44648</v>
      </c>
      <c r="I75" s="96">
        <v>44650</v>
      </c>
      <c r="J75" s="495"/>
      <c r="K75" s="496"/>
      <c r="L75" s="497"/>
    </row>
    <row r="76" spans="2:12" s="84" customFormat="1" ht="17.25">
      <c r="B76" s="1">
        <v>47</v>
      </c>
      <c r="C76" s="86" t="s">
        <v>1974</v>
      </c>
      <c r="D76" s="95" t="s">
        <v>1975</v>
      </c>
      <c r="E76" s="87">
        <v>1</v>
      </c>
      <c r="F76" s="87">
        <v>1</v>
      </c>
      <c r="G76" s="88" t="s">
        <v>1954</v>
      </c>
      <c r="H76" s="96">
        <v>44648</v>
      </c>
      <c r="I76" s="96">
        <v>44650</v>
      </c>
      <c r="J76" s="495"/>
      <c r="K76" s="496"/>
      <c r="L76" s="497"/>
    </row>
    <row r="77" spans="2:12" s="84" customFormat="1" ht="17.25">
      <c r="B77" s="1">
        <v>48</v>
      </c>
      <c r="C77" s="86" t="s">
        <v>1976</v>
      </c>
      <c r="D77" s="95" t="s">
        <v>1977</v>
      </c>
      <c r="E77" s="87">
        <v>1</v>
      </c>
      <c r="F77" s="87">
        <v>1</v>
      </c>
      <c r="G77" s="88" t="s">
        <v>1954</v>
      </c>
      <c r="H77" s="96">
        <v>44648</v>
      </c>
      <c r="I77" s="96">
        <v>44650</v>
      </c>
      <c r="J77" s="495"/>
      <c r="K77" s="496"/>
      <c r="L77" s="497"/>
    </row>
    <row r="78" spans="2:12" s="84" customFormat="1">
      <c r="B78" s="1">
        <v>49</v>
      </c>
      <c r="C78" s="86" t="s">
        <v>1889</v>
      </c>
      <c r="D78" s="95" t="s">
        <v>1978</v>
      </c>
      <c r="E78" s="87">
        <v>1</v>
      </c>
      <c r="F78" s="87">
        <v>1</v>
      </c>
      <c r="G78" s="91" t="s">
        <v>1914</v>
      </c>
      <c r="H78" s="96">
        <v>44649</v>
      </c>
      <c r="I78" s="96">
        <v>44650</v>
      </c>
      <c r="J78" s="495"/>
      <c r="K78" s="496"/>
      <c r="L78" s="497"/>
    </row>
    <row r="79" spans="2:12" s="84" customFormat="1">
      <c r="B79" s="1">
        <v>50</v>
      </c>
      <c r="C79" s="86" t="s">
        <v>1979</v>
      </c>
      <c r="D79" s="95" t="s">
        <v>1980</v>
      </c>
      <c r="E79" s="87">
        <v>0</v>
      </c>
      <c r="F79" s="87">
        <v>0</v>
      </c>
      <c r="G79" s="91"/>
      <c r="H79" s="91"/>
      <c r="I79" s="100"/>
      <c r="J79" s="495"/>
      <c r="K79" s="496"/>
      <c r="L79" s="497"/>
    </row>
    <row r="80" spans="2:12" s="84" customFormat="1" ht="17.25">
      <c r="B80" s="1">
        <v>51</v>
      </c>
      <c r="C80" s="86" t="s">
        <v>1981</v>
      </c>
      <c r="D80" s="95" t="s">
        <v>1913</v>
      </c>
      <c r="E80" s="87">
        <v>1</v>
      </c>
      <c r="F80" s="87">
        <v>1</v>
      </c>
      <c r="G80" s="88" t="s">
        <v>1954</v>
      </c>
      <c r="H80" s="96">
        <v>44648</v>
      </c>
      <c r="I80" s="96">
        <v>44650</v>
      </c>
      <c r="J80" s="495"/>
      <c r="K80" s="496"/>
      <c r="L80" s="497"/>
    </row>
    <row r="81" spans="2:12" s="84" customFormat="1" ht="17.25">
      <c r="B81" s="1">
        <v>52</v>
      </c>
      <c r="C81" s="86" t="s">
        <v>1982</v>
      </c>
      <c r="D81" s="95" t="s">
        <v>1983</v>
      </c>
      <c r="E81" s="87">
        <v>1</v>
      </c>
      <c r="F81" s="87">
        <v>0.5</v>
      </c>
      <c r="G81" s="88" t="s">
        <v>1954</v>
      </c>
      <c r="H81" s="96">
        <v>44648</v>
      </c>
      <c r="I81" s="96">
        <v>44650</v>
      </c>
      <c r="J81" s="495" t="s">
        <v>2090</v>
      </c>
      <c r="K81" s="496"/>
      <c r="L81" s="497"/>
    </row>
    <row r="82" spans="2:12" s="84" customFormat="1" ht="17.25">
      <c r="B82" s="1">
        <v>53</v>
      </c>
      <c r="C82" s="86" t="s">
        <v>2091</v>
      </c>
      <c r="D82" s="95" t="s">
        <v>1984</v>
      </c>
      <c r="E82" s="87">
        <v>1</v>
      </c>
      <c r="F82" s="87">
        <v>1</v>
      </c>
      <c r="G82" s="88" t="s">
        <v>1954</v>
      </c>
      <c r="H82" s="96">
        <v>44648</v>
      </c>
      <c r="I82" s="96">
        <v>44650</v>
      </c>
      <c r="J82" s="495"/>
      <c r="K82" s="496"/>
      <c r="L82" s="497"/>
    </row>
    <row r="83" spans="2:12" s="84" customFormat="1">
      <c r="B83" s="1">
        <v>54</v>
      </c>
      <c r="C83" s="86" t="s">
        <v>1985</v>
      </c>
      <c r="D83" s="95" t="s">
        <v>1986</v>
      </c>
      <c r="E83" s="87">
        <v>0</v>
      </c>
      <c r="F83" s="87">
        <v>0.5</v>
      </c>
      <c r="G83" s="91" t="s">
        <v>1987</v>
      </c>
      <c r="H83" s="96">
        <v>44648</v>
      </c>
      <c r="I83" s="96">
        <v>44650</v>
      </c>
      <c r="J83" s="495"/>
      <c r="K83" s="496"/>
      <c r="L83" s="497"/>
    </row>
    <row r="84" spans="2:12" s="84" customFormat="1">
      <c r="B84" s="1">
        <v>55</v>
      </c>
      <c r="C84" s="86" t="s">
        <v>1988</v>
      </c>
      <c r="D84" s="95" t="s">
        <v>1989</v>
      </c>
      <c r="E84" s="87">
        <v>0</v>
      </c>
      <c r="F84" s="87">
        <v>0.2</v>
      </c>
      <c r="G84" s="91" t="s">
        <v>1987</v>
      </c>
      <c r="H84" s="96">
        <v>44648</v>
      </c>
      <c r="I84" s="96">
        <v>44650</v>
      </c>
      <c r="J84" s="495"/>
      <c r="K84" s="496"/>
      <c r="L84" s="497"/>
    </row>
    <row r="85" spans="2:12" s="84" customFormat="1">
      <c r="B85" s="1">
        <v>56</v>
      </c>
      <c r="C85" s="86" t="s">
        <v>2092</v>
      </c>
      <c r="D85" s="95" t="s">
        <v>1990</v>
      </c>
      <c r="E85" s="87">
        <v>1</v>
      </c>
      <c r="F85" s="87">
        <v>0.6</v>
      </c>
      <c r="G85" s="91" t="s">
        <v>1987</v>
      </c>
      <c r="H85" s="96">
        <v>44648</v>
      </c>
      <c r="I85" s="96">
        <v>44650</v>
      </c>
      <c r="J85" s="495" t="s">
        <v>1991</v>
      </c>
      <c r="K85" s="496"/>
      <c r="L85" s="497"/>
    </row>
    <row r="86" spans="2:12" s="84" customFormat="1" ht="17.25">
      <c r="B86" s="1">
        <v>57</v>
      </c>
      <c r="C86" s="86" t="s">
        <v>1992</v>
      </c>
      <c r="D86" s="95" t="s">
        <v>1993</v>
      </c>
      <c r="E86" s="87">
        <v>0</v>
      </c>
      <c r="F86" s="87">
        <v>0</v>
      </c>
      <c r="G86" s="88" t="s">
        <v>1994</v>
      </c>
      <c r="H86" s="96">
        <v>44648</v>
      </c>
      <c r="I86" s="96">
        <v>44650</v>
      </c>
      <c r="J86" s="495"/>
      <c r="K86" s="496"/>
      <c r="L86" s="497"/>
    </row>
    <row r="87" spans="2:12" s="84" customFormat="1" ht="17.25">
      <c r="B87" s="1">
        <v>58</v>
      </c>
      <c r="C87" s="93" t="s">
        <v>1995</v>
      </c>
      <c r="D87" s="95" t="s">
        <v>1996</v>
      </c>
      <c r="E87" s="87">
        <v>0</v>
      </c>
      <c r="F87" s="87">
        <v>0</v>
      </c>
      <c r="G87" s="88" t="s">
        <v>1997</v>
      </c>
      <c r="H87" s="96">
        <v>44642</v>
      </c>
      <c r="I87" s="96">
        <v>44648</v>
      </c>
      <c r="J87" s="495"/>
      <c r="K87" s="496"/>
      <c r="L87" s="497"/>
    </row>
    <row r="88" spans="2:12" s="84" customFormat="1" ht="17.25">
      <c r="B88" s="1">
        <v>59</v>
      </c>
      <c r="C88" s="93" t="s">
        <v>2093</v>
      </c>
      <c r="D88" s="95" t="s">
        <v>2094</v>
      </c>
      <c r="E88" s="87">
        <v>1</v>
      </c>
      <c r="F88" s="87">
        <v>1</v>
      </c>
      <c r="G88" s="88" t="s">
        <v>1997</v>
      </c>
      <c r="H88" s="96">
        <v>44642</v>
      </c>
      <c r="I88" s="96">
        <v>44648</v>
      </c>
      <c r="J88" s="495"/>
      <c r="K88" s="496"/>
      <c r="L88" s="497"/>
    </row>
    <row r="89" spans="2:12" s="84" customFormat="1" ht="17.25">
      <c r="B89" s="1">
        <v>60</v>
      </c>
      <c r="C89" s="94" t="s">
        <v>1998</v>
      </c>
      <c r="D89" s="95" t="s">
        <v>2141</v>
      </c>
      <c r="E89" s="87">
        <v>0</v>
      </c>
      <c r="F89" s="87">
        <v>0</v>
      </c>
      <c r="G89" s="88"/>
      <c r="H89" s="96"/>
      <c r="I89" s="96"/>
      <c r="J89" s="495"/>
      <c r="K89" s="496"/>
      <c r="L89" s="497"/>
    </row>
    <row r="90" spans="2:12" s="84" customFormat="1" ht="17.25">
      <c r="B90" s="1">
        <v>61</v>
      </c>
      <c r="C90" s="94" t="s">
        <v>2095</v>
      </c>
      <c r="D90" s="95" t="s">
        <v>1999</v>
      </c>
      <c r="E90" s="87">
        <v>0</v>
      </c>
      <c r="F90" s="87">
        <v>0</v>
      </c>
      <c r="G90" s="88"/>
      <c r="H90" s="96"/>
      <c r="I90" s="96"/>
      <c r="J90" s="495"/>
      <c r="K90" s="496"/>
      <c r="L90" s="497"/>
    </row>
    <row r="91" spans="2:12" s="84" customFormat="1" ht="17.25">
      <c r="B91" s="1">
        <v>62</v>
      </c>
      <c r="C91" s="94" t="s">
        <v>2000</v>
      </c>
      <c r="D91" s="95" t="s">
        <v>2142</v>
      </c>
      <c r="E91" s="87">
        <v>0</v>
      </c>
      <c r="F91" s="87">
        <v>0</v>
      </c>
      <c r="G91" s="88"/>
      <c r="H91" s="96"/>
      <c r="I91" s="96"/>
      <c r="J91" s="495"/>
      <c r="K91" s="496"/>
      <c r="L91" s="497"/>
    </row>
    <row r="92" spans="2:12" s="84" customFormat="1" ht="17.25">
      <c r="B92" s="1">
        <v>63</v>
      </c>
      <c r="C92" s="86" t="s">
        <v>2001</v>
      </c>
      <c r="D92" s="95" t="s">
        <v>2143</v>
      </c>
      <c r="E92" s="87">
        <v>0</v>
      </c>
      <c r="F92" s="87">
        <v>0</v>
      </c>
      <c r="G92" s="88"/>
      <c r="H92" s="96"/>
      <c r="I92" s="96"/>
      <c r="J92" s="495"/>
      <c r="K92" s="496"/>
      <c r="L92" s="497"/>
    </row>
    <row r="93" spans="2:12" s="84" customFormat="1" ht="17.25">
      <c r="B93" s="1">
        <v>64</v>
      </c>
      <c r="C93" s="86" t="s">
        <v>2096</v>
      </c>
      <c r="D93" s="95" t="s">
        <v>2144</v>
      </c>
      <c r="E93" s="87">
        <v>0</v>
      </c>
      <c r="F93" s="87">
        <v>0</v>
      </c>
      <c r="G93" s="88"/>
      <c r="H93" s="96"/>
      <c r="I93" s="96"/>
      <c r="J93" s="495"/>
      <c r="K93" s="496"/>
      <c r="L93" s="497"/>
    </row>
    <row r="94" spans="2:12" s="84" customFormat="1" ht="17.25">
      <c r="B94" s="1">
        <v>65</v>
      </c>
      <c r="C94" s="86" t="s">
        <v>2097</v>
      </c>
      <c r="D94" s="95" t="s">
        <v>2145</v>
      </c>
      <c r="E94" s="87">
        <v>0</v>
      </c>
      <c r="F94" s="87">
        <v>0</v>
      </c>
      <c r="G94" s="88"/>
      <c r="H94" s="96"/>
      <c r="I94" s="96"/>
      <c r="J94" s="495"/>
      <c r="K94" s="496"/>
      <c r="L94" s="497"/>
    </row>
    <row r="95" spans="2:12" s="84" customFormat="1">
      <c r="B95" s="1">
        <v>66</v>
      </c>
      <c r="C95" s="94" t="s">
        <v>2098</v>
      </c>
      <c r="D95" s="95" t="s">
        <v>2002</v>
      </c>
      <c r="E95" s="87">
        <v>0</v>
      </c>
      <c r="F95" s="87">
        <v>0</v>
      </c>
      <c r="G95" s="101"/>
      <c r="H95" s="91"/>
      <c r="I95" s="91"/>
      <c r="J95" s="495"/>
      <c r="K95" s="496"/>
      <c r="L95" s="497"/>
    </row>
    <row r="96" spans="2:12" s="84" customFormat="1">
      <c r="B96" s="1">
        <v>67</v>
      </c>
      <c r="C96" s="94" t="s">
        <v>2003</v>
      </c>
      <c r="D96" s="95" t="s">
        <v>2146</v>
      </c>
      <c r="E96" s="87">
        <v>0</v>
      </c>
      <c r="F96" s="87">
        <v>0</v>
      </c>
      <c r="G96" s="91"/>
      <c r="H96" s="91"/>
      <c r="I96" s="100"/>
      <c r="J96" s="495"/>
      <c r="K96" s="496"/>
      <c r="L96" s="497"/>
    </row>
    <row r="97" spans="1:12" s="84" customFormat="1">
      <c r="B97" s="1">
        <v>68</v>
      </c>
      <c r="C97" s="94" t="s">
        <v>2099</v>
      </c>
      <c r="D97" s="95" t="s">
        <v>2004</v>
      </c>
      <c r="E97" s="87">
        <v>0</v>
      </c>
      <c r="F97" s="87">
        <v>0</v>
      </c>
      <c r="G97" s="91"/>
      <c r="H97" s="91"/>
      <c r="I97" s="100"/>
      <c r="J97" s="495"/>
      <c r="K97" s="496"/>
      <c r="L97" s="497"/>
    </row>
    <row r="98" spans="1:12" s="84" customFormat="1">
      <c r="B98" s="1">
        <v>69</v>
      </c>
      <c r="C98" s="94" t="s">
        <v>2005</v>
      </c>
      <c r="D98" s="95" t="s">
        <v>2006</v>
      </c>
      <c r="E98" s="87">
        <v>0</v>
      </c>
      <c r="F98" s="87">
        <v>0</v>
      </c>
      <c r="G98" s="91"/>
      <c r="H98" s="91"/>
      <c r="I98" s="100"/>
      <c r="J98" s="495"/>
      <c r="K98" s="496"/>
      <c r="L98" s="497"/>
    </row>
    <row r="99" spans="1:12" s="84" customFormat="1">
      <c r="B99" s="1">
        <v>70</v>
      </c>
      <c r="C99" s="94" t="s">
        <v>2007</v>
      </c>
      <c r="D99" s="95" t="s">
        <v>2008</v>
      </c>
      <c r="E99" s="87">
        <v>0</v>
      </c>
      <c r="F99" s="87">
        <v>0</v>
      </c>
      <c r="G99" s="91"/>
      <c r="H99" s="91"/>
      <c r="I99" s="100"/>
      <c r="J99" s="495"/>
      <c r="K99" s="496"/>
      <c r="L99" s="497"/>
    </row>
    <row r="100" spans="1:12" s="84" customFormat="1">
      <c r="B100" s="1">
        <v>71</v>
      </c>
      <c r="C100" s="94" t="s">
        <v>2009</v>
      </c>
      <c r="D100" s="95" t="s">
        <v>2100</v>
      </c>
      <c r="E100" s="87">
        <v>0</v>
      </c>
      <c r="F100" s="87">
        <v>0</v>
      </c>
      <c r="G100" s="91"/>
      <c r="H100" s="91"/>
      <c r="I100" s="100"/>
      <c r="J100" s="495"/>
      <c r="K100" s="496"/>
      <c r="L100" s="497"/>
    </row>
    <row r="101" spans="1:12" s="84" customFormat="1" ht="18" thickBot="1">
      <c r="B101" s="190">
        <v>72</v>
      </c>
      <c r="C101" s="191" t="s">
        <v>2010</v>
      </c>
      <c r="D101" s="192" t="s">
        <v>2011</v>
      </c>
      <c r="E101" s="193">
        <v>0</v>
      </c>
      <c r="F101" s="193">
        <v>0</v>
      </c>
      <c r="G101" s="194"/>
      <c r="H101" s="195"/>
      <c r="I101" s="195"/>
      <c r="J101" s="533"/>
      <c r="K101" s="534"/>
      <c r="L101" s="535"/>
    </row>
    <row r="102" spans="1:12" s="84" customFormat="1" ht="18" thickBot="1">
      <c r="B102" s="199"/>
      <c r="C102" s="182"/>
      <c r="D102" s="183"/>
      <c r="E102" s="184"/>
      <c r="F102" s="184"/>
      <c r="G102" s="185"/>
      <c r="H102" s="186"/>
      <c r="I102" s="186"/>
      <c r="J102" s="99"/>
      <c r="K102" s="119"/>
      <c r="L102" s="123"/>
    </row>
    <row r="103" spans="1:12" s="84" customFormat="1" ht="17.25" thickBot="1">
      <c r="A103" s="119"/>
      <c r="B103" s="469" t="s">
        <v>2012</v>
      </c>
      <c r="C103" s="470"/>
      <c r="D103" s="470"/>
      <c r="E103" s="470"/>
      <c r="F103" s="470"/>
      <c r="G103" s="470"/>
      <c r="H103" s="470"/>
      <c r="I103" s="470"/>
      <c r="J103" s="470"/>
      <c r="K103" s="470"/>
      <c r="L103" s="471"/>
    </row>
    <row r="104" spans="1:12" ht="15.75" customHeight="1">
      <c r="B104" s="453" t="s">
        <v>5</v>
      </c>
      <c r="C104" s="454"/>
      <c r="D104" s="454"/>
      <c r="E104" s="454"/>
      <c r="F104" s="454"/>
      <c r="G104" s="454"/>
      <c r="H104" s="455"/>
      <c r="I104" s="173"/>
      <c r="J104" s="178" t="s">
        <v>2155</v>
      </c>
      <c r="K104" s="178"/>
      <c r="L104" s="179"/>
    </row>
    <row r="105" spans="1:12">
      <c r="B105" s="124" t="s">
        <v>2</v>
      </c>
      <c r="C105" s="125" t="s">
        <v>3</v>
      </c>
      <c r="D105" s="125" t="s">
        <v>6</v>
      </c>
      <c r="E105" s="126" t="s">
        <v>36</v>
      </c>
      <c r="F105" s="126" t="s">
        <v>2013</v>
      </c>
      <c r="G105" s="126" t="s">
        <v>2101</v>
      </c>
      <c r="H105" s="127" t="s">
        <v>2014</v>
      </c>
      <c r="I105" s="174"/>
      <c r="J105" s="178"/>
      <c r="K105" s="178"/>
      <c r="L105" s="179"/>
    </row>
    <row r="106" spans="1:12" ht="148.5" customHeight="1">
      <c r="B106" s="1">
        <v>1</v>
      </c>
      <c r="C106" s="128" t="s">
        <v>2102</v>
      </c>
      <c r="D106" s="129">
        <f t="shared" ref="D106:D124" si="0">SUM(E106:H106)</f>
        <v>18</v>
      </c>
      <c r="E106" s="130">
        <v>0</v>
      </c>
      <c r="F106" s="130">
        <v>9</v>
      </c>
      <c r="G106" s="130">
        <v>9</v>
      </c>
      <c r="H106" s="131">
        <v>0</v>
      </c>
      <c r="I106" s="463" t="s">
        <v>2156</v>
      </c>
      <c r="J106" s="464"/>
      <c r="K106" s="464"/>
      <c r="L106" s="465"/>
    </row>
    <row r="107" spans="1:12">
      <c r="B107" s="1">
        <v>2</v>
      </c>
      <c r="C107" s="128" t="s">
        <v>1854</v>
      </c>
      <c r="D107" s="129">
        <f t="shared" si="0"/>
        <v>6</v>
      </c>
      <c r="E107" s="130">
        <v>0</v>
      </c>
      <c r="F107" s="130">
        <v>3</v>
      </c>
      <c r="G107" s="130">
        <v>3</v>
      </c>
      <c r="H107" s="131">
        <v>0</v>
      </c>
      <c r="I107" s="463"/>
      <c r="J107" s="464"/>
      <c r="K107" s="464"/>
      <c r="L107" s="465"/>
    </row>
    <row r="108" spans="1:12">
      <c r="B108" s="1">
        <v>3</v>
      </c>
      <c r="C108" s="128" t="s">
        <v>1855</v>
      </c>
      <c r="D108" s="129">
        <f t="shared" si="0"/>
        <v>8</v>
      </c>
      <c r="E108" s="130">
        <v>0</v>
      </c>
      <c r="F108" s="130">
        <v>3</v>
      </c>
      <c r="G108" s="130">
        <v>5</v>
      </c>
      <c r="H108" s="131">
        <v>0</v>
      </c>
      <c r="I108" s="463"/>
      <c r="J108" s="464"/>
      <c r="K108" s="464"/>
      <c r="L108" s="465"/>
    </row>
    <row r="109" spans="1:12">
      <c r="B109" s="1">
        <v>4</v>
      </c>
      <c r="C109" s="128" t="s">
        <v>2015</v>
      </c>
      <c r="D109" s="129">
        <f t="shared" si="0"/>
        <v>87</v>
      </c>
      <c r="E109" s="130">
        <v>0</v>
      </c>
      <c r="F109" s="130">
        <v>3</v>
      </c>
      <c r="G109" s="130">
        <v>83</v>
      </c>
      <c r="H109" s="131">
        <v>1</v>
      </c>
      <c r="I109" s="463"/>
      <c r="J109" s="464"/>
      <c r="K109" s="464"/>
      <c r="L109" s="465"/>
    </row>
    <row r="110" spans="1:12">
      <c r="B110" s="1">
        <v>5</v>
      </c>
      <c r="C110" s="128" t="s">
        <v>1858</v>
      </c>
      <c r="D110" s="129">
        <f t="shared" si="0"/>
        <v>0</v>
      </c>
      <c r="E110" s="130">
        <v>0</v>
      </c>
      <c r="F110" s="130">
        <v>0</v>
      </c>
      <c r="G110" s="130">
        <v>0</v>
      </c>
      <c r="H110" s="131">
        <v>0</v>
      </c>
      <c r="I110" s="463"/>
      <c r="J110" s="464"/>
      <c r="K110" s="464"/>
      <c r="L110" s="465"/>
    </row>
    <row r="111" spans="1:12">
      <c r="B111" s="1">
        <v>6</v>
      </c>
      <c r="C111" s="128" t="s">
        <v>2138</v>
      </c>
      <c r="D111" s="129">
        <f t="shared" si="0"/>
        <v>10</v>
      </c>
      <c r="E111" s="130">
        <v>0</v>
      </c>
      <c r="F111" s="130">
        <v>1</v>
      </c>
      <c r="G111" s="130">
        <v>9</v>
      </c>
      <c r="H111" s="131">
        <v>0</v>
      </c>
      <c r="I111" s="463"/>
      <c r="J111" s="464"/>
      <c r="K111" s="464"/>
      <c r="L111" s="465"/>
    </row>
    <row r="112" spans="1:12">
      <c r="B112" s="1">
        <v>7</v>
      </c>
      <c r="C112" s="128" t="s">
        <v>2137</v>
      </c>
      <c r="D112" s="129">
        <f t="shared" si="0"/>
        <v>22</v>
      </c>
      <c r="E112" s="130">
        <v>0</v>
      </c>
      <c r="F112" s="130">
        <v>2</v>
      </c>
      <c r="G112" s="130">
        <v>20</v>
      </c>
      <c r="H112" s="131">
        <v>0</v>
      </c>
      <c r="I112" s="463"/>
      <c r="J112" s="464"/>
      <c r="K112" s="464"/>
      <c r="L112" s="465"/>
    </row>
    <row r="113" spans="2:12">
      <c r="B113" s="1">
        <v>8</v>
      </c>
      <c r="C113" s="128" t="s">
        <v>2136</v>
      </c>
      <c r="D113" s="129">
        <f t="shared" si="0"/>
        <v>16</v>
      </c>
      <c r="E113" s="130">
        <v>0</v>
      </c>
      <c r="F113" s="130">
        <v>1</v>
      </c>
      <c r="G113" s="130">
        <v>15</v>
      </c>
      <c r="H113" s="131">
        <v>0</v>
      </c>
      <c r="I113" s="463"/>
      <c r="J113" s="464"/>
      <c r="K113" s="464"/>
      <c r="L113" s="465"/>
    </row>
    <row r="114" spans="2:12">
      <c r="B114" s="1">
        <v>9</v>
      </c>
      <c r="C114" s="128" t="s">
        <v>2135</v>
      </c>
      <c r="D114" s="129">
        <f t="shared" si="0"/>
        <v>2</v>
      </c>
      <c r="E114" s="130">
        <v>0</v>
      </c>
      <c r="F114" s="130">
        <v>0</v>
      </c>
      <c r="G114" s="130">
        <v>2</v>
      </c>
      <c r="H114" s="131">
        <v>0</v>
      </c>
      <c r="I114" s="463"/>
      <c r="J114" s="464"/>
      <c r="K114" s="464"/>
      <c r="L114" s="465"/>
    </row>
    <row r="115" spans="2:12">
      <c r="B115" s="1">
        <v>10</v>
      </c>
      <c r="C115" s="128" t="s">
        <v>2134</v>
      </c>
      <c r="D115" s="129">
        <f t="shared" si="0"/>
        <v>41</v>
      </c>
      <c r="E115" s="130">
        <v>0</v>
      </c>
      <c r="F115" s="130">
        <v>3</v>
      </c>
      <c r="G115" s="130">
        <v>38</v>
      </c>
      <c r="H115" s="131">
        <v>0</v>
      </c>
      <c r="I115" s="463"/>
      <c r="J115" s="464"/>
      <c r="K115" s="464"/>
      <c r="L115" s="465"/>
    </row>
    <row r="116" spans="2:12" ht="15" customHeight="1">
      <c r="B116" s="1">
        <v>11</v>
      </c>
      <c r="C116" s="128" t="s">
        <v>2133</v>
      </c>
      <c r="D116" s="129">
        <f t="shared" si="0"/>
        <v>18</v>
      </c>
      <c r="E116" s="130">
        <v>0</v>
      </c>
      <c r="F116" s="130">
        <v>1</v>
      </c>
      <c r="G116" s="130">
        <v>17</v>
      </c>
      <c r="H116" s="131">
        <v>0</v>
      </c>
      <c r="I116" s="463"/>
      <c r="J116" s="464"/>
      <c r="K116" s="464"/>
      <c r="L116" s="465"/>
    </row>
    <row r="117" spans="2:12">
      <c r="B117" s="1">
        <v>12</v>
      </c>
      <c r="C117" s="128" t="s">
        <v>2016</v>
      </c>
      <c r="D117" s="129">
        <f t="shared" si="0"/>
        <v>37</v>
      </c>
      <c r="E117" s="130">
        <v>0</v>
      </c>
      <c r="F117" s="130">
        <v>4</v>
      </c>
      <c r="G117" s="130">
        <v>33</v>
      </c>
      <c r="H117" s="131">
        <v>0</v>
      </c>
      <c r="I117" s="463"/>
      <c r="J117" s="464"/>
      <c r="K117" s="464"/>
      <c r="L117" s="465"/>
    </row>
    <row r="118" spans="2:12" ht="15" customHeight="1">
      <c r="B118" s="1">
        <v>13</v>
      </c>
      <c r="C118" s="128" t="s">
        <v>2017</v>
      </c>
      <c r="D118" s="129">
        <f t="shared" si="0"/>
        <v>0</v>
      </c>
      <c r="E118" s="130">
        <v>0</v>
      </c>
      <c r="F118" s="130">
        <v>0</v>
      </c>
      <c r="G118" s="130">
        <v>0</v>
      </c>
      <c r="H118" s="131">
        <v>0</v>
      </c>
      <c r="I118" s="463"/>
      <c r="J118" s="464"/>
      <c r="K118" s="464"/>
      <c r="L118" s="465"/>
    </row>
    <row r="119" spans="2:12">
      <c r="B119" s="1">
        <v>14</v>
      </c>
      <c r="C119" s="128" t="s">
        <v>1862</v>
      </c>
      <c r="D119" s="129">
        <f t="shared" si="0"/>
        <v>1</v>
      </c>
      <c r="E119" s="130">
        <v>0</v>
      </c>
      <c r="F119" s="130">
        <v>1</v>
      </c>
      <c r="G119" s="130">
        <v>0</v>
      </c>
      <c r="H119" s="131">
        <v>0</v>
      </c>
      <c r="I119" s="463"/>
      <c r="J119" s="464"/>
      <c r="K119" s="464"/>
      <c r="L119" s="465"/>
    </row>
    <row r="120" spans="2:12">
      <c r="B120" s="1">
        <v>15</v>
      </c>
      <c r="C120" s="128" t="s">
        <v>2018</v>
      </c>
      <c r="D120" s="129">
        <f t="shared" si="0"/>
        <v>51</v>
      </c>
      <c r="E120" s="130">
        <v>0</v>
      </c>
      <c r="F120" s="130">
        <v>8</v>
      </c>
      <c r="G120" s="130">
        <v>43</v>
      </c>
      <c r="H120" s="131">
        <v>0</v>
      </c>
      <c r="I120" s="463"/>
      <c r="J120" s="464"/>
      <c r="K120" s="464"/>
      <c r="L120" s="465"/>
    </row>
    <row r="121" spans="2:12">
      <c r="B121" s="1">
        <v>16</v>
      </c>
      <c r="C121" s="128" t="s">
        <v>1868</v>
      </c>
      <c r="D121" s="129">
        <f t="shared" si="0"/>
        <v>23</v>
      </c>
      <c r="E121" s="130">
        <v>0</v>
      </c>
      <c r="F121" s="130">
        <v>1</v>
      </c>
      <c r="G121" s="130">
        <v>22</v>
      </c>
      <c r="H121" s="131">
        <v>0</v>
      </c>
      <c r="I121" s="463"/>
      <c r="J121" s="464"/>
      <c r="K121" s="464"/>
      <c r="L121" s="465"/>
    </row>
    <row r="122" spans="2:12">
      <c r="B122" s="1">
        <v>17</v>
      </c>
      <c r="C122" s="134" t="s">
        <v>2019</v>
      </c>
      <c r="D122" s="129">
        <f t="shared" si="0"/>
        <v>1</v>
      </c>
      <c r="E122" s="130">
        <v>0</v>
      </c>
      <c r="F122" s="130">
        <v>0</v>
      </c>
      <c r="G122" s="130">
        <v>1</v>
      </c>
      <c r="H122" s="131">
        <v>0</v>
      </c>
      <c r="I122" s="463"/>
      <c r="J122" s="464"/>
      <c r="K122" s="464"/>
      <c r="L122" s="465"/>
    </row>
    <row r="123" spans="2:12">
      <c r="B123" s="1">
        <v>18</v>
      </c>
      <c r="C123" s="134" t="s">
        <v>2103</v>
      </c>
      <c r="D123" s="129">
        <f t="shared" si="0"/>
        <v>9</v>
      </c>
      <c r="E123" s="130">
        <v>0</v>
      </c>
      <c r="F123" s="130">
        <v>6</v>
      </c>
      <c r="G123" s="130">
        <v>3</v>
      </c>
      <c r="H123" s="131">
        <v>0</v>
      </c>
      <c r="I123" s="463"/>
      <c r="J123" s="464"/>
      <c r="K123" s="464"/>
      <c r="L123" s="465"/>
    </row>
    <row r="124" spans="2:12">
      <c r="B124" s="1">
        <v>19</v>
      </c>
      <c r="C124" s="134" t="s">
        <v>2033</v>
      </c>
      <c r="D124" s="129">
        <f t="shared" si="0"/>
        <v>3</v>
      </c>
      <c r="E124" s="130">
        <v>0</v>
      </c>
      <c r="F124" s="130">
        <v>1</v>
      </c>
      <c r="G124" s="130">
        <v>2</v>
      </c>
      <c r="H124" s="131">
        <v>0</v>
      </c>
      <c r="I124" s="463"/>
      <c r="J124" s="464"/>
      <c r="K124" s="464"/>
      <c r="L124" s="465"/>
    </row>
    <row r="125" spans="2:12">
      <c r="B125" s="456" t="s">
        <v>4</v>
      </c>
      <c r="C125" s="457"/>
      <c r="D125" s="171">
        <f>SUM(D106:D124)</f>
        <v>353</v>
      </c>
      <c r="E125" s="172">
        <f>SUM(E106:E124)</f>
        <v>0</v>
      </c>
      <c r="F125" s="172">
        <f>SUM(F106:F124)</f>
        <v>47</v>
      </c>
      <c r="G125" s="172">
        <f>SUM(G106:G124)</f>
        <v>305</v>
      </c>
      <c r="H125" s="175">
        <f>SUM(H106:H124)</f>
        <v>1</v>
      </c>
      <c r="I125" s="463"/>
      <c r="J125" s="464"/>
      <c r="K125" s="464"/>
      <c r="L125" s="465"/>
    </row>
    <row r="126" spans="2:12" ht="17.25" thickBot="1">
      <c r="B126" s="461" t="s">
        <v>2020</v>
      </c>
      <c r="C126" s="462"/>
      <c r="D126" s="462"/>
      <c r="E126" s="176">
        <f>E125/D125</f>
        <v>0</v>
      </c>
      <c r="F126" s="176">
        <f>F125/D125</f>
        <v>0.13314447592067988</v>
      </c>
      <c r="G126" s="176">
        <f>G125/D125</f>
        <v>0.86402266288951846</v>
      </c>
      <c r="H126" s="177">
        <f>H125/D125</f>
        <v>2.8328611898016999E-3</v>
      </c>
      <c r="I126" s="466"/>
      <c r="J126" s="467"/>
      <c r="K126" s="467"/>
      <c r="L126" s="468"/>
    </row>
    <row r="127" spans="2:12" s="84" customFormat="1" ht="17.25">
      <c r="B127" s="118"/>
      <c r="C127" s="119"/>
      <c r="D127" s="119"/>
      <c r="E127" s="120"/>
      <c r="F127" s="120"/>
      <c r="G127" s="120"/>
      <c r="H127" s="120"/>
      <c r="I127" s="120"/>
      <c r="J127" s="119"/>
      <c r="K127" s="103"/>
      <c r="L127" s="123"/>
    </row>
    <row r="128" spans="2:12" ht="17.25" thickBot="1">
      <c r="B128" s="110"/>
      <c r="C128" s="103"/>
      <c r="D128" s="103"/>
      <c r="E128" s="104"/>
      <c r="F128" s="104"/>
      <c r="G128" s="104"/>
      <c r="H128" s="104"/>
      <c r="I128" s="104"/>
      <c r="J128" s="103"/>
      <c r="K128" s="103"/>
      <c r="L128" s="111"/>
    </row>
    <row r="129" spans="2:12" s="84" customFormat="1">
      <c r="B129" s="458" t="s">
        <v>2104</v>
      </c>
      <c r="C129" s="459"/>
      <c r="D129" s="459"/>
      <c r="E129" s="459"/>
      <c r="F129" s="459"/>
      <c r="G129" s="459"/>
      <c r="H129" s="459"/>
      <c r="I129" s="459"/>
      <c r="J129" s="459"/>
      <c r="K129" s="459"/>
      <c r="L129" s="460"/>
    </row>
    <row r="130" spans="2:12" s="84" customFormat="1" ht="14.25" customHeight="1">
      <c r="B130" s="502" t="s">
        <v>2</v>
      </c>
      <c r="C130" s="457" t="s">
        <v>100</v>
      </c>
      <c r="D130" s="500" t="s">
        <v>2147</v>
      </c>
      <c r="E130" s="500" t="s">
        <v>2148</v>
      </c>
      <c r="F130" s="500" t="s">
        <v>2149</v>
      </c>
      <c r="G130" s="500" t="s">
        <v>2021</v>
      </c>
      <c r="H130" s="500" t="s">
        <v>2022</v>
      </c>
      <c r="I130" s="500" t="s">
        <v>2150</v>
      </c>
      <c r="J130" s="506" t="s">
        <v>2152</v>
      </c>
      <c r="K130" s="506" t="s">
        <v>2151</v>
      </c>
      <c r="L130" s="498" t="s">
        <v>2023</v>
      </c>
    </row>
    <row r="131" spans="2:12" s="84" customFormat="1">
      <c r="B131" s="503"/>
      <c r="C131" s="457"/>
      <c r="D131" s="501"/>
      <c r="E131" s="501"/>
      <c r="F131" s="501"/>
      <c r="G131" s="501"/>
      <c r="H131" s="501"/>
      <c r="I131" s="501"/>
      <c r="J131" s="507"/>
      <c r="K131" s="507"/>
      <c r="L131" s="499"/>
    </row>
    <row r="132" spans="2:12" s="84" customFormat="1">
      <c r="B132" s="136">
        <v>1</v>
      </c>
      <c r="C132" s="161" t="s">
        <v>1873</v>
      </c>
      <c r="D132" s="137">
        <v>669</v>
      </c>
      <c r="E132" s="137">
        <f>F132+G132</f>
        <v>225</v>
      </c>
      <c r="F132" s="138">
        <f>D132-G132-H132</f>
        <v>196</v>
      </c>
      <c r="G132" s="137">
        <v>29</v>
      </c>
      <c r="H132" s="139">
        <v>444</v>
      </c>
      <c r="I132" s="140">
        <f>F132/E132</f>
        <v>0.87111111111111106</v>
      </c>
      <c r="J132" s="141">
        <f>E132/D132</f>
        <v>0.33632286995515698</v>
      </c>
      <c r="K132" s="141">
        <f>J132*I132</f>
        <v>0.29297458893871453</v>
      </c>
      <c r="L132" s="170" t="s">
        <v>2024</v>
      </c>
    </row>
    <row r="133" spans="2:12" s="84" customFormat="1" ht="49.5">
      <c r="B133" s="136">
        <v>2</v>
      </c>
      <c r="C133" s="161" t="s">
        <v>1854</v>
      </c>
      <c r="D133" s="142">
        <v>2504</v>
      </c>
      <c r="E133" s="137">
        <f t="shared" ref="E133:E148" si="1">F133+G133</f>
        <v>1042</v>
      </c>
      <c r="F133" s="138">
        <f t="shared" ref="F133:F148" si="2">D133-G133-H133</f>
        <v>1042</v>
      </c>
      <c r="G133" s="142">
        <v>0</v>
      </c>
      <c r="H133" s="143">
        <v>1462</v>
      </c>
      <c r="I133" s="140">
        <f t="shared" ref="I133:I149" si="3">F133/E133</f>
        <v>1</v>
      </c>
      <c r="J133" s="141">
        <f t="shared" ref="J133:J149" si="4">E133/D133</f>
        <v>0.41613418530351437</v>
      </c>
      <c r="K133" s="141">
        <f t="shared" ref="K133:K149" si="5">J133*I133</f>
        <v>0.41613418530351437</v>
      </c>
      <c r="L133" s="189" t="s">
        <v>2025</v>
      </c>
    </row>
    <row r="134" spans="2:12" s="84" customFormat="1" ht="104.25" customHeight="1">
      <c r="B134" s="136">
        <v>3</v>
      </c>
      <c r="C134" s="161" t="s">
        <v>1855</v>
      </c>
      <c r="D134" s="137">
        <v>259</v>
      </c>
      <c r="E134" s="137">
        <f t="shared" si="1"/>
        <v>71</v>
      </c>
      <c r="F134" s="138">
        <f t="shared" si="2"/>
        <v>45</v>
      </c>
      <c r="G134" s="144">
        <v>26</v>
      </c>
      <c r="H134" s="145">
        <v>188</v>
      </c>
      <c r="I134" s="140">
        <f t="shared" si="3"/>
        <v>0.63380281690140849</v>
      </c>
      <c r="J134" s="141">
        <f t="shared" si="4"/>
        <v>0.27413127413127414</v>
      </c>
      <c r="K134" s="141">
        <f t="shared" si="5"/>
        <v>0.17374517374517376</v>
      </c>
      <c r="L134" s="165" t="s">
        <v>2105</v>
      </c>
    </row>
    <row r="135" spans="2:12" s="84" customFormat="1" ht="66">
      <c r="B135" s="136">
        <v>4</v>
      </c>
      <c r="C135" s="161" t="s">
        <v>2015</v>
      </c>
      <c r="D135" s="146">
        <v>423</v>
      </c>
      <c r="E135" s="137">
        <f t="shared" si="1"/>
        <v>245</v>
      </c>
      <c r="F135" s="138">
        <f t="shared" si="2"/>
        <v>178</v>
      </c>
      <c r="G135" s="144">
        <v>67</v>
      </c>
      <c r="H135" s="145">
        <v>178</v>
      </c>
      <c r="I135" s="140">
        <f t="shared" si="3"/>
        <v>0.72653061224489801</v>
      </c>
      <c r="J135" s="141">
        <f t="shared" si="4"/>
        <v>0.57919621749408978</v>
      </c>
      <c r="K135" s="141">
        <f t="shared" si="5"/>
        <v>0.42080378250591016</v>
      </c>
      <c r="L135" s="165" t="s">
        <v>2026</v>
      </c>
    </row>
    <row r="136" spans="2:12" s="84" customFormat="1">
      <c r="B136" s="136">
        <v>5</v>
      </c>
      <c r="C136" s="161" t="s">
        <v>1858</v>
      </c>
      <c r="D136" s="147">
        <v>0</v>
      </c>
      <c r="E136" s="137">
        <f t="shared" si="1"/>
        <v>0</v>
      </c>
      <c r="F136" s="138">
        <f t="shared" si="2"/>
        <v>0</v>
      </c>
      <c r="G136" s="148">
        <v>0</v>
      </c>
      <c r="H136" s="145">
        <v>0</v>
      </c>
      <c r="I136" s="140" t="e">
        <f t="shared" si="3"/>
        <v>#DIV/0!</v>
      </c>
      <c r="J136" s="141" t="e">
        <f t="shared" si="4"/>
        <v>#DIV/0!</v>
      </c>
      <c r="K136" s="141">
        <v>0</v>
      </c>
      <c r="L136" s="165" t="s">
        <v>2106</v>
      </c>
    </row>
    <row r="137" spans="2:12" s="84" customFormat="1">
      <c r="B137" s="136">
        <v>6</v>
      </c>
      <c r="C137" s="161" t="s">
        <v>2107</v>
      </c>
      <c r="D137" s="146">
        <v>138</v>
      </c>
      <c r="E137" s="137">
        <f t="shared" si="1"/>
        <v>138</v>
      </c>
      <c r="F137" s="138">
        <f t="shared" si="2"/>
        <v>112</v>
      </c>
      <c r="G137" s="149">
        <v>26</v>
      </c>
      <c r="H137" s="145">
        <v>0</v>
      </c>
      <c r="I137" s="140">
        <f t="shared" si="3"/>
        <v>0.81159420289855078</v>
      </c>
      <c r="J137" s="141">
        <f t="shared" si="4"/>
        <v>1</v>
      </c>
      <c r="K137" s="141">
        <f t="shared" si="5"/>
        <v>0.81159420289855078</v>
      </c>
      <c r="L137" s="165"/>
    </row>
    <row r="138" spans="2:12" s="84" customFormat="1" ht="66">
      <c r="B138" s="136">
        <v>7</v>
      </c>
      <c r="C138" s="161" t="s">
        <v>2028</v>
      </c>
      <c r="D138" s="146">
        <v>186</v>
      </c>
      <c r="E138" s="137">
        <f t="shared" si="1"/>
        <v>141</v>
      </c>
      <c r="F138" s="138">
        <f t="shared" si="2"/>
        <v>108</v>
      </c>
      <c r="G138" s="149">
        <v>33</v>
      </c>
      <c r="H138" s="145">
        <v>45</v>
      </c>
      <c r="I138" s="140">
        <f t="shared" si="3"/>
        <v>0.76595744680851063</v>
      </c>
      <c r="J138" s="141">
        <f t="shared" si="4"/>
        <v>0.75806451612903225</v>
      </c>
      <c r="K138" s="141">
        <f t="shared" si="5"/>
        <v>0.58064516129032262</v>
      </c>
      <c r="L138" s="165" t="s">
        <v>2108</v>
      </c>
    </row>
    <row r="139" spans="2:12" s="84" customFormat="1" ht="33">
      <c r="B139" s="136">
        <v>8</v>
      </c>
      <c r="C139" s="161" t="s">
        <v>2109</v>
      </c>
      <c r="D139" s="146">
        <v>69</v>
      </c>
      <c r="E139" s="137">
        <f t="shared" si="1"/>
        <v>40</v>
      </c>
      <c r="F139" s="138">
        <f t="shared" si="2"/>
        <v>21</v>
      </c>
      <c r="G139" s="149">
        <v>19</v>
      </c>
      <c r="H139" s="145">
        <v>29</v>
      </c>
      <c r="I139" s="140">
        <f t="shared" si="3"/>
        <v>0.52500000000000002</v>
      </c>
      <c r="J139" s="141">
        <f t="shared" si="4"/>
        <v>0.57971014492753625</v>
      </c>
      <c r="K139" s="141">
        <f t="shared" si="5"/>
        <v>0.30434782608695654</v>
      </c>
      <c r="L139" s="165" t="s">
        <v>2110</v>
      </c>
    </row>
    <row r="140" spans="2:12" s="84" customFormat="1" ht="165">
      <c r="B140" s="136">
        <v>9</v>
      </c>
      <c r="C140" s="161" t="s">
        <v>2111</v>
      </c>
      <c r="D140" s="146">
        <v>224</v>
      </c>
      <c r="E140" s="137">
        <f t="shared" si="1"/>
        <v>165</v>
      </c>
      <c r="F140" s="138">
        <f t="shared" si="2"/>
        <v>97</v>
      </c>
      <c r="G140" s="149">
        <v>68</v>
      </c>
      <c r="H140" s="145">
        <v>59</v>
      </c>
      <c r="I140" s="140">
        <f t="shared" si="3"/>
        <v>0.58787878787878789</v>
      </c>
      <c r="J140" s="141">
        <f t="shared" si="4"/>
        <v>0.7366071428571429</v>
      </c>
      <c r="K140" s="141">
        <f t="shared" si="5"/>
        <v>0.4330357142857143</v>
      </c>
      <c r="L140" s="165" t="s">
        <v>2029</v>
      </c>
    </row>
    <row r="141" spans="2:12" s="84" customFormat="1" ht="33">
      <c r="B141" s="136">
        <v>10</v>
      </c>
      <c r="C141" s="161" t="s">
        <v>2112</v>
      </c>
      <c r="D141" s="146">
        <v>139</v>
      </c>
      <c r="E141" s="137">
        <f t="shared" si="1"/>
        <v>2</v>
      </c>
      <c r="F141" s="138">
        <f t="shared" si="2"/>
        <v>1</v>
      </c>
      <c r="G141" s="149">
        <v>1</v>
      </c>
      <c r="H141" s="145">
        <v>137</v>
      </c>
      <c r="I141" s="140">
        <f t="shared" si="3"/>
        <v>0.5</v>
      </c>
      <c r="J141" s="141">
        <f t="shared" si="4"/>
        <v>1.4388489208633094E-2</v>
      </c>
      <c r="K141" s="141">
        <f t="shared" si="5"/>
        <v>7.1942446043165471E-3</v>
      </c>
      <c r="L141" s="165" t="s">
        <v>2113</v>
      </c>
    </row>
    <row r="142" spans="2:12" s="84" customFormat="1">
      <c r="B142" s="136">
        <v>11</v>
      </c>
      <c r="C142" s="161" t="s">
        <v>2016</v>
      </c>
      <c r="D142" s="150">
        <v>545</v>
      </c>
      <c r="E142" s="137">
        <f t="shared" si="1"/>
        <v>509</v>
      </c>
      <c r="F142" s="138">
        <f t="shared" si="2"/>
        <v>205</v>
      </c>
      <c r="G142" s="149">
        <v>304</v>
      </c>
      <c r="H142" s="145">
        <v>36</v>
      </c>
      <c r="I142" s="140">
        <f t="shared" si="3"/>
        <v>0.40275049115913558</v>
      </c>
      <c r="J142" s="141">
        <f t="shared" si="4"/>
        <v>0.93394495412844036</v>
      </c>
      <c r="K142" s="141">
        <f t="shared" si="5"/>
        <v>0.37614678899082571</v>
      </c>
      <c r="L142" s="165" t="s">
        <v>2114</v>
      </c>
    </row>
    <row r="143" spans="2:12" s="84" customFormat="1" ht="17.25" customHeight="1">
      <c r="B143" s="136">
        <v>12</v>
      </c>
      <c r="C143" s="161" t="s">
        <v>2017</v>
      </c>
      <c r="D143" s="148">
        <v>31</v>
      </c>
      <c r="E143" s="137">
        <f t="shared" si="1"/>
        <v>0</v>
      </c>
      <c r="F143" s="138">
        <f t="shared" si="2"/>
        <v>0</v>
      </c>
      <c r="G143" s="148">
        <v>0</v>
      </c>
      <c r="H143" s="145">
        <v>31</v>
      </c>
      <c r="I143" s="140" t="e">
        <f t="shared" si="3"/>
        <v>#DIV/0!</v>
      </c>
      <c r="J143" s="141">
        <f t="shared" si="4"/>
        <v>0</v>
      </c>
      <c r="K143" s="141" t="e">
        <f t="shared" si="5"/>
        <v>#DIV/0!</v>
      </c>
      <c r="L143" s="165" t="s">
        <v>2115</v>
      </c>
    </row>
    <row r="144" spans="2:12" s="84" customFormat="1">
      <c r="B144" s="136">
        <v>13</v>
      </c>
      <c r="C144" s="161" t="s">
        <v>2116</v>
      </c>
      <c r="D144" s="147">
        <v>547</v>
      </c>
      <c r="E144" s="137">
        <f t="shared" si="1"/>
        <v>0</v>
      </c>
      <c r="F144" s="138">
        <f t="shared" si="2"/>
        <v>0</v>
      </c>
      <c r="G144" s="148">
        <v>0</v>
      </c>
      <c r="H144" s="145">
        <v>547</v>
      </c>
      <c r="I144" s="140" t="e">
        <f t="shared" si="3"/>
        <v>#DIV/0!</v>
      </c>
      <c r="J144" s="141">
        <f t="shared" si="4"/>
        <v>0</v>
      </c>
      <c r="K144" s="141" t="e">
        <f t="shared" si="5"/>
        <v>#DIV/0!</v>
      </c>
      <c r="L144" s="165" t="s">
        <v>2117</v>
      </c>
    </row>
    <row r="145" spans="1:12" s="84" customFormat="1" ht="66">
      <c r="B145" s="136">
        <v>14</v>
      </c>
      <c r="C145" s="161" t="s">
        <v>2018</v>
      </c>
      <c r="D145" s="144">
        <v>634</v>
      </c>
      <c r="E145" s="137">
        <f t="shared" si="1"/>
        <v>593</v>
      </c>
      <c r="F145" s="138">
        <f t="shared" si="2"/>
        <v>535</v>
      </c>
      <c r="G145" s="144">
        <v>58</v>
      </c>
      <c r="H145" s="145">
        <v>41</v>
      </c>
      <c r="I145" s="140">
        <f t="shared" si="3"/>
        <v>0.90219224283305233</v>
      </c>
      <c r="J145" s="141">
        <f t="shared" si="4"/>
        <v>0.93533123028391163</v>
      </c>
      <c r="K145" s="141">
        <f t="shared" si="5"/>
        <v>0.84384858044164035</v>
      </c>
      <c r="L145" s="165" t="s">
        <v>2031</v>
      </c>
    </row>
    <row r="146" spans="1:12" s="84" customFormat="1" ht="49.5">
      <c r="B146" s="136">
        <v>15</v>
      </c>
      <c r="C146" s="161" t="s">
        <v>2032</v>
      </c>
      <c r="D146" s="151">
        <v>182</v>
      </c>
      <c r="E146" s="137">
        <f t="shared" si="1"/>
        <v>108</v>
      </c>
      <c r="F146" s="138">
        <f t="shared" si="2"/>
        <v>92</v>
      </c>
      <c r="G146" s="144">
        <v>16</v>
      </c>
      <c r="H146" s="145">
        <v>74</v>
      </c>
      <c r="I146" s="140">
        <f t="shared" si="3"/>
        <v>0.85185185185185186</v>
      </c>
      <c r="J146" s="141">
        <f t="shared" si="4"/>
        <v>0.59340659340659341</v>
      </c>
      <c r="K146" s="141">
        <f t="shared" si="5"/>
        <v>0.50549450549450547</v>
      </c>
      <c r="L146" s="165" t="s">
        <v>2118</v>
      </c>
    </row>
    <row r="147" spans="1:12" s="84" customFormat="1" ht="66">
      <c r="B147" s="136">
        <v>16</v>
      </c>
      <c r="C147" s="161" t="s">
        <v>2033</v>
      </c>
      <c r="D147" s="137">
        <v>62</v>
      </c>
      <c r="E147" s="137">
        <f t="shared" si="1"/>
        <v>27</v>
      </c>
      <c r="F147" s="138">
        <f t="shared" si="2"/>
        <v>16</v>
      </c>
      <c r="G147" s="144">
        <v>11</v>
      </c>
      <c r="H147" s="145">
        <v>35</v>
      </c>
      <c r="I147" s="140">
        <f t="shared" si="3"/>
        <v>0.59259259259259256</v>
      </c>
      <c r="J147" s="141">
        <f t="shared" si="4"/>
        <v>0.43548387096774194</v>
      </c>
      <c r="K147" s="141">
        <f t="shared" si="5"/>
        <v>0.25806451612903225</v>
      </c>
      <c r="L147" s="165" t="s">
        <v>2034</v>
      </c>
    </row>
    <row r="148" spans="1:12" s="84" customFormat="1">
      <c r="B148" s="136">
        <v>17</v>
      </c>
      <c r="C148" s="161" t="s">
        <v>2119</v>
      </c>
      <c r="D148" s="151">
        <v>17</v>
      </c>
      <c r="E148" s="137">
        <f t="shared" si="1"/>
        <v>11</v>
      </c>
      <c r="F148" s="138">
        <f t="shared" si="2"/>
        <v>1</v>
      </c>
      <c r="G148" s="144">
        <v>10</v>
      </c>
      <c r="H148" s="145">
        <v>6</v>
      </c>
      <c r="I148" s="140">
        <f t="shared" si="3"/>
        <v>9.0909090909090912E-2</v>
      </c>
      <c r="J148" s="141">
        <f t="shared" si="4"/>
        <v>0.6470588235294118</v>
      </c>
      <c r="K148" s="141">
        <f t="shared" si="5"/>
        <v>5.8823529411764712E-2</v>
      </c>
      <c r="L148" s="165" t="s">
        <v>2036</v>
      </c>
    </row>
    <row r="149" spans="1:12" s="84" customFormat="1" ht="17.25" thickBot="1">
      <c r="B149" s="504" t="s">
        <v>101</v>
      </c>
      <c r="C149" s="505"/>
      <c r="D149" s="166">
        <f>SUM(D132:D148)</f>
        <v>6629</v>
      </c>
      <c r="E149" s="166">
        <f>SUM(E132:E148)</f>
        <v>3317</v>
      </c>
      <c r="F149" s="166">
        <f>SUM(F132:F148)</f>
        <v>2649</v>
      </c>
      <c r="G149" s="166">
        <f>SUM(G132:G148)</f>
        <v>668</v>
      </c>
      <c r="H149" s="166">
        <f>SUM(H132:H148)</f>
        <v>3312</v>
      </c>
      <c r="I149" s="167">
        <f t="shared" si="3"/>
        <v>0.79861320470304487</v>
      </c>
      <c r="J149" s="168">
        <f t="shared" si="4"/>
        <v>0.50037713078895762</v>
      </c>
      <c r="K149" s="168">
        <f t="shared" si="5"/>
        <v>0.39960778397948404</v>
      </c>
      <c r="L149" s="169"/>
    </row>
    <row r="150" spans="1:12" s="84" customFormat="1">
      <c r="A150" s="119"/>
      <c r="B150" s="152"/>
      <c r="C150" s="153"/>
      <c r="D150" s="153"/>
      <c r="E150" s="154"/>
      <c r="F150" s="154"/>
      <c r="G150" s="154"/>
      <c r="H150" s="155"/>
      <c r="I150" s="155"/>
      <c r="J150" s="156"/>
    </row>
  </sheetData>
  <mergeCells count="108">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 ref="J76:L76"/>
    <mergeCell ref="J77:L77"/>
    <mergeCell ref="J78:L78"/>
    <mergeCell ref="J79:L79"/>
    <mergeCell ref="J70:L70"/>
    <mergeCell ref="J71:L71"/>
    <mergeCell ref="J72:L72"/>
    <mergeCell ref="J73:L73"/>
    <mergeCell ref="J74:L74"/>
    <mergeCell ref="J65:L65"/>
    <mergeCell ref="J66:L66"/>
    <mergeCell ref="J67:L67"/>
    <mergeCell ref="J68:L68"/>
    <mergeCell ref="J69:L69"/>
    <mergeCell ref="J60:L60"/>
    <mergeCell ref="J61:L61"/>
    <mergeCell ref="J62:L62"/>
    <mergeCell ref="J63:L63"/>
    <mergeCell ref="J64:L64"/>
    <mergeCell ref="J55:L55"/>
    <mergeCell ref="J56:L56"/>
    <mergeCell ref="J57:L57"/>
    <mergeCell ref="J58:L58"/>
    <mergeCell ref="J59:L59"/>
    <mergeCell ref="J50:L50"/>
    <mergeCell ref="J51:L51"/>
    <mergeCell ref="J52:L52"/>
    <mergeCell ref="J53:L53"/>
    <mergeCell ref="J54:L54"/>
    <mergeCell ref="J45:L45"/>
    <mergeCell ref="J46:L46"/>
    <mergeCell ref="J47:L47"/>
    <mergeCell ref="J48:L48"/>
    <mergeCell ref="J49:L49"/>
    <mergeCell ref="J40:L40"/>
    <mergeCell ref="J41:L41"/>
    <mergeCell ref="J42:L42"/>
    <mergeCell ref="J43:L43"/>
    <mergeCell ref="J44:L44"/>
    <mergeCell ref="C3:K4"/>
    <mergeCell ref="B18:L18"/>
    <mergeCell ref="B19:L26"/>
    <mergeCell ref="B27:L27"/>
    <mergeCell ref="J28:L29"/>
    <mergeCell ref="J30:L30"/>
    <mergeCell ref="J31:L31"/>
    <mergeCell ref="J32:L32"/>
    <mergeCell ref="J33:L33"/>
    <mergeCell ref="L130:L131"/>
    <mergeCell ref="H130:H131"/>
    <mergeCell ref="C130:C131"/>
    <mergeCell ref="D130:D131"/>
    <mergeCell ref="B130:B131"/>
    <mergeCell ref="E130:E131"/>
    <mergeCell ref="F130:F131"/>
    <mergeCell ref="G130:G131"/>
    <mergeCell ref="B149:C149"/>
    <mergeCell ref="I130:I131"/>
    <mergeCell ref="J130:J131"/>
    <mergeCell ref="K130:K131"/>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s>
  <phoneticPr fontId="9" type="noConversion"/>
  <conditionalFormatting sqref="H125">
    <cfRule type="cellIs" dxfId="174" priority="35" operator="greaterThan">
      <formula>0</formula>
    </cfRule>
  </conditionalFormatting>
  <conditionalFormatting sqref="E125:F125">
    <cfRule type="cellIs" dxfId="173" priority="37" operator="greaterThan">
      <formula>0</formula>
    </cfRule>
  </conditionalFormatting>
  <conditionalFormatting sqref="G125">
    <cfRule type="cellIs" dxfId="172" priority="36" operator="greaterThan">
      <formula>0</formula>
    </cfRule>
  </conditionalFormatting>
  <conditionalFormatting sqref="D125">
    <cfRule type="cellIs" dxfId="171" priority="33" operator="greaterThan">
      <formula>0</formula>
    </cfRule>
  </conditionalFormatting>
  <conditionalFormatting sqref="D125">
    <cfRule type="cellIs" dxfId="170" priority="34" operator="greaterThan">
      <formula>0</formula>
    </cfRule>
  </conditionalFormatting>
  <conditionalFormatting sqref="E106:E110 E117:E124">
    <cfRule type="cellIs" dxfId="169" priority="32" operator="greaterThan">
      <formula>0</formula>
    </cfRule>
  </conditionalFormatting>
  <conditionalFormatting sqref="F107:F110 F117:F124">
    <cfRule type="cellIs" dxfId="168" priority="26" operator="greaterThan">
      <formula>0</formula>
    </cfRule>
  </conditionalFormatting>
  <conditionalFormatting sqref="H107:H110 H117:H124">
    <cfRule type="cellIs" dxfId="167" priority="25" operator="greaterThan">
      <formula>0</formula>
    </cfRule>
  </conditionalFormatting>
  <conditionalFormatting sqref="G107:G110 G117:G124">
    <cfRule type="cellIs" dxfId="166" priority="24" operator="greaterThan">
      <formula>0</formula>
    </cfRule>
  </conditionalFormatting>
  <conditionalFormatting sqref="F106">
    <cfRule type="cellIs" dxfId="165" priority="23" operator="greaterThan">
      <formula>0</formula>
    </cfRule>
  </conditionalFormatting>
  <conditionalFormatting sqref="H106">
    <cfRule type="cellIs" dxfId="164" priority="22" operator="greaterThan">
      <formula>0</formula>
    </cfRule>
  </conditionalFormatting>
  <conditionalFormatting sqref="G106">
    <cfRule type="cellIs" dxfId="163" priority="21" operator="greaterThan">
      <formula>0</formula>
    </cfRule>
  </conditionalFormatting>
  <conditionalFormatting sqref="G116">
    <cfRule type="cellIs" dxfId="162" priority="1" operator="greaterThan">
      <formula>0</formula>
    </cfRule>
  </conditionalFormatting>
  <conditionalFormatting sqref="E111 E115">
    <cfRule type="cellIs" dxfId="161" priority="20" operator="greaterThan">
      <formula>0</formula>
    </cfRule>
  </conditionalFormatting>
  <conditionalFormatting sqref="F111 F115">
    <cfRule type="cellIs" dxfId="160" priority="19" operator="greaterThan">
      <formula>0</formula>
    </cfRule>
  </conditionalFormatting>
  <conditionalFormatting sqref="H111 H115">
    <cfRule type="cellIs" dxfId="159" priority="18" operator="greaterThan">
      <formula>0</formula>
    </cfRule>
  </conditionalFormatting>
  <conditionalFormatting sqref="G111 G115">
    <cfRule type="cellIs" dxfId="158" priority="17" operator="greaterThan">
      <formula>0</formula>
    </cfRule>
  </conditionalFormatting>
  <conditionalFormatting sqref="E112">
    <cfRule type="cellIs" dxfId="157" priority="16" operator="greaterThan">
      <formula>0</formula>
    </cfRule>
  </conditionalFormatting>
  <conditionalFormatting sqref="F112">
    <cfRule type="cellIs" dxfId="156" priority="15" operator="greaterThan">
      <formula>0</formula>
    </cfRule>
  </conditionalFormatting>
  <conditionalFormatting sqref="H112">
    <cfRule type="cellIs" dxfId="155" priority="14" operator="greaterThan">
      <formula>0</formula>
    </cfRule>
  </conditionalFormatting>
  <conditionalFormatting sqref="G112">
    <cfRule type="cellIs" dxfId="154" priority="13" operator="greaterThan">
      <formula>0</formula>
    </cfRule>
  </conditionalFormatting>
  <conditionalFormatting sqref="E113">
    <cfRule type="cellIs" dxfId="153" priority="12" operator="greaterThan">
      <formula>0</formula>
    </cfRule>
  </conditionalFormatting>
  <conditionalFormatting sqref="F113">
    <cfRule type="cellIs" dxfId="152" priority="11" operator="greaterThan">
      <formula>0</formula>
    </cfRule>
  </conditionalFormatting>
  <conditionalFormatting sqref="H113">
    <cfRule type="cellIs" dxfId="151" priority="10" operator="greaterThan">
      <formula>0</formula>
    </cfRule>
  </conditionalFormatting>
  <conditionalFormatting sqref="G113">
    <cfRule type="cellIs" dxfId="150" priority="9" operator="greaterThan">
      <formula>0</formula>
    </cfRule>
  </conditionalFormatting>
  <conditionalFormatting sqref="E114">
    <cfRule type="cellIs" dxfId="149" priority="8" operator="greaterThan">
      <formula>0</formula>
    </cfRule>
  </conditionalFormatting>
  <conditionalFormatting sqref="F114">
    <cfRule type="cellIs" dxfId="148" priority="7" operator="greaterThan">
      <formula>0</formula>
    </cfRule>
  </conditionalFormatting>
  <conditionalFormatting sqref="H114">
    <cfRule type="cellIs" dxfId="147" priority="6" operator="greaterThan">
      <formula>0</formula>
    </cfRule>
  </conditionalFormatting>
  <conditionalFormatting sqref="G114">
    <cfRule type="cellIs" dxfId="146" priority="5" operator="greaterThan">
      <formula>0</formula>
    </cfRule>
  </conditionalFormatting>
  <conditionalFormatting sqref="E116">
    <cfRule type="cellIs" dxfId="145" priority="4" operator="greaterThan">
      <formula>0</formula>
    </cfRule>
  </conditionalFormatting>
  <conditionalFormatting sqref="F116">
    <cfRule type="cellIs" dxfId="144" priority="3" operator="greaterThan">
      <formula>0</formula>
    </cfRule>
  </conditionalFormatting>
  <conditionalFormatting sqref="H116">
    <cfRule type="cellIs" dxfId="143" priority="2"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5"/>
  <sheetViews>
    <sheetView topLeftCell="A35" zoomScale="78" zoomScaleNormal="78" workbookViewId="0">
      <selection activeCell="A45" sqref="A45:XFD45"/>
    </sheetView>
  </sheetViews>
  <sheetFormatPr defaultColWidth="9.125" defaultRowHeight="16.5"/>
  <cols>
    <col min="1" max="1" width="3.125" style="112" customWidth="1"/>
    <col min="2" max="2" width="24.75" style="112" customWidth="1"/>
    <col min="3" max="3" width="35.375" style="112" customWidth="1"/>
    <col min="4" max="4" width="27.25" style="112" customWidth="1"/>
    <col min="5" max="7" width="15.625" style="135" customWidth="1"/>
    <col min="8" max="8" width="10" style="135" customWidth="1"/>
    <col min="9" max="9" width="21.125" style="135" customWidth="1"/>
    <col min="10" max="10" width="21" style="112" customWidth="1"/>
    <col min="11" max="11" width="15.75" style="112" customWidth="1"/>
    <col min="12" max="12" width="22.125" style="112" customWidth="1"/>
    <col min="13" max="13" width="15.375" style="112" customWidth="1"/>
    <col min="14" max="16384" width="9.125" style="112"/>
  </cols>
  <sheetData>
    <row r="1" spans="2:13" s="103" customFormat="1" ht="17.25" thickBot="1">
      <c r="E1" s="104"/>
      <c r="F1" s="104"/>
      <c r="G1" s="104"/>
      <c r="H1" s="104"/>
      <c r="I1" s="104"/>
    </row>
    <row r="2" spans="2:13" s="103" customFormat="1">
      <c r="B2" s="105"/>
      <c r="C2" s="106"/>
      <c r="D2" s="106"/>
      <c r="E2" s="107"/>
      <c r="F2" s="107"/>
      <c r="G2" s="107"/>
      <c r="H2" s="107"/>
      <c r="I2" s="107"/>
      <c r="J2" s="108"/>
      <c r="K2" s="106"/>
      <c r="L2" s="109"/>
    </row>
    <row r="3" spans="2:13" ht="15" customHeight="1">
      <c r="B3" s="110"/>
      <c r="C3" s="508" t="s">
        <v>2037</v>
      </c>
      <c r="D3" s="509"/>
      <c r="E3" s="509"/>
      <c r="F3" s="509"/>
      <c r="G3" s="509"/>
      <c r="H3" s="509"/>
      <c r="I3" s="509"/>
      <c r="J3" s="509"/>
      <c r="K3" s="510"/>
      <c r="L3" s="111"/>
      <c r="M3" s="103"/>
    </row>
    <row r="4" spans="2:13" ht="15" customHeight="1">
      <c r="B4" s="110"/>
      <c r="C4" s="511"/>
      <c r="D4" s="512"/>
      <c r="E4" s="512"/>
      <c r="F4" s="512"/>
      <c r="G4" s="512"/>
      <c r="H4" s="512"/>
      <c r="I4" s="512"/>
      <c r="J4" s="512"/>
      <c r="K4" s="513"/>
      <c r="L4" s="111"/>
      <c r="M4" s="103"/>
    </row>
    <row r="5" spans="2:13" ht="17.25" thickBot="1">
      <c r="B5" s="113"/>
      <c r="C5" s="114"/>
      <c r="D5" s="114"/>
      <c r="E5" s="115"/>
      <c r="F5" s="115"/>
      <c r="G5" s="115"/>
      <c r="H5" s="115"/>
      <c r="I5" s="115"/>
      <c r="J5" s="114"/>
      <c r="K5" s="116"/>
      <c r="L5" s="117"/>
      <c r="M5" s="103"/>
    </row>
    <row r="6" spans="2:13" s="84" customFormat="1" ht="17.25" thickBot="1">
      <c r="B6" s="118"/>
      <c r="C6" s="119"/>
      <c r="D6" s="119"/>
      <c r="E6" s="120"/>
      <c r="F6" s="120"/>
      <c r="G6" s="120"/>
      <c r="H6" s="120"/>
      <c r="I6" s="120"/>
      <c r="J6" s="119"/>
      <c r="K6" s="119"/>
      <c r="L6" s="123"/>
    </row>
    <row r="7" spans="2:13" s="84" customFormat="1">
      <c r="B7" s="474" t="s">
        <v>0</v>
      </c>
      <c r="C7" s="475"/>
      <c r="D7" s="475"/>
      <c r="E7" s="475"/>
      <c r="F7" s="476"/>
      <c r="G7" s="120"/>
      <c r="H7" s="120"/>
      <c r="I7" s="120"/>
      <c r="J7" s="119"/>
      <c r="K7" s="119"/>
      <c r="L7" s="123"/>
    </row>
    <row r="8" spans="2:13" s="84" customFormat="1">
      <c r="B8" s="10" t="s">
        <v>1891</v>
      </c>
      <c r="C8" s="80">
        <v>29662</v>
      </c>
      <c r="D8" s="8" t="s">
        <v>1892</v>
      </c>
      <c r="E8" s="477" t="s">
        <v>2121</v>
      </c>
      <c r="F8" s="478"/>
      <c r="G8" s="120"/>
      <c r="H8" s="120"/>
      <c r="I8" s="120"/>
      <c r="J8" s="119"/>
      <c r="K8" s="119"/>
      <c r="L8" s="123"/>
    </row>
    <row r="9" spans="2:13" s="84" customFormat="1" ht="17.25" customHeight="1">
      <c r="B9" s="10" t="s">
        <v>2039</v>
      </c>
      <c r="C9" s="80" t="s">
        <v>2122</v>
      </c>
      <c r="D9" s="9" t="s">
        <v>1894</v>
      </c>
      <c r="E9" s="479" t="s">
        <v>1895</v>
      </c>
      <c r="F9" s="480"/>
      <c r="G9" s="120"/>
      <c r="H9" s="120"/>
      <c r="I9" s="120"/>
      <c r="J9" s="119"/>
      <c r="K9" s="119"/>
      <c r="L9" s="123"/>
    </row>
    <row r="10" spans="2:13" s="84" customFormat="1" ht="32.25" customHeight="1">
      <c r="B10" s="10" t="s">
        <v>1896</v>
      </c>
      <c r="C10" s="80" t="s">
        <v>2040</v>
      </c>
      <c r="D10" s="9" t="s">
        <v>2041</v>
      </c>
      <c r="E10" s="479" t="s">
        <v>2123</v>
      </c>
      <c r="F10" s="480"/>
      <c r="G10" s="120"/>
      <c r="H10" s="120"/>
      <c r="I10" s="120"/>
      <c r="J10" s="119"/>
      <c r="K10" s="119"/>
      <c r="L10" s="123"/>
    </row>
    <row r="11" spans="2:13" s="84" customFormat="1" ht="33">
      <c r="B11" s="10" t="s">
        <v>1898</v>
      </c>
      <c r="C11" s="180" t="s">
        <v>2042</v>
      </c>
      <c r="D11" s="9" t="s">
        <v>1899</v>
      </c>
      <c r="E11" s="481">
        <v>44678</v>
      </c>
      <c r="F11" s="482"/>
      <c r="G11" s="120"/>
      <c r="H11" s="120"/>
      <c r="I11" s="120"/>
      <c r="J11" s="119"/>
      <c r="K11" s="119"/>
      <c r="L11" s="123"/>
    </row>
    <row r="12" spans="2:13" s="84" customFormat="1">
      <c r="B12" s="10" t="s">
        <v>2043</v>
      </c>
      <c r="C12" s="181" t="s">
        <v>2044</v>
      </c>
      <c r="D12" s="9" t="s">
        <v>1900</v>
      </c>
      <c r="E12" s="483">
        <v>44681</v>
      </c>
      <c r="F12" s="484"/>
      <c r="G12" s="120"/>
      <c r="H12" s="120"/>
      <c r="I12" s="120"/>
      <c r="J12" s="119"/>
      <c r="K12" s="119"/>
      <c r="L12" s="123"/>
    </row>
    <row r="13" spans="2:13" s="84" customFormat="1">
      <c r="B13" s="10" t="s">
        <v>1890</v>
      </c>
      <c r="C13" s="80" t="s">
        <v>1901</v>
      </c>
      <c r="D13" s="9" t="s">
        <v>1902</v>
      </c>
      <c r="E13" s="479" t="s">
        <v>1874</v>
      </c>
      <c r="F13" s="480"/>
      <c r="G13" s="120"/>
      <c r="H13" s="120"/>
      <c r="I13" s="120"/>
      <c r="J13" s="119"/>
      <c r="K13" s="119"/>
      <c r="L13" s="123"/>
    </row>
    <row r="14" spans="2:13" s="84" customFormat="1">
      <c r="B14" s="10" t="s">
        <v>2045</v>
      </c>
      <c r="C14" s="485" t="s">
        <v>1903</v>
      </c>
      <c r="D14" s="540" t="s">
        <v>1904</v>
      </c>
      <c r="E14" s="541"/>
      <c r="F14" s="487"/>
      <c r="G14" s="120"/>
      <c r="H14" s="120"/>
      <c r="I14" s="120"/>
      <c r="J14" s="119"/>
      <c r="K14" s="119"/>
      <c r="L14" s="123"/>
    </row>
    <row r="15" spans="2:13" s="84" customFormat="1" ht="48.75" customHeight="1">
      <c r="B15" s="10" t="s">
        <v>2046</v>
      </c>
      <c r="C15" s="488" t="s">
        <v>2932</v>
      </c>
      <c r="D15" s="489"/>
      <c r="E15" s="489"/>
      <c r="F15" s="490"/>
      <c r="G15" s="120"/>
      <c r="H15" s="120"/>
      <c r="I15" s="120"/>
      <c r="J15" s="119"/>
      <c r="K15" s="119"/>
      <c r="L15" s="123"/>
    </row>
    <row r="16" spans="2:13" s="84" customFormat="1" ht="42" customHeight="1" thickBot="1">
      <c r="B16" s="163" t="s">
        <v>2048</v>
      </c>
      <c r="C16" s="472" t="s">
        <v>2952</v>
      </c>
      <c r="D16" s="472"/>
      <c r="E16" s="472"/>
      <c r="F16" s="473"/>
      <c r="G16" s="120"/>
      <c r="H16" s="120"/>
      <c r="I16" s="120"/>
      <c r="J16" s="119"/>
      <c r="K16" s="119"/>
      <c r="L16" s="123"/>
    </row>
    <row r="17" spans="1:13" s="119" customFormat="1" ht="17.25" thickBot="1">
      <c r="B17" s="198"/>
      <c r="C17" s="121"/>
      <c r="D17" s="121"/>
      <c r="E17" s="122"/>
      <c r="F17" s="122"/>
      <c r="G17" s="122"/>
      <c r="H17" s="122"/>
      <c r="I17" s="122"/>
      <c r="J17" s="121"/>
      <c r="K17" s="121"/>
      <c r="L17" s="202"/>
    </row>
    <row r="18" spans="1:13" s="84" customFormat="1" ht="17.25" thickBot="1">
      <c r="B18" s="514" t="s">
        <v>1905</v>
      </c>
      <c r="C18" s="515"/>
      <c r="D18" s="515"/>
      <c r="E18" s="515"/>
      <c r="F18" s="515"/>
      <c r="G18" s="515"/>
      <c r="H18" s="515"/>
      <c r="I18" s="515"/>
      <c r="J18" s="515"/>
      <c r="K18" s="515"/>
      <c r="L18" s="516"/>
      <c r="M18" s="196"/>
    </row>
    <row r="19" spans="1:13" s="84" customFormat="1" ht="12.75" customHeight="1">
      <c r="B19" s="517" t="s">
        <v>2953</v>
      </c>
      <c r="C19" s="518"/>
      <c r="D19" s="518"/>
      <c r="E19" s="518"/>
      <c r="F19" s="518"/>
      <c r="G19" s="518"/>
      <c r="H19" s="518"/>
      <c r="I19" s="518"/>
      <c r="J19" s="518"/>
      <c r="K19" s="518"/>
      <c r="L19" s="519"/>
      <c r="M19" s="196"/>
    </row>
    <row r="20" spans="1:13" s="84" customFormat="1">
      <c r="B20" s="520"/>
      <c r="C20" s="521"/>
      <c r="D20" s="521"/>
      <c r="E20" s="521"/>
      <c r="F20" s="521"/>
      <c r="G20" s="521"/>
      <c r="H20" s="521"/>
      <c r="I20" s="521"/>
      <c r="J20" s="521"/>
      <c r="K20" s="521"/>
      <c r="L20" s="522"/>
      <c r="M20" s="196"/>
    </row>
    <row r="21" spans="1:13" s="84" customFormat="1">
      <c r="B21" s="520"/>
      <c r="C21" s="521"/>
      <c r="D21" s="521"/>
      <c r="E21" s="521"/>
      <c r="F21" s="521"/>
      <c r="G21" s="521"/>
      <c r="H21" s="521"/>
      <c r="I21" s="521"/>
      <c r="J21" s="521"/>
      <c r="K21" s="521"/>
      <c r="L21" s="522"/>
      <c r="M21" s="196"/>
    </row>
    <row r="22" spans="1:13" s="84" customFormat="1">
      <c r="B22" s="520"/>
      <c r="C22" s="521"/>
      <c r="D22" s="521"/>
      <c r="E22" s="521"/>
      <c r="F22" s="521"/>
      <c r="G22" s="521"/>
      <c r="H22" s="521"/>
      <c r="I22" s="521"/>
      <c r="J22" s="521"/>
      <c r="K22" s="521"/>
      <c r="L22" s="522"/>
      <c r="M22" s="196"/>
    </row>
    <row r="23" spans="1:13" s="84" customFormat="1">
      <c r="B23" s="520"/>
      <c r="C23" s="521"/>
      <c r="D23" s="521"/>
      <c r="E23" s="521"/>
      <c r="F23" s="521"/>
      <c r="G23" s="521"/>
      <c r="H23" s="521"/>
      <c r="I23" s="521"/>
      <c r="J23" s="521"/>
      <c r="K23" s="521"/>
      <c r="L23" s="522"/>
      <c r="M23" s="196"/>
    </row>
    <row r="24" spans="1:13" s="84" customFormat="1">
      <c r="B24" s="520"/>
      <c r="C24" s="521"/>
      <c r="D24" s="521"/>
      <c r="E24" s="521"/>
      <c r="F24" s="521"/>
      <c r="G24" s="521"/>
      <c r="H24" s="521"/>
      <c r="I24" s="521"/>
      <c r="J24" s="521"/>
      <c r="K24" s="521"/>
      <c r="L24" s="522"/>
      <c r="M24" s="196"/>
    </row>
    <row r="25" spans="1:13" s="84" customFormat="1">
      <c r="B25" s="520"/>
      <c r="C25" s="521"/>
      <c r="D25" s="521"/>
      <c r="E25" s="521"/>
      <c r="F25" s="521"/>
      <c r="G25" s="521"/>
      <c r="H25" s="521"/>
      <c r="I25" s="521"/>
      <c r="J25" s="521"/>
      <c r="K25" s="521"/>
      <c r="L25" s="522"/>
      <c r="M25" s="196"/>
    </row>
    <row r="26" spans="1:13" s="84" customFormat="1" ht="17.25" thickBot="1">
      <c r="B26" s="523"/>
      <c r="C26" s="524"/>
      <c r="D26" s="524"/>
      <c r="E26" s="524"/>
      <c r="F26" s="524"/>
      <c r="G26" s="524"/>
      <c r="H26" s="524"/>
      <c r="I26" s="524"/>
      <c r="J26" s="524"/>
      <c r="K26" s="524"/>
      <c r="L26" s="525"/>
      <c r="M26" s="196"/>
    </row>
    <row r="27" spans="1:13" s="84" customFormat="1" ht="17.25" thickBot="1">
      <c r="A27" s="119"/>
      <c r="B27" s="544" t="s">
        <v>2050</v>
      </c>
      <c r="C27" s="526"/>
      <c r="D27" s="526"/>
      <c r="E27" s="526"/>
      <c r="F27" s="526"/>
      <c r="G27" s="526"/>
      <c r="H27" s="526"/>
      <c r="I27" s="526"/>
      <c r="J27" s="526"/>
      <c r="K27" s="526"/>
      <c r="L27" s="527"/>
      <c r="M27" s="196"/>
    </row>
    <row r="28" spans="1:13" s="84" customFormat="1">
      <c r="B28" s="542" t="s">
        <v>2</v>
      </c>
      <c r="C28" s="543" t="s">
        <v>2051</v>
      </c>
      <c r="D28" s="187" t="s">
        <v>3</v>
      </c>
      <c r="E28" s="188" t="s">
        <v>1906</v>
      </c>
      <c r="F28" s="188" t="s">
        <v>1906</v>
      </c>
      <c r="G28" s="188"/>
      <c r="H28" s="188"/>
      <c r="I28" s="188"/>
      <c r="J28" s="545" t="s">
        <v>1907</v>
      </c>
      <c r="K28" s="545"/>
      <c r="L28" s="546"/>
      <c r="M28" s="196"/>
    </row>
    <row r="29" spans="1:13" s="84" customFormat="1">
      <c r="B29" s="492"/>
      <c r="C29" s="494"/>
      <c r="D29" s="85"/>
      <c r="E29" s="83" t="s">
        <v>2052</v>
      </c>
      <c r="F29" s="83" t="s">
        <v>2053</v>
      </c>
      <c r="G29" s="83" t="s">
        <v>1</v>
      </c>
      <c r="H29" s="83" t="s">
        <v>1908</v>
      </c>
      <c r="I29" s="83" t="s">
        <v>2054</v>
      </c>
      <c r="J29" s="528"/>
      <c r="K29" s="528"/>
      <c r="L29" s="529"/>
    </row>
    <row r="30" spans="1:13" s="84" customFormat="1" ht="17.25">
      <c r="B30" s="1">
        <v>1</v>
      </c>
      <c r="C30" s="86" t="s">
        <v>1909</v>
      </c>
      <c r="D30" s="95" t="s">
        <v>2027</v>
      </c>
      <c r="E30" s="87">
        <v>1</v>
      </c>
      <c r="F30" s="87">
        <v>1</v>
      </c>
      <c r="G30" s="88" t="s">
        <v>1914</v>
      </c>
      <c r="H30" s="96">
        <v>44678</v>
      </c>
      <c r="I30" s="96">
        <v>44680</v>
      </c>
      <c r="J30" s="538"/>
      <c r="K30" s="538"/>
      <c r="L30" s="539"/>
    </row>
    <row r="31" spans="1:13" s="84" customFormat="1" ht="17.25">
      <c r="B31" s="1">
        <v>2</v>
      </c>
      <c r="C31" s="86" t="s">
        <v>2055</v>
      </c>
      <c r="D31" s="95" t="s">
        <v>1910</v>
      </c>
      <c r="E31" s="87">
        <v>1</v>
      </c>
      <c r="F31" s="87">
        <v>1</v>
      </c>
      <c r="G31" s="88" t="s">
        <v>1914</v>
      </c>
      <c r="H31" s="96">
        <v>44678</v>
      </c>
      <c r="I31" s="96">
        <v>44680</v>
      </c>
      <c r="J31" s="538"/>
      <c r="K31" s="538"/>
      <c r="L31" s="539"/>
    </row>
    <row r="32" spans="1:13" s="84" customFormat="1" ht="17.25">
      <c r="B32" s="1">
        <v>3</v>
      </c>
      <c r="C32" s="86" t="s">
        <v>2056</v>
      </c>
      <c r="D32" s="95" t="s">
        <v>1911</v>
      </c>
      <c r="E32" s="87">
        <v>1</v>
      </c>
      <c r="F32" s="87">
        <v>1</v>
      </c>
      <c r="G32" s="88" t="s">
        <v>1912</v>
      </c>
      <c r="H32" s="96">
        <v>44678</v>
      </c>
      <c r="I32" s="96">
        <v>44681</v>
      </c>
      <c r="J32" s="538"/>
      <c r="K32" s="538"/>
      <c r="L32" s="539"/>
    </row>
    <row r="33" spans="2:13" s="84" customFormat="1" ht="17.25">
      <c r="B33" s="1">
        <v>4</v>
      </c>
      <c r="C33" s="86" t="s">
        <v>2056</v>
      </c>
      <c r="D33" s="95" t="s">
        <v>1913</v>
      </c>
      <c r="E33" s="87">
        <v>1</v>
      </c>
      <c r="F33" s="87">
        <v>1</v>
      </c>
      <c r="G33" s="88" t="s">
        <v>1914</v>
      </c>
      <c r="H33" s="96">
        <v>44678</v>
      </c>
      <c r="I33" s="96">
        <v>44680</v>
      </c>
      <c r="J33" s="538"/>
      <c r="K33" s="538"/>
      <c r="L33" s="539"/>
    </row>
    <row r="34" spans="2:13" s="84" customFormat="1" ht="14.25" customHeight="1">
      <c r="B34" s="1">
        <v>5</v>
      </c>
      <c r="C34" s="86" t="s">
        <v>2057</v>
      </c>
      <c r="D34" s="95" t="s">
        <v>2030</v>
      </c>
      <c r="E34" s="87">
        <v>1</v>
      </c>
      <c r="F34" s="87">
        <v>1</v>
      </c>
      <c r="G34" s="88" t="s">
        <v>1912</v>
      </c>
      <c r="H34" s="96">
        <v>44678</v>
      </c>
      <c r="I34" s="96">
        <v>44681</v>
      </c>
      <c r="J34" s="538" t="s">
        <v>1915</v>
      </c>
      <c r="K34" s="538"/>
      <c r="L34" s="539"/>
      <c r="M34" s="97"/>
    </row>
    <row r="35" spans="2:13" s="84" customFormat="1" ht="17.25">
      <c r="B35" s="1">
        <v>6</v>
      </c>
      <c r="C35" s="86" t="s">
        <v>1916</v>
      </c>
      <c r="D35" s="95" t="s">
        <v>1917</v>
      </c>
      <c r="E35" s="87">
        <v>1</v>
      </c>
      <c r="F35" s="87">
        <v>1</v>
      </c>
      <c r="G35" s="88" t="s">
        <v>1918</v>
      </c>
      <c r="H35" s="96">
        <v>44678</v>
      </c>
      <c r="I35" s="96">
        <v>44681</v>
      </c>
      <c r="J35" s="538"/>
      <c r="K35" s="538"/>
      <c r="L35" s="539"/>
      <c r="M35" s="97"/>
    </row>
    <row r="36" spans="2:13" s="84" customFormat="1" ht="17.25">
      <c r="B36" s="1">
        <v>7</v>
      </c>
      <c r="C36" s="86" t="s">
        <v>2058</v>
      </c>
      <c r="D36" s="95" t="s">
        <v>2027</v>
      </c>
      <c r="E36" s="87">
        <v>1</v>
      </c>
      <c r="F36" s="87">
        <v>1</v>
      </c>
      <c r="G36" s="88" t="s">
        <v>1914</v>
      </c>
      <c r="H36" s="96">
        <v>44678</v>
      </c>
      <c r="I36" s="96">
        <v>44680</v>
      </c>
      <c r="J36" s="538"/>
      <c r="K36" s="538"/>
      <c r="L36" s="539"/>
      <c r="M36" s="97"/>
    </row>
    <row r="37" spans="2:13" s="84" customFormat="1" ht="17.25">
      <c r="B37" s="1">
        <v>8</v>
      </c>
      <c r="C37" s="86" t="s">
        <v>2059</v>
      </c>
      <c r="D37" s="95" t="s">
        <v>2035</v>
      </c>
      <c r="E37" s="87">
        <v>1</v>
      </c>
      <c r="F37" s="87">
        <v>0</v>
      </c>
      <c r="G37" s="88"/>
      <c r="H37" s="96"/>
      <c r="I37" s="96"/>
      <c r="J37" s="538" t="s">
        <v>2954</v>
      </c>
      <c r="K37" s="538"/>
      <c r="L37" s="539"/>
      <c r="M37" s="97"/>
    </row>
    <row r="38" spans="2:13" s="84" customFormat="1" ht="17.25">
      <c r="B38" s="1">
        <v>9</v>
      </c>
      <c r="C38" s="86" t="s">
        <v>2060</v>
      </c>
      <c r="D38" s="95" t="s">
        <v>2061</v>
      </c>
      <c r="E38" s="87">
        <v>0</v>
      </c>
      <c r="F38" s="87">
        <v>0</v>
      </c>
      <c r="G38" s="89"/>
      <c r="H38" s="98"/>
      <c r="I38" s="98"/>
      <c r="J38" s="538" t="s">
        <v>2162</v>
      </c>
      <c r="K38" s="538"/>
      <c r="L38" s="539"/>
      <c r="M38" s="97"/>
    </row>
    <row r="39" spans="2:13" s="84" customFormat="1" ht="17.25">
      <c r="B39" s="1">
        <v>10</v>
      </c>
      <c r="C39" s="86" t="s">
        <v>1920</v>
      </c>
      <c r="D39" s="95" t="s">
        <v>1921</v>
      </c>
      <c r="E39" s="87">
        <v>0</v>
      </c>
      <c r="F39" s="87">
        <v>0</v>
      </c>
      <c r="G39" s="89"/>
      <c r="H39" s="98"/>
      <c r="I39" s="98"/>
      <c r="J39" s="538" t="s">
        <v>2162</v>
      </c>
      <c r="K39" s="538"/>
      <c r="L39" s="539"/>
      <c r="M39" s="97"/>
    </row>
    <row r="40" spans="2:13" s="84" customFormat="1" ht="17.25">
      <c r="B40" s="1">
        <v>11</v>
      </c>
      <c r="C40" s="86" t="s">
        <v>1922</v>
      </c>
      <c r="D40" s="95" t="s">
        <v>1923</v>
      </c>
      <c r="E40" s="87">
        <v>1</v>
      </c>
      <c r="F40" s="87">
        <v>1</v>
      </c>
      <c r="G40" s="88" t="s">
        <v>1997</v>
      </c>
      <c r="H40" s="96">
        <v>44678</v>
      </c>
      <c r="I40" s="96">
        <v>44681</v>
      </c>
      <c r="J40" s="538"/>
      <c r="K40" s="538"/>
      <c r="L40" s="539"/>
      <c r="M40" s="97"/>
    </row>
    <row r="41" spans="2:13" s="84" customFormat="1" ht="17.25">
      <c r="B41" s="1">
        <v>12</v>
      </c>
      <c r="C41" s="86" t="s">
        <v>2062</v>
      </c>
      <c r="D41" s="95" t="s">
        <v>1924</v>
      </c>
      <c r="E41" s="87">
        <v>0</v>
      </c>
      <c r="F41" s="87">
        <v>0</v>
      </c>
      <c r="G41" s="89"/>
      <c r="H41" s="98"/>
      <c r="I41" s="98"/>
      <c r="J41" s="538"/>
      <c r="K41" s="538"/>
      <c r="L41" s="539"/>
      <c r="M41" s="97"/>
    </row>
    <row r="42" spans="2:13" s="84" customFormat="1" ht="17.25">
      <c r="B42" s="1">
        <v>13</v>
      </c>
      <c r="C42" s="86" t="s">
        <v>2063</v>
      </c>
      <c r="D42" s="95" t="s">
        <v>1925</v>
      </c>
      <c r="E42" s="87">
        <v>0</v>
      </c>
      <c r="F42" s="87">
        <v>0</v>
      </c>
      <c r="G42" s="89"/>
      <c r="H42" s="98"/>
      <c r="I42" s="98"/>
      <c r="J42" s="538"/>
      <c r="K42" s="538"/>
      <c r="L42" s="539"/>
      <c r="M42" s="97"/>
    </row>
    <row r="43" spans="2:13" s="84" customFormat="1" ht="17.25">
      <c r="B43" s="1">
        <v>14</v>
      </c>
      <c r="C43" s="86" t="s">
        <v>1926</v>
      </c>
      <c r="D43" s="86" t="s">
        <v>2064</v>
      </c>
      <c r="E43" s="87">
        <v>1</v>
      </c>
      <c r="F43" s="87">
        <v>1</v>
      </c>
      <c r="G43" s="88" t="s">
        <v>1954</v>
      </c>
      <c r="H43" s="96">
        <v>44678</v>
      </c>
      <c r="I43" s="96">
        <v>44681</v>
      </c>
      <c r="J43" s="538"/>
      <c r="K43" s="538"/>
      <c r="L43" s="539"/>
      <c r="M43" s="97"/>
    </row>
    <row r="44" spans="2:13" s="84" customFormat="1" ht="17.25">
      <c r="B44" s="1">
        <v>15</v>
      </c>
      <c r="C44" s="86" t="s">
        <v>1927</v>
      </c>
      <c r="D44" s="86" t="s">
        <v>2065</v>
      </c>
      <c r="E44" s="87">
        <v>1</v>
      </c>
      <c r="F44" s="87">
        <v>1</v>
      </c>
      <c r="G44" s="88" t="s">
        <v>1987</v>
      </c>
      <c r="H44" s="96">
        <v>44678</v>
      </c>
      <c r="I44" s="96">
        <v>44681</v>
      </c>
      <c r="J44" s="538"/>
      <c r="K44" s="538"/>
      <c r="L44" s="539"/>
      <c r="M44" s="97"/>
    </row>
    <row r="45" spans="2:13" s="84" customFormat="1" ht="17.25">
      <c r="B45" s="1">
        <v>16</v>
      </c>
      <c r="C45" s="86" t="s">
        <v>1928</v>
      </c>
      <c r="D45" s="95" t="s">
        <v>2067</v>
      </c>
      <c r="E45" s="87">
        <v>0</v>
      </c>
      <c r="F45" s="87">
        <v>0</v>
      </c>
      <c r="G45" s="88"/>
      <c r="H45" s="96"/>
      <c r="I45" s="96"/>
      <c r="J45" s="538"/>
      <c r="K45" s="538"/>
      <c r="L45" s="539"/>
      <c r="M45" s="97"/>
    </row>
    <row r="46" spans="2:13" s="84" customFormat="1" ht="17.25">
      <c r="B46" s="1">
        <v>17</v>
      </c>
      <c r="C46" s="86" t="s">
        <v>2068</v>
      </c>
      <c r="D46" s="95" t="s">
        <v>1929</v>
      </c>
      <c r="E46" s="87">
        <v>0</v>
      </c>
      <c r="F46" s="87">
        <v>0</v>
      </c>
      <c r="G46" s="88"/>
      <c r="H46" s="96"/>
      <c r="I46" s="96"/>
      <c r="J46" s="538" t="s">
        <v>2920</v>
      </c>
      <c r="K46" s="538"/>
      <c r="L46" s="539"/>
      <c r="M46" s="97"/>
    </row>
    <row r="47" spans="2:13" s="84" customFormat="1" ht="17.25">
      <c r="B47" s="1">
        <v>18</v>
      </c>
      <c r="C47" s="86" t="s">
        <v>1930</v>
      </c>
      <c r="D47" s="95" t="s">
        <v>2069</v>
      </c>
      <c r="E47" s="87">
        <v>1</v>
      </c>
      <c r="F47" s="87">
        <v>0</v>
      </c>
      <c r="G47" s="89"/>
      <c r="H47" s="98"/>
      <c r="I47" s="98"/>
      <c r="J47" s="538" t="s">
        <v>1931</v>
      </c>
      <c r="K47" s="538"/>
      <c r="L47" s="539"/>
      <c r="M47" s="97"/>
    </row>
    <row r="48" spans="2:13" s="84" customFormat="1" ht="17.25">
      <c r="B48" s="1">
        <v>19</v>
      </c>
      <c r="C48" s="86" t="s">
        <v>2070</v>
      </c>
      <c r="D48" s="95" t="s">
        <v>2071</v>
      </c>
      <c r="E48" s="87">
        <v>0</v>
      </c>
      <c r="F48" s="87">
        <v>0</v>
      </c>
      <c r="G48" s="89"/>
      <c r="H48" s="98"/>
      <c r="I48" s="98"/>
      <c r="J48" s="538" t="s">
        <v>2921</v>
      </c>
      <c r="K48" s="538"/>
      <c r="L48" s="539"/>
      <c r="M48" s="97"/>
    </row>
    <row r="49" spans="2:13" s="84" customFormat="1" ht="16.5" customHeight="1">
      <c r="B49" s="1">
        <v>20</v>
      </c>
      <c r="C49" s="86" t="s">
        <v>1932</v>
      </c>
      <c r="D49" s="95" t="s">
        <v>1888</v>
      </c>
      <c r="E49" s="87">
        <v>1</v>
      </c>
      <c r="F49" s="87">
        <v>0</v>
      </c>
      <c r="G49" s="90"/>
      <c r="H49" s="91"/>
      <c r="I49" s="91"/>
      <c r="J49" s="538" t="s">
        <v>1933</v>
      </c>
      <c r="K49" s="538"/>
      <c r="L49" s="539"/>
      <c r="M49" s="97"/>
    </row>
    <row r="50" spans="2:13" s="220" customFormat="1" ht="17.25">
      <c r="B50" s="213">
        <v>21</v>
      </c>
      <c r="C50" s="214" t="s">
        <v>2072</v>
      </c>
      <c r="D50" s="215" t="s">
        <v>1934</v>
      </c>
      <c r="E50" s="216">
        <v>0</v>
      </c>
      <c r="F50" s="216">
        <v>0</v>
      </c>
      <c r="G50" s="217"/>
      <c r="H50" s="218"/>
      <c r="I50" s="218"/>
      <c r="J50" s="547" t="s">
        <v>2922</v>
      </c>
      <c r="K50" s="547"/>
      <c r="L50" s="548"/>
      <c r="M50" s="219"/>
    </row>
    <row r="51" spans="2:13" s="84" customFormat="1" ht="17.25">
      <c r="B51" s="213">
        <v>22</v>
      </c>
      <c r="C51" s="214" t="s">
        <v>2073</v>
      </c>
      <c r="D51" s="215" t="s">
        <v>2074</v>
      </c>
      <c r="E51" s="216">
        <v>0</v>
      </c>
      <c r="F51" s="216">
        <v>0</v>
      </c>
      <c r="G51" s="90"/>
      <c r="H51" s="91"/>
      <c r="I51" s="91"/>
      <c r="J51" s="495"/>
      <c r="K51" s="496"/>
      <c r="L51" s="497"/>
      <c r="M51" s="97"/>
    </row>
    <row r="52" spans="2:13" s="84" customFormat="1" ht="17.25">
      <c r="B52" s="1">
        <v>23</v>
      </c>
      <c r="C52" s="86" t="s">
        <v>1935</v>
      </c>
      <c r="D52" s="95" t="s">
        <v>1936</v>
      </c>
      <c r="E52" s="87">
        <v>0</v>
      </c>
      <c r="F52" s="87">
        <v>0</v>
      </c>
      <c r="G52" s="90"/>
      <c r="H52" s="91"/>
      <c r="I52" s="91"/>
      <c r="J52" s="538" t="s">
        <v>2920</v>
      </c>
      <c r="K52" s="538"/>
      <c r="L52" s="539"/>
      <c r="M52" s="97"/>
    </row>
    <row r="53" spans="2:13" s="84" customFormat="1" ht="17.25">
      <c r="B53" s="1">
        <v>24</v>
      </c>
      <c r="C53" s="86" t="s">
        <v>1937</v>
      </c>
      <c r="D53" s="95" t="s">
        <v>1938</v>
      </c>
      <c r="E53" s="87">
        <v>0</v>
      </c>
      <c r="F53" s="87">
        <v>0</v>
      </c>
      <c r="G53" s="90"/>
      <c r="H53" s="91"/>
      <c r="I53" s="91"/>
      <c r="J53" s="538" t="s">
        <v>2923</v>
      </c>
      <c r="K53" s="538"/>
      <c r="L53" s="539"/>
      <c r="M53" s="97"/>
    </row>
    <row r="54" spans="2:13" s="84" customFormat="1" ht="17.25">
      <c r="B54" s="1">
        <v>25</v>
      </c>
      <c r="C54" s="86" t="s">
        <v>2075</v>
      </c>
      <c r="D54" s="95" t="s">
        <v>1939</v>
      </c>
      <c r="E54" s="221">
        <v>1</v>
      </c>
      <c r="F54" s="221">
        <v>0</v>
      </c>
      <c r="G54" s="90"/>
      <c r="H54" s="91"/>
      <c r="I54" s="91"/>
      <c r="J54" s="538" t="s">
        <v>2076</v>
      </c>
      <c r="K54" s="538"/>
      <c r="L54" s="539"/>
      <c r="M54" s="97"/>
    </row>
    <row r="55" spans="2:13" s="220" customFormat="1" ht="17.25">
      <c r="B55" s="213">
        <v>26</v>
      </c>
      <c r="C55" s="214" t="s">
        <v>2077</v>
      </c>
      <c r="D55" s="215" t="s">
        <v>1940</v>
      </c>
      <c r="E55" s="216">
        <v>0</v>
      </c>
      <c r="F55" s="216">
        <v>0</v>
      </c>
      <c r="G55" s="217"/>
      <c r="H55" s="218"/>
      <c r="I55" s="218"/>
      <c r="J55" s="547"/>
      <c r="K55" s="547"/>
      <c r="L55" s="548"/>
      <c r="M55" s="219"/>
    </row>
    <row r="56" spans="2:13" s="84" customFormat="1" ht="17.25">
      <c r="B56" s="1">
        <v>27</v>
      </c>
      <c r="C56" s="86" t="s">
        <v>2078</v>
      </c>
      <c r="D56" s="95" t="s">
        <v>1941</v>
      </c>
      <c r="E56" s="221">
        <v>1</v>
      </c>
      <c r="F56" s="221">
        <v>0.5</v>
      </c>
      <c r="G56" s="88" t="s">
        <v>1912</v>
      </c>
      <c r="H56" s="96">
        <v>44678</v>
      </c>
      <c r="I56" s="96">
        <v>44681</v>
      </c>
      <c r="J56" s="538" t="s">
        <v>1942</v>
      </c>
      <c r="K56" s="538"/>
      <c r="L56" s="539"/>
      <c r="M56" s="97"/>
    </row>
    <row r="57" spans="2:13" s="84" customFormat="1" ht="17.25">
      <c r="B57" s="1">
        <v>28</v>
      </c>
      <c r="C57" s="86" t="s">
        <v>1943</v>
      </c>
      <c r="D57" s="95" t="s">
        <v>1944</v>
      </c>
      <c r="E57" s="87">
        <v>1</v>
      </c>
      <c r="F57" s="87">
        <v>1</v>
      </c>
      <c r="G57" s="88" t="s">
        <v>1914</v>
      </c>
      <c r="H57" s="96">
        <v>44678</v>
      </c>
      <c r="I57" s="96">
        <v>44681</v>
      </c>
      <c r="J57" s="538"/>
      <c r="K57" s="538"/>
      <c r="L57" s="539"/>
      <c r="M57" s="97"/>
    </row>
    <row r="58" spans="2:13" s="84" customFormat="1" ht="17.25">
      <c r="B58" s="1">
        <v>29</v>
      </c>
      <c r="C58" s="86" t="s">
        <v>1945</v>
      </c>
      <c r="D58" s="95" t="s">
        <v>2079</v>
      </c>
      <c r="E58" s="87">
        <v>0</v>
      </c>
      <c r="F58" s="87">
        <v>0</v>
      </c>
      <c r="G58" s="88" t="s">
        <v>1954</v>
      </c>
      <c r="H58" s="96">
        <v>44678</v>
      </c>
      <c r="I58" s="96">
        <v>44681</v>
      </c>
      <c r="J58" s="538" t="s">
        <v>2163</v>
      </c>
      <c r="K58" s="538"/>
      <c r="L58" s="539"/>
      <c r="M58" s="97"/>
    </row>
    <row r="59" spans="2:13" s="84" customFormat="1" ht="17.25">
      <c r="B59" s="1">
        <v>30</v>
      </c>
      <c r="C59" s="86" t="s">
        <v>1946</v>
      </c>
      <c r="D59" s="95" t="s">
        <v>2080</v>
      </c>
      <c r="E59" s="87">
        <v>1</v>
      </c>
      <c r="F59" s="87">
        <v>1</v>
      </c>
      <c r="G59" s="88" t="s">
        <v>1914</v>
      </c>
      <c r="H59" s="96">
        <v>44678</v>
      </c>
      <c r="I59" s="96">
        <v>44681</v>
      </c>
      <c r="J59" s="538"/>
      <c r="K59" s="538"/>
      <c r="L59" s="539"/>
      <c r="M59" s="97"/>
    </row>
    <row r="60" spans="2:13" s="84" customFormat="1" ht="17.25">
      <c r="B60" s="213">
        <v>31</v>
      </c>
      <c r="C60" s="214" t="s">
        <v>1947</v>
      </c>
      <c r="D60" s="215" t="s">
        <v>2081</v>
      </c>
      <c r="E60" s="216">
        <v>0</v>
      </c>
      <c r="F60" s="216">
        <v>0</v>
      </c>
      <c r="G60" s="88"/>
      <c r="H60" s="96"/>
      <c r="I60" s="96"/>
      <c r="J60" s="538"/>
      <c r="K60" s="538"/>
      <c r="L60" s="539"/>
      <c r="M60" s="97"/>
    </row>
    <row r="61" spans="2:13" s="84" customFormat="1" ht="17.25">
      <c r="B61" s="1">
        <v>32</v>
      </c>
      <c r="C61" s="86" t="s">
        <v>1948</v>
      </c>
      <c r="D61" s="95" t="s">
        <v>1949</v>
      </c>
      <c r="E61" s="87">
        <v>1</v>
      </c>
      <c r="F61" s="87">
        <v>1</v>
      </c>
      <c r="G61" s="88" t="s">
        <v>1997</v>
      </c>
      <c r="H61" s="96">
        <v>44678</v>
      </c>
      <c r="I61" s="96">
        <v>44681</v>
      </c>
      <c r="J61" s="538"/>
      <c r="K61" s="538"/>
      <c r="L61" s="539"/>
      <c r="M61" s="97"/>
    </row>
    <row r="62" spans="2:13" s="84" customFormat="1" ht="17.25">
      <c r="B62" s="1">
        <v>33</v>
      </c>
      <c r="C62" s="86" t="s">
        <v>1951</v>
      </c>
      <c r="D62" s="95" t="s">
        <v>2082</v>
      </c>
      <c r="E62" s="87">
        <v>1</v>
      </c>
      <c r="F62" s="87">
        <v>1</v>
      </c>
      <c r="G62" s="88" t="s">
        <v>1954</v>
      </c>
      <c r="H62" s="96">
        <v>44678</v>
      </c>
      <c r="I62" s="96">
        <v>44681</v>
      </c>
      <c r="J62" s="538"/>
      <c r="K62" s="538"/>
      <c r="L62" s="539"/>
      <c r="M62" s="97"/>
    </row>
    <row r="63" spans="2:13" s="84" customFormat="1" ht="17.25">
      <c r="B63" s="1">
        <v>34</v>
      </c>
      <c r="C63" s="86" t="s">
        <v>1952</v>
      </c>
      <c r="D63" s="95" t="s">
        <v>2083</v>
      </c>
      <c r="E63" s="87">
        <v>1</v>
      </c>
      <c r="F63" s="87">
        <v>1</v>
      </c>
      <c r="G63" s="88" t="s">
        <v>1954</v>
      </c>
      <c r="H63" s="96">
        <v>44678</v>
      </c>
      <c r="I63" s="96">
        <v>44681</v>
      </c>
      <c r="J63" s="538"/>
      <c r="K63" s="538"/>
      <c r="L63" s="539"/>
      <c r="M63" s="97"/>
    </row>
    <row r="64" spans="2:13" s="84" customFormat="1" ht="17.25">
      <c r="B64" s="1">
        <v>35</v>
      </c>
      <c r="C64" s="86" t="s">
        <v>1953</v>
      </c>
      <c r="D64" s="95" t="s">
        <v>2084</v>
      </c>
      <c r="E64" s="87">
        <v>1</v>
      </c>
      <c r="F64" s="87">
        <v>1</v>
      </c>
      <c r="G64" s="88" t="s">
        <v>1954</v>
      </c>
      <c r="H64" s="96">
        <v>44678</v>
      </c>
      <c r="I64" s="96">
        <v>44681</v>
      </c>
      <c r="J64" s="538"/>
      <c r="K64" s="538"/>
      <c r="L64" s="539"/>
      <c r="M64" s="97"/>
    </row>
    <row r="65" spans="2:13" s="84" customFormat="1" ht="17.25">
      <c r="B65" s="1">
        <v>36</v>
      </c>
      <c r="C65" s="86" t="s">
        <v>1955</v>
      </c>
      <c r="D65" s="95" t="s">
        <v>1956</v>
      </c>
      <c r="E65" s="87">
        <v>1</v>
      </c>
      <c r="F65" s="87">
        <v>1</v>
      </c>
      <c r="G65" s="88" t="s">
        <v>1954</v>
      </c>
      <c r="H65" s="96">
        <v>44678</v>
      </c>
      <c r="I65" s="96">
        <v>44681</v>
      </c>
      <c r="J65" s="538"/>
      <c r="K65" s="538"/>
      <c r="L65" s="539"/>
      <c r="M65" s="97"/>
    </row>
    <row r="66" spans="2:13" s="84" customFormat="1" ht="17.25">
      <c r="B66" s="1">
        <v>37</v>
      </c>
      <c r="C66" s="86" t="s">
        <v>1957</v>
      </c>
      <c r="D66" s="95" t="s">
        <v>1958</v>
      </c>
      <c r="E66" s="87">
        <v>1</v>
      </c>
      <c r="F66" s="87">
        <v>0</v>
      </c>
      <c r="G66" s="88"/>
      <c r="H66" s="96"/>
      <c r="I66" s="96"/>
      <c r="J66" s="538" t="s">
        <v>2159</v>
      </c>
      <c r="K66" s="538"/>
      <c r="L66" s="539"/>
      <c r="M66" s="97"/>
    </row>
    <row r="67" spans="2:13" s="84" customFormat="1" ht="17.25">
      <c r="B67" s="1">
        <v>38</v>
      </c>
      <c r="C67" s="86" t="s">
        <v>2085</v>
      </c>
      <c r="D67" s="95" t="s">
        <v>1960</v>
      </c>
      <c r="E67" s="87">
        <v>1</v>
      </c>
      <c r="F67" s="87">
        <v>1</v>
      </c>
      <c r="G67" s="88" t="s">
        <v>1954</v>
      </c>
      <c r="H67" s="96">
        <v>44678</v>
      </c>
      <c r="I67" s="96">
        <v>44681</v>
      </c>
      <c r="J67" s="538"/>
      <c r="K67" s="538"/>
      <c r="L67" s="539"/>
      <c r="M67" s="97"/>
    </row>
    <row r="68" spans="2:13" s="84" customFormat="1" ht="17.25">
      <c r="B68" s="1">
        <v>39</v>
      </c>
      <c r="C68" s="86" t="s">
        <v>1961</v>
      </c>
      <c r="D68" s="95" t="s">
        <v>1962</v>
      </c>
      <c r="E68" s="92">
        <v>1</v>
      </c>
      <c r="F68" s="92">
        <v>0.3</v>
      </c>
      <c r="G68" s="88" t="s">
        <v>1954</v>
      </c>
      <c r="H68" s="96">
        <v>44678</v>
      </c>
      <c r="I68" s="96">
        <v>44681</v>
      </c>
      <c r="J68" s="538" t="s">
        <v>2160</v>
      </c>
      <c r="K68" s="538"/>
      <c r="L68" s="539"/>
      <c r="M68" s="97"/>
    </row>
    <row r="69" spans="2:13" s="84" customFormat="1" ht="17.25">
      <c r="B69" s="1">
        <v>40</v>
      </c>
      <c r="C69" s="86" t="s">
        <v>2087</v>
      </c>
      <c r="D69" s="95" t="s">
        <v>1963</v>
      </c>
      <c r="E69" s="87">
        <v>1</v>
      </c>
      <c r="F69" s="87">
        <v>1</v>
      </c>
      <c r="G69" s="88" t="s">
        <v>1954</v>
      </c>
      <c r="H69" s="96">
        <v>44678</v>
      </c>
      <c r="I69" s="96">
        <v>44681</v>
      </c>
      <c r="J69" s="538"/>
      <c r="K69" s="538"/>
      <c r="L69" s="539"/>
      <c r="M69" s="97"/>
    </row>
    <row r="70" spans="2:13" s="84" customFormat="1" ht="17.25">
      <c r="B70" s="1">
        <v>41</v>
      </c>
      <c r="C70" s="86" t="s">
        <v>1964</v>
      </c>
      <c r="D70" s="95" t="s">
        <v>2088</v>
      </c>
      <c r="E70" s="87">
        <v>1</v>
      </c>
      <c r="F70" s="87">
        <v>1</v>
      </c>
      <c r="G70" s="88" t="s">
        <v>1954</v>
      </c>
      <c r="H70" s="96">
        <v>44678</v>
      </c>
      <c r="I70" s="96">
        <v>44681</v>
      </c>
      <c r="J70" s="538"/>
      <c r="K70" s="538"/>
      <c r="L70" s="539"/>
      <c r="M70" s="97"/>
    </row>
    <row r="71" spans="2:13" s="84" customFormat="1" ht="17.25">
      <c r="B71" s="1">
        <v>42</v>
      </c>
      <c r="C71" s="86" t="s">
        <v>1965</v>
      </c>
      <c r="D71" s="95" t="s">
        <v>1966</v>
      </c>
      <c r="E71" s="87">
        <v>1</v>
      </c>
      <c r="F71" s="87">
        <v>1</v>
      </c>
      <c r="G71" s="88" t="s">
        <v>1954</v>
      </c>
      <c r="H71" s="96">
        <v>44678</v>
      </c>
      <c r="I71" s="96">
        <v>44681</v>
      </c>
      <c r="J71" s="538"/>
      <c r="K71" s="538"/>
      <c r="L71" s="539"/>
      <c r="M71" s="99"/>
    </row>
    <row r="72" spans="2:13" s="84" customFormat="1" ht="17.25">
      <c r="B72" s="1">
        <v>43</v>
      </c>
      <c r="C72" s="86" t="s">
        <v>1967</v>
      </c>
      <c r="D72" s="95" t="s">
        <v>1968</v>
      </c>
      <c r="E72" s="87">
        <v>1</v>
      </c>
      <c r="F72" s="87">
        <v>1</v>
      </c>
      <c r="G72" s="88" t="s">
        <v>1954</v>
      </c>
      <c r="H72" s="96">
        <v>44678</v>
      </c>
      <c r="I72" s="96">
        <v>44681</v>
      </c>
      <c r="J72" s="538"/>
      <c r="K72" s="538"/>
      <c r="L72" s="539"/>
      <c r="M72" s="99"/>
    </row>
    <row r="73" spans="2:13" s="84" customFormat="1" ht="17.25">
      <c r="B73" s="1">
        <v>44</v>
      </c>
      <c r="C73" s="86" t="s">
        <v>1969</v>
      </c>
      <c r="D73" s="95" t="s">
        <v>2089</v>
      </c>
      <c r="E73" s="87">
        <v>1</v>
      </c>
      <c r="F73" s="87">
        <v>1</v>
      </c>
      <c r="G73" s="88" t="s">
        <v>1954</v>
      </c>
      <c r="H73" s="96">
        <v>44678</v>
      </c>
      <c r="I73" s="96">
        <v>44681</v>
      </c>
      <c r="J73" s="538"/>
      <c r="K73" s="538"/>
      <c r="L73" s="539"/>
      <c r="M73" s="99"/>
    </row>
    <row r="74" spans="2:13" s="84" customFormat="1" ht="17.25">
      <c r="B74" s="1">
        <v>45</v>
      </c>
      <c r="C74" s="86" t="s">
        <v>1970</v>
      </c>
      <c r="D74" s="95" t="s">
        <v>1971</v>
      </c>
      <c r="E74" s="87">
        <v>1</v>
      </c>
      <c r="F74" s="87">
        <v>1</v>
      </c>
      <c r="G74" s="88" t="s">
        <v>1954</v>
      </c>
      <c r="H74" s="96">
        <v>44678</v>
      </c>
      <c r="I74" s="96">
        <v>44681</v>
      </c>
      <c r="J74" s="538"/>
      <c r="K74" s="538"/>
      <c r="L74" s="539"/>
      <c r="M74" s="99"/>
    </row>
    <row r="75" spans="2:13" s="84" customFormat="1" ht="17.25">
      <c r="B75" s="1">
        <v>46</v>
      </c>
      <c r="C75" s="86" t="s">
        <v>1972</v>
      </c>
      <c r="D75" s="95" t="s">
        <v>1973</v>
      </c>
      <c r="E75" s="87">
        <v>0</v>
      </c>
      <c r="F75" s="87">
        <v>0</v>
      </c>
      <c r="G75" s="88" t="s">
        <v>1954</v>
      </c>
      <c r="H75" s="96">
        <v>44678</v>
      </c>
      <c r="I75" s="96">
        <v>44681</v>
      </c>
      <c r="J75" s="538" t="s">
        <v>2924</v>
      </c>
      <c r="K75" s="538"/>
      <c r="L75" s="539"/>
      <c r="M75" s="99"/>
    </row>
    <row r="76" spans="2:13" s="84" customFormat="1" ht="17.25">
      <c r="B76" s="1">
        <v>47</v>
      </c>
      <c r="C76" s="86" t="s">
        <v>1974</v>
      </c>
      <c r="D76" s="95" t="s">
        <v>1975</v>
      </c>
      <c r="E76" s="87">
        <v>1</v>
      </c>
      <c r="F76" s="87">
        <v>1</v>
      </c>
      <c r="G76" s="88" t="s">
        <v>1954</v>
      </c>
      <c r="H76" s="96">
        <v>44678</v>
      </c>
      <c r="I76" s="96">
        <v>44681</v>
      </c>
      <c r="J76" s="538"/>
      <c r="K76" s="538"/>
      <c r="L76" s="539"/>
      <c r="M76" s="99"/>
    </row>
    <row r="77" spans="2:13" s="84" customFormat="1" ht="17.25">
      <c r="B77" s="1">
        <v>48</v>
      </c>
      <c r="C77" s="86" t="s">
        <v>1976</v>
      </c>
      <c r="D77" s="95" t="s">
        <v>1977</v>
      </c>
      <c r="E77" s="87">
        <v>1</v>
      </c>
      <c r="F77" s="87">
        <v>1</v>
      </c>
      <c r="G77" s="88" t="s">
        <v>1954</v>
      </c>
      <c r="H77" s="96">
        <v>44678</v>
      </c>
      <c r="I77" s="96">
        <v>44681</v>
      </c>
      <c r="J77" s="538"/>
      <c r="K77" s="538"/>
      <c r="L77" s="539"/>
      <c r="M77" s="99"/>
    </row>
    <row r="78" spans="2:13" s="84" customFormat="1">
      <c r="B78" s="1">
        <v>49</v>
      </c>
      <c r="C78" s="86" t="s">
        <v>1889</v>
      </c>
      <c r="D78" s="95" t="s">
        <v>1978</v>
      </c>
      <c r="E78" s="87">
        <v>1</v>
      </c>
      <c r="F78" s="87">
        <v>1</v>
      </c>
      <c r="G78" s="91" t="s">
        <v>1914</v>
      </c>
      <c r="H78" s="96">
        <v>44678</v>
      </c>
      <c r="I78" s="96">
        <v>44681</v>
      </c>
      <c r="J78" s="538"/>
      <c r="K78" s="538"/>
      <c r="L78" s="539"/>
      <c r="M78" s="99"/>
    </row>
    <row r="79" spans="2:13" s="84" customFormat="1">
      <c r="B79" s="1">
        <v>50</v>
      </c>
      <c r="C79" s="214" t="s">
        <v>1979</v>
      </c>
      <c r="D79" s="215" t="s">
        <v>1980</v>
      </c>
      <c r="E79" s="216">
        <v>0</v>
      </c>
      <c r="F79" s="216">
        <v>0</v>
      </c>
      <c r="G79" s="218"/>
      <c r="H79" s="91"/>
      <c r="I79" s="100"/>
      <c r="J79" s="538"/>
      <c r="K79" s="538"/>
      <c r="L79" s="539"/>
      <c r="M79" s="99"/>
    </row>
    <row r="80" spans="2:13" s="84" customFormat="1" ht="17.25">
      <c r="B80" s="1">
        <v>51</v>
      </c>
      <c r="C80" s="86" t="s">
        <v>1981</v>
      </c>
      <c r="D80" s="95" t="s">
        <v>1913</v>
      </c>
      <c r="E80" s="87">
        <v>1</v>
      </c>
      <c r="F80" s="87">
        <v>1</v>
      </c>
      <c r="G80" s="88" t="s">
        <v>1954</v>
      </c>
      <c r="H80" s="96">
        <v>44678</v>
      </c>
      <c r="I80" s="96">
        <v>44681</v>
      </c>
      <c r="J80" s="538"/>
      <c r="K80" s="538"/>
      <c r="L80" s="539"/>
      <c r="M80" s="99"/>
    </row>
    <row r="81" spans="2:13" s="84" customFormat="1" ht="17.25">
      <c r="B81" s="1">
        <v>52</v>
      </c>
      <c r="C81" s="86" t="s">
        <v>1982</v>
      </c>
      <c r="D81" s="95" t="s">
        <v>1983</v>
      </c>
      <c r="E81" s="87">
        <v>1</v>
      </c>
      <c r="F81" s="87">
        <v>0.5</v>
      </c>
      <c r="G81" s="88" t="s">
        <v>1954</v>
      </c>
      <c r="H81" s="96">
        <v>44678</v>
      </c>
      <c r="I81" s="96">
        <v>44681</v>
      </c>
      <c r="J81" s="538" t="s">
        <v>2090</v>
      </c>
      <c r="K81" s="538"/>
      <c r="L81" s="539"/>
      <c r="M81" s="99"/>
    </row>
    <row r="82" spans="2:13" s="84" customFormat="1" ht="17.25">
      <c r="B82" s="1">
        <v>53</v>
      </c>
      <c r="C82" s="86" t="s">
        <v>2091</v>
      </c>
      <c r="D82" s="95" t="s">
        <v>1984</v>
      </c>
      <c r="E82" s="87">
        <v>1</v>
      </c>
      <c r="F82" s="87">
        <v>1</v>
      </c>
      <c r="G82" s="88" t="s">
        <v>1954</v>
      </c>
      <c r="H82" s="96">
        <v>44678</v>
      </c>
      <c r="I82" s="96">
        <v>44681</v>
      </c>
      <c r="J82" s="538"/>
      <c r="K82" s="538"/>
      <c r="L82" s="539"/>
      <c r="M82" s="99"/>
    </row>
    <row r="83" spans="2:13" s="84" customFormat="1">
      <c r="B83" s="1">
        <v>54</v>
      </c>
      <c r="C83" s="86" t="s">
        <v>1985</v>
      </c>
      <c r="D83" s="95" t="s">
        <v>1986</v>
      </c>
      <c r="E83" s="87">
        <v>0</v>
      </c>
      <c r="F83" s="87">
        <v>0.5</v>
      </c>
      <c r="G83" s="91" t="s">
        <v>1987</v>
      </c>
      <c r="H83" s="96">
        <v>44678</v>
      </c>
      <c r="I83" s="96">
        <v>44681</v>
      </c>
      <c r="J83" s="538" t="s">
        <v>2926</v>
      </c>
      <c r="K83" s="538"/>
      <c r="L83" s="539"/>
      <c r="M83" s="99"/>
    </row>
    <row r="84" spans="2:13" s="84" customFormat="1">
      <c r="B84" s="1">
        <v>55</v>
      </c>
      <c r="C84" s="86" t="s">
        <v>1988</v>
      </c>
      <c r="D84" s="95" t="s">
        <v>1989</v>
      </c>
      <c r="E84" s="87">
        <v>0</v>
      </c>
      <c r="F84" s="87">
        <v>0.2</v>
      </c>
      <c r="G84" s="91" t="s">
        <v>1987</v>
      </c>
      <c r="H84" s="96">
        <v>44678</v>
      </c>
      <c r="I84" s="96">
        <v>44681</v>
      </c>
      <c r="J84" s="538" t="s">
        <v>2925</v>
      </c>
      <c r="K84" s="538"/>
      <c r="L84" s="539"/>
      <c r="M84" s="99"/>
    </row>
    <row r="85" spans="2:13" s="84" customFormat="1">
      <c r="B85" s="1">
        <v>56</v>
      </c>
      <c r="C85" s="86" t="s">
        <v>2092</v>
      </c>
      <c r="D85" s="95" t="s">
        <v>1990</v>
      </c>
      <c r="E85" s="87">
        <v>1</v>
      </c>
      <c r="F85" s="87">
        <v>0</v>
      </c>
      <c r="G85" s="91" t="s">
        <v>1987</v>
      </c>
      <c r="H85" s="96">
        <v>44678</v>
      </c>
      <c r="I85" s="96">
        <v>44681</v>
      </c>
      <c r="J85" s="538" t="s">
        <v>2955</v>
      </c>
      <c r="K85" s="538"/>
      <c r="L85" s="539"/>
      <c r="M85" s="99"/>
    </row>
    <row r="86" spans="2:13" s="84" customFormat="1" ht="17.25">
      <c r="B86" s="1">
        <v>57</v>
      </c>
      <c r="C86" s="86" t="s">
        <v>1992</v>
      </c>
      <c r="D86" s="95" t="s">
        <v>1993</v>
      </c>
      <c r="E86" s="87">
        <v>0</v>
      </c>
      <c r="F86" s="87">
        <v>0</v>
      </c>
      <c r="G86" s="88" t="s">
        <v>1994</v>
      </c>
      <c r="H86" s="96">
        <v>44678</v>
      </c>
      <c r="I86" s="96">
        <v>44681</v>
      </c>
      <c r="J86" s="538" t="s">
        <v>2927</v>
      </c>
      <c r="K86" s="538"/>
      <c r="L86" s="539"/>
      <c r="M86" s="99"/>
    </row>
    <row r="87" spans="2:13" s="84" customFormat="1" ht="17.25">
      <c r="B87" s="1">
        <v>58</v>
      </c>
      <c r="C87" s="94" t="s">
        <v>1995</v>
      </c>
      <c r="D87" s="95" t="s">
        <v>1996</v>
      </c>
      <c r="E87" s="87">
        <v>0</v>
      </c>
      <c r="F87" s="87">
        <v>0</v>
      </c>
      <c r="G87" s="88"/>
      <c r="H87" s="96"/>
      <c r="I87" s="96"/>
      <c r="J87" s="538"/>
      <c r="K87" s="538"/>
      <c r="L87" s="539"/>
      <c r="M87" s="99"/>
    </row>
    <row r="88" spans="2:13" s="84" customFormat="1" ht="17.25">
      <c r="B88" s="1">
        <v>59</v>
      </c>
      <c r="C88" s="93" t="s">
        <v>2093</v>
      </c>
      <c r="D88" s="95" t="s">
        <v>2094</v>
      </c>
      <c r="E88" s="87">
        <v>1</v>
      </c>
      <c r="F88" s="87">
        <v>1</v>
      </c>
      <c r="G88" s="88" t="s">
        <v>1997</v>
      </c>
      <c r="H88" s="96">
        <v>44678</v>
      </c>
      <c r="I88" s="96">
        <v>44681</v>
      </c>
      <c r="J88" s="538"/>
      <c r="K88" s="538"/>
      <c r="L88" s="539"/>
      <c r="M88" s="99"/>
    </row>
    <row r="89" spans="2:13" s="84" customFormat="1" ht="17.25">
      <c r="B89" s="1">
        <v>60</v>
      </c>
      <c r="C89" s="94" t="s">
        <v>1998</v>
      </c>
      <c r="D89" s="95" t="s">
        <v>2141</v>
      </c>
      <c r="E89" s="87">
        <v>1</v>
      </c>
      <c r="F89" s="87">
        <v>0</v>
      </c>
      <c r="G89" s="88"/>
      <c r="H89" s="96"/>
      <c r="I89" s="96"/>
      <c r="J89" s="538" t="s">
        <v>2928</v>
      </c>
      <c r="K89" s="538"/>
      <c r="L89" s="539"/>
      <c r="M89" s="99"/>
    </row>
    <row r="90" spans="2:13" s="84" customFormat="1" ht="17.25">
      <c r="B90" s="1">
        <v>61</v>
      </c>
      <c r="C90" s="94" t="s">
        <v>2000</v>
      </c>
      <c r="D90" s="95" t="s">
        <v>2142</v>
      </c>
      <c r="E90" s="87">
        <v>1</v>
      </c>
      <c r="F90" s="87">
        <v>0</v>
      </c>
      <c r="G90" s="88"/>
      <c r="H90" s="96"/>
      <c r="I90" s="96"/>
      <c r="J90" s="538" t="s">
        <v>2928</v>
      </c>
      <c r="K90" s="538"/>
      <c r="L90" s="539"/>
      <c r="M90" s="99"/>
    </row>
    <row r="91" spans="2:13" s="84" customFormat="1" ht="17.25">
      <c r="B91" s="1">
        <v>62</v>
      </c>
      <c r="C91" s="86" t="s">
        <v>2001</v>
      </c>
      <c r="D91" s="95" t="s">
        <v>2143</v>
      </c>
      <c r="E91" s="87">
        <v>1</v>
      </c>
      <c r="F91" s="87">
        <v>0</v>
      </c>
      <c r="G91" s="88"/>
      <c r="H91" s="96"/>
      <c r="I91" s="96"/>
      <c r="J91" s="538" t="s">
        <v>2928</v>
      </c>
      <c r="K91" s="538"/>
      <c r="L91" s="539"/>
      <c r="M91" s="99"/>
    </row>
    <row r="92" spans="2:13" s="84" customFormat="1" ht="17.25">
      <c r="B92" s="1">
        <v>63</v>
      </c>
      <c r="C92" s="86" t="s">
        <v>2096</v>
      </c>
      <c r="D92" s="95" t="s">
        <v>2144</v>
      </c>
      <c r="E92" s="87">
        <v>1</v>
      </c>
      <c r="F92" s="87">
        <v>0</v>
      </c>
      <c r="G92" s="88"/>
      <c r="H92" s="96"/>
      <c r="I92" s="96"/>
      <c r="J92" s="538" t="s">
        <v>2928</v>
      </c>
      <c r="K92" s="538"/>
      <c r="L92" s="539"/>
      <c r="M92" s="99"/>
    </row>
    <row r="93" spans="2:13" s="84" customFormat="1" ht="17.25">
      <c r="B93" s="1">
        <v>64</v>
      </c>
      <c r="C93" s="86" t="s">
        <v>2097</v>
      </c>
      <c r="D93" s="95" t="s">
        <v>2145</v>
      </c>
      <c r="E93" s="87">
        <v>1</v>
      </c>
      <c r="F93" s="87">
        <v>0</v>
      </c>
      <c r="G93" s="88"/>
      <c r="H93" s="96"/>
      <c r="I93" s="96"/>
      <c r="J93" s="538" t="s">
        <v>2928</v>
      </c>
      <c r="K93" s="538"/>
      <c r="L93" s="539"/>
      <c r="M93" s="99"/>
    </row>
    <row r="94" spans="2:13" s="84" customFormat="1">
      <c r="B94" s="1">
        <v>65</v>
      </c>
      <c r="C94" s="94" t="s">
        <v>2098</v>
      </c>
      <c r="D94" s="95" t="s">
        <v>2002</v>
      </c>
      <c r="E94" s="87">
        <v>1</v>
      </c>
      <c r="F94" s="87">
        <v>0</v>
      </c>
      <c r="G94" s="101"/>
      <c r="H94" s="91"/>
      <c r="I94" s="91"/>
      <c r="J94" s="538" t="s">
        <v>2928</v>
      </c>
      <c r="K94" s="538"/>
      <c r="L94" s="539"/>
      <c r="M94" s="99"/>
    </row>
    <row r="95" spans="2:13" s="84" customFormat="1">
      <c r="B95" s="1">
        <v>66</v>
      </c>
      <c r="C95" s="94" t="s">
        <v>2003</v>
      </c>
      <c r="D95" s="95" t="s">
        <v>2146</v>
      </c>
      <c r="E95" s="87">
        <v>1</v>
      </c>
      <c r="F95" s="87">
        <v>0</v>
      </c>
      <c r="G95" s="91"/>
      <c r="H95" s="91"/>
      <c r="I95" s="100"/>
      <c r="J95" s="538" t="s">
        <v>2928</v>
      </c>
      <c r="K95" s="538"/>
      <c r="L95" s="539"/>
      <c r="M95" s="99"/>
    </row>
    <row r="96" spans="2:13" s="84" customFormat="1">
      <c r="B96" s="1">
        <v>67</v>
      </c>
      <c r="C96" s="94" t="s">
        <v>2099</v>
      </c>
      <c r="D96" s="95" t="s">
        <v>2004</v>
      </c>
      <c r="E96" s="87">
        <v>1</v>
      </c>
      <c r="F96" s="87">
        <v>0</v>
      </c>
      <c r="G96" s="91"/>
      <c r="H96" s="91"/>
      <c r="I96" s="100"/>
      <c r="J96" s="538" t="s">
        <v>2161</v>
      </c>
      <c r="K96" s="538"/>
      <c r="L96" s="539"/>
      <c r="M96" s="99"/>
    </row>
    <row r="97" spans="1:13" s="84" customFormat="1">
      <c r="B97" s="1">
        <v>68</v>
      </c>
      <c r="C97" s="94" t="s">
        <v>2005</v>
      </c>
      <c r="D97" s="95" t="s">
        <v>2006</v>
      </c>
      <c r="E97" s="87">
        <v>1</v>
      </c>
      <c r="F97" s="87">
        <v>0</v>
      </c>
      <c r="G97" s="91"/>
      <c r="H97" s="91"/>
      <c r="I97" s="100"/>
      <c r="J97" s="538" t="s">
        <v>2928</v>
      </c>
      <c r="K97" s="538"/>
      <c r="L97" s="539"/>
      <c r="M97" s="99"/>
    </row>
    <row r="98" spans="1:13" s="84" customFormat="1" ht="18" thickBot="1">
      <c r="B98" s="110"/>
      <c r="C98" s="103"/>
      <c r="D98" s="103"/>
      <c r="E98" s="103"/>
      <c r="F98" s="103"/>
      <c r="G98" s="103"/>
      <c r="H98" s="103"/>
      <c r="I98" s="103"/>
      <c r="J98" s="103"/>
      <c r="K98" s="103"/>
      <c r="L98" s="111"/>
    </row>
    <row r="99" spans="1:13" s="84" customFormat="1">
      <c r="A99" s="119"/>
      <c r="B99" s="458" t="s">
        <v>2012</v>
      </c>
      <c r="C99" s="459"/>
      <c r="D99" s="459"/>
      <c r="E99" s="459"/>
      <c r="F99" s="459"/>
      <c r="G99" s="459"/>
      <c r="H99" s="459"/>
      <c r="I99" s="459"/>
      <c r="J99" s="459"/>
      <c r="K99" s="459"/>
      <c r="L99" s="460"/>
      <c r="M99" s="162"/>
    </row>
    <row r="100" spans="1:13" ht="15.75" customHeight="1">
      <c r="B100" s="536" t="s">
        <v>5</v>
      </c>
      <c r="C100" s="537"/>
      <c r="D100" s="537"/>
      <c r="E100" s="537"/>
      <c r="F100" s="537"/>
      <c r="G100" s="537"/>
      <c r="H100" s="537"/>
      <c r="I100" s="173"/>
      <c r="J100" s="200"/>
      <c r="K100" s="200"/>
      <c r="L100" s="201"/>
    </row>
    <row r="101" spans="1:13">
      <c r="B101" s="124" t="s">
        <v>2</v>
      </c>
      <c r="C101" s="125" t="s">
        <v>3</v>
      </c>
      <c r="D101" s="125" t="s">
        <v>6</v>
      </c>
      <c r="E101" s="126" t="s">
        <v>36</v>
      </c>
      <c r="F101" s="126" t="s">
        <v>2013</v>
      </c>
      <c r="G101" s="126" t="s">
        <v>2101</v>
      </c>
      <c r="H101" s="126" t="s">
        <v>2014</v>
      </c>
      <c r="I101" s="174"/>
      <c r="J101" s="178"/>
      <c r="K101" s="178"/>
      <c r="L101" s="179"/>
    </row>
    <row r="102" spans="1:13">
      <c r="B102" s="1">
        <v>1</v>
      </c>
      <c r="C102" s="128" t="s">
        <v>1853</v>
      </c>
      <c r="D102" s="129">
        <f t="shared" ref="D102:D120" si="0">SUM(E102:H102)</f>
        <v>21</v>
      </c>
      <c r="E102" s="130">
        <v>0</v>
      </c>
      <c r="F102" s="130">
        <v>2</v>
      </c>
      <c r="G102" s="130">
        <v>19</v>
      </c>
      <c r="H102" s="130">
        <v>0</v>
      </c>
      <c r="I102" s="464" t="s">
        <v>2158</v>
      </c>
      <c r="J102" s="464"/>
      <c r="K102" s="464"/>
      <c r="L102" s="465"/>
    </row>
    <row r="103" spans="1:13">
      <c r="B103" s="1">
        <v>2</v>
      </c>
      <c r="C103" s="128" t="s">
        <v>1854</v>
      </c>
      <c r="D103" s="129">
        <f t="shared" si="0"/>
        <v>3</v>
      </c>
      <c r="E103" s="130">
        <v>0</v>
      </c>
      <c r="F103" s="130">
        <v>3</v>
      </c>
      <c r="G103" s="130">
        <v>0</v>
      </c>
      <c r="H103" s="130">
        <v>0</v>
      </c>
      <c r="I103" s="464"/>
      <c r="J103" s="464"/>
      <c r="K103" s="464"/>
      <c r="L103" s="465"/>
    </row>
    <row r="104" spans="1:13">
      <c r="B104" s="1">
        <v>3</v>
      </c>
      <c r="C104" s="128" t="s">
        <v>1855</v>
      </c>
      <c r="D104" s="129">
        <f t="shared" si="0"/>
        <v>5</v>
      </c>
      <c r="E104" s="130">
        <v>0</v>
      </c>
      <c r="F104" s="130">
        <v>0</v>
      </c>
      <c r="G104" s="130">
        <v>5</v>
      </c>
      <c r="H104" s="130">
        <v>0</v>
      </c>
      <c r="I104" s="464"/>
      <c r="J104" s="464"/>
      <c r="K104" s="464"/>
      <c r="L104" s="465"/>
    </row>
    <row r="105" spans="1:13">
      <c r="B105" s="1">
        <v>4</v>
      </c>
      <c r="C105" s="128" t="s">
        <v>1856</v>
      </c>
      <c r="D105" s="157">
        <f t="shared" si="0"/>
        <v>7</v>
      </c>
      <c r="E105" s="130">
        <v>0</v>
      </c>
      <c r="F105" s="130">
        <v>0</v>
      </c>
      <c r="G105" s="130">
        <v>7</v>
      </c>
      <c r="H105" s="130">
        <v>0</v>
      </c>
      <c r="I105" s="464"/>
      <c r="J105" s="464"/>
      <c r="K105" s="464"/>
      <c r="L105" s="465"/>
    </row>
    <row r="106" spans="1:13">
      <c r="B106" s="1">
        <v>5</v>
      </c>
      <c r="C106" s="128" t="s">
        <v>1858</v>
      </c>
      <c r="D106" s="129">
        <f t="shared" si="0"/>
        <v>0</v>
      </c>
      <c r="E106" s="130">
        <v>0</v>
      </c>
      <c r="F106" s="130">
        <v>0</v>
      </c>
      <c r="G106" s="130">
        <v>0</v>
      </c>
      <c r="H106" s="130">
        <v>0</v>
      </c>
      <c r="I106" s="464"/>
      <c r="J106" s="464"/>
      <c r="K106" s="464"/>
      <c r="L106" s="465"/>
    </row>
    <row r="107" spans="1:13">
      <c r="B107" s="1">
        <v>6</v>
      </c>
      <c r="C107" s="128" t="s">
        <v>2138</v>
      </c>
      <c r="D107" s="129">
        <f t="shared" si="0"/>
        <v>13</v>
      </c>
      <c r="E107" s="130">
        <v>0</v>
      </c>
      <c r="F107" s="130">
        <v>4</v>
      </c>
      <c r="G107" s="130">
        <v>9</v>
      </c>
      <c r="H107" s="130">
        <v>0</v>
      </c>
      <c r="I107" s="464"/>
      <c r="J107" s="464"/>
      <c r="K107" s="464"/>
      <c r="L107" s="465"/>
    </row>
    <row r="108" spans="1:13">
      <c r="B108" s="1">
        <v>7</v>
      </c>
      <c r="C108" s="128" t="s">
        <v>2137</v>
      </c>
      <c r="D108" s="129">
        <f t="shared" si="0"/>
        <v>27</v>
      </c>
      <c r="E108" s="130">
        <v>0</v>
      </c>
      <c r="F108" s="130"/>
      <c r="G108" s="130">
        <v>27</v>
      </c>
      <c r="H108" s="130">
        <v>0</v>
      </c>
      <c r="I108" s="464"/>
      <c r="J108" s="464"/>
      <c r="K108" s="464"/>
      <c r="L108" s="465"/>
    </row>
    <row r="109" spans="1:13">
      <c r="B109" s="1">
        <v>8</v>
      </c>
      <c r="C109" s="128" t="s">
        <v>2136</v>
      </c>
      <c r="D109" s="129">
        <f t="shared" si="0"/>
        <v>13</v>
      </c>
      <c r="E109" s="130">
        <v>0</v>
      </c>
      <c r="F109" s="130">
        <v>2</v>
      </c>
      <c r="G109" s="130">
        <v>11</v>
      </c>
      <c r="H109" s="130">
        <v>0</v>
      </c>
      <c r="I109" s="464"/>
      <c r="J109" s="464"/>
      <c r="K109" s="464"/>
      <c r="L109" s="465"/>
    </row>
    <row r="110" spans="1:13">
      <c r="B110" s="1">
        <v>9</v>
      </c>
      <c r="C110" s="128" t="s">
        <v>2135</v>
      </c>
      <c r="D110" s="129">
        <f t="shared" si="0"/>
        <v>7</v>
      </c>
      <c r="E110" s="130">
        <v>0</v>
      </c>
      <c r="F110" s="130"/>
      <c r="G110" s="130">
        <v>7</v>
      </c>
      <c r="H110" s="130">
        <v>0</v>
      </c>
      <c r="I110" s="464"/>
      <c r="J110" s="464"/>
      <c r="K110" s="464"/>
      <c r="L110" s="465"/>
    </row>
    <row r="111" spans="1:13" ht="15" customHeight="1">
      <c r="B111" s="1">
        <v>10</v>
      </c>
      <c r="C111" s="128" t="s">
        <v>2134</v>
      </c>
      <c r="D111" s="129">
        <f t="shared" si="0"/>
        <v>26</v>
      </c>
      <c r="E111" s="130">
        <v>0</v>
      </c>
      <c r="F111" s="130">
        <v>5</v>
      </c>
      <c r="G111" s="130">
        <v>21</v>
      </c>
      <c r="H111" s="130"/>
      <c r="I111" s="464"/>
      <c r="J111" s="464"/>
      <c r="K111" s="464"/>
      <c r="L111" s="465"/>
    </row>
    <row r="112" spans="1:13" ht="15" customHeight="1">
      <c r="B112" s="1">
        <v>11</v>
      </c>
      <c r="C112" s="128" t="s">
        <v>2133</v>
      </c>
      <c r="D112" s="129">
        <f t="shared" si="0"/>
        <v>40</v>
      </c>
      <c r="E112" s="130">
        <v>0</v>
      </c>
      <c r="F112" s="130">
        <v>4</v>
      </c>
      <c r="G112" s="130">
        <v>35</v>
      </c>
      <c r="H112" s="130">
        <v>1</v>
      </c>
      <c r="I112" s="464"/>
      <c r="J112" s="464"/>
      <c r="K112" s="464"/>
      <c r="L112" s="465"/>
    </row>
    <row r="113" spans="2:13">
      <c r="B113" s="1">
        <v>12</v>
      </c>
      <c r="C113" s="128" t="s">
        <v>1860</v>
      </c>
      <c r="D113" s="129">
        <f t="shared" si="0"/>
        <v>19</v>
      </c>
      <c r="E113" s="130">
        <v>1</v>
      </c>
      <c r="F113" s="130">
        <v>3</v>
      </c>
      <c r="G113" s="130">
        <v>15</v>
      </c>
      <c r="H113" s="130">
        <v>0</v>
      </c>
      <c r="I113" s="464"/>
      <c r="J113" s="464"/>
      <c r="K113" s="464"/>
      <c r="L113" s="465"/>
    </row>
    <row r="114" spans="2:13" ht="15" customHeight="1">
      <c r="B114" s="1">
        <v>13</v>
      </c>
      <c r="C114" s="128" t="s">
        <v>1861</v>
      </c>
      <c r="D114" s="129">
        <f t="shared" si="0"/>
        <v>0</v>
      </c>
      <c r="E114" s="130">
        <v>0</v>
      </c>
      <c r="F114" s="130">
        <v>0</v>
      </c>
      <c r="G114" s="130">
        <v>0</v>
      </c>
      <c r="H114" s="130">
        <v>0</v>
      </c>
      <c r="I114" s="464"/>
      <c r="J114" s="464"/>
      <c r="K114" s="464"/>
      <c r="L114" s="465"/>
    </row>
    <row r="115" spans="2:13">
      <c r="B115" s="1">
        <v>14</v>
      </c>
      <c r="C115" s="128" t="s">
        <v>1862</v>
      </c>
      <c r="D115" s="129">
        <f t="shared" si="0"/>
        <v>10</v>
      </c>
      <c r="E115" s="130">
        <v>0</v>
      </c>
      <c r="F115" s="130">
        <v>0</v>
      </c>
      <c r="G115" s="130">
        <v>10</v>
      </c>
      <c r="H115" s="130">
        <v>0</v>
      </c>
      <c r="I115" s="464"/>
      <c r="J115" s="464"/>
      <c r="K115" s="464"/>
      <c r="L115" s="465"/>
    </row>
    <row r="116" spans="2:13">
      <c r="B116" s="1">
        <v>15</v>
      </c>
      <c r="C116" s="128" t="s">
        <v>2018</v>
      </c>
      <c r="D116" s="129">
        <f t="shared" si="0"/>
        <v>15</v>
      </c>
      <c r="E116" s="130">
        <v>0</v>
      </c>
      <c r="F116" s="130">
        <v>1</v>
      </c>
      <c r="G116" s="130">
        <v>12</v>
      </c>
      <c r="H116" s="130">
        <v>2</v>
      </c>
      <c r="I116" s="464"/>
      <c r="J116" s="464"/>
      <c r="K116" s="464"/>
      <c r="L116" s="465"/>
    </row>
    <row r="117" spans="2:13">
      <c r="B117" s="1">
        <v>16</v>
      </c>
      <c r="C117" s="128" t="s">
        <v>1868</v>
      </c>
      <c r="D117" s="129">
        <f t="shared" si="0"/>
        <v>6</v>
      </c>
      <c r="E117" s="130">
        <v>0</v>
      </c>
      <c r="F117" s="130"/>
      <c r="G117" s="130">
        <v>6</v>
      </c>
      <c r="H117" s="130">
        <v>0</v>
      </c>
      <c r="I117" s="464"/>
      <c r="J117" s="464"/>
      <c r="K117" s="464"/>
      <c r="L117" s="465"/>
    </row>
    <row r="118" spans="2:13">
      <c r="B118" s="1">
        <v>17</v>
      </c>
      <c r="C118" s="134" t="s">
        <v>2124</v>
      </c>
      <c r="D118" s="129">
        <f t="shared" si="0"/>
        <v>1</v>
      </c>
      <c r="E118" s="130">
        <v>0</v>
      </c>
      <c r="F118" s="130">
        <v>1</v>
      </c>
      <c r="G118" s="130">
        <v>0</v>
      </c>
      <c r="H118" s="130">
        <v>0</v>
      </c>
      <c r="I118" s="464"/>
      <c r="J118" s="464"/>
      <c r="K118" s="464"/>
      <c r="L118" s="465"/>
    </row>
    <row r="119" spans="2:13">
      <c r="B119" s="1">
        <v>18</v>
      </c>
      <c r="C119" s="134" t="s">
        <v>2103</v>
      </c>
      <c r="D119" s="129">
        <f t="shared" si="0"/>
        <v>7</v>
      </c>
      <c r="E119" s="130">
        <v>4</v>
      </c>
      <c r="F119" s="130">
        <v>2</v>
      </c>
      <c r="G119" s="130">
        <v>1</v>
      </c>
      <c r="H119" s="130">
        <v>0</v>
      </c>
      <c r="I119" s="464"/>
      <c r="J119" s="464"/>
      <c r="K119" s="464"/>
      <c r="L119" s="465"/>
    </row>
    <row r="120" spans="2:13">
      <c r="B120" s="1">
        <v>19</v>
      </c>
      <c r="C120" s="134" t="s">
        <v>1870</v>
      </c>
      <c r="D120" s="129">
        <f t="shared" si="0"/>
        <v>3</v>
      </c>
      <c r="E120" s="130">
        <v>0</v>
      </c>
      <c r="F120" s="130">
        <v>2</v>
      </c>
      <c r="G120" s="130">
        <v>1</v>
      </c>
      <c r="H120" s="130">
        <v>0</v>
      </c>
      <c r="I120" s="464"/>
      <c r="J120" s="464"/>
      <c r="K120" s="464"/>
      <c r="L120" s="465"/>
    </row>
    <row r="121" spans="2:13">
      <c r="B121" s="456" t="s">
        <v>4</v>
      </c>
      <c r="C121" s="457"/>
      <c r="D121" s="171">
        <f>SUM(D102:D120)</f>
        <v>223</v>
      </c>
      <c r="E121" s="172">
        <f>SUM(E102:E120)</f>
        <v>5</v>
      </c>
      <c r="F121" s="172">
        <f>SUM(F102:F120)</f>
        <v>29</v>
      </c>
      <c r="G121" s="172">
        <f>SUM(G102:G120)</f>
        <v>186</v>
      </c>
      <c r="H121" s="172">
        <f>SUM(H102:H120)</f>
        <v>3</v>
      </c>
      <c r="I121" s="464"/>
      <c r="J121" s="464"/>
      <c r="K121" s="464"/>
      <c r="L121" s="465"/>
    </row>
    <row r="122" spans="2:13" ht="17.25" thickBot="1">
      <c r="B122" s="461" t="s">
        <v>2020</v>
      </c>
      <c r="C122" s="462"/>
      <c r="D122" s="462"/>
      <c r="E122" s="176">
        <f>E121/D121</f>
        <v>2.2421524663677129E-2</v>
      </c>
      <c r="F122" s="176">
        <f>F121/D121</f>
        <v>0.13004484304932734</v>
      </c>
      <c r="G122" s="176">
        <f>G121/D121</f>
        <v>0.8340807174887892</v>
      </c>
      <c r="H122" s="176">
        <f>H121/D121</f>
        <v>1.3452914798206279E-2</v>
      </c>
      <c r="I122" s="467"/>
      <c r="J122" s="467"/>
      <c r="K122" s="467"/>
      <c r="L122" s="468"/>
    </row>
    <row r="123" spans="2:13" s="84" customFormat="1" ht="17.25">
      <c r="B123" s="118"/>
      <c r="C123" s="119"/>
      <c r="D123" s="119"/>
      <c r="E123" s="120"/>
      <c r="F123" s="120"/>
      <c r="G123" s="120"/>
      <c r="H123" s="120"/>
      <c r="I123" s="120"/>
      <c r="J123" s="119"/>
      <c r="K123" s="103"/>
      <c r="L123" s="123"/>
    </row>
    <row r="124" spans="2:13" ht="17.25" thickBot="1">
      <c r="B124" s="110"/>
      <c r="C124" s="103"/>
      <c r="D124" s="103"/>
      <c r="E124" s="104"/>
      <c r="F124" s="104"/>
      <c r="G124" s="104"/>
      <c r="H124" s="104"/>
      <c r="I124" s="104"/>
      <c r="J124" s="103"/>
      <c r="K124" s="103"/>
      <c r="L124" s="111"/>
    </row>
    <row r="125" spans="2:13" s="84" customFormat="1">
      <c r="B125" s="458" t="s">
        <v>2104</v>
      </c>
      <c r="C125" s="459"/>
      <c r="D125" s="459"/>
      <c r="E125" s="459"/>
      <c r="F125" s="459"/>
      <c r="G125" s="459"/>
      <c r="H125" s="459"/>
      <c r="I125" s="459"/>
      <c r="J125" s="459"/>
      <c r="K125" s="459"/>
      <c r="L125" s="460"/>
      <c r="M125" s="162"/>
    </row>
    <row r="126" spans="2:13" s="84" customFormat="1" ht="14.25" customHeight="1">
      <c r="B126" s="502" t="s">
        <v>2</v>
      </c>
      <c r="C126" s="500" t="s">
        <v>100</v>
      </c>
      <c r="D126" s="500" t="s">
        <v>2153</v>
      </c>
      <c r="E126" s="500" t="s">
        <v>2154</v>
      </c>
      <c r="F126" s="500" t="s">
        <v>2149</v>
      </c>
      <c r="G126" s="500" t="s">
        <v>2021</v>
      </c>
      <c r="H126" s="500" t="s">
        <v>2022</v>
      </c>
      <c r="I126" s="500" t="s">
        <v>2150</v>
      </c>
      <c r="J126" s="506" t="s">
        <v>2152</v>
      </c>
      <c r="K126" s="506" t="s">
        <v>2151</v>
      </c>
      <c r="L126" s="498" t="s">
        <v>2023</v>
      </c>
    </row>
    <row r="127" spans="2:13" s="84" customFormat="1">
      <c r="B127" s="503"/>
      <c r="C127" s="501"/>
      <c r="D127" s="501"/>
      <c r="E127" s="501"/>
      <c r="F127" s="501"/>
      <c r="G127" s="501"/>
      <c r="H127" s="501"/>
      <c r="I127" s="501"/>
      <c r="J127" s="507"/>
      <c r="K127" s="507"/>
      <c r="L127" s="499"/>
    </row>
    <row r="128" spans="2:13" s="84" customFormat="1" ht="33">
      <c r="B128" s="136">
        <v>1</v>
      </c>
      <c r="C128" s="161" t="s">
        <v>1873</v>
      </c>
      <c r="D128" s="137">
        <v>242</v>
      </c>
      <c r="E128" s="137">
        <f>F128+G128</f>
        <v>182</v>
      </c>
      <c r="F128" s="138">
        <f>D128-G128-H128</f>
        <v>135</v>
      </c>
      <c r="G128" s="137">
        <v>47</v>
      </c>
      <c r="H128" s="139">
        <v>60</v>
      </c>
      <c r="I128" s="140">
        <f>F128/E128</f>
        <v>0.74175824175824179</v>
      </c>
      <c r="J128" s="141">
        <f>E128/D128</f>
        <v>0.75206611570247939</v>
      </c>
      <c r="K128" s="141">
        <f>J128*I128</f>
        <v>0.55785123966942152</v>
      </c>
      <c r="L128" s="164" t="s">
        <v>2125</v>
      </c>
    </row>
    <row r="129" spans="2:12" s="84" customFormat="1">
      <c r="B129" s="136">
        <v>2</v>
      </c>
      <c r="C129" s="161" t="s">
        <v>1854</v>
      </c>
      <c r="D129" s="142">
        <v>1042</v>
      </c>
      <c r="E129" s="137">
        <f t="shared" ref="E129:E143" si="1">F129+G129</f>
        <v>1039</v>
      </c>
      <c r="F129" s="138">
        <f>D129-G129-H129</f>
        <v>1015</v>
      </c>
      <c r="G129" s="142">
        <v>24</v>
      </c>
      <c r="H129" s="143">
        <v>3</v>
      </c>
      <c r="I129" s="140">
        <f t="shared" ref="I129:I144" si="2">F129/E129</f>
        <v>0.97690086621751682</v>
      </c>
      <c r="J129" s="141">
        <f t="shared" ref="J129:J144" si="3">E129/D129</f>
        <v>0.99712092130518237</v>
      </c>
      <c r="K129" s="141">
        <f t="shared" ref="K129:K143" si="4">J129*I129</f>
        <v>0.97408829174664113</v>
      </c>
      <c r="L129" s="189"/>
    </row>
    <row r="130" spans="2:12" s="84" customFormat="1" ht="104.25" customHeight="1">
      <c r="B130" s="136">
        <v>3</v>
      </c>
      <c r="C130" s="161" t="s">
        <v>1855</v>
      </c>
      <c r="D130" s="137">
        <v>266</v>
      </c>
      <c r="E130" s="137">
        <f t="shared" si="1"/>
        <v>67</v>
      </c>
      <c r="F130" s="138">
        <f t="shared" ref="F130:F143" si="5">D130-G130-H130</f>
        <v>55</v>
      </c>
      <c r="G130" s="144">
        <v>12</v>
      </c>
      <c r="H130" s="145">
        <v>199</v>
      </c>
      <c r="I130" s="140">
        <f t="shared" si="2"/>
        <v>0.82089552238805974</v>
      </c>
      <c r="J130" s="141">
        <f t="shared" si="3"/>
        <v>0.25187969924812031</v>
      </c>
      <c r="K130" s="141">
        <f t="shared" si="4"/>
        <v>0.2067669172932331</v>
      </c>
      <c r="L130" s="165" t="s">
        <v>2140</v>
      </c>
    </row>
    <row r="131" spans="2:12" s="84" customFormat="1" ht="66">
      <c r="B131" s="136">
        <v>4</v>
      </c>
      <c r="C131" s="161" t="s">
        <v>1856</v>
      </c>
      <c r="D131" s="146">
        <v>423</v>
      </c>
      <c r="E131" s="137">
        <f t="shared" si="1"/>
        <v>230</v>
      </c>
      <c r="F131" s="138">
        <f t="shared" si="5"/>
        <v>174</v>
      </c>
      <c r="G131" s="144">
        <v>56</v>
      </c>
      <c r="H131" s="145">
        <v>193</v>
      </c>
      <c r="I131" s="140">
        <f t="shared" si="2"/>
        <v>0.75652173913043474</v>
      </c>
      <c r="J131" s="141">
        <f t="shared" si="3"/>
        <v>0.54373522458628842</v>
      </c>
      <c r="K131" s="141">
        <f t="shared" si="4"/>
        <v>0.41134751773049644</v>
      </c>
      <c r="L131" s="165" t="s">
        <v>2026</v>
      </c>
    </row>
    <row r="132" spans="2:12" s="84" customFormat="1">
      <c r="B132" s="136">
        <v>5</v>
      </c>
      <c r="C132" s="161" t="s">
        <v>1858</v>
      </c>
      <c r="D132" s="147">
        <v>0</v>
      </c>
      <c r="E132" s="137">
        <f t="shared" si="1"/>
        <v>0</v>
      </c>
      <c r="F132" s="138">
        <f t="shared" si="5"/>
        <v>0</v>
      </c>
      <c r="G132" s="148">
        <v>0</v>
      </c>
      <c r="H132" s="145">
        <v>0</v>
      </c>
      <c r="I132" s="140" t="e">
        <f t="shared" si="2"/>
        <v>#DIV/0!</v>
      </c>
      <c r="J132" s="141" t="e">
        <f t="shared" si="3"/>
        <v>#DIV/0!</v>
      </c>
      <c r="K132" s="141" t="e">
        <f t="shared" si="4"/>
        <v>#DIV/0!</v>
      </c>
      <c r="L132" s="165" t="s">
        <v>2106</v>
      </c>
    </row>
    <row r="133" spans="2:12" s="84" customFormat="1">
      <c r="B133" s="136">
        <v>6</v>
      </c>
      <c r="C133" s="161" t="s">
        <v>2107</v>
      </c>
      <c r="D133" s="146">
        <v>138</v>
      </c>
      <c r="E133" s="137">
        <f t="shared" si="1"/>
        <v>138</v>
      </c>
      <c r="F133" s="138">
        <f t="shared" si="5"/>
        <v>124</v>
      </c>
      <c r="G133" s="149">
        <v>14</v>
      </c>
      <c r="H133" s="145">
        <v>0</v>
      </c>
      <c r="I133" s="140">
        <f t="shared" si="2"/>
        <v>0.89855072463768115</v>
      </c>
      <c r="J133" s="141">
        <f t="shared" si="3"/>
        <v>1</v>
      </c>
      <c r="K133" s="141">
        <f t="shared" si="4"/>
        <v>0.89855072463768115</v>
      </c>
      <c r="L133" s="165"/>
    </row>
    <row r="134" spans="2:12" s="84" customFormat="1" ht="66">
      <c r="B134" s="136">
        <v>7</v>
      </c>
      <c r="C134" s="161" t="s">
        <v>2028</v>
      </c>
      <c r="D134" s="146">
        <v>185</v>
      </c>
      <c r="E134" s="137">
        <f t="shared" si="1"/>
        <v>175</v>
      </c>
      <c r="F134" s="138">
        <f t="shared" si="5"/>
        <v>138</v>
      </c>
      <c r="G134" s="149">
        <v>37</v>
      </c>
      <c r="H134" s="145">
        <v>10</v>
      </c>
      <c r="I134" s="140">
        <f t="shared" si="2"/>
        <v>0.78857142857142859</v>
      </c>
      <c r="J134" s="141">
        <f t="shared" si="3"/>
        <v>0.94594594594594594</v>
      </c>
      <c r="K134" s="141">
        <f t="shared" si="4"/>
        <v>0.74594594594594599</v>
      </c>
      <c r="L134" s="165" t="s">
        <v>2126</v>
      </c>
    </row>
    <row r="135" spans="2:12" s="84" customFormat="1" ht="82.5">
      <c r="B135" s="136">
        <v>8</v>
      </c>
      <c r="C135" s="161" t="s">
        <v>2109</v>
      </c>
      <c r="D135" s="146">
        <v>67</v>
      </c>
      <c r="E135" s="137">
        <f t="shared" si="1"/>
        <v>34</v>
      </c>
      <c r="F135" s="138">
        <f t="shared" si="5"/>
        <v>19</v>
      </c>
      <c r="G135" s="149">
        <v>15</v>
      </c>
      <c r="H135" s="145">
        <v>33</v>
      </c>
      <c r="I135" s="140">
        <f t="shared" si="2"/>
        <v>0.55882352941176472</v>
      </c>
      <c r="J135" s="141">
        <f t="shared" si="3"/>
        <v>0.5074626865671642</v>
      </c>
      <c r="K135" s="141">
        <f t="shared" si="4"/>
        <v>0.28358208955223885</v>
      </c>
      <c r="L135" s="165" t="s">
        <v>2127</v>
      </c>
    </row>
    <row r="136" spans="2:12" s="84" customFormat="1" ht="214.5">
      <c r="B136" s="136">
        <v>9</v>
      </c>
      <c r="C136" s="161" t="s">
        <v>2111</v>
      </c>
      <c r="D136" s="146">
        <v>213</v>
      </c>
      <c r="E136" s="137">
        <f t="shared" si="1"/>
        <v>167</v>
      </c>
      <c r="F136" s="138">
        <f t="shared" si="5"/>
        <v>121</v>
      </c>
      <c r="G136" s="149">
        <v>46</v>
      </c>
      <c r="H136" s="145">
        <v>46</v>
      </c>
      <c r="I136" s="140">
        <f t="shared" si="2"/>
        <v>0.72455089820359286</v>
      </c>
      <c r="J136" s="141">
        <f t="shared" si="3"/>
        <v>0.784037558685446</v>
      </c>
      <c r="K136" s="141">
        <f t="shared" si="4"/>
        <v>0.568075117370892</v>
      </c>
      <c r="L136" s="165" t="s">
        <v>2128</v>
      </c>
    </row>
    <row r="137" spans="2:12" s="84" customFormat="1" ht="33">
      <c r="B137" s="136">
        <v>10</v>
      </c>
      <c r="C137" s="161" t="s">
        <v>2112</v>
      </c>
      <c r="D137" s="146">
        <v>125</v>
      </c>
      <c r="E137" s="137">
        <f t="shared" si="1"/>
        <v>111</v>
      </c>
      <c r="F137" s="138">
        <f t="shared" si="5"/>
        <v>61</v>
      </c>
      <c r="G137" s="149">
        <v>50</v>
      </c>
      <c r="H137" s="145">
        <v>14</v>
      </c>
      <c r="I137" s="140">
        <f t="shared" si="2"/>
        <v>0.5495495495495496</v>
      </c>
      <c r="J137" s="141">
        <f t="shared" si="3"/>
        <v>0.88800000000000001</v>
      </c>
      <c r="K137" s="141">
        <f t="shared" si="4"/>
        <v>0.48800000000000004</v>
      </c>
      <c r="L137" s="165" t="s">
        <v>2113</v>
      </c>
    </row>
    <row r="138" spans="2:12" s="84" customFormat="1">
      <c r="B138" s="136">
        <v>11</v>
      </c>
      <c r="C138" s="161" t="s">
        <v>1860</v>
      </c>
      <c r="D138" s="150">
        <v>544</v>
      </c>
      <c r="E138" s="137">
        <f t="shared" si="1"/>
        <v>386</v>
      </c>
      <c r="F138" s="138">
        <f t="shared" si="5"/>
        <v>240</v>
      </c>
      <c r="G138" s="149">
        <v>146</v>
      </c>
      <c r="H138" s="145">
        <v>158</v>
      </c>
      <c r="I138" s="140">
        <f t="shared" si="2"/>
        <v>0.62176165803108807</v>
      </c>
      <c r="J138" s="141">
        <f t="shared" si="3"/>
        <v>0.7095588235294118</v>
      </c>
      <c r="K138" s="141">
        <f t="shared" si="4"/>
        <v>0.44117647058823528</v>
      </c>
      <c r="L138" s="165" t="s">
        <v>2114</v>
      </c>
    </row>
    <row r="139" spans="2:12" s="84" customFormat="1">
      <c r="B139" s="136">
        <v>12</v>
      </c>
      <c r="C139" s="161" t="s">
        <v>1861</v>
      </c>
      <c r="D139" s="148">
        <v>31</v>
      </c>
      <c r="E139" s="137">
        <f t="shared" si="1"/>
        <v>0</v>
      </c>
      <c r="F139" s="138">
        <f t="shared" si="5"/>
        <v>0</v>
      </c>
      <c r="G139" s="148">
        <v>0</v>
      </c>
      <c r="H139" s="145">
        <v>31</v>
      </c>
      <c r="I139" s="140" t="e">
        <f t="shared" si="2"/>
        <v>#DIV/0!</v>
      </c>
      <c r="J139" s="141">
        <f t="shared" si="3"/>
        <v>0</v>
      </c>
      <c r="K139" s="141" t="e">
        <f t="shared" si="4"/>
        <v>#DIV/0!</v>
      </c>
      <c r="L139" s="165" t="s">
        <v>2115</v>
      </c>
    </row>
    <row r="140" spans="2:12" s="84" customFormat="1" ht="49.5">
      <c r="B140" s="136">
        <v>13</v>
      </c>
      <c r="C140" s="161" t="s">
        <v>2116</v>
      </c>
      <c r="D140" s="147">
        <v>247</v>
      </c>
      <c r="E140" s="137">
        <f t="shared" si="1"/>
        <v>184</v>
      </c>
      <c r="F140" s="138">
        <f t="shared" si="5"/>
        <v>149</v>
      </c>
      <c r="G140" s="148">
        <v>35</v>
      </c>
      <c r="H140" s="145">
        <v>63</v>
      </c>
      <c r="I140" s="140">
        <f t="shared" si="2"/>
        <v>0.80978260869565222</v>
      </c>
      <c r="J140" s="141">
        <f t="shared" si="3"/>
        <v>0.74493927125506076</v>
      </c>
      <c r="K140" s="141">
        <f t="shared" si="4"/>
        <v>0.60323886639676116</v>
      </c>
      <c r="L140" s="165" t="s">
        <v>2129</v>
      </c>
    </row>
    <row r="141" spans="2:12" s="84" customFormat="1" ht="49.5">
      <c r="B141" s="136">
        <v>14</v>
      </c>
      <c r="C141" s="161" t="s">
        <v>2018</v>
      </c>
      <c r="D141" s="144">
        <v>148</v>
      </c>
      <c r="E141" s="137">
        <f t="shared" si="1"/>
        <v>108</v>
      </c>
      <c r="F141" s="138">
        <f t="shared" si="5"/>
        <v>66</v>
      </c>
      <c r="G141" s="144">
        <v>42</v>
      </c>
      <c r="H141" s="145">
        <v>40</v>
      </c>
      <c r="I141" s="140">
        <f t="shared" si="2"/>
        <v>0.61111111111111116</v>
      </c>
      <c r="J141" s="141">
        <f t="shared" si="3"/>
        <v>0.72972972972972971</v>
      </c>
      <c r="K141" s="141">
        <f t="shared" si="4"/>
        <v>0.445945945945946</v>
      </c>
      <c r="L141" s="165" t="s">
        <v>2130</v>
      </c>
    </row>
    <row r="142" spans="2:12" s="84" customFormat="1">
      <c r="B142" s="136">
        <v>15</v>
      </c>
      <c r="C142" s="161" t="s">
        <v>2032</v>
      </c>
      <c r="D142" s="151">
        <v>134</v>
      </c>
      <c r="E142" s="137">
        <f t="shared" si="1"/>
        <v>133</v>
      </c>
      <c r="F142" s="138">
        <f t="shared" si="5"/>
        <v>43</v>
      </c>
      <c r="G142" s="144">
        <v>90</v>
      </c>
      <c r="H142" s="145">
        <v>1</v>
      </c>
      <c r="I142" s="140">
        <f t="shared" si="2"/>
        <v>0.32330827067669171</v>
      </c>
      <c r="J142" s="141">
        <f t="shared" si="3"/>
        <v>0.9925373134328358</v>
      </c>
      <c r="K142" s="141">
        <f t="shared" si="4"/>
        <v>0.32089552238805968</v>
      </c>
      <c r="L142" s="165" t="s">
        <v>2131</v>
      </c>
    </row>
    <row r="143" spans="2:12" s="84" customFormat="1" ht="33">
      <c r="B143" s="136">
        <v>16</v>
      </c>
      <c r="C143" s="161" t="s">
        <v>1870</v>
      </c>
      <c r="D143" s="137">
        <v>108</v>
      </c>
      <c r="E143" s="137">
        <f t="shared" si="1"/>
        <v>102</v>
      </c>
      <c r="F143" s="138">
        <f t="shared" si="5"/>
        <v>65</v>
      </c>
      <c r="G143" s="144">
        <v>37</v>
      </c>
      <c r="H143" s="145">
        <v>6</v>
      </c>
      <c r="I143" s="140">
        <f t="shared" si="2"/>
        <v>0.63725490196078427</v>
      </c>
      <c r="J143" s="141">
        <f t="shared" si="3"/>
        <v>0.94444444444444442</v>
      </c>
      <c r="K143" s="141">
        <f t="shared" si="4"/>
        <v>0.60185185185185175</v>
      </c>
      <c r="L143" s="165" t="s">
        <v>2132</v>
      </c>
    </row>
    <row r="144" spans="2:12" s="84" customFormat="1" ht="17.25" thickBot="1">
      <c r="B144" s="504" t="s">
        <v>101</v>
      </c>
      <c r="C144" s="505"/>
      <c r="D144" s="166">
        <f>SUM(D128:D143)</f>
        <v>3913</v>
      </c>
      <c r="E144" s="166">
        <f>SUM(E128:E143)</f>
        <v>3056</v>
      </c>
      <c r="F144" s="166">
        <f>SUM(F128:F143)</f>
        <v>2405</v>
      </c>
      <c r="G144" s="166">
        <f>SUM(G128:G143)</f>
        <v>651</v>
      </c>
      <c r="H144" s="166">
        <f>SUM(H128:H143)</f>
        <v>857</v>
      </c>
      <c r="I144" s="167">
        <f t="shared" si="2"/>
        <v>0.78697643979057597</v>
      </c>
      <c r="J144" s="168">
        <f t="shared" si="3"/>
        <v>0.78098645540506006</v>
      </c>
      <c r="K144" s="168">
        <f t="shared" ref="K144" si="6">J144*I144</f>
        <v>0.61461794019933558</v>
      </c>
      <c r="L144" s="169"/>
    </row>
    <row r="145" spans="1:13" s="84" customFormat="1" ht="17.25">
      <c r="A145" s="119"/>
      <c r="B145" s="152"/>
      <c r="C145" s="153"/>
      <c r="D145" s="153"/>
      <c r="E145" s="154"/>
      <c r="F145" s="154"/>
      <c r="G145" s="154"/>
      <c r="H145" s="155"/>
      <c r="I145" s="155"/>
      <c r="J145" s="156"/>
      <c r="M145" s="112"/>
    </row>
  </sheetData>
  <mergeCells count="104">
    <mergeCell ref="B99:L99"/>
    <mergeCell ref="I102:L122"/>
    <mergeCell ref="B122:D122"/>
    <mergeCell ref="J96:L96"/>
    <mergeCell ref="J97:L97"/>
    <mergeCell ref="J91:L91"/>
    <mergeCell ref="J92:L92"/>
    <mergeCell ref="J93:L93"/>
    <mergeCell ref="J94:L94"/>
    <mergeCell ref="J95:L95"/>
    <mergeCell ref="J87:L87"/>
    <mergeCell ref="J88:L88"/>
    <mergeCell ref="J89:L89"/>
    <mergeCell ref="J90:L90"/>
    <mergeCell ref="J82:L82"/>
    <mergeCell ref="J83:L83"/>
    <mergeCell ref="J84:L84"/>
    <mergeCell ref="J85:L85"/>
    <mergeCell ref="J86:L86"/>
    <mergeCell ref="J77:L77"/>
    <mergeCell ref="J78:L78"/>
    <mergeCell ref="J79:L79"/>
    <mergeCell ref="J80:L80"/>
    <mergeCell ref="J81:L81"/>
    <mergeCell ref="J72:L72"/>
    <mergeCell ref="J73:L73"/>
    <mergeCell ref="J74:L74"/>
    <mergeCell ref="J75:L75"/>
    <mergeCell ref="J76:L76"/>
    <mergeCell ref="J68:L68"/>
    <mergeCell ref="J69:L69"/>
    <mergeCell ref="J70:L70"/>
    <mergeCell ref="J71:L71"/>
    <mergeCell ref="J62:L62"/>
    <mergeCell ref="J63:L63"/>
    <mergeCell ref="J64:L64"/>
    <mergeCell ref="J65:L65"/>
    <mergeCell ref="J66:L66"/>
    <mergeCell ref="J59:L59"/>
    <mergeCell ref="J60:L60"/>
    <mergeCell ref="J61:L61"/>
    <mergeCell ref="J52:L52"/>
    <mergeCell ref="J53:L53"/>
    <mergeCell ref="J54:L54"/>
    <mergeCell ref="J55:L55"/>
    <mergeCell ref="J56:L56"/>
    <mergeCell ref="J67:L67"/>
    <mergeCell ref="J50:L50"/>
    <mergeCell ref="J51:L51"/>
    <mergeCell ref="J42:L42"/>
    <mergeCell ref="J43:L43"/>
    <mergeCell ref="J44:L44"/>
    <mergeCell ref="J45:L45"/>
    <mergeCell ref="J46:L46"/>
    <mergeCell ref="J57:L57"/>
    <mergeCell ref="J58:L58"/>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s>
  <phoneticPr fontId="9" type="noConversion"/>
  <conditionalFormatting sqref="H121">
    <cfRule type="cellIs" dxfId="142" priority="33" operator="greaterThan">
      <formula>0</formula>
    </cfRule>
  </conditionalFormatting>
  <conditionalFormatting sqref="E121:F121">
    <cfRule type="cellIs" dxfId="141" priority="35" operator="greaterThan">
      <formula>0</formula>
    </cfRule>
  </conditionalFormatting>
  <conditionalFormatting sqref="G121">
    <cfRule type="cellIs" dxfId="140" priority="34" operator="greaterThan">
      <formula>0</formula>
    </cfRule>
  </conditionalFormatting>
  <conditionalFormatting sqref="D121">
    <cfRule type="cellIs" dxfId="139" priority="31" operator="greaterThan">
      <formula>0</formula>
    </cfRule>
  </conditionalFormatting>
  <conditionalFormatting sqref="D121">
    <cfRule type="cellIs" dxfId="138" priority="32" operator="greaterThan">
      <formula>0</formula>
    </cfRule>
  </conditionalFormatting>
  <conditionalFormatting sqref="E102:E120">
    <cfRule type="cellIs" dxfId="137" priority="30" operator="greaterThan">
      <formula>0</formula>
    </cfRule>
  </conditionalFormatting>
  <conditionalFormatting sqref="F103:F107 F111 F113:F120">
    <cfRule type="cellIs" dxfId="136" priority="26" operator="greaterThan">
      <formula>0</formula>
    </cfRule>
  </conditionalFormatting>
  <conditionalFormatting sqref="H103:H107 H111 H113:H120">
    <cfRule type="cellIs" dxfId="135" priority="25" operator="greaterThan">
      <formula>0</formula>
    </cfRule>
  </conditionalFormatting>
  <conditionalFormatting sqref="G103:G107 G111 G113:G120">
    <cfRule type="cellIs" dxfId="134" priority="24" operator="greaterThan">
      <formula>0</formula>
    </cfRule>
  </conditionalFormatting>
  <conditionalFormatting sqref="F102">
    <cfRule type="cellIs" dxfId="133" priority="23" operator="greaterThan">
      <formula>0</formula>
    </cfRule>
  </conditionalFormatting>
  <conditionalFormatting sqref="H102">
    <cfRule type="cellIs" dxfId="132" priority="22" operator="greaterThan">
      <formula>0</formula>
    </cfRule>
  </conditionalFormatting>
  <conditionalFormatting sqref="G102">
    <cfRule type="cellIs" dxfId="131" priority="21" operator="greaterThan">
      <formula>0</formula>
    </cfRule>
  </conditionalFormatting>
  <conditionalFormatting sqref="F108">
    <cfRule type="cellIs" dxfId="130" priority="18" operator="greaterThan">
      <formula>0</formula>
    </cfRule>
  </conditionalFormatting>
  <conditionalFormatting sqref="H108">
    <cfRule type="cellIs" dxfId="129" priority="17" operator="greaterThan">
      <formula>0</formula>
    </cfRule>
  </conditionalFormatting>
  <conditionalFormatting sqref="G108">
    <cfRule type="cellIs" dxfId="128" priority="16" operator="greaterThan">
      <formula>0</formula>
    </cfRule>
  </conditionalFormatting>
  <conditionalFormatting sqref="F109">
    <cfRule type="cellIs" dxfId="127" priority="13" operator="greaterThan">
      <formula>0</formula>
    </cfRule>
  </conditionalFormatting>
  <conditionalFormatting sqref="H109">
    <cfRule type="cellIs" dxfId="126" priority="12" operator="greaterThan">
      <formula>0</formula>
    </cfRule>
  </conditionalFormatting>
  <conditionalFormatting sqref="G109">
    <cfRule type="cellIs" dxfId="125" priority="11" operator="greaterThan">
      <formula>0</formula>
    </cfRule>
  </conditionalFormatting>
  <conditionalFormatting sqref="F110">
    <cfRule type="cellIs" dxfId="124" priority="8" operator="greaterThan">
      <formula>0</formula>
    </cfRule>
  </conditionalFormatting>
  <conditionalFormatting sqref="H110">
    <cfRule type="cellIs" dxfId="123" priority="7" operator="greaterThan">
      <formula>0</formula>
    </cfRule>
  </conditionalFormatting>
  <conditionalFormatting sqref="G110">
    <cfRule type="cellIs" dxfId="122" priority="6" operator="greaterThan">
      <formula>0</formula>
    </cfRule>
  </conditionalFormatting>
  <conditionalFormatting sqref="F112">
    <cfRule type="cellIs" dxfId="121" priority="3" operator="greaterThan">
      <formula>0</formula>
    </cfRule>
  </conditionalFormatting>
  <conditionalFormatting sqref="H112">
    <cfRule type="cellIs" dxfId="120" priority="2" operator="greaterThan">
      <formula>0</formula>
    </cfRule>
  </conditionalFormatting>
  <conditionalFormatting sqref="G112">
    <cfRule type="cellIs" dxfId="119"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S237"/>
  <sheetViews>
    <sheetView view="pageBreakPreview" topLeftCell="B1" zoomScale="90" zoomScaleNormal="100" zoomScaleSheetLayoutView="90" workbookViewId="0">
      <selection activeCell="D109" sqref="D109:H109"/>
    </sheetView>
  </sheetViews>
  <sheetFormatPr defaultColWidth="9.125" defaultRowHeight="13.5"/>
  <cols>
    <col min="1" max="1" width="2.875" customWidth="1"/>
    <col min="2" max="2" width="4.875" customWidth="1"/>
    <col min="3" max="3" width="40" bestFit="1" customWidth="1"/>
    <col min="4" max="16" width="10.625" customWidth="1"/>
    <col min="17" max="17" width="10.875" bestFit="1" customWidth="1"/>
    <col min="20" max="20" width="6.625" customWidth="1"/>
  </cols>
  <sheetData>
    <row r="1" spans="2:19" ht="15" thickBot="1">
      <c r="B1" s="38"/>
      <c r="C1" s="38"/>
      <c r="D1" s="38"/>
      <c r="E1" s="38"/>
      <c r="F1" s="38"/>
      <c r="G1" s="38"/>
      <c r="H1" s="38"/>
      <c r="I1" s="38"/>
      <c r="J1" s="38"/>
      <c r="K1" s="38"/>
      <c r="L1" s="38"/>
      <c r="M1" s="38"/>
      <c r="N1" s="38"/>
      <c r="O1" s="38"/>
      <c r="P1" s="38"/>
      <c r="Q1" s="38"/>
      <c r="R1" s="38"/>
      <c r="S1" s="38"/>
    </row>
    <row r="2" spans="2:19" ht="13.5" customHeight="1">
      <c r="B2" s="551" t="s">
        <v>3570</v>
      </c>
      <c r="C2" s="552"/>
      <c r="D2" s="552"/>
      <c r="E2" s="552"/>
      <c r="F2" s="552"/>
      <c r="G2" s="552"/>
      <c r="H2" s="552"/>
      <c r="I2" s="552"/>
      <c r="J2" s="552"/>
      <c r="K2" s="552"/>
      <c r="L2" s="552"/>
      <c r="M2" s="552"/>
      <c r="N2" s="552"/>
      <c r="O2" s="552"/>
      <c r="P2" s="552"/>
      <c r="Q2" s="552"/>
      <c r="R2" s="552"/>
      <c r="S2" s="553"/>
    </row>
    <row r="3" spans="2:19" ht="15" customHeight="1">
      <c r="B3" s="554"/>
      <c r="C3" s="555"/>
      <c r="D3" s="555"/>
      <c r="E3" s="555"/>
      <c r="F3" s="555"/>
      <c r="G3" s="555"/>
      <c r="H3" s="555"/>
      <c r="I3" s="555"/>
      <c r="J3" s="555"/>
      <c r="K3" s="555"/>
      <c r="L3" s="555"/>
      <c r="M3" s="555"/>
      <c r="N3" s="555"/>
      <c r="O3" s="555"/>
      <c r="P3" s="555"/>
      <c r="Q3" s="555"/>
      <c r="R3" s="555"/>
      <c r="S3" s="556"/>
    </row>
    <row r="4" spans="2:19" ht="15" customHeight="1">
      <c r="B4" s="554"/>
      <c r="C4" s="555"/>
      <c r="D4" s="555"/>
      <c r="E4" s="555"/>
      <c r="F4" s="555"/>
      <c r="G4" s="555"/>
      <c r="H4" s="555"/>
      <c r="I4" s="555"/>
      <c r="J4" s="555"/>
      <c r="K4" s="555"/>
      <c r="L4" s="555"/>
      <c r="M4" s="555"/>
      <c r="N4" s="555"/>
      <c r="O4" s="555"/>
      <c r="P4" s="555"/>
      <c r="Q4" s="555"/>
      <c r="R4" s="555"/>
      <c r="S4" s="556"/>
    </row>
    <row r="5" spans="2:19" ht="14.25" customHeight="1" thickBot="1">
      <c r="B5" s="557"/>
      <c r="C5" s="558"/>
      <c r="D5" s="558"/>
      <c r="E5" s="558"/>
      <c r="F5" s="558"/>
      <c r="G5" s="558"/>
      <c r="H5" s="558"/>
      <c r="I5" s="558"/>
      <c r="J5" s="558"/>
      <c r="K5" s="558"/>
      <c r="L5" s="558"/>
      <c r="M5" s="558"/>
      <c r="N5" s="558"/>
      <c r="O5" s="558"/>
      <c r="P5" s="558"/>
      <c r="Q5" s="558"/>
      <c r="R5" s="558"/>
      <c r="S5" s="559"/>
    </row>
    <row r="6" spans="2:19" ht="15" thickBot="1">
      <c r="B6" s="38"/>
      <c r="C6" s="38"/>
      <c r="D6" s="38"/>
      <c r="E6" s="38"/>
      <c r="F6" s="38"/>
      <c r="G6" s="38"/>
      <c r="H6" s="38"/>
      <c r="I6" s="38"/>
      <c r="J6" s="38"/>
      <c r="K6" s="38"/>
      <c r="L6" s="38"/>
      <c r="M6" s="38"/>
      <c r="N6" s="38"/>
      <c r="O6" s="38"/>
      <c r="P6" s="38"/>
      <c r="Q6" s="38"/>
      <c r="R6" s="38"/>
      <c r="S6" s="38"/>
    </row>
    <row r="7" spans="2:19" ht="15.75" thickBot="1">
      <c r="B7" s="560" t="s">
        <v>34</v>
      </c>
      <c r="C7" s="561"/>
      <c r="D7" s="561"/>
      <c r="E7" s="561"/>
      <c r="F7" s="561"/>
      <c r="G7" s="561"/>
      <c r="H7" s="561"/>
      <c r="I7" s="561"/>
      <c r="J7" s="561"/>
      <c r="K7" s="561"/>
      <c r="L7" s="561"/>
      <c r="M7" s="561"/>
      <c r="N7" s="561"/>
      <c r="O7" s="561"/>
      <c r="P7" s="561"/>
      <c r="Q7" s="561"/>
      <c r="R7" s="561"/>
      <c r="S7" s="562"/>
    </row>
    <row r="8" spans="2:19" ht="15">
      <c r="B8" s="563" t="s">
        <v>1827</v>
      </c>
      <c r="C8" s="564"/>
      <c r="D8" s="564"/>
      <c r="E8" s="564"/>
      <c r="F8" s="564"/>
      <c r="G8" s="564"/>
      <c r="H8" s="564"/>
      <c r="I8" s="564"/>
      <c r="J8" s="564"/>
      <c r="K8" s="564"/>
      <c r="L8" s="564"/>
      <c r="M8" s="564"/>
      <c r="N8" s="564"/>
      <c r="O8" s="39"/>
      <c r="P8" s="39"/>
      <c r="Q8" s="39"/>
      <c r="R8" s="39"/>
      <c r="S8" s="40"/>
    </row>
    <row r="9" spans="2:19" ht="15">
      <c r="B9" s="549" t="s">
        <v>1828</v>
      </c>
      <c r="C9" s="550"/>
      <c r="D9" s="550"/>
      <c r="E9" s="550"/>
      <c r="F9" s="550"/>
      <c r="G9" s="550"/>
      <c r="H9" s="550"/>
      <c r="I9" s="550"/>
      <c r="J9" s="550"/>
      <c r="K9" s="550"/>
      <c r="L9" s="550"/>
      <c r="M9" s="550"/>
      <c r="N9" s="550"/>
      <c r="O9" s="38"/>
      <c r="P9" s="38"/>
      <c r="Q9" s="38"/>
      <c r="R9" s="38"/>
      <c r="S9" s="41"/>
    </row>
    <row r="10" spans="2:19" ht="15">
      <c r="B10" s="549" t="s">
        <v>1829</v>
      </c>
      <c r="C10" s="550"/>
      <c r="D10" s="550"/>
      <c r="E10" s="550"/>
      <c r="F10" s="550"/>
      <c r="G10" s="550"/>
      <c r="H10" s="550"/>
      <c r="I10" s="550"/>
      <c r="J10" s="550"/>
      <c r="K10" s="550"/>
      <c r="L10" s="550"/>
      <c r="M10" s="550"/>
      <c r="N10" s="550"/>
      <c r="O10" s="38"/>
      <c r="P10" s="38"/>
      <c r="Q10" s="38"/>
      <c r="R10" s="38"/>
      <c r="S10" s="41"/>
    </row>
    <row r="11" spans="2:19" ht="15">
      <c r="B11" s="549" t="s">
        <v>1830</v>
      </c>
      <c r="C11" s="550"/>
      <c r="D11" s="550"/>
      <c r="E11" s="550"/>
      <c r="F11" s="550"/>
      <c r="G11" s="550"/>
      <c r="H11" s="550"/>
      <c r="I11" s="550"/>
      <c r="J11" s="550"/>
      <c r="K11" s="550"/>
      <c r="L11" s="550"/>
      <c r="M11" s="550"/>
      <c r="N11" s="550"/>
      <c r="O11" s="38"/>
      <c r="P11" s="38"/>
      <c r="Q11" s="38"/>
      <c r="R11" s="38"/>
      <c r="S11" s="41"/>
    </row>
    <row r="12" spans="2:19" ht="16.5" customHeight="1">
      <c r="B12" s="549" t="s">
        <v>1831</v>
      </c>
      <c r="C12" s="550"/>
      <c r="D12" s="550"/>
      <c r="E12" s="550"/>
      <c r="F12" s="550"/>
      <c r="G12" s="550"/>
      <c r="H12" s="550"/>
      <c r="I12" s="550"/>
      <c r="J12" s="550"/>
      <c r="K12" s="550"/>
      <c r="L12" s="550"/>
      <c r="M12" s="550"/>
      <c r="N12" s="550"/>
      <c r="O12" s="38"/>
      <c r="P12" s="38"/>
      <c r="Q12" s="38"/>
      <c r="R12" s="38"/>
      <c r="S12" s="41"/>
    </row>
    <row r="13" spans="2:19" ht="15">
      <c r="B13" s="549" t="s">
        <v>1832</v>
      </c>
      <c r="C13" s="550"/>
      <c r="D13" s="550"/>
      <c r="E13" s="550"/>
      <c r="F13" s="550"/>
      <c r="G13" s="550"/>
      <c r="H13" s="550"/>
      <c r="I13" s="550"/>
      <c r="J13" s="550"/>
      <c r="K13" s="550"/>
      <c r="L13" s="550"/>
      <c r="M13" s="550"/>
      <c r="N13" s="550"/>
      <c r="O13" s="38"/>
      <c r="P13" s="38"/>
      <c r="Q13" s="38"/>
      <c r="R13" s="38"/>
      <c r="S13" s="41"/>
    </row>
    <row r="14" spans="2:19" ht="15">
      <c r="B14" s="549" t="s">
        <v>1833</v>
      </c>
      <c r="C14" s="550"/>
      <c r="D14" s="550"/>
      <c r="E14" s="550"/>
      <c r="F14" s="550"/>
      <c r="G14" s="550"/>
      <c r="H14" s="550"/>
      <c r="I14" s="550"/>
      <c r="J14" s="550"/>
      <c r="K14" s="550"/>
      <c r="L14" s="550"/>
      <c r="M14" s="550"/>
      <c r="N14" s="550"/>
      <c r="O14" s="38"/>
      <c r="P14" s="38"/>
      <c r="Q14" s="38"/>
      <c r="R14" s="38"/>
      <c r="S14" s="41"/>
    </row>
    <row r="15" spans="2:19" ht="15">
      <c r="B15" s="549" t="s">
        <v>1834</v>
      </c>
      <c r="C15" s="565"/>
      <c r="D15" s="565"/>
      <c r="E15" s="565"/>
      <c r="F15" s="565"/>
      <c r="G15" s="565"/>
      <c r="H15" s="565"/>
      <c r="I15" s="565"/>
      <c r="J15" s="565"/>
      <c r="K15" s="565"/>
      <c r="L15" s="565"/>
      <c r="M15" s="565"/>
      <c r="N15" s="565"/>
      <c r="O15" s="38"/>
      <c r="P15" s="38"/>
      <c r="Q15" s="38"/>
      <c r="R15" s="38"/>
      <c r="S15" s="41"/>
    </row>
    <row r="16" spans="2:19" ht="15">
      <c r="B16" s="549" t="s">
        <v>3571</v>
      </c>
      <c r="C16" s="550"/>
      <c r="D16" s="550"/>
      <c r="E16" s="550"/>
      <c r="F16" s="550"/>
      <c r="G16" s="550"/>
      <c r="H16" s="550"/>
      <c r="I16" s="550"/>
      <c r="J16" s="550"/>
      <c r="K16" s="550"/>
      <c r="L16" s="550"/>
      <c r="M16" s="550"/>
      <c r="N16" s="550"/>
      <c r="O16" s="38"/>
      <c r="P16" s="38"/>
      <c r="Q16" s="38"/>
      <c r="R16" s="38"/>
      <c r="S16" s="41"/>
    </row>
    <row r="17" spans="2:19" ht="16.5">
      <c r="B17" s="549" t="s">
        <v>1835</v>
      </c>
      <c r="C17" s="550"/>
      <c r="D17" s="550"/>
      <c r="E17" s="550"/>
      <c r="F17" s="550"/>
      <c r="G17" s="550"/>
      <c r="H17" s="550"/>
      <c r="I17" s="550"/>
      <c r="J17" s="550"/>
      <c r="K17" s="550"/>
      <c r="L17" s="550"/>
      <c r="M17" s="550"/>
      <c r="N17" s="550"/>
      <c r="O17" s="38"/>
      <c r="P17" s="38"/>
      <c r="Q17" s="38"/>
      <c r="R17" s="38"/>
      <c r="S17" s="41"/>
    </row>
    <row r="18" spans="2:19" ht="15.75" thickBot="1">
      <c r="B18" s="566" t="s">
        <v>1836</v>
      </c>
      <c r="C18" s="567"/>
      <c r="D18" s="567"/>
      <c r="E18" s="567"/>
      <c r="F18" s="567"/>
      <c r="G18" s="567"/>
      <c r="H18" s="567"/>
      <c r="I18" s="567"/>
      <c r="J18" s="567"/>
      <c r="K18" s="567"/>
      <c r="L18" s="567"/>
      <c r="M18" s="567"/>
      <c r="N18" s="567"/>
      <c r="O18" s="42"/>
      <c r="P18" s="42"/>
      <c r="Q18" s="42"/>
      <c r="R18" s="42"/>
      <c r="S18" s="43"/>
    </row>
    <row r="20" spans="2:19" ht="15">
      <c r="B20" s="568" t="s">
        <v>3572</v>
      </c>
      <c r="C20" s="568"/>
      <c r="D20" s="568"/>
      <c r="E20" s="568"/>
      <c r="F20" s="568"/>
      <c r="G20" s="568"/>
      <c r="H20" s="568"/>
      <c r="I20" s="568"/>
      <c r="J20" s="568"/>
      <c r="K20" s="568"/>
      <c r="L20" s="568"/>
      <c r="M20" s="568"/>
      <c r="N20" s="568"/>
      <c r="O20" s="568"/>
      <c r="P20" s="568"/>
      <c r="Q20" s="568"/>
      <c r="R20" s="568"/>
      <c r="S20" s="568"/>
    </row>
    <row r="21" spans="2:19" ht="22.5" hidden="1" customHeight="1">
      <c r="B21" s="569" t="s">
        <v>30</v>
      </c>
      <c r="C21" s="569"/>
      <c r="D21" s="102">
        <f>(H24+I24)/E24</f>
        <v>1</v>
      </c>
      <c r="E21" s="38"/>
      <c r="F21" s="38"/>
      <c r="G21" s="38"/>
      <c r="H21" s="38"/>
      <c r="I21" s="38"/>
      <c r="J21" s="38"/>
      <c r="K21" s="38"/>
      <c r="L21" s="38"/>
      <c r="M21" s="38"/>
      <c r="N21" s="38"/>
      <c r="O21" s="38"/>
      <c r="P21" s="38"/>
      <c r="Q21" s="38"/>
      <c r="R21" s="38"/>
      <c r="S21" s="38"/>
    </row>
    <row r="22" spans="2:19">
      <c r="B22" s="570" t="s">
        <v>29</v>
      </c>
      <c r="C22" s="44"/>
      <c r="D22" s="44"/>
      <c r="E22" s="571"/>
      <c r="F22" s="571"/>
      <c r="G22" s="401"/>
      <c r="H22" s="571" t="s">
        <v>26</v>
      </c>
      <c r="I22" s="571"/>
      <c r="J22" s="571"/>
      <c r="K22" s="571"/>
      <c r="L22" s="571"/>
      <c r="M22" s="402"/>
      <c r="N22" s="572" t="s">
        <v>23</v>
      </c>
      <c r="O22" s="572"/>
      <c r="P22" s="572"/>
      <c r="Q22" s="572"/>
      <c r="R22" s="572"/>
      <c r="S22" s="403"/>
    </row>
    <row r="23" spans="2:19">
      <c r="B23" s="571"/>
      <c r="C23" s="404" t="s">
        <v>33</v>
      </c>
      <c r="D23" s="404" t="s">
        <v>28</v>
      </c>
      <c r="E23" s="404" t="s">
        <v>4</v>
      </c>
      <c r="F23" s="404" t="s">
        <v>27</v>
      </c>
      <c r="G23" s="404" t="s">
        <v>26</v>
      </c>
      <c r="H23" s="404" t="s">
        <v>22</v>
      </c>
      <c r="I23" s="404" t="s">
        <v>35</v>
      </c>
      <c r="J23" s="404" t="s">
        <v>25</v>
      </c>
      <c r="K23" s="404" t="s">
        <v>24</v>
      </c>
      <c r="L23" s="404" t="s">
        <v>3573</v>
      </c>
      <c r="M23" s="405" t="s">
        <v>23</v>
      </c>
      <c r="N23" s="405" t="s">
        <v>22</v>
      </c>
      <c r="O23" s="405" t="s">
        <v>21</v>
      </c>
      <c r="P23" s="405" t="s">
        <v>35</v>
      </c>
      <c r="Q23" s="405" t="s">
        <v>20</v>
      </c>
      <c r="R23" s="405" t="s">
        <v>19</v>
      </c>
      <c r="S23" s="406" t="s">
        <v>18</v>
      </c>
    </row>
    <row r="24" spans="2:19" ht="14.25">
      <c r="B24" s="158">
        <v>1</v>
      </c>
      <c r="C24" s="159" t="s">
        <v>3574</v>
      </c>
      <c r="D24" s="158" t="s">
        <v>115</v>
      </c>
      <c r="E24" s="158">
        <v>353</v>
      </c>
      <c r="F24" s="160">
        <v>353</v>
      </c>
      <c r="G24" s="160">
        <f>H24+I24</f>
        <v>353</v>
      </c>
      <c r="H24" s="160">
        <v>353</v>
      </c>
      <c r="I24" s="160">
        <v>0</v>
      </c>
      <c r="J24" s="160">
        <v>0</v>
      </c>
      <c r="K24" s="160">
        <v>0</v>
      </c>
      <c r="L24" s="160">
        <v>0</v>
      </c>
      <c r="M24" s="407">
        <f>N24+O24+P24</f>
        <v>0</v>
      </c>
      <c r="N24" s="407">
        <v>0</v>
      </c>
      <c r="O24" s="407">
        <v>0</v>
      </c>
      <c r="P24" s="407">
        <v>0</v>
      </c>
      <c r="Q24" s="408">
        <v>0</v>
      </c>
      <c r="R24" s="408">
        <v>0</v>
      </c>
      <c r="S24" s="408">
        <v>0</v>
      </c>
    </row>
    <row r="25" spans="2:19" ht="14.25">
      <c r="B25" s="158">
        <v>2</v>
      </c>
      <c r="C25" s="159" t="s">
        <v>2139</v>
      </c>
      <c r="D25" s="158" t="s">
        <v>115</v>
      </c>
      <c r="E25" s="158">
        <f>E24+G25</f>
        <v>576</v>
      </c>
      <c r="F25" s="160">
        <v>508</v>
      </c>
      <c r="G25" s="160">
        <v>223</v>
      </c>
      <c r="H25" s="160">
        <v>223</v>
      </c>
      <c r="I25" s="160">
        <v>0</v>
      </c>
      <c r="J25" s="160">
        <v>65</v>
      </c>
      <c r="K25" s="160">
        <v>127</v>
      </c>
      <c r="L25" s="160">
        <v>8</v>
      </c>
      <c r="M25" s="407">
        <f>N25+O25+P25</f>
        <v>0</v>
      </c>
      <c r="N25" s="407">
        <v>0</v>
      </c>
      <c r="O25" s="407">
        <v>0</v>
      </c>
      <c r="P25" s="407">
        <v>0</v>
      </c>
      <c r="Q25" s="408">
        <v>0</v>
      </c>
      <c r="R25" s="408">
        <v>0</v>
      </c>
      <c r="S25" s="408">
        <v>0</v>
      </c>
    </row>
    <row r="26" spans="2:19" ht="14.25">
      <c r="B26" s="158">
        <v>3</v>
      </c>
      <c r="C26" s="159" t="s">
        <v>3575</v>
      </c>
      <c r="D26" s="158" t="s">
        <v>115</v>
      </c>
      <c r="E26" s="158">
        <f t="shared" ref="E26" si="0">E25+G26</f>
        <v>704</v>
      </c>
      <c r="F26" s="160">
        <v>498</v>
      </c>
      <c r="G26" s="160">
        <v>128</v>
      </c>
      <c r="H26" s="160">
        <v>128</v>
      </c>
      <c r="I26" s="160">
        <v>0</v>
      </c>
      <c r="J26" s="160">
        <v>95</v>
      </c>
      <c r="K26" s="160">
        <v>193</v>
      </c>
      <c r="L26" s="160">
        <v>20</v>
      </c>
      <c r="M26" s="407">
        <f>N26+O26+P26</f>
        <v>0</v>
      </c>
      <c r="N26" s="407">
        <v>0</v>
      </c>
      <c r="O26" s="407">
        <v>0</v>
      </c>
      <c r="P26" s="407">
        <v>0</v>
      </c>
      <c r="Q26" s="408">
        <v>0</v>
      </c>
      <c r="R26" s="408">
        <v>0</v>
      </c>
      <c r="S26" s="408">
        <v>0</v>
      </c>
    </row>
    <row r="27" spans="2:19" ht="14.25">
      <c r="B27" s="158">
        <v>4</v>
      </c>
      <c r="C27" s="159" t="s">
        <v>3576</v>
      </c>
      <c r="D27" s="158" t="s">
        <v>115</v>
      </c>
      <c r="E27" s="158">
        <v>826</v>
      </c>
      <c r="F27" s="160">
        <v>471</v>
      </c>
      <c r="G27" s="160">
        <v>122</v>
      </c>
      <c r="H27" s="160">
        <v>122</v>
      </c>
      <c r="I27" s="160">
        <v>0</v>
      </c>
      <c r="J27" s="160">
        <v>143</v>
      </c>
      <c r="K27" s="160">
        <v>215</v>
      </c>
      <c r="L27" s="160">
        <v>25</v>
      </c>
      <c r="M27" s="407">
        <f>N27+O27+P27</f>
        <v>0</v>
      </c>
      <c r="N27" s="407">
        <v>0</v>
      </c>
      <c r="O27" s="407">
        <v>0</v>
      </c>
      <c r="P27" s="407">
        <v>0</v>
      </c>
      <c r="Q27" s="408">
        <v>0</v>
      </c>
      <c r="R27" s="408">
        <v>0</v>
      </c>
      <c r="S27" s="408">
        <v>0</v>
      </c>
    </row>
    <row r="28" spans="2:19" ht="14.25">
      <c r="B28" s="158"/>
      <c r="C28" s="159"/>
      <c r="D28" s="158"/>
      <c r="E28" s="158"/>
      <c r="F28" s="160"/>
      <c r="G28" s="160"/>
      <c r="H28" s="160"/>
      <c r="I28" s="160"/>
      <c r="J28" s="160"/>
      <c r="K28" s="160"/>
      <c r="L28" s="160"/>
      <c r="M28" s="407"/>
      <c r="N28" s="407"/>
      <c r="O28" s="407"/>
      <c r="P28" s="407"/>
      <c r="Q28" s="408"/>
      <c r="R28" s="160"/>
      <c r="S28" s="160"/>
    </row>
    <row r="29" spans="2:19" ht="14.25">
      <c r="B29" s="158"/>
      <c r="C29" s="159"/>
      <c r="D29" s="158"/>
      <c r="E29" s="158"/>
      <c r="F29" s="160"/>
      <c r="G29" s="160"/>
      <c r="H29" s="160"/>
      <c r="I29" s="160"/>
      <c r="J29" s="160"/>
      <c r="K29" s="160"/>
      <c r="L29" s="160"/>
      <c r="M29" s="407"/>
      <c r="N29" s="407"/>
      <c r="O29" s="407"/>
      <c r="P29" s="407"/>
      <c r="Q29" s="408"/>
      <c r="R29" s="160"/>
      <c r="S29" s="160"/>
    </row>
    <row r="30" spans="2:19" ht="14.25">
      <c r="B30" s="158"/>
      <c r="C30" s="159"/>
      <c r="D30" s="158"/>
      <c r="E30" s="158"/>
      <c r="F30" s="160"/>
      <c r="G30" s="160"/>
      <c r="H30" s="160"/>
      <c r="I30" s="160"/>
      <c r="J30" s="160"/>
      <c r="K30" s="160"/>
      <c r="L30" s="160"/>
      <c r="M30" s="407"/>
      <c r="N30" s="407"/>
      <c r="O30" s="407"/>
      <c r="P30" s="407"/>
      <c r="Q30" s="408"/>
      <c r="R30" s="160"/>
      <c r="S30" s="160"/>
    </row>
    <row r="31" spans="2:19" ht="14.25">
      <c r="B31" s="158"/>
      <c r="C31" s="159"/>
      <c r="D31" s="158"/>
      <c r="E31" s="158"/>
      <c r="F31" s="160"/>
      <c r="G31" s="160"/>
      <c r="H31" s="160"/>
      <c r="I31" s="160"/>
      <c r="J31" s="160"/>
      <c r="K31" s="160"/>
      <c r="L31" s="160"/>
      <c r="M31" s="407"/>
      <c r="N31" s="407"/>
      <c r="O31" s="407"/>
      <c r="P31" s="407"/>
      <c r="Q31" s="408"/>
      <c r="R31" s="160"/>
      <c r="S31" s="160"/>
    </row>
    <row r="32" spans="2:19" ht="14.25">
      <c r="B32" s="158"/>
      <c r="C32" s="159"/>
      <c r="D32" s="158"/>
      <c r="E32" s="158"/>
      <c r="F32" s="160"/>
      <c r="G32" s="160"/>
      <c r="H32" s="160"/>
      <c r="I32" s="160"/>
      <c r="J32" s="160"/>
      <c r="K32" s="160"/>
      <c r="L32" s="160"/>
      <c r="M32" s="407"/>
      <c r="N32" s="407"/>
      <c r="O32" s="407"/>
      <c r="P32" s="407"/>
      <c r="Q32" s="408"/>
      <c r="R32" s="160"/>
      <c r="S32" s="160"/>
    </row>
    <row r="33" spans="2:19" ht="14.25">
      <c r="B33" s="158"/>
      <c r="C33" s="159"/>
      <c r="D33" s="158"/>
      <c r="E33" s="158"/>
      <c r="F33" s="160"/>
      <c r="G33" s="160"/>
      <c r="H33" s="160"/>
      <c r="I33" s="160"/>
      <c r="J33" s="160"/>
      <c r="K33" s="160"/>
      <c r="L33" s="160"/>
      <c r="M33" s="407"/>
      <c r="N33" s="407"/>
      <c r="O33" s="407"/>
      <c r="P33" s="407"/>
      <c r="Q33" s="408"/>
      <c r="R33" s="160"/>
      <c r="S33" s="160"/>
    </row>
    <row r="34" spans="2:19" ht="14.25">
      <c r="B34" s="158"/>
      <c r="C34" s="159"/>
      <c r="D34" s="158"/>
      <c r="E34" s="158"/>
      <c r="F34" s="160"/>
      <c r="G34" s="160"/>
      <c r="H34" s="160"/>
      <c r="I34" s="160"/>
      <c r="J34" s="160"/>
      <c r="K34" s="160"/>
      <c r="L34" s="160"/>
      <c r="M34" s="407"/>
      <c r="N34" s="407"/>
      <c r="O34" s="407"/>
      <c r="P34" s="407"/>
      <c r="Q34" s="408"/>
      <c r="R34" s="160"/>
      <c r="S34" s="160"/>
    </row>
    <row r="35" spans="2:19" ht="14.25">
      <c r="B35" s="158"/>
      <c r="C35" s="159"/>
      <c r="D35" s="158"/>
      <c r="E35" s="158"/>
      <c r="F35" s="160"/>
      <c r="G35" s="160"/>
      <c r="H35" s="160"/>
      <c r="I35" s="160"/>
      <c r="J35" s="160"/>
      <c r="K35" s="160"/>
      <c r="L35" s="160"/>
      <c r="M35" s="407"/>
      <c r="N35" s="407"/>
      <c r="O35" s="407"/>
      <c r="P35" s="407"/>
      <c r="Q35" s="408"/>
      <c r="R35" s="160"/>
      <c r="S35" s="160"/>
    </row>
    <row r="36" spans="2:19" ht="14.25">
      <c r="B36" s="158"/>
      <c r="C36" s="159"/>
      <c r="D36" s="158"/>
      <c r="E36" s="158"/>
      <c r="F36" s="160"/>
      <c r="G36" s="160"/>
      <c r="H36" s="160"/>
      <c r="I36" s="160"/>
      <c r="J36" s="160"/>
      <c r="K36" s="160"/>
      <c r="L36" s="160"/>
      <c r="M36" s="407"/>
      <c r="N36" s="407"/>
      <c r="O36" s="407"/>
      <c r="P36" s="407"/>
      <c r="Q36" s="408"/>
      <c r="R36" s="160"/>
      <c r="S36" s="160"/>
    </row>
    <row r="37" spans="2:19" ht="14.25">
      <c r="B37" s="158"/>
      <c r="C37" s="159"/>
      <c r="D37" s="158"/>
      <c r="E37" s="158"/>
      <c r="F37" s="160"/>
      <c r="G37" s="160"/>
      <c r="H37" s="160"/>
      <c r="I37" s="160"/>
      <c r="J37" s="160"/>
      <c r="K37" s="160"/>
      <c r="L37" s="160"/>
      <c r="M37" s="407"/>
      <c r="N37" s="407"/>
      <c r="O37" s="407"/>
      <c r="P37" s="407"/>
      <c r="Q37" s="408"/>
      <c r="R37" s="408"/>
      <c r="S37" s="408"/>
    </row>
    <row r="38" spans="2:19" ht="14.25">
      <c r="B38" s="158"/>
      <c r="C38" s="159"/>
      <c r="D38" s="158"/>
      <c r="E38" s="158"/>
      <c r="F38" s="160"/>
      <c r="G38" s="160"/>
      <c r="H38" s="160"/>
      <c r="I38" s="160"/>
      <c r="J38" s="160"/>
      <c r="K38" s="160"/>
      <c r="L38" s="160"/>
      <c r="M38" s="407"/>
      <c r="N38" s="407"/>
      <c r="O38" s="407"/>
      <c r="P38" s="407"/>
      <c r="Q38" s="408"/>
      <c r="R38" s="408"/>
      <c r="S38" s="408"/>
    </row>
    <row r="39" spans="2:19" ht="14.25">
      <c r="B39" s="158"/>
      <c r="C39" s="409"/>
      <c r="D39" s="158"/>
      <c r="E39" s="410"/>
      <c r="F39" s="160"/>
      <c r="G39" s="160"/>
      <c r="H39" s="160"/>
      <c r="I39" s="160"/>
      <c r="J39" s="160"/>
      <c r="K39" s="160"/>
      <c r="L39" s="160"/>
      <c r="M39" s="407"/>
      <c r="N39" s="407"/>
      <c r="O39" s="407"/>
      <c r="P39" s="407"/>
      <c r="Q39" s="408"/>
      <c r="R39" s="408"/>
      <c r="S39" s="408"/>
    </row>
    <row r="40" spans="2:19" ht="14.25">
      <c r="B40" s="158"/>
      <c r="C40" s="159"/>
      <c r="D40" s="158"/>
      <c r="E40" s="158"/>
      <c r="F40" s="160"/>
      <c r="G40" s="160"/>
      <c r="H40" s="160"/>
      <c r="I40" s="160"/>
      <c r="J40" s="160"/>
      <c r="K40" s="160"/>
      <c r="L40" s="160"/>
      <c r="M40" s="407"/>
      <c r="N40" s="407"/>
      <c r="O40" s="407"/>
      <c r="P40" s="407"/>
      <c r="Q40" s="408"/>
      <c r="R40" s="408"/>
      <c r="S40" s="408"/>
    </row>
    <row r="41" spans="2:19" ht="14.25">
      <c r="B41" s="158"/>
      <c r="C41" s="159"/>
      <c r="D41" s="158"/>
      <c r="E41" s="158"/>
      <c r="F41" s="160"/>
      <c r="G41" s="160"/>
      <c r="H41" s="160"/>
      <c r="I41" s="160"/>
      <c r="J41" s="160"/>
      <c r="K41" s="160"/>
      <c r="L41" s="160"/>
      <c r="M41" s="407"/>
      <c r="N41" s="407"/>
      <c r="O41" s="407"/>
      <c r="P41" s="407"/>
      <c r="Q41" s="408"/>
      <c r="R41" s="408"/>
      <c r="S41" s="408"/>
    </row>
    <row r="42" spans="2:19" ht="14.25">
      <c r="B42" s="158"/>
      <c r="C42" s="159"/>
      <c r="D42" s="158"/>
      <c r="E42" s="158"/>
      <c r="F42" s="160"/>
      <c r="G42" s="160"/>
      <c r="H42" s="160"/>
      <c r="I42" s="160"/>
      <c r="J42" s="160"/>
      <c r="K42" s="160"/>
      <c r="L42" s="160"/>
      <c r="M42" s="407"/>
      <c r="N42" s="407"/>
      <c r="O42" s="407"/>
      <c r="P42" s="407"/>
      <c r="Q42" s="408"/>
      <c r="R42" s="408"/>
      <c r="S42" s="408"/>
    </row>
    <row r="43" spans="2:19" ht="14.25">
      <c r="B43" s="158"/>
      <c r="C43" s="159"/>
      <c r="D43" s="158"/>
      <c r="E43" s="158"/>
      <c r="F43" s="160"/>
      <c r="G43" s="160"/>
      <c r="H43" s="160"/>
      <c r="I43" s="160"/>
      <c r="J43" s="160"/>
      <c r="K43" s="160"/>
      <c r="L43" s="160"/>
      <c r="M43" s="407"/>
      <c r="N43" s="407"/>
      <c r="O43" s="407"/>
      <c r="P43" s="407"/>
      <c r="Q43" s="408"/>
      <c r="R43" s="408"/>
      <c r="S43" s="408"/>
    </row>
    <row r="44" spans="2:19" ht="14.25">
      <c r="B44" s="158"/>
      <c r="C44" s="159"/>
      <c r="D44" s="158"/>
      <c r="E44" s="158"/>
      <c r="F44" s="160"/>
      <c r="G44" s="160"/>
      <c r="H44" s="160"/>
      <c r="I44" s="160"/>
      <c r="J44" s="160"/>
      <c r="K44" s="160"/>
      <c r="L44" s="160"/>
      <c r="M44" s="407"/>
      <c r="N44" s="407"/>
      <c r="O44" s="407"/>
      <c r="P44" s="407"/>
      <c r="Q44" s="408"/>
      <c r="R44" s="408"/>
      <c r="S44" s="408"/>
    </row>
    <row r="74" spans="3:3" ht="15">
      <c r="C74" s="45"/>
    </row>
    <row r="75" spans="3:3" ht="14.25">
      <c r="C75" s="46"/>
    </row>
    <row r="76" spans="3:3" ht="14.25">
      <c r="C76" s="47"/>
    </row>
    <row r="77" spans="3:3" ht="14.25">
      <c r="C77" s="46"/>
    </row>
    <row r="78" spans="3:3" ht="14.25">
      <c r="C78" s="46"/>
    </row>
    <row r="79" spans="3:3" ht="14.25">
      <c r="C79" s="46"/>
    </row>
    <row r="80" spans="3:3" ht="14.25">
      <c r="C80" s="47"/>
    </row>
    <row r="81" spans="2:8" ht="14.25">
      <c r="B81" s="38"/>
      <c r="C81" s="46"/>
      <c r="D81" s="38"/>
      <c r="E81" s="38"/>
      <c r="F81" s="38"/>
      <c r="G81" s="38"/>
      <c r="H81" s="38"/>
    </row>
    <row r="82" spans="2:8" ht="14.25" customHeight="1">
      <c r="B82" s="38"/>
      <c r="C82" s="46"/>
      <c r="D82" s="38"/>
      <c r="E82" s="38"/>
      <c r="F82" s="38"/>
      <c r="G82" s="38"/>
      <c r="H82" s="38"/>
    </row>
    <row r="83" spans="2:8" ht="14.25">
      <c r="B83" s="38"/>
      <c r="C83" s="46"/>
      <c r="D83" s="38"/>
      <c r="E83" s="38"/>
      <c r="F83" s="38"/>
      <c r="G83" s="38"/>
      <c r="H83" s="38"/>
    </row>
    <row r="84" spans="2:8" ht="14.25">
      <c r="B84" s="38"/>
      <c r="C84" s="46"/>
      <c r="D84" s="38"/>
      <c r="E84" s="38"/>
      <c r="F84" s="38"/>
      <c r="G84" s="38"/>
      <c r="H84" s="38"/>
    </row>
    <row r="85" spans="2:8" ht="14.25">
      <c r="B85" s="38"/>
      <c r="C85" s="47"/>
      <c r="D85" s="38"/>
      <c r="E85" s="38"/>
      <c r="F85" s="38"/>
      <c r="G85" s="38"/>
      <c r="H85" s="38"/>
    </row>
    <row r="86" spans="2:8" ht="14.25">
      <c r="B86" s="38"/>
      <c r="C86" s="47"/>
      <c r="D86" s="38"/>
      <c r="E86" s="38"/>
      <c r="F86" s="38"/>
      <c r="G86" s="38"/>
      <c r="H86" s="38"/>
    </row>
    <row r="87" spans="2:8" ht="14.25">
      <c r="B87" s="38"/>
      <c r="C87" s="47"/>
      <c r="D87" s="38"/>
      <c r="E87" s="38"/>
      <c r="F87" s="38"/>
      <c r="G87" s="38"/>
      <c r="H87" s="38"/>
    </row>
    <row r="88" spans="2:8" ht="15.75" customHeight="1">
      <c r="B88" s="38"/>
      <c r="C88" s="47"/>
      <c r="D88" s="38"/>
      <c r="E88" s="38"/>
      <c r="F88" s="38"/>
      <c r="G88" s="38"/>
      <c r="H88" s="38"/>
    </row>
    <row r="95" spans="2:8" ht="15" thickBot="1">
      <c r="B95" s="38"/>
      <c r="C95" s="38"/>
      <c r="D95" s="38"/>
      <c r="E95" s="38"/>
      <c r="F95" s="38"/>
      <c r="G95" s="38"/>
      <c r="H95" s="38"/>
    </row>
    <row r="96" spans="2:8" ht="15.75" customHeight="1" thickBot="1">
      <c r="B96" s="578" t="s">
        <v>5</v>
      </c>
      <c r="C96" s="579"/>
      <c r="D96" s="579"/>
      <c r="E96" s="579"/>
      <c r="F96" s="579"/>
      <c r="G96" s="579"/>
      <c r="H96" s="580"/>
    </row>
    <row r="97" spans="2:9" ht="25.5">
      <c r="B97" s="383" t="s">
        <v>2</v>
      </c>
      <c r="C97" s="384" t="s">
        <v>3</v>
      </c>
      <c r="D97" s="384" t="s">
        <v>6</v>
      </c>
      <c r="E97" s="384" t="s">
        <v>36</v>
      </c>
      <c r="F97" s="384" t="s">
        <v>31</v>
      </c>
      <c r="G97" s="384" t="s">
        <v>37</v>
      </c>
      <c r="H97" s="385" t="s">
        <v>32</v>
      </c>
      <c r="I97" s="48"/>
    </row>
    <row r="98" spans="2:9" ht="16.5">
      <c r="B98" s="1">
        <v>1</v>
      </c>
      <c r="C98" s="128" t="s">
        <v>1873</v>
      </c>
      <c r="D98" s="157">
        <f>E98+F98+G98+H98</f>
        <v>52</v>
      </c>
      <c r="E98" s="336">
        <v>1</v>
      </c>
      <c r="F98" s="336">
        <v>14</v>
      </c>
      <c r="G98" s="336">
        <v>37</v>
      </c>
      <c r="H98" s="337">
        <v>0</v>
      </c>
      <c r="I98" s="48"/>
    </row>
    <row r="99" spans="2:9" ht="16.5">
      <c r="B99" s="1">
        <v>2</v>
      </c>
      <c r="C99" s="128" t="s">
        <v>1854</v>
      </c>
      <c r="D99" s="157">
        <f t="shared" ref="D99:D125" si="1">E99+F99+G99+H99</f>
        <v>63</v>
      </c>
      <c r="E99" s="336">
        <v>0</v>
      </c>
      <c r="F99" s="336">
        <v>19</v>
      </c>
      <c r="G99" s="336">
        <v>44</v>
      </c>
      <c r="H99" s="337">
        <v>0</v>
      </c>
      <c r="I99" s="48"/>
    </row>
    <row r="100" spans="2:9" ht="16.5">
      <c r="B100" s="1">
        <v>3</v>
      </c>
      <c r="C100" s="128" t="s">
        <v>1855</v>
      </c>
      <c r="D100" s="157">
        <f t="shared" si="1"/>
        <v>25</v>
      </c>
      <c r="E100" s="336">
        <v>0</v>
      </c>
      <c r="F100" s="336">
        <v>8</v>
      </c>
      <c r="G100" s="336">
        <v>17</v>
      </c>
      <c r="H100" s="337">
        <v>0</v>
      </c>
      <c r="I100" s="48"/>
    </row>
    <row r="101" spans="2:9" ht="16.5">
      <c r="B101" s="1">
        <v>4</v>
      </c>
      <c r="C101" s="128" t="s">
        <v>3120</v>
      </c>
      <c r="D101" s="157">
        <f t="shared" si="1"/>
        <v>133</v>
      </c>
      <c r="E101" s="336">
        <v>0</v>
      </c>
      <c r="F101" s="336">
        <v>5</v>
      </c>
      <c r="G101" s="336">
        <v>127</v>
      </c>
      <c r="H101" s="337">
        <v>1</v>
      </c>
      <c r="I101" s="48"/>
    </row>
    <row r="102" spans="2:9" ht="16.5">
      <c r="B102" s="1">
        <v>5</v>
      </c>
      <c r="C102" s="128" t="s">
        <v>1858</v>
      </c>
      <c r="D102" s="157">
        <f t="shared" si="1"/>
        <v>1</v>
      </c>
      <c r="E102" s="336">
        <v>0</v>
      </c>
      <c r="F102" s="336">
        <v>0</v>
      </c>
      <c r="G102" s="336">
        <v>1</v>
      </c>
      <c r="H102" s="337">
        <v>0</v>
      </c>
      <c r="I102" s="48"/>
    </row>
    <row r="103" spans="2:9" ht="16.5">
      <c r="B103" s="1">
        <v>6</v>
      </c>
      <c r="C103" s="128" t="s">
        <v>3121</v>
      </c>
      <c r="D103" s="157">
        <f t="shared" si="1"/>
        <v>53</v>
      </c>
      <c r="E103" s="336">
        <v>0</v>
      </c>
      <c r="F103" s="336">
        <v>2</v>
      </c>
      <c r="G103" s="336">
        <v>51</v>
      </c>
      <c r="H103" s="337">
        <v>0</v>
      </c>
      <c r="I103" s="48"/>
    </row>
    <row r="104" spans="2:9" ht="16.5">
      <c r="B104" s="1">
        <v>7</v>
      </c>
      <c r="C104" s="373" t="s">
        <v>3117</v>
      </c>
      <c r="D104" s="157">
        <f t="shared" si="1"/>
        <v>30</v>
      </c>
      <c r="E104" s="336">
        <v>0</v>
      </c>
      <c r="F104" s="336">
        <v>3</v>
      </c>
      <c r="G104" s="336">
        <v>27</v>
      </c>
      <c r="H104" s="337">
        <v>0</v>
      </c>
      <c r="I104" s="48"/>
    </row>
    <row r="105" spans="2:9" ht="16.5">
      <c r="B105" s="1">
        <v>8</v>
      </c>
      <c r="C105" s="128" t="s">
        <v>3118</v>
      </c>
      <c r="D105" s="157">
        <f t="shared" si="1"/>
        <v>28</v>
      </c>
      <c r="E105" s="336">
        <v>0</v>
      </c>
      <c r="F105" s="336">
        <v>5</v>
      </c>
      <c r="G105" s="336">
        <v>22</v>
      </c>
      <c r="H105" s="337">
        <v>1</v>
      </c>
      <c r="I105" s="48"/>
    </row>
    <row r="106" spans="2:9" ht="16.5">
      <c r="B106" s="1">
        <v>9</v>
      </c>
      <c r="C106" s="128" t="s">
        <v>3122</v>
      </c>
      <c r="D106" s="157">
        <f t="shared" si="1"/>
        <v>85</v>
      </c>
      <c r="E106" s="336">
        <v>0</v>
      </c>
      <c r="F106" s="336">
        <v>10</v>
      </c>
      <c r="G106" s="336">
        <v>75</v>
      </c>
      <c r="H106" s="337">
        <v>0</v>
      </c>
      <c r="I106" s="48"/>
    </row>
    <row r="107" spans="2:9" ht="16.5">
      <c r="B107" s="1">
        <v>10</v>
      </c>
      <c r="C107" s="128" t="s">
        <v>3123</v>
      </c>
      <c r="D107" s="157">
        <f t="shared" si="1"/>
        <v>86</v>
      </c>
      <c r="E107" s="336">
        <v>0</v>
      </c>
      <c r="F107" s="336">
        <v>9</v>
      </c>
      <c r="G107" s="336">
        <v>76</v>
      </c>
      <c r="H107" s="337">
        <v>1</v>
      </c>
      <c r="I107" s="48"/>
    </row>
    <row r="108" spans="2:9" ht="16.5">
      <c r="B108" s="1">
        <v>11</v>
      </c>
      <c r="C108" s="128" t="s">
        <v>3124</v>
      </c>
      <c r="D108" s="157">
        <f t="shared" si="1"/>
        <v>85</v>
      </c>
      <c r="E108" s="336">
        <v>1</v>
      </c>
      <c r="F108" s="336">
        <v>12</v>
      </c>
      <c r="G108" s="336">
        <v>72</v>
      </c>
      <c r="H108" s="337">
        <v>0</v>
      </c>
      <c r="I108" s="48"/>
    </row>
    <row r="109" spans="2:9" ht="16.5">
      <c r="B109" s="1">
        <v>12</v>
      </c>
      <c r="C109" s="128" t="s">
        <v>3125</v>
      </c>
      <c r="D109" s="157">
        <f t="shared" si="1"/>
        <v>0</v>
      </c>
      <c r="E109" s="336">
        <v>0</v>
      </c>
      <c r="F109" s="336">
        <v>0</v>
      </c>
      <c r="G109" s="336">
        <v>0</v>
      </c>
      <c r="H109" s="337">
        <v>0</v>
      </c>
      <c r="I109" s="48"/>
    </row>
    <row r="110" spans="2:9" ht="16.5">
      <c r="B110" s="1">
        <v>13</v>
      </c>
      <c r="C110" s="128" t="s">
        <v>1862</v>
      </c>
      <c r="D110" s="157">
        <f t="shared" si="1"/>
        <v>11</v>
      </c>
      <c r="E110" s="336">
        <v>0</v>
      </c>
      <c r="F110" s="336">
        <v>1</v>
      </c>
      <c r="G110" s="336">
        <v>10</v>
      </c>
      <c r="H110" s="337">
        <v>0</v>
      </c>
      <c r="I110" s="48"/>
    </row>
    <row r="111" spans="2:9" ht="16.5">
      <c r="B111" s="1">
        <v>14</v>
      </c>
      <c r="C111" s="128" t="s">
        <v>3126</v>
      </c>
      <c r="D111" s="157">
        <f t="shared" si="1"/>
        <v>84</v>
      </c>
      <c r="E111" s="336">
        <v>0</v>
      </c>
      <c r="F111" s="336">
        <v>10</v>
      </c>
      <c r="G111" s="336">
        <v>72</v>
      </c>
      <c r="H111" s="337">
        <v>2</v>
      </c>
      <c r="I111" s="48"/>
    </row>
    <row r="112" spans="2:9" ht="16.5">
      <c r="B112" s="1">
        <v>15</v>
      </c>
      <c r="C112" s="128" t="s">
        <v>1868</v>
      </c>
      <c r="D112" s="157">
        <f t="shared" si="1"/>
        <v>45</v>
      </c>
      <c r="E112" s="336">
        <v>0</v>
      </c>
      <c r="F112" s="336">
        <v>1</v>
      </c>
      <c r="G112" s="336">
        <v>43</v>
      </c>
      <c r="H112" s="337">
        <v>1</v>
      </c>
      <c r="I112" s="48"/>
    </row>
    <row r="113" spans="2:12" ht="16.5">
      <c r="B113" s="1">
        <v>16</v>
      </c>
      <c r="C113" s="128" t="s">
        <v>3127</v>
      </c>
      <c r="D113" s="157">
        <f t="shared" si="1"/>
        <v>14</v>
      </c>
      <c r="E113" s="336">
        <v>0</v>
      </c>
      <c r="F113" s="336">
        <v>9</v>
      </c>
      <c r="G113" s="336">
        <v>5</v>
      </c>
      <c r="H113" s="337">
        <v>0</v>
      </c>
      <c r="I113" s="48"/>
      <c r="J113" s="38"/>
      <c r="K113" s="38"/>
      <c r="L113" s="38"/>
    </row>
    <row r="114" spans="2:12" ht="16.5">
      <c r="B114" s="1">
        <v>17</v>
      </c>
      <c r="C114" s="133" t="s">
        <v>3128</v>
      </c>
      <c r="D114" s="157">
        <f t="shared" si="1"/>
        <v>3</v>
      </c>
      <c r="E114" s="336">
        <v>0</v>
      </c>
      <c r="F114" s="336">
        <v>0</v>
      </c>
      <c r="G114" s="336">
        <v>3</v>
      </c>
      <c r="H114" s="337">
        <v>0</v>
      </c>
      <c r="I114" s="48"/>
      <c r="J114" s="38"/>
      <c r="K114" s="38"/>
      <c r="L114" s="38"/>
    </row>
    <row r="115" spans="2:12" s="112" customFormat="1" ht="16.5">
      <c r="B115" s="1">
        <v>18</v>
      </c>
      <c r="C115" s="133" t="s">
        <v>3129</v>
      </c>
      <c r="D115" s="157">
        <f t="shared" si="1"/>
        <v>7</v>
      </c>
      <c r="E115" s="336">
        <v>0</v>
      </c>
      <c r="F115" s="336">
        <v>0</v>
      </c>
      <c r="G115" s="336">
        <v>6</v>
      </c>
      <c r="H115" s="337">
        <v>1</v>
      </c>
      <c r="I115" s="132"/>
      <c r="J115" s="393"/>
      <c r="K115" s="393"/>
      <c r="L115" s="393"/>
    </row>
    <row r="116" spans="2:12" ht="16.5">
      <c r="B116" s="1">
        <v>19</v>
      </c>
      <c r="C116" s="133" t="s">
        <v>3130</v>
      </c>
      <c r="D116" s="157">
        <f t="shared" si="1"/>
        <v>2</v>
      </c>
      <c r="E116" s="336">
        <v>0</v>
      </c>
      <c r="F116" s="336">
        <v>1</v>
      </c>
      <c r="G116" s="336">
        <v>1</v>
      </c>
      <c r="H116" s="337">
        <v>0</v>
      </c>
      <c r="I116" s="48"/>
      <c r="J116" s="38"/>
      <c r="K116" s="38"/>
      <c r="L116" s="38"/>
    </row>
    <row r="117" spans="2:12" ht="16.5">
      <c r="B117" s="1">
        <v>20</v>
      </c>
      <c r="C117" s="128" t="s">
        <v>3091</v>
      </c>
      <c r="D117" s="157">
        <f t="shared" si="1"/>
        <v>0</v>
      </c>
      <c r="E117" s="336">
        <v>0</v>
      </c>
      <c r="F117" s="336">
        <v>0</v>
      </c>
      <c r="G117" s="336">
        <v>0</v>
      </c>
      <c r="H117" s="337">
        <v>0</v>
      </c>
      <c r="I117" s="48"/>
      <c r="J117" s="38"/>
      <c r="K117" s="38"/>
      <c r="L117" s="38"/>
    </row>
    <row r="118" spans="2:12" ht="16.5">
      <c r="B118" s="1">
        <v>21</v>
      </c>
      <c r="C118" s="128" t="s">
        <v>3131</v>
      </c>
      <c r="D118" s="157">
        <f t="shared" si="1"/>
        <v>0</v>
      </c>
      <c r="E118" s="336">
        <v>0</v>
      </c>
      <c r="F118" s="336">
        <v>0</v>
      </c>
      <c r="G118" s="336">
        <v>0</v>
      </c>
      <c r="H118" s="337">
        <v>0</v>
      </c>
      <c r="I118" s="48"/>
      <c r="J118" s="38"/>
      <c r="K118" s="38"/>
      <c r="L118" s="38"/>
    </row>
    <row r="119" spans="2:12" ht="16.5">
      <c r="B119" s="1">
        <v>22</v>
      </c>
      <c r="C119" s="128" t="s">
        <v>3132</v>
      </c>
      <c r="D119" s="157">
        <f t="shared" si="1"/>
        <v>0</v>
      </c>
      <c r="E119" s="336">
        <v>0</v>
      </c>
      <c r="F119" s="336">
        <v>0</v>
      </c>
      <c r="G119" s="336">
        <v>0</v>
      </c>
      <c r="H119" s="337">
        <v>0</v>
      </c>
      <c r="I119" s="48"/>
      <c r="J119" s="38"/>
      <c r="K119" s="38"/>
      <c r="L119" s="38"/>
    </row>
    <row r="120" spans="2:12" ht="16.5">
      <c r="B120" s="1">
        <v>23</v>
      </c>
      <c r="C120" s="128" t="s">
        <v>3133</v>
      </c>
      <c r="D120" s="157">
        <f t="shared" si="1"/>
        <v>0</v>
      </c>
      <c r="E120" s="336">
        <v>0</v>
      </c>
      <c r="F120" s="336">
        <v>0</v>
      </c>
      <c r="G120" s="336">
        <v>0</v>
      </c>
      <c r="H120" s="337">
        <v>0</v>
      </c>
      <c r="I120" s="48"/>
      <c r="J120" s="38"/>
      <c r="K120" s="38"/>
      <c r="L120" s="38"/>
    </row>
    <row r="121" spans="2:12" ht="16.5">
      <c r="B121" s="1">
        <v>24</v>
      </c>
      <c r="C121" s="128" t="s">
        <v>3134</v>
      </c>
      <c r="D121" s="157">
        <f t="shared" si="1"/>
        <v>0</v>
      </c>
      <c r="E121" s="336">
        <v>0</v>
      </c>
      <c r="F121" s="336">
        <v>0</v>
      </c>
      <c r="G121" s="336">
        <v>0</v>
      </c>
      <c r="H121" s="337">
        <v>0</v>
      </c>
      <c r="I121" s="48"/>
      <c r="J121" s="38"/>
      <c r="K121" s="38"/>
      <c r="L121" s="38"/>
    </row>
    <row r="122" spans="2:12" ht="16.5">
      <c r="B122" s="1">
        <v>25</v>
      </c>
      <c r="C122" s="128" t="s">
        <v>3096</v>
      </c>
      <c r="D122" s="157">
        <f t="shared" si="1"/>
        <v>0</v>
      </c>
      <c r="E122" s="336">
        <v>0</v>
      </c>
      <c r="F122" s="336">
        <v>0</v>
      </c>
      <c r="G122" s="336">
        <v>0</v>
      </c>
      <c r="H122" s="337">
        <v>0</v>
      </c>
      <c r="I122" s="48"/>
      <c r="J122" s="38"/>
      <c r="K122" s="38"/>
      <c r="L122" s="38"/>
    </row>
    <row r="123" spans="2:12" ht="16.5">
      <c r="B123" s="1">
        <v>26</v>
      </c>
      <c r="C123" s="128" t="s">
        <v>3097</v>
      </c>
      <c r="D123" s="157">
        <f t="shared" si="1"/>
        <v>0</v>
      </c>
      <c r="E123" s="336">
        <v>0</v>
      </c>
      <c r="F123" s="336">
        <v>0</v>
      </c>
      <c r="G123" s="336">
        <v>0</v>
      </c>
      <c r="H123" s="337">
        <v>0</v>
      </c>
      <c r="I123" s="48"/>
      <c r="J123" s="38"/>
      <c r="K123" s="38"/>
      <c r="L123" s="38"/>
    </row>
    <row r="124" spans="2:12" ht="16.5">
      <c r="B124" s="1">
        <v>27</v>
      </c>
      <c r="C124" s="128" t="s">
        <v>3135</v>
      </c>
      <c r="D124" s="157">
        <f t="shared" si="1"/>
        <v>0</v>
      </c>
      <c r="E124" s="336">
        <v>0</v>
      </c>
      <c r="F124" s="336">
        <v>0</v>
      </c>
      <c r="G124" s="336">
        <v>0</v>
      </c>
      <c r="H124" s="337">
        <v>0</v>
      </c>
      <c r="I124" s="48"/>
      <c r="J124" s="38"/>
      <c r="K124" s="38"/>
      <c r="L124" s="38"/>
    </row>
    <row r="125" spans="2:12" ht="16.5">
      <c r="B125" s="1">
        <v>28</v>
      </c>
      <c r="C125" s="134" t="s">
        <v>3099</v>
      </c>
      <c r="D125" s="157">
        <f t="shared" si="1"/>
        <v>19</v>
      </c>
      <c r="E125" s="336">
        <v>6</v>
      </c>
      <c r="F125" s="336">
        <v>9</v>
      </c>
      <c r="G125" s="336">
        <v>4</v>
      </c>
      <c r="H125" s="337">
        <v>0</v>
      </c>
      <c r="I125" s="48"/>
      <c r="J125" s="38"/>
      <c r="K125" s="38"/>
      <c r="L125" s="38"/>
    </row>
    <row r="126" spans="2:12" ht="16.5">
      <c r="B126" s="1">
        <v>29</v>
      </c>
      <c r="C126" s="133" t="s">
        <v>3577</v>
      </c>
      <c r="D126" s="157">
        <v>0</v>
      </c>
      <c r="E126" s="336">
        <v>0</v>
      </c>
      <c r="F126" s="336">
        <v>0</v>
      </c>
      <c r="G126" s="336">
        <v>0</v>
      </c>
      <c r="H126" s="337">
        <v>0</v>
      </c>
      <c r="I126" s="48"/>
      <c r="J126" s="38"/>
      <c r="K126" s="38"/>
      <c r="L126" s="38"/>
    </row>
    <row r="127" spans="2:12" ht="17.25" customHeight="1" thickBot="1">
      <c r="B127" s="576" t="s">
        <v>4</v>
      </c>
      <c r="C127" s="577"/>
      <c r="D127" s="157">
        <f>E127+F127+G127+H127</f>
        <v>826</v>
      </c>
      <c r="E127" s="386">
        <f>SUM(E98:E126)</f>
        <v>8</v>
      </c>
      <c r="F127" s="386">
        <f>SUM(F98:F126)</f>
        <v>118</v>
      </c>
      <c r="G127" s="386">
        <f>SUM(G98:G126)</f>
        <v>693</v>
      </c>
      <c r="H127" s="387">
        <f>SUM(H98:H126)</f>
        <v>7</v>
      </c>
      <c r="I127" s="48"/>
      <c r="J127" s="38"/>
      <c r="K127" s="38"/>
      <c r="L127" s="38"/>
    </row>
    <row r="128" spans="2:12" ht="15" thickBot="1">
      <c r="B128" s="388"/>
      <c r="C128" s="42"/>
      <c r="D128" s="42"/>
      <c r="E128" s="42"/>
      <c r="F128" s="42"/>
      <c r="G128" s="42"/>
      <c r="H128" s="43"/>
      <c r="I128" s="38"/>
      <c r="J128" s="38"/>
      <c r="K128" s="38"/>
      <c r="L128" s="38"/>
    </row>
    <row r="164" spans="2:19" ht="15" hidden="1">
      <c r="B164" s="581" t="s">
        <v>3578</v>
      </c>
      <c r="C164" s="582"/>
      <c r="D164" s="582"/>
      <c r="E164" s="582"/>
      <c r="F164" s="582"/>
      <c r="G164" s="582"/>
      <c r="H164" s="582"/>
      <c r="I164" s="582"/>
      <c r="J164" s="582"/>
      <c r="K164" s="582"/>
      <c r="L164" s="582"/>
      <c r="M164" s="582"/>
      <c r="N164" s="582"/>
      <c r="O164" s="582"/>
      <c r="P164" s="582"/>
      <c r="Q164" s="582"/>
      <c r="R164" s="582"/>
      <c r="S164" s="582"/>
    </row>
    <row r="165" spans="2:19" ht="24.75" hidden="1" customHeight="1">
      <c r="B165" s="583" t="s">
        <v>2</v>
      </c>
      <c r="C165" s="583" t="s">
        <v>11</v>
      </c>
      <c r="D165" s="583" t="s">
        <v>12</v>
      </c>
      <c r="E165" s="584"/>
      <c r="F165" s="585"/>
      <c r="G165" s="585"/>
      <c r="H165" s="585"/>
      <c r="I165" s="585"/>
      <c r="J165" s="585"/>
      <c r="K165" s="585"/>
      <c r="L165" s="586"/>
      <c r="M165" s="38"/>
      <c r="N165" s="38"/>
      <c r="O165" s="38"/>
      <c r="P165" s="38"/>
      <c r="Q165" s="38"/>
      <c r="R165" s="38"/>
      <c r="S165" s="38"/>
    </row>
    <row r="166" spans="2:19" ht="38.25" hidden="1">
      <c r="B166" s="583"/>
      <c r="C166" s="583"/>
      <c r="D166" s="583"/>
      <c r="E166" s="411" t="s">
        <v>4</v>
      </c>
      <c r="F166" s="412" t="s">
        <v>13</v>
      </c>
      <c r="G166" s="413" t="s">
        <v>14</v>
      </c>
      <c r="H166" s="411" t="s">
        <v>15</v>
      </c>
      <c r="I166" s="411" t="s">
        <v>16</v>
      </c>
      <c r="J166" s="414" t="s">
        <v>10</v>
      </c>
      <c r="K166" s="411" t="s">
        <v>17</v>
      </c>
      <c r="L166" s="411" t="s">
        <v>9</v>
      </c>
      <c r="M166" s="38"/>
      <c r="N166" s="38"/>
      <c r="O166" s="38"/>
      <c r="P166" s="38"/>
      <c r="Q166" s="38"/>
      <c r="R166" s="38"/>
      <c r="S166" s="38"/>
    </row>
    <row r="167" spans="2:19" ht="14.25" hidden="1">
      <c r="B167" s="415">
        <v>1</v>
      </c>
      <c r="C167" s="416"/>
      <c r="D167" s="417"/>
      <c r="E167" s="417"/>
      <c r="F167" s="418"/>
      <c r="G167" s="419"/>
      <c r="H167" s="417"/>
      <c r="I167" s="417"/>
      <c r="J167" s="420"/>
      <c r="K167" s="417"/>
      <c r="L167" s="417"/>
      <c r="M167" s="38"/>
      <c r="N167" s="38"/>
      <c r="O167" s="38"/>
      <c r="P167" s="38"/>
      <c r="Q167" s="38"/>
      <c r="R167" s="38"/>
      <c r="S167" s="38"/>
    </row>
    <row r="168" spans="2:19" ht="14.25" hidden="1">
      <c r="B168" s="415">
        <v>2</v>
      </c>
      <c r="C168" s="416"/>
      <c r="D168" s="417"/>
      <c r="E168" s="417"/>
      <c r="F168" s="418"/>
      <c r="G168" s="419"/>
      <c r="H168" s="417"/>
      <c r="I168" s="417"/>
      <c r="J168" s="420"/>
      <c r="K168" s="417"/>
      <c r="L168" s="417"/>
      <c r="M168" s="38"/>
      <c r="N168" s="38"/>
      <c r="O168" s="38"/>
      <c r="P168" s="38"/>
      <c r="Q168" s="38"/>
      <c r="R168" s="38"/>
      <c r="S168" s="38"/>
    </row>
    <row r="169" spans="2:19" ht="14.25" hidden="1">
      <c r="B169" s="415">
        <v>3</v>
      </c>
      <c r="C169" s="416"/>
      <c r="D169" s="417"/>
      <c r="E169" s="417"/>
      <c r="F169" s="418"/>
      <c r="G169" s="419"/>
      <c r="H169" s="417"/>
      <c r="I169" s="417"/>
      <c r="J169" s="420"/>
      <c r="K169" s="417"/>
      <c r="L169" s="417"/>
      <c r="M169" s="38"/>
      <c r="N169" s="38"/>
      <c r="O169" s="38"/>
      <c r="P169" s="38"/>
      <c r="Q169" s="38"/>
      <c r="R169" s="38"/>
      <c r="S169" s="38"/>
    </row>
    <row r="170" spans="2:19" ht="14.25" hidden="1">
      <c r="B170" s="415">
        <v>4</v>
      </c>
      <c r="C170" s="416"/>
      <c r="D170" s="417"/>
      <c r="E170" s="417"/>
      <c r="F170" s="418"/>
      <c r="G170" s="419"/>
      <c r="H170" s="417"/>
      <c r="I170" s="417"/>
      <c r="J170" s="420"/>
      <c r="K170" s="417"/>
      <c r="L170" s="417"/>
      <c r="M170" s="38"/>
      <c r="N170" s="38"/>
      <c r="O170" s="38"/>
      <c r="P170" s="38"/>
      <c r="Q170" s="38"/>
      <c r="R170" s="38"/>
      <c r="S170" s="38"/>
    </row>
    <row r="171" spans="2:19" ht="14.25" hidden="1">
      <c r="B171" s="415">
        <v>5</v>
      </c>
      <c r="C171" s="416"/>
      <c r="D171" s="417"/>
      <c r="E171" s="417"/>
      <c r="F171" s="418"/>
      <c r="G171" s="419"/>
      <c r="H171" s="417"/>
      <c r="I171" s="417"/>
      <c r="J171" s="420"/>
      <c r="K171" s="417"/>
      <c r="L171" s="417"/>
      <c r="M171" s="38"/>
      <c r="N171" s="38"/>
      <c r="O171" s="38"/>
      <c r="P171" s="38"/>
      <c r="Q171" s="38"/>
      <c r="R171" s="38"/>
      <c r="S171" s="38"/>
    </row>
    <row r="172" spans="2:19" ht="14.25" hidden="1">
      <c r="B172" s="415">
        <v>6</v>
      </c>
      <c r="C172" s="416"/>
      <c r="D172" s="417"/>
      <c r="E172" s="417"/>
      <c r="F172" s="418"/>
      <c r="G172" s="419"/>
      <c r="H172" s="417"/>
      <c r="I172" s="417"/>
      <c r="J172" s="420"/>
      <c r="K172" s="417"/>
      <c r="L172" s="417"/>
      <c r="M172" s="38"/>
      <c r="N172" s="38"/>
      <c r="O172" s="38"/>
      <c r="P172" s="38"/>
      <c r="Q172" s="38"/>
      <c r="R172" s="38"/>
      <c r="S172" s="38"/>
    </row>
    <row r="173" spans="2:19" ht="14.25" hidden="1">
      <c r="B173" s="415">
        <v>7</v>
      </c>
      <c r="C173" s="416"/>
      <c r="D173" s="417"/>
      <c r="E173" s="417"/>
      <c r="F173" s="418"/>
      <c r="G173" s="419"/>
      <c r="H173" s="417"/>
      <c r="I173" s="417"/>
      <c r="J173" s="420"/>
      <c r="K173" s="417"/>
      <c r="L173" s="417"/>
      <c r="M173" s="38"/>
      <c r="N173" s="38"/>
      <c r="O173" s="38"/>
      <c r="P173" s="38"/>
      <c r="Q173" s="38"/>
      <c r="R173" s="38"/>
      <c r="S173" s="38"/>
    </row>
    <row r="174" spans="2:19" ht="14.25" hidden="1">
      <c r="B174" s="415">
        <v>8</v>
      </c>
      <c r="C174" s="416"/>
      <c r="D174" s="417"/>
      <c r="E174" s="417"/>
      <c r="F174" s="418"/>
      <c r="G174" s="419"/>
      <c r="H174" s="417"/>
      <c r="I174" s="417"/>
      <c r="J174" s="420"/>
      <c r="K174" s="417"/>
      <c r="L174" s="417"/>
      <c r="M174" s="38"/>
      <c r="N174" s="38"/>
      <c r="O174" s="38"/>
      <c r="P174" s="38"/>
      <c r="Q174" s="38"/>
      <c r="R174" s="38"/>
      <c r="S174" s="38"/>
    </row>
    <row r="175" spans="2:19" ht="14.25" hidden="1">
      <c r="B175" s="415">
        <v>9</v>
      </c>
      <c r="C175" s="416"/>
      <c r="D175" s="417"/>
      <c r="E175" s="417"/>
      <c r="F175" s="418"/>
      <c r="G175" s="419"/>
      <c r="H175" s="417"/>
      <c r="I175" s="417"/>
      <c r="J175" s="420"/>
      <c r="K175" s="417"/>
      <c r="L175" s="417"/>
      <c r="M175" s="38"/>
      <c r="N175" s="38"/>
      <c r="O175" s="38"/>
      <c r="P175" s="38"/>
      <c r="Q175" s="38"/>
      <c r="R175" s="38"/>
      <c r="S175" s="38"/>
    </row>
    <row r="176" spans="2:19" ht="14.25" hidden="1">
      <c r="B176" s="415">
        <v>10</v>
      </c>
      <c r="C176" s="416"/>
      <c r="D176" s="417"/>
      <c r="E176" s="417"/>
      <c r="F176" s="418"/>
      <c r="G176" s="419"/>
      <c r="H176" s="417"/>
      <c r="I176" s="417"/>
      <c r="J176" s="420"/>
      <c r="K176" s="417"/>
      <c r="L176" s="417"/>
      <c r="M176" s="38"/>
      <c r="N176" s="38"/>
      <c r="O176" s="38"/>
      <c r="P176" s="38"/>
      <c r="Q176" s="38"/>
      <c r="R176" s="38"/>
      <c r="S176" s="38"/>
    </row>
    <row r="177" spans="2:12" hidden="1">
      <c r="B177" s="415">
        <v>11</v>
      </c>
      <c r="C177" s="416"/>
      <c r="D177" s="417"/>
      <c r="E177" s="417"/>
      <c r="F177" s="418"/>
      <c r="G177" s="419"/>
      <c r="H177" s="417"/>
      <c r="I177" s="417"/>
      <c r="J177" s="420"/>
      <c r="K177" s="417"/>
      <c r="L177" s="417"/>
    </row>
    <row r="178" spans="2:12" hidden="1">
      <c r="B178" s="415">
        <v>12</v>
      </c>
      <c r="C178" s="416"/>
      <c r="D178" s="417"/>
      <c r="E178" s="417"/>
      <c r="F178" s="418"/>
      <c r="G178" s="419"/>
      <c r="H178" s="417"/>
      <c r="I178" s="417"/>
      <c r="J178" s="420"/>
      <c r="K178" s="417"/>
      <c r="L178" s="417"/>
    </row>
    <row r="179" spans="2:12" hidden="1">
      <c r="B179" s="415">
        <v>13</v>
      </c>
      <c r="C179" s="416"/>
      <c r="D179" s="417"/>
      <c r="E179" s="417"/>
      <c r="F179" s="418"/>
      <c r="G179" s="419"/>
      <c r="H179" s="417"/>
      <c r="I179" s="417"/>
      <c r="J179" s="420"/>
      <c r="K179" s="417"/>
      <c r="L179" s="417"/>
    </row>
    <row r="180" spans="2:12" hidden="1">
      <c r="B180" s="415">
        <v>14</v>
      </c>
      <c r="C180" s="416"/>
      <c r="D180" s="417"/>
      <c r="E180" s="417"/>
      <c r="F180" s="418"/>
      <c r="G180" s="419"/>
      <c r="H180" s="417"/>
      <c r="I180" s="417"/>
      <c r="J180" s="420"/>
      <c r="K180" s="417"/>
      <c r="L180" s="417"/>
    </row>
    <row r="181" spans="2:12" hidden="1">
      <c r="B181" s="415">
        <v>15</v>
      </c>
      <c r="C181" s="416"/>
      <c r="D181" s="417"/>
      <c r="E181" s="417"/>
      <c r="F181" s="418"/>
      <c r="G181" s="419"/>
      <c r="H181" s="417"/>
      <c r="I181" s="417"/>
      <c r="J181" s="420"/>
      <c r="K181" s="417"/>
      <c r="L181" s="417"/>
    </row>
    <row r="182" spans="2:12" hidden="1">
      <c r="B182" s="415">
        <v>16</v>
      </c>
      <c r="C182" s="416"/>
      <c r="D182" s="417"/>
      <c r="E182" s="417"/>
      <c r="F182" s="418"/>
      <c r="G182" s="419"/>
      <c r="H182" s="417"/>
      <c r="I182" s="417"/>
      <c r="J182" s="420"/>
      <c r="K182" s="417"/>
      <c r="L182" s="417"/>
    </row>
    <row r="183" spans="2:12" hidden="1">
      <c r="B183" s="415">
        <v>17</v>
      </c>
      <c r="C183" s="416"/>
      <c r="D183" s="417"/>
      <c r="E183" s="417"/>
      <c r="F183" s="418"/>
      <c r="G183" s="419"/>
      <c r="H183" s="417"/>
      <c r="I183" s="417"/>
      <c r="J183" s="420"/>
      <c r="K183" s="417"/>
      <c r="L183" s="417"/>
    </row>
    <row r="184" spans="2:12" hidden="1">
      <c r="B184" s="415">
        <v>18</v>
      </c>
      <c r="C184" s="416"/>
      <c r="D184" s="417"/>
      <c r="E184" s="417"/>
      <c r="F184" s="418"/>
      <c r="G184" s="419"/>
      <c r="H184" s="417"/>
      <c r="I184" s="417"/>
      <c r="J184" s="420"/>
      <c r="K184" s="417"/>
      <c r="L184" s="417"/>
    </row>
    <row r="185" spans="2:12" hidden="1">
      <c r="B185" s="415">
        <v>19</v>
      </c>
      <c r="C185" s="416"/>
      <c r="D185" s="417"/>
      <c r="E185" s="417"/>
      <c r="F185" s="418"/>
      <c r="G185" s="419"/>
      <c r="H185" s="417"/>
      <c r="I185" s="417"/>
      <c r="J185" s="420"/>
      <c r="K185" s="417"/>
      <c r="L185" s="417"/>
    </row>
    <row r="186" spans="2:12" hidden="1">
      <c r="B186" s="415">
        <v>20</v>
      </c>
      <c r="C186" s="416"/>
      <c r="D186" s="417"/>
      <c r="E186" s="421"/>
      <c r="F186" s="422"/>
      <c r="G186" s="423"/>
      <c r="H186" s="421"/>
      <c r="I186" s="421"/>
      <c r="J186" s="424"/>
      <c r="K186" s="421"/>
      <c r="L186" s="421"/>
    </row>
    <row r="187" spans="2:12" ht="15" hidden="1" thickBot="1">
      <c r="B187" s="425"/>
      <c r="C187" s="426"/>
      <c r="D187" s="51" t="s">
        <v>4</v>
      </c>
      <c r="E187" s="52">
        <v>0</v>
      </c>
      <c r="F187" s="53">
        <v>0</v>
      </c>
      <c r="G187" s="54">
        <v>0</v>
      </c>
      <c r="H187" s="52">
        <v>0</v>
      </c>
      <c r="I187" s="52">
        <v>0</v>
      </c>
      <c r="J187" s="55">
        <v>0</v>
      </c>
      <c r="K187" s="52">
        <v>0</v>
      </c>
      <c r="L187" s="56">
        <v>0</v>
      </c>
    </row>
    <row r="188" spans="2:12" ht="14.25">
      <c r="B188" s="38"/>
      <c r="C188" s="38"/>
      <c r="D188" s="38"/>
      <c r="E188" s="38"/>
      <c r="F188" s="38"/>
      <c r="G188" s="38"/>
      <c r="H188" s="38"/>
      <c r="I188" s="38"/>
      <c r="J188" s="38"/>
      <c r="K188" s="38"/>
      <c r="L188" s="38"/>
    </row>
    <row r="189" spans="2:12" ht="14.25">
      <c r="B189" s="38"/>
      <c r="C189" s="38"/>
      <c r="D189" s="38"/>
      <c r="E189" s="38"/>
      <c r="F189" s="38"/>
      <c r="G189" s="38"/>
      <c r="H189" s="38"/>
      <c r="I189" s="38"/>
      <c r="J189" s="38"/>
      <c r="K189" s="38"/>
      <c r="L189" s="38"/>
    </row>
    <row r="203" spans="2:7" ht="12.75" hidden="1" customHeight="1">
      <c r="B203" s="38"/>
      <c r="C203" s="38"/>
      <c r="D203" s="38"/>
      <c r="E203" s="38"/>
      <c r="F203" s="38"/>
      <c r="G203" s="38"/>
    </row>
    <row r="204" spans="2:7" ht="14.25" hidden="1">
      <c r="B204" s="38"/>
      <c r="C204" s="38"/>
      <c r="D204" s="38"/>
      <c r="E204" s="38"/>
      <c r="F204" s="38"/>
      <c r="G204" s="38"/>
    </row>
    <row r="205" spans="2:7" ht="15" hidden="1">
      <c r="B205" s="573" t="s">
        <v>1731</v>
      </c>
      <c r="C205" s="574"/>
      <c r="D205" s="574"/>
      <c r="E205" s="574"/>
      <c r="F205" s="574"/>
      <c r="G205" s="575"/>
    </row>
    <row r="206" spans="2:7" ht="25.5" hidden="1">
      <c r="B206" s="57" t="s">
        <v>2</v>
      </c>
      <c r="C206" s="404" t="s">
        <v>3</v>
      </c>
      <c r="D206" s="404" t="s">
        <v>6</v>
      </c>
      <c r="E206" s="404" t="s">
        <v>3579</v>
      </c>
      <c r="F206" s="404" t="s">
        <v>3580</v>
      </c>
      <c r="G206" s="58" t="s">
        <v>3581</v>
      </c>
    </row>
    <row r="207" spans="2:7" ht="14.25" hidden="1">
      <c r="B207" s="49" t="s">
        <v>3582</v>
      </c>
      <c r="C207" s="72" t="s">
        <v>2102</v>
      </c>
      <c r="D207" s="78"/>
      <c r="E207" s="78"/>
      <c r="F207" s="79"/>
      <c r="G207" s="59"/>
    </row>
    <row r="208" spans="2:7" ht="14.25" hidden="1">
      <c r="B208" s="49">
        <v>2</v>
      </c>
      <c r="C208" s="73" t="s">
        <v>1854</v>
      </c>
      <c r="D208" s="78"/>
      <c r="E208" s="78"/>
      <c r="F208" s="79"/>
      <c r="G208" s="59"/>
    </row>
    <row r="209" spans="2:7" ht="14.25" hidden="1">
      <c r="B209" s="49">
        <v>3</v>
      </c>
      <c r="C209" s="73" t="s">
        <v>1855</v>
      </c>
      <c r="D209" s="78"/>
      <c r="E209" s="78"/>
      <c r="F209" s="79"/>
      <c r="G209" s="59"/>
    </row>
    <row r="210" spans="2:7" ht="14.25" hidden="1">
      <c r="B210" s="49">
        <v>4</v>
      </c>
      <c r="C210" s="76" t="s">
        <v>3583</v>
      </c>
      <c r="D210" s="78"/>
      <c r="E210" s="78"/>
      <c r="F210" s="79"/>
      <c r="G210" s="59"/>
    </row>
    <row r="211" spans="2:7" ht="14.25" hidden="1">
      <c r="B211" s="49">
        <v>5</v>
      </c>
      <c r="C211" s="76" t="s">
        <v>3584</v>
      </c>
      <c r="D211" s="78"/>
      <c r="E211" s="78"/>
      <c r="F211" s="79"/>
      <c r="G211" s="59"/>
    </row>
    <row r="212" spans="2:7" ht="14.25" hidden="1">
      <c r="B212" s="49">
        <v>6</v>
      </c>
      <c r="C212" s="77" t="s">
        <v>1857</v>
      </c>
      <c r="D212" s="78"/>
      <c r="E212" s="78"/>
      <c r="F212" s="79"/>
      <c r="G212" s="59"/>
    </row>
    <row r="213" spans="2:7" ht="14.25" hidden="1">
      <c r="B213" s="49">
        <v>7</v>
      </c>
      <c r="C213" s="77" t="s">
        <v>1858</v>
      </c>
      <c r="D213" s="78"/>
      <c r="E213" s="78"/>
      <c r="F213" s="79"/>
      <c r="G213" s="59"/>
    </row>
    <row r="214" spans="2:7" ht="14.25" hidden="1">
      <c r="B214" s="49">
        <v>8</v>
      </c>
      <c r="C214" s="77" t="s">
        <v>1859</v>
      </c>
      <c r="D214" s="78"/>
      <c r="E214" s="78"/>
      <c r="F214" s="79"/>
      <c r="G214" s="59"/>
    </row>
    <row r="215" spans="2:7" ht="14.25" hidden="1">
      <c r="B215" s="49">
        <v>9</v>
      </c>
      <c r="C215" s="77" t="s">
        <v>3585</v>
      </c>
      <c r="D215" s="78"/>
      <c r="E215" s="78"/>
      <c r="F215" s="79"/>
      <c r="G215" s="59"/>
    </row>
    <row r="216" spans="2:7" ht="14.25" hidden="1">
      <c r="B216" s="49">
        <v>10</v>
      </c>
      <c r="C216" s="76" t="s">
        <v>1852</v>
      </c>
      <c r="D216" s="78"/>
      <c r="E216" s="78"/>
      <c r="F216" s="79"/>
      <c r="G216" s="59"/>
    </row>
    <row r="217" spans="2:7" ht="14.25" hidden="1">
      <c r="B217" s="49">
        <v>11</v>
      </c>
      <c r="C217" s="76" t="s">
        <v>3586</v>
      </c>
      <c r="D217" s="78"/>
      <c r="E217" s="78"/>
      <c r="F217" s="79"/>
      <c r="G217" s="59"/>
    </row>
    <row r="218" spans="2:7" ht="14.25" hidden="1">
      <c r="B218" s="49">
        <v>12</v>
      </c>
      <c r="C218" s="76" t="s">
        <v>3587</v>
      </c>
      <c r="D218" s="78"/>
      <c r="E218" s="78"/>
      <c r="F218" s="79"/>
      <c r="G218" s="59"/>
    </row>
    <row r="219" spans="2:7" ht="14.25" hidden="1">
      <c r="B219" s="49">
        <v>13</v>
      </c>
      <c r="C219" s="73" t="s">
        <v>1862</v>
      </c>
      <c r="D219" s="78"/>
      <c r="E219" s="78"/>
      <c r="F219" s="79"/>
      <c r="G219" s="59"/>
    </row>
    <row r="220" spans="2:7" ht="14.25" hidden="1">
      <c r="B220" s="49">
        <v>14</v>
      </c>
      <c r="C220" s="74" t="s">
        <v>1863</v>
      </c>
      <c r="D220" s="78"/>
      <c r="E220" s="78"/>
      <c r="F220" s="79"/>
      <c r="G220" s="59"/>
    </row>
    <row r="221" spans="2:7" ht="14.25" hidden="1">
      <c r="B221" s="49">
        <v>15</v>
      </c>
      <c r="C221" s="427" t="s">
        <v>3588</v>
      </c>
      <c r="D221" s="78"/>
      <c r="E221" s="78"/>
      <c r="F221" s="79"/>
      <c r="G221" s="59"/>
    </row>
    <row r="222" spans="2:7" ht="14.25" hidden="1">
      <c r="B222" s="49">
        <v>16</v>
      </c>
      <c r="C222" s="73" t="s">
        <v>1864</v>
      </c>
      <c r="D222" s="78"/>
      <c r="E222" s="78"/>
      <c r="F222" s="79"/>
      <c r="G222" s="59"/>
    </row>
    <row r="223" spans="2:7" ht="14.25" hidden="1">
      <c r="B223" s="49">
        <v>17</v>
      </c>
      <c r="C223" s="72" t="s">
        <v>1872</v>
      </c>
      <c r="D223" s="78"/>
      <c r="E223" s="78"/>
      <c r="F223" s="79"/>
      <c r="G223" s="59"/>
    </row>
    <row r="224" spans="2:7" ht="14.25" hidden="1">
      <c r="B224" s="49">
        <v>18</v>
      </c>
      <c r="C224" s="73" t="s">
        <v>1865</v>
      </c>
      <c r="D224" s="78"/>
      <c r="E224" s="78"/>
      <c r="F224" s="79"/>
      <c r="G224" s="59"/>
    </row>
    <row r="225" spans="2:7" ht="14.25" hidden="1">
      <c r="B225" s="49">
        <v>19</v>
      </c>
      <c r="C225" s="72" t="s">
        <v>1866</v>
      </c>
      <c r="D225" s="78"/>
      <c r="E225" s="78"/>
      <c r="F225" s="79"/>
      <c r="G225" s="59"/>
    </row>
    <row r="226" spans="2:7" ht="14.25" hidden="1">
      <c r="B226" s="49">
        <v>20</v>
      </c>
      <c r="C226" s="73" t="s">
        <v>3589</v>
      </c>
      <c r="D226" s="78"/>
      <c r="E226" s="78"/>
      <c r="F226" s="79"/>
      <c r="G226" s="59"/>
    </row>
    <row r="227" spans="2:7" ht="14.25" hidden="1">
      <c r="B227" s="49">
        <v>21</v>
      </c>
      <c r="C227" s="72" t="s">
        <v>1867</v>
      </c>
      <c r="D227" s="78"/>
      <c r="E227" s="78"/>
      <c r="F227" s="79"/>
      <c r="G227" s="59"/>
    </row>
    <row r="228" spans="2:7" ht="14.25" hidden="1">
      <c r="B228" s="49">
        <v>22</v>
      </c>
      <c r="C228" s="73" t="s">
        <v>3590</v>
      </c>
      <c r="D228" s="78"/>
      <c r="E228" s="78"/>
      <c r="F228" s="79"/>
      <c r="G228" s="59"/>
    </row>
    <row r="229" spans="2:7" ht="14.25" hidden="1">
      <c r="B229" s="49">
        <v>23</v>
      </c>
      <c r="C229" s="73" t="s">
        <v>1868</v>
      </c>
      <c r="D229" s="78"/>
      <c r="E229" s="78"/>
      <c r="F229" s="79"/>
      <c r="G229" s="59"/>
    </row>
    <row r="230" spans="2:7" ht="14.25" hidden="1">
      <c r="B230" s="49">
        <v>24</v>
      </c>
      <c r="C230" s="73" t="s">
        <v>1869</v>
      </c>
      <c r="D230" s="78"/>
      <c r="E230" s="78"/>
      <c r="F230" s="79"/>
      <c r="G230" s="59"/>
    </row>
    <row r="231" spans="2:7" ht="14.25" hidden="1">
      <c r="B231" s="49">
        <v>25</v>
      </c>
      <c r="C231" s="73" t="s">
        <v>3591</v>
      </c>
      <c r="D231" s="78"/>
      <c r="E231" s="78"/>
      <c r="F231" s="79"/>
      <c r="G231" s="59"/>
    </row>
    <row r="232" spans="2:7" ht="14.25" hidden="1">
      <c r="B232" s="49">
        <v>26</v>
      </c>
      <c r="C232" s="75" t="s">
        <v>3592</v>
      </c>
      <c r="D232" s="78"/>
      <c r="E232" s="78"/>
      <c r="F232" s="79"/>
      <c r="G232" s="59"/>
    </row>
    <row r="233" spans="2:7" ht="14.25" hidden="1">
      <c r="B233" s="49">
        <v>27</v>
      </c>
      <c r="C233" s="75" t="s">
        <v>2033</v>
      </c>
      <c r="D233" s="78"/>
      <c r="E233" s="78"/>
      <c r="F233" s="79"/>
      <c r="G233" s="59"/>
    </row>
    <row r="234" spans="2:7" ht="14.25" hidden="1">
      <c r="B234" s="49">
        <v>28</v>
      </c>
      <c r="C234" s="72" t="s">
        <v>1871</v>
      </c>
      <c r="D234" s="78"/>
      <c r="E234" s="78"/>
      <c r="F234" s="79"/>
      <c r="G234" s="59"/>
    </row>
    <row r="235" spans="2:7" ht="17.25" hidden="1" customHeight="1" thickBot="1">
      <c r="B235" s="576" t="s">
        <v>4</v>
      </c>
      <c r="C235" s="577"/>
      <c r="D235" s="50">
        <f>SUM(D207:D234)</f>
        <v>0</v>
      </c>
      <c r="E235" s="50">
        <f>SUM(E207:E234)</f>
        <v>0</v>
      </c>
      <c r="F235" s="50">
        <f>SUM(F207:F234)</f>
        <v>0</v>
      </c>
      <c r="G235" s="60">
        <f>SUM(G207:G234)</f>
        <v>0</v>
      </c>
    </row>
    <row r="236" spans="2:7" ht="14.25" hidden="1">
      <c r="B236" s="38"/>
      <c r="C236" s="38"/>
      <c r="D236" s="38"/>
      <c r="E236" s="38"/>
      <c r="F236" s="38"/>
      <c r="G236" s="38"/>
    </row>
    <row r="237" spans="2:7" ht="14.25">
      <c r="B237" s="38"/>
      <c r="C237" s="38"/>
      <c r="D237" s="38"/>
      <c r="E237" s="38"/>
      <c r="F237" s="38"/>
      <c r="G237" s="38"/>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9" type="noConversion"/>
  <conditionalFormatting sqref="G207:G234 F222:F227 E207:E235">
    <cfRule type="cellIs" dxfId="118" priority="59" operator="greaterThan">
      <formula>0</formula>
    </cfRule>
  </conditionalFormatting>
  <conditionalFormatting sqref="G207:G234 F222:F227 E207:E235 E127:H127">
    <cfRule type="cellIs" dxfId="117" priority="58" operator="greaterThan">
      <formula>0</formula>
    </cfRule>
  </conditionalFormatting>
  <conditionalFormatting sqref="F235 F222:F227">
    <cfRule type="cellIs" dxfId="116" priority="57" operator="greaterThan">
      <formula>0</formula>
    </cfRule>
  </conditionalFormatting>
  <conditionalFormatting sqref="F222:F227 G207:G235">
    <cfRule type="cellIs" dxfId="115" priority="56" operator="greaterThan">
      <formula>0</formula>
    </cfRule>
  </conditionalFormatting>
  <conditionalFormatting sqref="F207:F221">
    <cfRule type="cellIs" dxfId="114" priority="55" operator="greaterThan">
      <formula>0</formula>
    </cfRule>
  </conditionalFormatting>
  <conditionalFormatting sqref="F207:F221">
    <cfRule type="cellIs" dxfId="113" priority="54" operator="greaterThan">
      <formula>0</formula>
    </cfRule>
  </conditionalFormatting>
  <conditionalFormatting sqref="F211:F221">
    <cfRule type="cellIs" dxfId="112" priority="53" operator="greaterThan">
      <formula>0</formula>
    </cfRule>
  </conditionalFormatting>
  <conditionalFormatting sqref="F207:F221">
    <cfRule type="cellIs" dxfId="111" priority="52" operator="greaterThan">
      <formula>0</formula>
    </cfRule>
  </conditionalFormatting>
  <conditionalFormatting sqref="F207:F221">
    <cfRule type="cellIs" dxfId="110" priority="51" operator="greaterThan">
      <formula>0</formula>
    </cfRule>
  </conditionalFormatting>
  <conditionalFormatting sqref="F210">
    <cfRule type="cellIs" dxfId="109" priority="50" operator="greaterThan">
      <formula>0</formula>
    </cfRule>
  </conditionalFormatting>
  <conditionalFormatting sqref="F210">
    <cfRule type="cellIs" dxfId="108" priority="49" operator="greaterThan">
      <formula>0</formula>
    </cfRule>
  </conditionalFormatting>
  <conditionalFormatting sqref="F232:F234">
    <cfRule type="cellIs" dxfId="107" priority="48" operator="greaterThan">
      <formula>0</formula>
    </cfRule>
  </conditionalFormatting>
  <conditionalFormatting sqref="F221">
    <cfRule type="cellIs" dxfId="106" priority="47" operator="greaterThan">
      <formula>0</formula>
    </cfRule>
  </conditionalFormatting>
  <conditionalFormatting sqref="F221">
    <cfRule type="cellIs" dxfId="105" priority="46" operator="greaterThan">
      <formula>0</formula>
    </cfRule>
  </conditionalFormatting>
  <conditionalFormatting sqref="F207:F221">
    <cfRule type="cellIs" dxfId="104" priority="45" operator="greaterThan">
      <formula>0</formula>
    </cfRule>
  </conditionalFormatting>
  <conditionalFormatting sqref="F207:F221">
    <cfRule type="cellIs" dxfId="103" priority="44" operator="greaterThan">
      <formula>0</formula>
    </cfRule>
  </conditionalFormatting>
  <conditionalFormatting sqref="F210">
    <cfRule type="cellIs" dxfId="102" priority="43" operator="greaterThan">
      <formula>0</formula>
    </cfRule>
  </conditionalFormatting>
  <conditionalFormatting sqref="F210">
    <cfRule type="cellIs" dxfId="101" priority="42" operator="greaterThan">
      <formula>0</formula>
    </cfRule>
  </conditionalFormatting>
  <conditionalFormatting sqref="F207:F221">
    <cfRule type="cellIs" dxfId="100" priority="41" operator="greaterThan">
      <formula>0</formula>
    </cfRule>
  </conditionalFormatting>
  <conditionalFormatting sqref="F207:F221">
    <cfRule type="cellIs" dxfId="99" priority="40" operator="greaterThan">
      <formula>0</formula>
    </cfRule>
  </conditionalFormatting>
  <conditionalFormatting sqref="F210">
    <cfRule type="cellIs" dxfId="98" priority="39" operator="greaterThan">
      <formula>0</formula>
    </cfRule>
  </conditionalFormatting>
  <conditionalFormatting sqref="F210">
    <cfRule type="cellIs" dxfId="97" priority="38" operator="greaterThan">
      <formula>0</formula>
    </cfRule>
  </conditionalFormatting>
  <conditionalFormatting sqref="F221">
    <cfRule type="cellIs" dxfId="96" priority="37" operator="greaterThan">
      <formula>0</formula>
    </cfRule>
  </conditionalFormatting>
  <conditionalFormatting sqref="F221">
    <cfRule type="cellIs" dxfId="95" priority="36" operator="greaterThan">
      <formula>0</formula>
    </cfRule>
  </conditionalFormatting>
  <conditionalFormatting sqref="F229:F231">
    <cfRule type="cellIs" dxfId="94" priority="35" operator="greaterThan">
      <formula>0</formula>
    </cfRule>
  </conditionalFormatting>
  <conditionalFormatting sqref="F229:F231">
    <cfRule type="cellIs" dxfId="93" priority="34" operator="greaterThan">
      <formula>0</formula>
    </cfRule>
  </conditionalFormatting>
  <conditionalFormatting sqref="F229:F231">
    <cfRule type="cellIs" dxfId="92" priority="32" operator="greaterThan">
      <formula>0</formula>
    </cfRule>
  </conditionalFormatting>
  <conditionalFormatting sqref="F229:F231">
    <cfRule type="cellIs" dxfId="91" priority="33" operator="greaterThan">
      <formula>0</formula>
    </cfRule>
  </conditionalFormatting>
  <conditionalFormatting sqref="F229:F231">
    <cfRule type="cellIs" dxfId="90" priority="31" operator="greaterThan">
      <formula>0</formula>
    </cfRule>
  </conditionalFormatting>
  <conditionalFormatting sqref="F229:F231">
    <cfRule type="cellIs" dxfId="89" priority="30" operator="greaterThan">
      <formula>0</formula>
    </cfRule>
  </conditionalFormatting>
  <conditionalFormatting sqref="F229:F231">
    <cfRule type="cellIs" dxfId="88" priority="28" operator="greaterThan">
      <formula>0</formula>
    </cfRule>
  </conditionalFormatting>
  <conditionalFormatting sqref="F229:F231">
    <cfRule type="cellIs" dxfId="87" priority="29" operator="greaterThan">
      <formula>0</formula>
    </cfRule>
  </conditionalFormatting>
  <conditionalFormatting sqref="F228">
    <cfRule type="cellIs" dxfId="86" priority="27" operator="greaterThan">
      <formula>0</formula>
    </cfRule>
  </conditionalFormatting>
  <conditionalFormatting sqref="F228">
    <cfRule type="cellIs" dxfId="85" priority="26" operator="greaterThan">
      <formula>0</formula>
    </cfRule>
  </conditionalFormatting>
  <conditionalFormatting sqref="F228">
    <cfRule type="cellIs" dxfId="84" priority="24" operator="greaterThan">
      <formula>0</formula>
    </cfRule>
  </conditionalFormatting>
  <conditionalFormatting sqref="F228">
    <cfRule type="cellIs" dxfId="83" priority="25" operator="greaterThan">
      <formula>0</formula>
    </cfRule>
  </conditionalFormatting>
  <conditionalFormatting sqref="F228">
    <cfRule type="cellIs" dxfId="82" priority="23" operator="greaterThan">
      <formula>0</formula>
    </cfRule>
  </conditionalFormatting>
  <conditionalFormatting sqref="F228">
    <cfRule type="cellIs" dxfId="81" priority="22" operator="greaterThan">
      <formula>0</formula>
    </cfRule>
  </conditionalFormatting>
  <conditionalFormatting sqref="F228">
    <cfRule type="cellIs" dxfId="80" priority="20" operator="greaterThan">
      <formula>0</formula>
    </cfRule>
  </conditionalFormatting>
  <conditionalFormatting sqref="F228">
    <cfRule type="cellIs" dxfId="79" priority="21" operator="greaterThan">
      <formula>0</formula>
    </cfRule>
  </conditionalFormatting>
  <conditionalFormatting sqref="E98:E114 E116 E125:E126">
    <cfRule type="cellIs" dxfId="78" priority="19" operator="greaterThan">
      <formula>0</formula>
    </cfRule>
  </conditionalFormatting>
  <conditionalFormatting sqref="F99:F114 F116 F125:F126">
    <cfRule type="cellIs" dxfId="77" priority="18" operator="greaterThan">
      <formula>0</formula>
    </cfRule>
  </conditionalFormatting>
  <conditionalFormatting sqref="H99:H114 H116 H125:H126">
    <cfRule type="cellIs" dxfId="76" priority="17" operator="greaterThan">
      <formula>0</formula>
    </cfRule>
  </conditionalFormatting>
  <conditionalFormatting sqref="G99:G114 G116 G125:G126">
    <cfRule type="cellIs" dxfId="75" priority="16" operator="greaterThan">
      <formula>0</formula>
    </cfRule>
  </conditionalFormatting>
  <conditionalFormatting sqref="F98">
    <cfRule type="cellIs" dxfId="74" priority="15" operator="greaterThan">
      <formula>0</formula>
    </cfRule>
  </conditionalFormatting>
  <conditionalFormatting sqref="H98">
    <cfRule type="cellIs" dxfId="73" priority="14" operator="greaterThan">
      <formula>0</formula>
    </cfRule>
  </conditionalFormatting>
  <conditionalFormatting sqref="G98">
    <cfRule type="cellIs" dxfId="72" priority="13" operator="greaterThan">
      <formula>0</formula>
    </cfRule>
  </conditionalFormatting>
  <conditionalFormatting sqref="I115">
    <cfRule type="cellIs" dxfId="71" priority="12" operator="greaterThan">
      <formula>0</formula>
    </cfRule>
  </conditionalFormatting>
  <conditionalFormatting sqref="E115">
    <cfRule type="cellIs" dxfId="70" priority="11" operator="greaterThan">
      <formula>0</formula>
    </cfRule>
  </conditionalFormatting>
  <conditionalFormatting sqref="F115">
    <cfRule type="cellIs" dxfId="69" priority="10" operator="greaterThan">
      <formula>0</formula>
    </cfRule>
  </conditionalFormatting>
  <conditionalFormatting sqref="H115">
    <cfRule type="cellIs" dxfId="68" priority="9" operator="greaterThan">
      <formula>0</formula>
    </cfRule>
  </conditionalFormatting>
  <conditionalFormatting sqref="G115">
    <cfRule type="cellIs" dxfId="67" priority="8" operator="greaterThan">
      <formula>0</formula>
    </cfRule>
  </conditionalFormatting>
  <conditionalFormatting sqref="E117:E124">
    <cfRule type="cellIs" dxfId="66" priority="7" operator="greaterThan">
      <formula>0</formula>
    </cfRule>
  </conditionalFormatting>
  <conditionalFormatting sqref="F118:F124">
    <cfRule type="cellIs" dxfId="65" priority="6" operator="greaterThan">
      <formula>0</formula>
    </cfRule>
  </conditionalFormatting>
  <conditionalFormatting sqref="H118:H124">
    <cfRule type="cellIs" dxfId="64" priority="5" operator="greaterThan">
      <formula>0</formula>
    </cfRule>
  </conditionalFormatting>
  <conditionalFormatting sqref="G118:G124">
    <cfRule type="cellIs" dxfId="63" priority="4" operator="greaterThan">
      <formula>0</formula>
    </cfRule>
  </conditionalFormatting>
  <conditionalFormatting sqref="F117">
    <cfRule type="cellIs" dxfId="62" priority="3" operator="greaterThan">
      <formula>0</formula>
    </cfRule>
  </conditionalFormatting>
  <conditionalFormatting sqref="H117">
    <cfRule type="cellIs" dxfId="61" priority="2" operator="greaterThan">
      <formula>0</formula>
    </cfRule>
  </conditionalFormatting>
  <conditionalFormatting sqref="G117">
    <cfRule type="cellIs" dxfId="60" priority="1" operator="greaterThan">
      <formula>0</formula>
    </cfRule>
  </conditionalFormatting>
  <dataValidations count="1">
    <dataValidation type="list" allowBlank="1" showInputMessage="1" showErrorMessage="1" sqref="D167:D186 D24:D44">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218"/>
  <sheetViews>
    <sheetView showGridLines="0" tabSelected="1" topLeftCell="B1" zoomScaleNormal="100" workbookViewId="0">
      <selection activeCell="G195" sqref="G195"/>
    </sheetView>
  </sheetViews>
  <sheetFormatPr defaultColWidth="9.125" defaultRowHeight="15"/>
  <cols>
    <col min="1" max="1" width="3.125" style="244" customWidth="1"/>
    <col min="2" max="2" width="17.25" style="244" customWidth="1"/>
    <col min="3" max="3" width="26.25" style="244" customWidth="1"/>
    <col min="4" max="4" width="17.375" style="244" customWidth="1"/>
    <col min="5" max="5" width="19" style="244" customWidth="1"/>
    <col min="6" max="6" width="12.125" style="244" customWidth="1"/>
    <col min="7" max="7" width="9.5" style="244" bestFit="1" customWidth="1"/>
    <col min="8" max="8" width="9" style="244" bestFit="1" customWidth="1"/>
    <col min="9" max="9" width="7.5" style="244" bestFit="1" customWidth="1"/>
    <col min="10" max="10" width="12.875" style="244" customWidth="1"/>
    <col min="11" max="11" width="10" style="244" customWidth="1"/>
    <col min="12" max="12" width="20.875" style="244" customWidth="1"/>
    <col min="13" max="16384" width="9.125" style="244"/>
  </cols>
  <sheetData>
    <row r="1" spans="2:12" s="237" customFormat="1" ht="15.75" thickBot="1"/>
    <row r="2" spans="2:12" s="237" customFormat="1" ht="15.75" thickBot="1">
      <c r="B2" s="238"/>
      <c r="C2" s="239"/>
      <c r="D2" s="239"/>
      <c r="E2" s="239"/>
      <c r="F2" s="239"/>
      <c r="G2" s="239"/>
      <c r="H2" s="239"/>
      <c r="I2" s="239"/>
      <c r="J2" s="240"/>
      <c r="K2" s="239"/>
      <c r="L2" s="241"/>
    </row>
    <row r="3" spans="2:12" ht="15" customHeight="1">
      <c r="B3" s="242"/>
      <c r="C3" s="587" t="s">
        <v>2037</v>
      </c>
      <c r="D3" s="588"/>
      <c r="E3" s="588"/>
      <c r="F3" s="588"/>
      <c r="G3" s="588"/>
      <c r="H3" s="588"/>
      <c r="I3" s="588"/>
      <c r="J3" s="588"/>
      <c r="K3" s="589"/>
      <c r="L3" s="243"/>
    </row>
    <row r="4" spans="2:12" ht="15" customHeight="1" thickBot="1">
      <c r="B4" s="242"/>
      <c r="C4" s="590"/>
      <c r="D4" s="591"/>
      <c r="E4" s="591"/>
      <c r="F4" s="591"/>
      <c r="G4" s="591"/>
      <c r="H4" s="591"/>
      <c r="I4" s="591"/>
      <c r="J4" s="591"/>
      <c r="K4" s="592"/>
      <c r="L4" s="243"/>
    </row>
    <row r="5" spans="2:12" ht="15.75" thickBot="1">
      <c r="B5" s="245"/>
      <c r="C5" s="246"/>
      <c r="D5" s="246"/>
      <c r="E5" s="246"/>
      <c r="F5" s="246"/>
      <c r="G5" s="246"/>
      <c r="H5" s="246"/>
      <c r="I5" s="246"/>
      <c r="J5" s="246"/>
      <c r="K5" s="247"/>
      <c r="L5" s="248"/>
    </row>
    <row r="6" spans="2:12" s="252" customFormat="1" ht="13.5" thickBot="1">
      <c r="B6" s="249"/>
      <c r="C6" s="250"/>
      <c r="D6" s="250"/>
      <c r="E6" s="250"/>
      <c r="F6" s="250"/>
      <c r="G6" s="250"/>
      <c r="H6" s="250"/>
      <c r="I6" s="250"/>
      <c r="J6" s="250"/>
      <c r="K6" s="250"/>
      <c r="L6" s="251"/>
    </row>
    <row r="7" spans="2:12" s="252" customFormat="1">
      <c r="B7" s="593" t="s">
        <v>0</v>
      </c>
      <c r="C7" s="594"/>
      <c r="D7" s="594"/>
      <c r="E7" s="594"/>
      <c r="F7" s="594"/>
      <c r="G7" s="594"/>
      <c r="H7" s="595"/>
      <c r="I7" s="250"/>
      <c r="J7" s="250"/>
      <c r="K7" s="250"/>
      <c r="L7" s="251"/>
    </row>
    <row r="8" spans="2:12" s="252" customFormat="1" ht="12.75">
      <c r="B8" s="253" t="s">
        <v>3593</v>
      </c>
      <c r="C8" s="596">
        <v>29662</v>
      </c>
      <c r="D8" s="596"/>
      <c r="E8" s="254" t="s">
        <v>3594</v>
      </c>
      <c r="F8" s="597" t="s">
        <v>3595</v>
      </c>
      <c r="G8" s="597"/>
      <c r="H8" s="598"/>
      <c r="I8" s="250"/>
      <c r="J8" s="250"/>
      <c r="K8" s="250"/>
      <c r="L8" s="251"/>
    </row>
    <row r="9" spans="2:12" s="252" customFormat="1" ht="17.25" customHeight="1">
      <c r="B9" s="253" t="s">
        <v>3596</v>
      </c>
      <c r="C9" s="596" t="s">
        <v>4136</v>
      </c>
      <c r="D9" s="596"/>
      <c r="E9" s="255" t="s">
        <v>3597</v>
      </c>
      <c r="F9" s="596" t="s">
        <v>3598</v>
      </c>
      <c r="G9" s="596"/>
      <c r="H9" s="599"/>
      <c r="I9" s="250"/>
      <c r="J9" s="250"/>
      <c r="K9" s="250"/>
      <c r="L9" s="251"/>
    </row>
    <row r="10" spans="2:12" s="252" customFormat="1" ht="33.75" customHeight="1">
      <c r="B10" s="253" t="s">
        <v>3599</v>
      </c>
      <c r="C10" s="596" t="s">
        <v>3600</v>
      </c>
      <c r="D10" s="596"/>
      <c r="E10" s="255" t="s">
        <v>3601</v>
      </c>
      <c r="F10" s="604" t="s">
        <v>4137</v>
      </c>
      <c r="G10" s="596"/>
      <c r="H10" s="599"/>
      <c r="I10" s="250"/>
      <c r="J10" s="250"/>
      <c r="K10" s="250"/>
      <c r="L10" s="251"/>
    </row>
    <row r="11" spans="2:12" s="252" customFormat="1" ht="36.75" customHeight="1">
      <c r="B11" s="253" t="s">
        <v>3602</v>
      </c>
      <c r="C11" s="597" t="s">
        <v>3603</v>
      </c>
      <c r="D11" s="605"/>
      <c r="E11" s="255" t="s">
        <v>3604</v>
      </c>
      <c r="F11" s="606">
        <v>44755</v>
      </c>
      <c r="G11" s="606"/>
      <c r="H11" s="607"/>
      <c r="I11" s="250"/>
      <c r="J11" s="250"/>
      <c r="K11" s="250"/>
      <c r="L11" s="251"/>
    </row>
    <row r="12" spans="2:12" s="252" customFormat="1" ht="12.75">
      <c r="B12" s="253" t="s">
        <v>3605</v>
      </c>
      <c r="C12" s="596" t="s">
        <v>3606</v>
      </c>
      <c r="D12" s="596"/>
      <c r="E12" s="255" t="s">
        <v>3607</v>
      </c>
      <c r="F12" s="606">
        <v>44761</v>
      </c>
      <c r="G12" s="606"/>
      <c r="H12" s="607"/>
      <c r="I12" s="250"/>
      <c r="J12" s="250"/>
      <c r="K12" s="250"/>
      <c r="L12" s="251"/>
    </row>
    <row r="13" spans="2:12" s="252" customFormat="1" ht="12.75">
      <c r="B13" s="253" t="s">
        <v>3608</v>
      </c>
      <c r="C13" s="596" t="s">
        <v>3609</v>
      </c>
      <c r="D13" s="596"/>
      <c r="E13" s="255" t="s">
        <v>3610</v>
      </c>
      <c r="F13" s="596" t="s">
        <v>3611</v>
      </c>
      <c r="G13" s="596"/>
      <c r="H13" s="599"/>
      <c r="I13" s="250"/>
      <c r="J13" s="250"/>
      <c r="K13" s="250"/>
      <c r="L13" s="251"/>
    </row>
    <row r="14" spans="2:12" s="252" customFormat="1" ht="12.75">
      <c r="B14" s="253" t="s">
        <v>3612</v>
      </c>
      <c r="C14" s="596" t="s">
        <v>3613</v>
      </c>
      <c r="D14" s="596"/>
      <c r="E14" s="256" t="s">
        <v>3614</v>
      </c>
      <c r="F14" s="596" t="s">
        <v>3615</v>
      </c>
      <c r="G14" s="596"/>
      <c r="H14" s="599"/>
      <c r="I14" s="250"/>
      <c r="J14" s="250"/>
      <c r="K14" s="250"/>
      <c r="L14" s="251"/>
    </row>
    <row r="15" spans="2:12" s="252" customFormat="1" ht="39.75" customHeight="1">
      <c r="B15" s="253" t="s">
        <v>3616</v>
      </c>
      <c r="C15" s="600" t="s">
        <v>2967</v>
      </c>
      <c r="D15" s="600"/>
      <c r="E15" s="600"/>
      <c r="F15" s="600"/>
      <c r="G15" s="600"/>
      <c r="H15" s="601"/>
      <c r="I15" s="250"/>
      <c r="J15" s="250"/>
      <c r="K15" s="250"/>
      <c r="L15" s="251"/>
    </row>
    <row r="16" spans="2:12" s="252" customFormat="1" ht="42" customHeight="1" thickBot="1">
      <c r="B16" s="257" t="s">
        <v>3617</v>
      </c>
      <c r="C16" s="602" t="s">
        <v>3618</v>
      </c>
      <c r="D16" s="602"/>
      <c r="E16" s="602"/>
      <c r="F16" s="602"/>
      <c r="G16" s="602"/>
      <c r="H16" s="603"/>
      <c r="I16" s="250"/>
      <c r="J16" s="250"/>
      <c r="K16" s="250"/>
      <c r="L16" s="251"/>
    </row>
    <row r="17" spans="1:16" s="250" customFormat="1" ht="13.5" thickBot="1">
      <c r="B17" s="258"/>
      <c r="C17" s="259"/>
      <c r="D17" s="259"/>
      <c r="E17" s="259"/>
      <c r="F17" s="259"/>
      <c r="G17" s="259"/>
      <c r="H17" s="259"/>
      <c r="I17" s="259"/>
      <c r="J17" s="259"/>
      <c r="K17" s="259"/>
      <c r="L17" s="260"/>
    </row>
    <row r="18" spans="1:16" s="252" customFormat="1" ht="15.75" thickBot="1">
      <c r="B18" s="608" t="s">
        <v>3619</v>
      </c>
      <c r="C18" s="609"/>
      <c r="D18" s="609"/>
      <c r="E18" s="609"/>
      <c r="F18" s="609"/>
      <c r="G18" s="609"/>
      <c r="H18" s="609"/>
      <c r="I18" s="609"/>
      <c r="J18" s="609"/>
      <c r="K18" s="609"/>
      <c r="L18" s="610"/>
    </row>
    <row r="19" spans="1:16" s="252" customFormat="1" ht="12.75" customHeight="1">
      <c r="B19" s="611" t="s">
        <v>4139</v>
      </c>
      <c r="C19" s="612"/>
      <c r="D19" s="612"/>
      <c r="E19" s="612"/>
      <c r="F19" s="612"/>
      <c r="G19" s="612"/>
      <c r="H19" s="612"/>
      <c r="I19" s="612"/>
      <c r="J19" s="612"/>
      <c r="K19" s="612"/>
      <c r="L19" s="613"/>
    </row>
    <row r="20" spans="1:16" s="252" customFormat="1" ht="12.75">
      <c r="B20" s="614"/>
      <c r="C20" s="615"/>
      <c r="D20" s="615"/>
      <c r="E20" s="615"/>
      <c r="F20" s="615"/>
      <c r="G20" s="615"/>
      <c r="H20" s="615"/>
      <c r="I20" s="615"/>
      <c r="J20" s="615"/>
      <c r="K20" s="615"/>
      <c r="L20" s="616"/>
    </row>
    <row r="21" spans="1:16" s="252" customFormat="1" ht="12.75">
      <c r="B21" s="614"/>
      <c r="C21" s="615"/>
      <c r="D21" s="615"/>
      <c r="E21" s="615"/>
      <c r="F21" s="615"/>
      <c r="G21" s="615"/>
      <c r="H21" s="615"/>
      <c r="I21" s="615"/>
      <c r="J21" s="615"/>
      <c r="K21" s="615"/>
      <c r="L21" s="616"/>
    </row>
    <row r="22" spans="1:16" s="252" customFormat="1" ht="12.75">
      <c r="B22" s="614"/>
      <c r="C22" s="615"/>
      <c r="D22" s="615"/>
      <c r="E22" s="615"/>
      <c r="F22" s="615"/>
      <c r="G22" s="615"/>
      <c r="H22" s="615"/>
      <c r="I22" s="615"/>
      <c r="J22" s="615"/>
      <c r="K22" s="615"/>
      <c r="L22" s="616"/>
    </row>
    <row r="23" spans="1:16" s="252" customFormat="1" ht="12.75">
      <c r="B23" s="614"/>
      <c r="C23" s="615"/>
      <c r="D23" s="615"/>
      <c r="E23" s="615"/>
      <c r="F23" s="615"/>
      <c r="G23" s="615"/>
      <c r="H23" s="615"/>
      <c r="I23" s="615"/>
      <c r="J23" s="615"/>
      <c r="K23" s="615"/>
      <c r="L23" s="616"/>
    </row>
    <row r="24" spans="1:16" s="252" customFormat="1" ht="12.75">
      <c r="B24" s="614"/>
      <c r="C24" s="615"/>
      <c r="D24" s="615"/>
      <c r="E24" s="615"/>
      <c r="F24" s="615"/>
      <c r="G24" s="615"/>
      <c r="H24" s="615"/>
      <c r="I24" s="615"/>
      <c r="J24" s="615"/>
      <c r="K24" s="615"/>
      <c r="L24" s="616"/>
    </row>
    <row r="25" spans="1:16" s="252" customFormat="1" ht="12.75">
      <c r="B25" s="614"/>
      <c r="C25" s="615"/>
      <c r="D25" s="615"/>
      <c r="E25" s="615"/>
      <c r="F25" s="615"/>
      <c r="G25" s="615"/>
      <c r="H25" s="615"/>
      <c r="I25" s="615"/>
      <c r="J25" s="615"/>
      <c r="K25" s="615"/>
      <c r="L25" s="616"/>
    </row>
    <row r="26" spans="1:16" s="252" customFormat="1" ht="13.5" thickBot="1">
      <c r="B26" s="617"/>
      <c r="C26" s="618"/>
      <c r="D26" s="618"/>
      <c r="E26" s="618"/>
      <c r="F26" s="618"/>
      <c r="G26" s="618"/>
      <c r="H26" s="618"/>
      <c r="I26" s="618"/>
      <c r="J26" s="618"/>
      <c r="K26" s="618"/>
      <c r="L26" s="619"/>
    </row>
    <row r="27" spans="1:16" s="252" customFormat="1" ht="15.75" thickBot="1">
      <c r="A27" s="261"/>
      <c r="B27" s="608" t="s">
        <v>3620</v>
      </c>
      <c r="C27" s="609"/>
      <c r="D27" s="609"/>
      <c r="E27" s="609"/>
      <c r="F27" s="609"/>
      <c r="G27" s="609"/>
      <c r="H27" s="609"/>
      <c r="I27" s="609"/>
      <c r="J27" s="609"/>
      <c r="K27" s="609"/>
      <c r="L27" s="610"/>
    </row>
    <row r="28" spans="1:16" s="252" customFormat="1" ht="12.75">
      <c r="B28" s="620" t="s">
        <v>3621</v>
      </c>
      <c r="C28" s="622" t="s">
        <v>3623</v>
      </c>
      <c r="D28" s="622" t="s">
        <v>3624</v>
      </c>
      <c r="E28" s="622" t="s">
        <v>3</v>
      </c>
      <c r="F28" s="622" t="s">
        <v>3625</v>
      </c>
      <c r="G28" s="399" t="s">
        <v>3626</v>
      </c>
      <c r="H28" s="399" t="s">
        <v>3627</v>
      </c>
      <c r="I28" s="624" t="s">
        <v>3628</v>
      </c>
      <c r="J28" s="624" t="s">
        <v>3629</v>
      </c>
      <c r="K28" s="624" t="s">
        <v>3630</v>
      </c>
      <c r="L28" s="628" t="s">
        <v>3631</v>
      </c>
    </row>
    <row r="29" spans="1:16" s="252" customFormat="1" ht="25.5">
      <c r="B29" s="621"/>
      <c r="C29" s="623"/>
      <c r="D29" s="623"/>
      <c r="E29" s="623"/>
      <c r="F29" s="623"/>
      <c r="G29" s="400" t="s">
        <v>3632</v>
      </c>
      <c r="H29" s="400" t="s">
        <v>3633</v>
      </c>
      <c r="I29" s="625"/>
      <c r="J29" s="625"/>
      <c r="K29" s="625"/>
      <c r="L29" s="629"/>
    </row>
    <row r="30" spans="1:16" s="252" customFormat="1" ht="13.5">
      <c r="B30" s="264">
        <v>1</v>
      </c>
      <c r="C30" s="272" t="s">
        <v>3634</v>
      </c>
      <c r="D30" s="266" t="s">
        <v>3635</v>
      </c>
      <c r="E30" s="267" t="s">
        <v>3636</v>
      </c>
      <c r="F30" s="268" t="s">
        <v>3637</v>
      </c>
      <c r="G30" s="268" t="s">
        <v>2975</v>
      </c>
      <c r="H30" s="268" t="s">
        <v>2975</v>
      </c>
      <c r="I30" s="269" t="s">
        <v>3639</v>
      </c>
      <c r="J30" s="270">
        <v>44758</v>
      </c>
      <c r="K30" s="270">
        <v>44758</v>
      </c>
      <c r="L30" s="271"/>
      <c r="M30" s="626"/>
      <c r="N30" s="626"/>
      <c r="O30" s="626"/>
      <c r="P30" s="626"/>
    </row>
    <row r="31" spans="1:16" s="252" customFormat="1" ht="47.25">
      <c r="B31" s="264">
        <v>2</v>
      </c>
      <c r="C31" s="272" t="s">
        <v>3640</v>
      </c>
      <c r="D31" s="266" t="s">
        <v>2091</v>
      </c>
      <c r="E31" s="345" t="s">
        <v>3641</v>
      </c>
      <c r="F31" s="268" t="s">
        <v>2975</v>
      </c>
      <c r="G31" s="268" t="s">
        <v>3642</v>
      </c>
      <c r="H31" s="268" t="s">
        <v>2975</v>
      </c>
      <c r="I31" s="269" t="s">
        <v>3638</v>
      </c>
      <c r="J31" s="270">
        <v>44758</v>
      </c>
      <c r="K31" s="270">
        <v>44758</v>
      </c>
      <c r="L31" s="271"/>
      <c r="M31" s="626"/>
      <c r="N31" s="626"/>
      <c r="O31" s="626"/>
      <c r="P31" s="626"/>
    </row>
    <row r="32" spans="1:16" s="252" customFormat="1" ht="24.75">
      <c r="B32" s="264">
        <v>3</v>
      </c>
      <c r="C32" s="272" t="s">
        <v>2102</v>
      </c>
      <c r="D32" s="266" t="s">
        <v>3643</v>
      </c>
      <c r="E32" s="345" t="s">
        <v>3644</v>
      </c>
      <c r="F32" s="268" t="s">
        <v>2975</v>
      </c>
      <c r="G32" s="268" t="s">
        <v>3642</v>
      </c>
      <c r="H32" s="268" t="s">
        <v>3645</v>
      </c>
      <c r="I32" s="269" t="s">
        <v>3646</v>
      </c>
      <c r="J32" s="270">
        <v>44760</v>
      </c>
      <c r="K32" s="270">
        <v>44760</v>
      </c>
      <c r="L32" s="274"/>
      <c r="M32" s="626"/>
      <c r="N32" s="626"/>
      <c r="O32" s="626"/>
      <c r="P32" s="626"/>
    </row>
    <row r="33" spans="2:16" s="252" customFormat="1" ht="40.5">
      <c r="B33" s="264">
        <v>4</v>
      </c>
      <c r="C33" s="272" t="s">
        <v>3647</v>
      </c>
      <c r="D33" s="266" t="s">
        <v>3648</v>
      </c>
      <c r="E33" s="267" t="s">
        <v>3649</v>
      </c>
      <c r="F33" s="268" t="s">
        <v>3650</v>
      </c>
      <c r="G33" s="268" t="s">
        <v>3651</v>
      </c>
      <c r="H33" s="273" t="s">
        <v>3650</v>
      </c>
      <c r="I33" s="269"/>
      <c r="J33" s="270"/>
      <c r="K33" s="270"/>
      <c r="L33" s="275" t="s">
        <v>3652</v>
      </c>
      <c r="M33" s="626"/>
      <c r="N33" s="626"/>
      <c r="O33" s="626"/>
      <c r="P33" s="626"/>
    </row>
    <row r="34" spans="2:16" s="252" customFormat="1" ht="22.5">
      <c r="B34" s="264">
        <v>5</v>
      </c>
      <c r="C34" s="272" t="s">
        <v>3653</v>
      </c>
      <c r="D34" s="266" t="s">
        <v>3654</v>
      </c>
      <c r="E34" s="267" t="s">
        <v>3655</v>
      </c>
      <c r="F34" s="268" t="s">
        <v>2977</v>
      </c>
      <c r="G34" s="268" t="s">
        <v>2977</v>
      </c>
      <c r="H34" s="273" t="s">
        <v>3650</v>
      </c>
      <c r="I34" s="269"/>
      <c r="J34" s="270"/>
      <c r="K34" s="270"/>
      <c r="L34" s="275" t="s">
        <v>3656</v>
      </c>
      <c r="M34" s="626"/>
      <c r="N34" s="626"/>
      <c r="O34" s="626"/>
      <c r="P34" s="626"/>
    </row>
    <row r="35" spans="2:16" s="252" customFormat="1" ht="22.5">
      <c r="B35" s="264">
        <v>6</v>
      </c>
      <c r="C35" s="272" t="s">
        <v>3657</v>
      </c>
      <c r="D35" s="266" t="s">
        <v>3658</v>
      </c>
      <c r="E35" s="267" t="s">
        <v>3659</v>
      </c>
      <c r="F35" s="268" t="s">
        <v>2977</v>
      </c>
      <c r="G35" s="268" t="s">
        <v>2977</v>
      </c>
      <c r="H35" s="273" t="s">
        <v>3660</v>
      </c>
      <c r="I35" s="269"/>
      <c r="J35" s="270"/>
      <c r="K35" s="270"/>
      <c r="L35" s="275" t="s">
        <v>3661</v>
      </c>
      <c r="M35" s="626"/>
      <c r="N35" s="626"/>
      <c r="O35" s="626"/>
      <c r="P35" s="626"/>
    </row>
    <row r="36" spans="2:16" s="276" customFormat="1" ht="22.5">
      <c r="B36" s="264">
        <v>7</v>
      </c>
      <c r="C36" s="272" t="s">
        <v>3657</v>
      </c>
      <c r="D36" s="266" t="s">
        <v>3662</v>
      </c>
      <c r="E36" s="267" t="s">
        <v>3663</v>
      </c>
      <c r="F36" s="268" t="s">
        <v>3664</v>
      </c>
      <c r="G36" s="273" t="s">
        <v>3650</v>
      </c>
      <c r="H36" s="273" t="s">
        <v>2977</v>
      </c>
      <c r="I36" s="269"/>
      <c r="J36" s="270"/>
      <c r="K36" s="270"/>
      <c r="L36" s="275" t="s">
        <v>3665</v>
      </c>
      <c r="M36" s="626"/>
      <c r="N36" s="626"/>
      <c r="O36" s="626"/>
      <c r="P36" s="626"/>
    </row>
    <row r="37" spans="2:16" s="252" customFormat="1" ht="27">
      <c r="B37" s="264">
        <v>8</v>
      </c>
      <c r="C37" s="272" t="s">
        <v>3666</v>
      </c>
      <c r="D37" s="266" t="s">
        <v>3667</v>
      </c>
      <c r="E37" s="267" t="s">
        <v>3668</v>
      </c>
      <c r="F37" s="268" t="s">
        <v>3645</v>
      </c>
      <c r="G37" s="273" t="s">
        <v>3650</v>
      </c>
      <c r="H37" s="273" t="s">
        <v>3650</v>
      </c>
      <c r="I37" s="269"/>
      <c r="J37" s="270"/>
      <c r="K37" s="270"/>
      <c r="L37" s="275" t="s">
        <v>3669</v>
      </c>
      <c r="M37" s="626"/>
      <c r="N37" s="626"/>
      <c r="O37" s="626"/>
      <c r="P37" s="626"/>
    </row>
    <row r="38" spans="2:16" s="280" customFormat="1" ht="27">
      <c r="B38" s="264">
        <v>9</v>
      </c>
      <c r="C38" s="272" t="s">
        <v>3666</v>
      </c>
      <c r="D38" s="266" t="s">
        <v>3670</v>
      </c>
      <c r="E38" s="267" t="s">
        <v>3671</v>
      </c>
      <c r="F38" s="268" t="s">
        <v>3650</v>
      </c>
      <c r="G38" s="273" t="s">
        <v>3650</v>
      </c>
      <c r="H38" s="273" t="s">
        <v>3650</v>
      </c>
      <c r="I38" s="269"/>
      <c r="J38" s="270"/>
      <c r="K38" s="270"/>
      <c r="L38" s="381" t="s">
        <v>3672</v>
      </c>
      <c r="M38" s="627"/>
      <c r="N38" s="627"/>
      <c r="O38" s="627"/>
      <c r="P38" s="627"/>
    </row>
    <row r="39" spans="2:16" s="252" customFormat="1" ht="27">
      <c r="B39" s="264">
        <v>10</v>
      </c>
      <c r="C39" s="272" t="s">
        <v>3657</v>
      </c>
      <c r="D39" s="266" t="s">
        <v>3673</v>
      </c>
      <c r="E39" s="267" t="s">
        <v>3674</v>
      </c>
      <c r="F39" s="268" t="s">
        <v>3650</v>
      </c>
      <c r="G39" s="268" t="s">
        <v>3650</v>
      </c>
      <c r="H39" s="273" t="s">
        <v>3650</v>
      </c>
      <c r="I39" s="269"/>
      <c r="J39" s="270"/>
      <c r="K39" s="270"/>
      <c r="L39" s="275" t="s">
        <v>3675</v>
      </c>
      <c r="M39" s="626"/>
      <c r="N39" s="626"/>
      <c r="O39" s="626"/>
      <c r="P39" s="626"/>
    </row>
    <row r="40" spans="2:16" s="252" customFormat="1" ht="13.5">
      <c r="B40" s="264">
        <v>11</v>
      </c>
      <c r="C40" s="272" t="s">
        <v>3676</v>
      </c>
      <c r="D40" s="266" t="s">
        <v>3677</v>
      </c>
      <c r="E40" s="267" t="s">
        <v>3678</v>
      </c>
      <c r="F40" s="268" t="s">
        <v>3679</v>
      </c>
      <c r="G40" s="268" t="s">
        <v>2977</v>
      </c>
      <c r="H40" s="268" t="s">
        <v>3679</v>
      </c>
      <c r="I40" s="269"/>
      <c r="J40" s="270"/>
      <c r="K40" s="270"/>
      <c r="L40" s="275" t="s">
        <v>3680</v>
      </c>
      <c r="M40" s="626"/>
      <c r="N40" s="626"/>
      <c r="O40" s="626"/>
      <c r="P40" s="626"/>
    </row>
    <row r="41" spans="2:16" s="280" customFormat="1" ht="22.5">
      <c r="B41" s="264">
        <v>12</v>
      </c>
      <c r="C41" s="272" t="s">
        <v>3647</v>
      </c>
      <c r="D41" s="266" t="s">
        <v>3681</v>
      </c>
      <c r="E41" s="267" t="s">
        <v>3682</v>
      </c>
      <c r="F41" s="268" t="s">
        <v>3650</v>
      </c>
      <c r="G41" s="268" t="s">
        <v>3650</v>
      </c>
      <c r="H41" s="273" t="s">
        <v>3650</v>
      </c>
      <c r="I41" s="269"/>
      <c r="J41" s="270"/>
      <c r="K41" s="270"/>
      <c r="L41" s="271" t="s">
        <v>3683</v>
      </c>
      <c r="M41" s="627"/>
      <c r="N41" s="627"/>
      <c r="O41" s="627"/>
      <c r="P41" s="627"/>
    </row>
    <row r="42" spans="2:16" s="252" customFormat="1" ht="13.5">
      <c r="B42" s="264">
        <v>13</v>
      </c>
      <c r="C42" s="272" t="s">
        <v>3657</v>
      </c>
      <c r="D42" s="266" t="s">
        <v>3684</v>
      </c>
      <c r="E42" s="267" t="s">
        <v>3685</v>
      </c>
      <c r="F42" s="268" t="s">
        <v>3679</v>
      </c>
      <c r="G42" s="268" t="s">
        <v>3650</v>
      </c>
      <c r="H42" s="268" t="s">
        <v>3650</v>
      </c>
      <c r="I42" s="270"/>
      <c r="J42" s="270"/>
      <c r="K42" s="270"/>
      <c r="L42" s="275" t="s">
        <v>3686</v>
      </c>
      <c r="M42" s="626"/>
      <c r="N42" s="626"/>
      <c r="O42" s="626"/>
      <c r="P42" s="626"/>
    </row>
    <row r="43" spans="2:16" s="252" customFormat="1" ht="22.5">
      <c r="B43" s="264">
        <v>14</v>
      </c>
      <c r="C43" s="272" t="s">
        <v>3647</v>
      </c>
      <c r="D43" s="266" t="s">
        <v>3687</v>
      </c>
      <c r="E43" s="267" t="s">
        <v>3688</v>
      </c>
      <c r="F43" s="268" t="s">
        <v>3650</v>
      </c>
      <c r="G43" s="268" t="s">
        <v>3651</v>
      </c>
      <c r="H43" s="268" t="s">
        <v>3650</v>
      </c>
      <c r="I43" s="270"/>
      <c r="J43" s="270"/>
      <c r="K43" s="270"/>
      <c r="L43" s="275" t="s">
        <v>3689</v>
      </c>
      <c r="M43" s="626"/>
      <c r="N43" s="626"/>
      <c r="O43" s="626"/>
      <c r="P43" s="626"/>
    </row>
    <row r="44" spans="2:16" s="280" customFormat="1" ht="32.25">
      <c r="B44" s="264">
        <v>15</v>
      </c>
      <c r="C44" s="272" t="s">
        <v>3653</v>
      </c>
      <c r="D44" s="266" t="s">
        <v>3690</v>
      </c>
      <c r="E44" s="267" t="s">
        <v>3356</v>
      </c>
      <c r="F44" s="268" t="s">
        <v>3650</v>
      </c>
      <c r="G44" s="268" t="s">
        <v>3650</v>
      </c>
      <c r="H44" s="268" t="s">
        <v>3650</v>
      </c>
      <c r="I44" s="277"/>
      <c r="J44" s="270"/>
      <c r="K44" s="270"/>
      <c r="L44" s="271" t="s">
        <v>3691</v>
      </c>
      <c r="M44" s="382"/>
    </row>
    <row r="45" spans="2:16" s="280" customFormat="1" ht="13.5">
      <c r="B45" s="297">
        <v>16</v>
      </c>
      <c r="C45" s="272" t="s">
        <v>3693</v>
      </c>
      <c r="D45" s="266" t="s">
        <v>3694</v>
      </c>
      <c r="E45" s="392" t="s">
        <v>3695</v>
      </c>
      <c r="F45" s="273" t="s">
        <v>3650</v>
      </c>
      <c r="G45" s="273" t="s">
        <v>3650</v>
      </c>
      <c r="H45" s="273" t="s">
        <v>3650</v>
      </c>
      <c r="I45" s="277"/>
      <c r="J45" s="270"/>
      <c r="K45" s="270"/>
      <c r="L45" s="271" t="s">
        <v>3696</v>
      </c>
      <c r="M45" s="630"/>
      <c r="N45" s="627"/>
      <c r="O45" s="627"/>
      <c r="P45" s="627"/>
    </row>
    <row r="46" spans="2:16" s="280" customFormat="1" ht="22.5">
      <c r="B46" s="297">
        <v>17</v>
      </c>
      <c r="C46" s="272" t="s">
        <v>3697</v>
      </c>
      <c r="D46" s="266" t="s">
        <v>3698</v>
      </c>
      <c r="E46" s="267" t="s">
        <v>3699</v>
      </c>
      <c r="F46" s="273" t="s">
        <v>3650</v>
      </c>
      <c r="G46" s="273" t="s">
        <v>3650</v>
      </c>
      <c r="H46" s="273" t="s">
        <v>3700</v>
      </c>
      <c r="I46" s="277"/>
      <c r="J46" s="270"/>
      <c r="K46" s="270"/>
      <c r="L46" s="271" t="s">
        <v>3701</v>
      </c>
      <c r="M46" s="627"/>
      <c r="N46" s="627"/>
      <c r="O46" s="627"/>
      <c r="P46" s="627"/>
    </row>
    <row r="47" spans="2:16" s="280" customFormat="1" ht="13.5">
      <c r="B47" s="264">
        <v>18</v>
      </c>
      <c r="C47" s="355" t="s">
        <v>3702</v>
      </c>
      <c r="D47" s="266" t="s">
        <v>3703</v>
      </c>
      <c r="E47" s="267" t="s">
        <v>40</v>
      </c>
      <c r="F47" s="268" t="s">
        <v>3645</v>
      </c>
      <c r="G47" s="273" t="s">
        <v>3704</v>
      </c>
      <c r="H47" s="273" t="s">
        <v>3645</v>
      </c>
      <c r="I47" s="277" t="s">
        <v>3706</v>
      </c>
      <c r="J47" s="270">
        <v>44757</v>
      </c>
      <c r="K47" s="270">
        <v>44757</v>
      </c>
      <c r="L47" s="271"/>
      <c r="M47" s="627"/>
      <c r="N47" s="627"/>
      <c r="O47" s="627"/>
      <c r="P47" s="627"/>
    </row>
    <row r="48" spans="2:16" s="252" customFormat="1" ht="13.5">
      <c r="B48" s="264">
        <v>19</v>
      </c>
      <c r="C48" s="355" t="s">
        <v>3697</v>
      </c>
      <c r="D48" s="266" t="s">
        <v>3707</v>
      </c>
      <c r="E48" s="345" t="s">
        <v>3708</v>
      </c>
      <c r="F48" s="268" t="s">
        <v>3645</v>
      </c>
      <c r="G48" s="268" t="s">
        <v>3645</v>
      </c>
      <c r="H48" s="268" t="s">
        <v>3645</v>
      </c>
      <c r="I48" s="277" t="s">
        <v>3706</v>
      </c>
      <c r="J48" s="270">
        <v>44757</v>
      </c>
      <c r="K48" s="270">
        <v>44757</v>
      </c>
      <c r="L48" s="271"/>
      <c r="M48" s="626"/>
      <c r="N48" s="626"/>
      <c r="O48" s="626"/>
      <c r="P48" s="626"/>
    </row>
    <row r="49" spans="2:16" s="252" customFormat="1" ht="22.5">
      <c r="B49" s="264">
        <v>20</v>
      </c>
      <c r="C49" s="355" t="s">
        <v>3697</v>
      </c>
      <c r="D49" s="266" t="s">
        <v>3709</v>
      </c>
      <c r="E49" s="267" t="s">
        <v>3344</v>
      </c>
      <c r="F49" s="268" t="s">
        <v>3645</v>
      </c>
      <c r="G49" s="268" t="s">
        <v>3645</v>
      </c>
      <c r="H49" s="268" t="s">
        <v>3645</v>
      </c>
      <c r="I49" s="277" t="s">
        <v>3706</v>
      </c>
      <c r="J49" s="270">
        <v>44757</v>
      </c>
      <c r="K49" s="270">
        <v>44757</v>
      </c>
      <c r="L49" s="271"/>
      <c r="M49" s="626"/>
      <c r="N49" s="626"/>
      <c r="O49" s="626"/>
      <c r="P49" s="626"/>
    </row>
    <row r="50" spans="2:16" s="252" customFormat="1" ht="13.5">
      <c r="B50" s="264">
        <v>21</v>
      </c>
      <c r="C50" s="355" t="s">
        <v>3697</v>
      </c>
      <c r="D50" s="266" t="s">
        <v>3710</v>
      </c>
      <c r="E50" s="267" t="s">
        <v>3345</v>
      </c>
      <c r="F50" s="268" t="s">
        <v>3645</v>
      </c>
      <c r="G50" s="268" t="s">
        <v>3704</v>
      </c>
      <c r="H50" s="268" t="s">
        <v>3645</v>
      </c>
      <c r="I50" s="277" t="s">
        <v>3705</v>
      </c>
      <c r="J50" s="270">
        <v>44757</v>
      </c>
      <c r="K50" s="270">
        <v>44757</v>
      </c>
      <c r="L50" s="271"/>
      <c r="M50" s="626"/>
      <c r="N50" s="626"/>
      <c r="O50" s="626"/>
      <c r="P50" s="626"/>
    </row>
    <row r="51" spans="2:16" s="252" customFormat="1" ht="13.5">
      <c r="B51" s="264">
        <v>22</v>
      </c>
      <c r="C51" s="355" t="s">
        <v>3692</v>
      </c>
      <c r="D51" s="266" t="s">
        <v>3711</v>
      </c>
      <c r="E51" s="267" t="s">
        <v>3346</v>
      </c>
      <c r="F51" s="268" t="s">
        <v>3645</v>
      </c>
      <c r="G51" s="268" t="s">
        <v>2975</v>
      </c>
      <c r="H51" s="268" t="s">
        <v>3645</v>
      </c>
      <c r="I51" s="277" t="s">
        <v>3712</v>
      </c>
      <c r="J51" s="270">
        <v>44758</v>
      </c>
      <c r="K51" s="270">
        <v>44758</v>
      </c>
      <c r="L51" s="271"/>
      <c r="M51" s="626"/>
      <c r="N51" s="626"/>
      <c r="O51" s="626"/>
      <c r="P51" s="626"/>
    </row>
    <row r="52" spans="2:16" s="280" customFormat="1" ht="22.5">
      <c r="B52" s="297">
        <v>23</v>
      </c>
      <c r="C52" s="355" t="s">
        <v>3697</v>
      </c>
      <c r="D52" s="266" t="s">
        <v>3713</v>
      </c>
      <c r="E52" s="267" t="s">
        <v>3347</v>
      </c>
      <c r="F52" s="268" t="s">
        <v>3650</v>
      </c>
      <c r="G52" s="268" t="s">
        <v>3650</v>
      </c>
      <c r="H52" s="268" t="s">
        <v>3650</v>
      </c>
      <c r="I52" s="277"/>
      <c r="J52" s="270"/>
      <c r="K52" s="270"/>
      <c r="L52" s="271" t="s">
        <v>3701</v>
      </c>
      <c r="M52" s="627"/>
      <c r="N52" s="627"/>
      <c r="O52" s="627"/>
      <c r="P52" s="627"/>
    </row>
    <row r="53" spans="2:16" s="252" customFormat="1" ht="13.5">
      <c r="B53" s="264">
        <v>24</v>
      </c>
      <c r="C53" s="355" t="s">
        <v>3697</v>
      </c>
      <c r="D53" s="266" t="s">
        <v>3714</v>
      </c>
      <c r="E53" s="267" t="s">
        <v>3348</v>
      </c>
      <c r="F53" s="268" t="s">
        <v>3645</v>
      </c>
      <c r="G53" s="268" t="s">
        <v>3642</v>
      </c>
      <c r="H53" s="268" t="s">
        <v>2977</v>
      </c>
      <c r="I53" s="277"/>
      <c r="J53" s="270"/>
      <c r="K53" s="270"/>
      <c r="L53" s="282" t="s">
        <v>4133</v>
      </c>
      <c r="M53" s="626"/>
      <c r="N53" s="626"/>
      <c r="O53" s="626"/>
      <c r="P53" s="626"/>
    </row>
    <row r="54" spans="2:16" s="252" customFormat="1" ht="13.5">
      <c r="B54" s="264">
        <v>25</v>
      </c>
      <c r="C54" s="355" t="s">
        <v>3692</v>
      </c>
      <c r="D54" s="266" t="s">
        <v>3715</v>
      </c>
      <c r="E54" s="267" t="s">
        <v>3349</v>
      </c>
      <c r="F54" s="268" t="s">
        <v>3716</v>
      </c>
      <c r="G54" s="268" t="s">
        <v>2975</v>
      </c>
      <c r="H54" s="268" t="s">
        <v>2977</v>
      </c>
      <c r="I54" s="277"/>
      <c r="J54" s="270"/>
      <c r="K54" s="270"/>
      <c r="L54" s="282" t="s">
        <v>4133</v>
      </c>
      <c r="M54" s="626"/>
      <c r="N54" s="626"/>
      <c r="O54" s="626"/>
      <c r="P54" s="626"/>
    </row>
    <row r="55" spans="2:16" s="252" customFormat="1" ht="13.5">
      <c r="B55" s="264">
        <v>26</v>
      </c>
      <c r="C55" s="355" t="s">
        <v>3697</v>
      </c>
      <c r="D55" s="266" t="s">
        <v>3718</v>
      </c>
      <c r="E55" s="267" t="s">
        <v>3350</v>
      </c>
      <c r="F55" s="268" t="s">
        <v>3645</v>
      </c>
      <c r="G55" s="268" t="s">
        <v>3645</v>
      </c>
      <c r="H55" s="268" t="s">
        <v>2975</v>
      </c>
      <c r="I55" s="277" t="s">
        <v>2986</v>
      </c>
      <c r="J55" s="270">
        <v>44758</v>
      </c>
      <c r="K55" s="270">
        <v>44758</v>
      </c>
      <c r="L55" s="282"/>
      <c r="M55" s="626"/>
      <c r="N55" s="626"/>
      <c r="O55" s="626"/>
      <c r="P55" s="626"/>
    </row>
    <row r="56" spans="2:16" s="252" customFormat="1" ht="13.5">
      <c r="B56" s="264">
        <v>27</v>
      </c>
      <c r="C56" s="355" t="s">
        <v>3697</v>
      </c>
      <c r="D56" s="266" t="s">
        <v>3719</v>
      </c>
      <c r="E56" s="267" t="s">
        <v>3351</v>
      </c>
      <c r="F56" s="268" t="s">
        <v>2975</v>
      </c>
      <c r="G56" s="268" t="s">
        <v>4134</v>
      </c>
      <c r="H56" s="268" t="s">
        <v>4135</v>
      </c>
      <c r="I56" s="277"/>
      <c r="J56" s="270"/>
      <c r="K56" s="270"/>
      <c r="L56" s="282" t="s">
        <v>4133</v>
      </c>
      <c r="M56" s="626"/>
      <c r="N56" s="626"/>
      <c r="O56" s="626"/>
      <c r="P56" s="626"/>
    </row>
    <row r="57" spans="2:16" s="252" customFormat="1" ht="22.5">
      <c r="B57" s="264">
        <v>28</v>
      </c>
      <c r="C57" s="355" t="s">
        <v>3697</v>
      </c>
      <c r="D57" s="266" t="s">
        <v>3720</v>
      </c>
      <c r="E57" s="267" t="s">
        <v>3352</v>
      </c>
      <c r="F57" s="268" t="s">
        <v>3645</v>
      </c>
      <c r="G57" s="268" t="s">
        <v>3645</v>
      </c>
      <c r="H57" s="268" t="s">
        <v>2975</v>
      </c>
      <c r="I57" s="277" t="s">
        <v>3706</v>
      </c>
      <c r="J57" s="270">
        <v>44760</v>
      </c>
      <c r="K57" s="270">
        <v>44760</v>
      </c>
      <c r="L57" s="271"/>
      <c r="M57" s="626"/>
      <c r="N57" s="626"/>
      <c r="O57" s="626"/>
      <c r="P57" s="626"/>
    </row>
    <row r="58" spans="2:16" s="252" customFormat="1" ht="13.5">
      <c r="B58" s="264">
        <v>29</v>
      </c>
      <c r="C58" s="355" t="s">
        <v>3697</v>
      </c>
      <c r="D58" s="266" t="s">
        <v>3721</v>
      </c>
      <c r="E58" s="267" t="s">
        <v>3353</v>
      </c>
      <c r="F58" s="268" t="s">
        <v>3717</v>
      </c>
      <c r="G58" s="268" t="s">
        <v>3642</v>
      </c>
      <c r="H58" s="268" t="s">
        <v>3645</v>
      </c>
      <c r="I58" s="277" t="s">
        <v>3722</v>
      </c>
      <c r="J58" s="270">
        <v>44760</v>
      </c>
      <c r="K58" s="270">
        <v>44760</v>
      </c>
      <c r="L58" s="271"/>
      <c r="M58" s="626"/>
      <c r="N58" s="626"/>
      <c r="O58" s="626"/>
      <c r="P58" s="626"/>
    </row>
    <row r="59" spans="2:16" s="252" customFormat="1" ht="22.5">
      <c r="B59" s="264">
        <v>30</v>
      </c>
      <c r="C59" s="355" t="s">
        <v>3697</v>
      </c>
      <c r="D59" s="266" t="s">
        <v>3723</v>
      </c>
      <c r="E59" s="267" t="s">
        <v>3354</v>
      </c>
      <c r="F59" s="268" t="s">
        <v>2975</v>
      </c>
      <c r="G59" s="268" t="s">
        <v>3645</v>
      </c>
      <c r="H59" s="268" t="s">
        <v>3724</v>
      </c>
      <c r="I59" s="277" t="s">
        <v>3706</v>
      </c>
      <c r="J59" s="270">
        <v>44760</v>
      </c>
      <c r="K59" s="270">
        <v>44760</v>
      </c>
      <c r="L59" s="271"/>
      <c r="M59" s="626"/>
      <c r="N59" s="626"/>
      <c r="O59" s="626"/>
      <c r="P59" s="626"/>
    </row>
    <row r="60" spans="2:16" s="252" customFormat="1" ht="22.5">
      <c r="B60" s="264">
        <v>31</v>
      </c>
      <c r="C60" s="355" t="s">
        <v>3697</v>
      </c>
      <c r="D60" s="266" t="s">
        <v>3725</v>
      </c>
      <c r="E60" s="267" t="s">
        <v>3355</v>
      </c>
      <c r="F60" s="268" t="s">
        <v>3645</v>
      </c>
      <c r="G60" s="268" t="s">
        <v>3645</v>
      </c>
      <c r="H60" s="268" t="s">
        <v>3645</v>
      </c>
      <c r="I60" s="277" t="s">
        <v>3706</v>
      </c>
      <c r="J60" s="270">
        <v>44760</v>
      </c>
      <c r="K60" s="270">
        <v>44760</v>
      </c>
      <c r="L60" s="271"/>
      <c r="M60" s="626"/>
      <c r="N60" s="626"/>
      <c r="O60" s="626"/>
      <c r="P60" s="626"/>
    </row>
    <row r="61" spans="2:16" s="252" customFormat="1" ht="13.5">
      <c r="B61" s="264">
        <v>32</v>
      </c>
      <c r="C61" s="272" t="s">
        <v>3727</v>
      </c>
      <c r="D61" s="266" t="s">
        <v>3728</v>
      </c>
      <c r="E61" s="267" t="s">
        <v>2990</v>
      </c>
      <c r="F61" s="268" t="s">
        <v>3645</v>
      </c>
      <c r="G61" s="268" t="s">
        <v>3645</v>
      </c>
      <c r="H61" s="268" t="s">
        <v>3645</v>
      </c>
      <c r="I61" s="277" t="s">
        <v>3729</v>
      </c>
      <c r="J61" s="270">
        <v>44760</v>
      </c>
      <c r="K61" s="270">
        <v>44760</v>
      </c>
      <c r="L61" s="271"/>
      <c r="M61" s="398"/>
      <c r="N61" s="398"/>
      <c r="O61" s="398"/>
      <c r="P61" s="398"/>
    </row>
    <row r="62" spans="2:16" s="252" customFormat="1" ht="13.5">
      <c r="B62" s="264">
        <v>33</v>
      </c>
      <c r="C62" s="272" t="s">
        <v>3727</v>
      </c>
      <c r="D62" s="266" t="s">
        <v>2992</v>
      </c>
      <c r="E62" s="267" t="s">
        <v>2993</v>
      </c>
      <c r="F62" s="268" t="s">
        <v>3645</v>
      </c>
      <c r="G62" s="268" t="s">
        <v>3642</v>
      </c>
      <c r="H62" s="268" t="s">
        <v>3645</v>
      </c>
      <c r="I62" s="277" t="s">
        <v>3729</v>
      </c>
      <c r="J62" s="270">
        <v>44760</v>
      </c>
      <c r="K62" s="270">
        <v>44760</v>
      </c>
      <c r="L62" s="271"/>
      <c r="M62" s="398"/>
      <c r="N62" s="398"/>
      <c r="O62" s="398"/>
      <c r="P62" s="398"/>
    </row>
    <row r="63" spans="2:16" s="252" customFormat="1" ht="13.5">
      <c r="B63" s="264">
        <v>34</v>
      </c>
      <c r="C63" s="272" t="s">
        <v>3727</v>
      </c>
      <c r="D63" s="266" t="s">
        <v>2994</v>
      </c>
      <c r="E63" s="267" t="s">
        <v>2995</v>
      </c>
      <c r="F63" s="268" t="s">
        <v>3645</v>
      </c>
      <c r="G63" s="268" t="s">
        <v>3645</v>
      </c>
      <c r="H63" s="268" t="s">
        <v>3645</v>
      </c>
      <c r="I63" s="277" t="s">
        <v>3729</v>
      </c>
      <c r="J63" s="270">
        <v>44760</v>
      </c>
      <c r="K63" s="270">
        <v>44760</v>
      </c>
      <c r="L63" s="271"/>
      <c r="M63" s="398"/>
      <c r="N63" s="398"/>
      <c r="O63" s="398"/>
      <c r="P63" s="398"/>
    </row>
    <row r="64" spans="2:16" s="252" customFormat="1" ht="13.5">
      <c r="B64" s="264">
        <v>35</v>
      </c>
      <c r="C64" s="272" t="s">
        <v>3727</v>
      </c>
      <c r="D64" s="266" t="s">
        <v>2996</v>
      </c>
      <c r="E64" s="267" t="s">
        <v>2997</v>
      </c>
      <c r="F64" s="268" t="s">
        <v>2975</v>
      </c>
      <c r="G64" s="268" t="s">
        <v>3645</v>
      </c>
      <c r="H64" s="268" t="s">
        <v>2975</v>
      </c>
      <c r="I64" s="277" t="s">
        <v>3729</v>
      </c>
      <c r="J64" s="270">
        <v>44760</v>
      </c>
      <c r="K64" s="270">
        <v>44760</v>
      </c>
      <c r="L64" s="271"/>
      <c r="M64" s="398"/>
      <c r="N64" s="398"/>
      <c r="O64" s="398"/>
      <c r="P64" s="398"/>
    </row>
    <row r="65" spans="2:16" s="252" customFormat="1" ht="13.5">
      <c r="B65" s="264">
        <v>36</v>
      </c>
      <c r="C65" s="272" t="s">
        <v>3727</v>
      </c>
      <c r="D65" s="266" t="s">
        <v>2998</v>
      </c>
      <c r="E65" s="267" t="s">
        <v>2999</v>
      </c>
      <c r="F65" s="268" t="s">
        <v>3642</v>
      </c>
      <c r="G65" s="268" t="s">
        <v>3645</v>
      </c>
      <c r="H65" s="268" t="s">
        <v>2975</v>
      </c>
      <c r="I65" s="277" t="s">
        <v>3729</v>
      </c>
      <c r="J65" s="270">
        <v>44760</v>
      </c>
      <c r="K65" s="270">
        <v>44760</v>
      </c>
      <c r="L65" s="271"/>
      <c r="M65" s="398"/>
      <c r="N65" s="398"/>
      <c r="O65" s="398"/>
      <c r="P65" s="398"/>
    </row>
    <row r="66" spans="2:16" s="252" customFormat="1" ht="13.5">
      <c r="B66" s="264">
        <v>37</v>
      </c>
      <c r="C66" s="272" t="s">
        <v>3727</v>
      </c>
      <c r="D66" s="266" t="s">
        <v>3000</v>
      </c>
      <c r="E66" s="267" t="s">
        <v>3001</v>
      </c>
      <c r="F66" s="268" t="s">
        <v>3645</v>
      </c>
      <c r="G66" s="268" t="s">
        <v>2975</v>
      </c>
      <c r="H66" s="268" t="s">
        <v>3645</v>
      </c>
      <c r="I66" s="277" t="s">
        <v>3729</v>
      </c>
      <c r="J66" s="270">
        <v>44760</v>
      </c>
      <c r="K66" s="270">
        <v>44760</v>
      </c>
      <c r="L66" s="271"/>
      <c r="M66" s="398"/>
      <c r="N66" s="398"/>
      <c r="O66" s="398"/>
      <c r="P66" s="398"/>
    </row>
    <row r="67" spans="2:16" s="252" customFormat="1" ht="13.5">
      <c r="B67" s="264">
        <v>38</v>
      </c>
      <c r="C67" s="272" t="s">
        <v>3727</v>
      </c>
      <c r="D67" s="266" t="s">
        <v>3002</v>
      </c>
      <c r="E67" s="267" t="s">
        <v>3003</v>
      </c>
      <c r="F67" s="268" t="s">
        <v>3645</v>
      </c>
      <c r="G67" s="268" t="s">
        <v>3645</v>
      </c>
      <c r="H67" s="268" t="s">
        <v>3645</v>
      </c>
      <c r="I67" s="277" t="s">
        <v>3729</v>
      </c>
      <c r="J67" s="270">
        <v>44760</v>
      </c>
      <c r="K67" s="270">
        <v>44760</v>
      </c>
      <c r="L67" s="271"/>
      <c r="M67" s="398"/>
      <c r="N67" s="398"/>
      <c r="O67" s="398"/>
      <c r="P67" s="398"/>
    </row>
    <row r="68" spans="2:16" s="252" customFormat="1" ht="13.5">
      <c r="B68" s="264">
        <v>39</v>
      </c>
      <c r="C68" s="272" t="s">
        <v>3730</v>
      </c>
      <c r="D68" s="266" t="s">
        <v>3004</v>
      </c>
      <c r="E68" s="267" t="s">
        <v>3005</v>
      </c>
      <c r="F68" s="268" t="s">
        <v>3645</v>
      </c>
      <c r="G68" s="268" t="s">
        <v>3642</v>
      </c>
      <c r="H68" s="268" t="s">
        <v>3645</v>
      </c>
      <c r="I68" s="277" t="s">
        <v>3729</v>
      </c>
      <c r="J68" s="270">
        <v>44760</v>
      </c>
      <c r="K68" s="270">
        <v>44760</v>
      </c>
      <c r="L68" s="271"/>
      <c r="M68" s="398"/>
      <c r="N68" s="398"/>
      <c r="O68" s="398"/>
      <c r="P68" s="398"/>
    </row>
    <row r="69" spans="2:16" s="252" customFormat="1" ht="13.5">
      <c r="B69" s="264">
        <v>40</v>
      </c>
      <c r="C69" s="272" t="s">
        <v>3727</v>
      </c>
      <c r="D69" s="266" t="s">
        <v>3006</v>
      </c>
      <c r="E69" s="267" t="s">
        <v>3007</v>
      </c>
      <c r="F69" s="268" t="s">
        <v>3645</v>
      </c>
      <c r="G69" s="268" t="s">
        <v>3645</v>
      </c>
      <c r="H69" s="268" t="s">
        <v>3724</v>
      </c>
      <c r="I69" s="277" t="s">
        <v>3729</v>
      </c>
      <c r="J69" s="270">
        <v>44760</v>
      </c>
      <c r="K69" s="270">
        <v>44760</v>
      </c>
      <c r="L69" s="271"/>
      <c r="M69" s="398"/>
      <c r="N69" s="398"/>
      <c r="O69" s="398"/>
      <c r="P69" s="398"/>
    </row>
    <row r="70" spans="2:16" s="252" customFormat="1" ht="13.5">
      <c r="B70" s="264">
        <v>41</v>
      </c>
      <c r="C70" s="272" t="s">
        <v>3726</v>
      </c>
      <c r="D70" s="266" t="s">
        <v>3008</v>
      </c>
      <c r="E70" s="267" t="s">
        <v>3009</v>
      </c>
      <c r="F70" s="268" t="s">
        <v>3645</v>
      </c>
      <c r="G70" s="268" t="s">
        <v>2975</v>
      </c>
      <c r="H70" s="268" t="s">
        <v>3645</v>
      </c>
      <c r="I70" s="277" t="s">
        <v>3729</v>
      </c>
      <c r="J70" s="270">
        <v>44760</v>
      </c>
      <c r="K70" s="270">
        <v>44760</v>
      </c>
      <c r="L70" s="271"/>
      <c r="M70" s="398"/>
      <c r="N70" s="398"/>
      <c r="O70" s="398"/>
      <c r="P70" s="398"/>
    </row>
    <row r="71" spans="2:16" s="252" customFormat="1" ht="13.5">
      <c r="B71" s="264">
        <v>42</v>
      </c>
      <c r="C71" s="272" t="s">
        <v>3727</v>
      </c>
      <c r="D71" s="266" t="s">
        <v>3010</v>
      </c>
      <c r="E71" s="267" t="s">
        <v>3011</v>
      </c>
      <c r="F71" s="268" t="s">
        <v>3724</v>
      </c>
      <c r="G71" s="268" t="s">
        <v>3645</v>
      </c>
      <c r="H71" s="268" t="s">
        <v>3645</v>
      </c>
      <c r="I71" s="277" t="s">
        <v>3729</v>
      </c>
      <c r="J71" s="270">
        <v>44760</v>
      </c>
      <c r="K71" s="270">
        <v>44760</v>
      </c>
      <c r="L71" s="271"/>
      <c r="M71" s="398"/>
      <c r="N71" s="398"/>
      <c r="O71" s="398"/>
      <c r="P71" s="398"/>
    </row>
    <row r="72" spans="2:16" s="252" customFormat="1" ht="13.5">
      <c r="B72" s="264">
        <v>43</v>
      </c>
      <c r="C72" s="272" t="s">
        <v>3727</v>
      </c>
      <c r="D72" s="266" t="s">
        <v>3012</v>
      </c>
      <c r="E72" s="267" t="s">
        <v>3013</v>
      </c>
      <c r="F72" s="268" t="s">
        <v>3645</v>
      </c>
      <c r="G72" s="268" t="s">
        <v>3645</v>
      </c>
      <c r="H72" s="268" t="s">
        <v>3645</v>
      </c>
      <c r="I72" s="277" t="s">
        <v>3729</v>
      </c>
      <c r="J72" s="270">
        <v>44761</v>
      </c>
      <c r="K72" s="270">
        <v>44761</v>
      </c>
      <c r="L72" s="271"/>
      <c r="M72" s="398"/>
      <c r="N72" s="398"/>
      <c r="O72" s="398"/>
      <c r="P72" s="398"/>
    </row>
    <row r="73" spans="2:16" s="252" customFormat="1" ht="13.5">
      <c r="B73" s="264">
        <v>44</v>
      </c>
      <c r="C73" s="272" t="s">
        <v>3727</v>
      </c>
      <c r="D73" s="266" t="s">
        <v>3014</v>
      </c>
      <c r="E73" s="267" t="s">
        <v>3015</v>
      </c>
      <c r="F73" s="268" t="s">
        <v>3645</v>
      </c>
      <c r="G73" s="268" t="s">
        <v>3645</v>
      </c>
      <c r="H73" s="268" t="s">
        <v>2975</v>
      </c>
      <c r="I73" s="277" t="s">
        <v>3729</v>
      </c>
      <c r="J73" s="270">
        <v>44761</v>
      </c>
      <c r="K73" s="270">
        <v>44761</v>
      </c>
      <c r="L73" s="271"/>
      <c r="M73" s="398"/>
      <c r="N73" s="398"/>
      <c r="O73" s="398"/>
      <c r="P73" s="398"/>
    </row>
    <row r="74" spans="2:16" s="252" customFormat="1" ht="13.5">
      <c r="B74" s="264">
        <v>45</v>
      </c>
      <c r="C74" s="272" t="s">
        <v>3730</v>
      </c>
      <c r="D74" s="266" t="s">
        <v>3016</v>
      </c>
      <c r="E74" s="267" t="s">
        <v>3017</v>
      </c>
      <c r="F74" s="268" t="s">
        <v>3717</v>
      </c>
      <c r="G74" s="268" t="s">
        <v>3645</v>
      </c>
      <c r="H74" s="268" t="s">
        <v>3645</v>
      </c>
      <c r="I74" s="277" t="s">
        <v>3729</v>
      </c>
      <c r="J74" s="270">
        <v>44761</v>
      </c>
      <c r="K74" s="270">
        <v>44761</v>
      </c>
      <c r="L74" s="271"/>
      <c r="M74" s="398"/>
      <c r="N74" s="398"/>
      <c r="O74" s="398"/>
      <c r="P74" s="398"/>
    </row>
    <row r="75" spans="2:16" s="252" customFormat="1" ht="13.5">
      <c r="B75" s="264">
        <v>46</v>
      </c>
      <c r="C75" s="272" t="s">
        <v>3727</v>
      </c>
      <c r="D75" s="266" t="s">
        <v>3018</v>
      </c>
      <c r="E75" s="267" t="s">
        <v>3019</v>
      </c>
      <c r="F75" s="268" t="s">
        <v>3645</v>
      </c>
      <c r="G75" s="268" t="s">
        <v>3645</v>
      </c>
      <c r="H75" s="268" t="s">
        <v>3645</v>
      </c>
      <c r="I75" s="277" t="s">
        <v>3729</v>
      </c>
      <c r="J75" s="270">
        <v>44761</v>
      </c>
      <c r="K75" s="270">
        <v>44761</v>
      </c>
      <c r="L75" s="271"/>
      <c r="M75" s="398"/>
      <c r="N75" s="398"/>
      <c r="O75" s="398"/>
      <c r="P75" s="398"/>
    </row>
    <row r="76" spans="2:16" s="252" customFormat="1" ht="13.5">
      <c r="B76" s="264">
        <v>47</v>
      </c>
      <c r="C76" s="272" t="s">
        <v>3727</v>
      </c>
      <c r="D76" s="266" t="s">
        <v>3020</v>
      </c>
      <c r="E76" s="267" t="s">
        <v>3021</v>
      </c>
      <c r="F76" s="268" t="s">
        <v>3645</v>
      </c>
      <c r="G76" s="268" t="s">
        <v>3645</v>
      </c>
      <c r="H76" s="268" t="s">
        <v>3645</v>
      </c>
      <c r="I76" s="277" t="s">
        <v>3729</v>
      </c>
      <c r="J76" s="270">
        <v>44761</v>
      </c>
      <c r="K76" s="270">
        <v>44761</v>
      </c>
      <c r="L76" s="271"/>
      <c r="M76" s="398"/>
      <c r="N76" s="398"/>
      <c r="O76" s="398"/>
      <c r="P76" s="398"/>
    </row>
    <row r="77" spans="2:16" s="252" customFormat="1" ht="13.5">
      <c r="B77" s="264">
        <v>48</v>
      </c>
      <c r="C77" s="272" t="s">
        <v>3727</v>
      </c>
      <c r="D77" s="266" t="s">
        <v>3022</v>
      </c>
      <c r="E77" s="267" t="s">
        <v>3023</v>
      </c>
      <c r="F77" s="268" t="s">
        <v>2975</v>
      </c>
      <c r="G77" s="268" t="s">
        <v>3645</v>
      </c>
      <c r="H77" s="268" t="s">
        <v>3645</v>
      </c>
      <c r="I77" s="277" t="s">
        <v>3729</v>
      </c>
      <c r="J77" s="270">
        <v>44761</v>
      </c>
      <c r="K77" s="270">
        <v>44761</v>
      </c>
      <c r="L77" s="271"/>
      <c r="M77" s="398"/>
      <c r="N77" s="398"/>
      <c r="O77" s="398"/>
      <c r="P77" s="398"/>
    </row>
    <row r="78" spans="2:16" s="252" customFormat="1" ht="13.5">
      <c r="B78" s="264">
        <v>49</v>
      </c>
      <c r="C78" s="272" t="s">
        <v>3727</v>
      </c>
      <c r="D78" s="266" t="s">
        <v>3024</v>
      </c>
      <c r="E78" s="267" t="s">
        <v>3025</v>
      </c>
      <c r="F78" s="268" t="s">
        <v>3645</v>
      </c>
      <c r="G78" s="268" t="s">
        <v>3645</v>
      </c>
      <c r="H78" s="268" t="s">
        <v>3645</v>
      </c>
      <c r="I78" s="277" t="s">
        <v>3729</v>
      </c>
      <c r="J78" s="270">
        <v>44761</v>
      </c>
      <c r="K78" s="270">
        <v>44761</v>
      </c>
      <c r="L78" s="271"/>
      <c r="M78" s="398"/>
      <c r="N78" s="398"/>
      <c r="O78" s="398"/>
      <c r="P78" s="398"/>
    </row>
    <row r="79" spans="2:16" s="252" customFormat="1" ht="13.5">
      <c r="B79" s="264">
        <v>50</v>
      </c>
      <c r="C79" s="272" t="s">
        <v>3727</v>
      </c>
      <c r="D79" s="266" t="s">
        <v>3026</v>
      </c>
      <c r="E79" s="267" t="s">
        <v>3027</v>
      </c>
      <c r="F79" s="268" t="s">
        <v>2975</v>
      </c>
      <c r="G79" s="268" t="s">
        <v>3645</v>
      </c>
      <c r="H79" s="268" t="s">
        <v>3645</v>
      </c>
      <c r="I79" s="277" t="s">
        <v>3729</v>
      </c>
      <c r="J79" s="270">
        <v>44761</v>
      </c>
      <c r="K79" s="270">
        <v>44761</v>
      </c>
      <c r="L79" s="271"/>
      <c r="M79" s="398"/>
      <c r="N79" s="398"/>
      <c r="O79" s="398"/>
      <c r="P79" s="398"/>
    </row>
    <row r="80" spans="2:16" s="252" customFormat="1" ht="13.5">
      <c r="B80" s="264">
        <v>51</v>
      </c>
      <c r="C80" s="272" t="s">
        <v>3727</v>
      </c>
      <c r="D80" s="266" t="s">
        <v>3028</v>
      </c>
      <c r="E80" s="267" t="s">
        <v>3029</v>
      </c>
      <c r="F80" s="268" t="s">
        <v>3645</v>
      </c>
      <c r="G80" s="268" t="s">
        <v>3645</v>
      </c>
      <c r="H80" s="268" t="s">
        <v>3645</v>
      </c>
      <c r="I80" s="277" t="s">
        <v>3729</v>
      </c>
      <c r="J80" s="270">
        <v>44761</v>
      </c>
      <c r="K80" s="270">
        <v>44761</v>
      </c>
      <c r="L80" s="271"/>
      <c r="M80" s="398"/>
      <c r="N80" s="398"/>
      <c r="O80" s="398"/>
      <c r="P80" s="398"/>
    </row>
    <row r="81" spans="2:16" s="252" customFormat="1" ht="13.5">
      <c r="B81" s="264">
        <v>52</v>
      </c>
      <c r="C81" s="272" t="s">
        <v>3727</v>
      </c>
      <c r="D81" s="266" t="s">
        <v>3030</v>
      </c>
      <c r="E81" s="267" t="s">
        <v>3031</v>
      </c>
      <c r="F81" s="268" t="s">
        <v>3645</v>
      </c>
      <c r="G81" s="268" t="s">
        <v>3645</v>
      </c>
      <c r="H81" s="268" t="s">
        <v>3642</v>
      </c>
      <c r="I81" s="277" t="s">
        <v>3729</v>
      </c>
      <c r="J81" s="270">
        <v>44761</v>
      </c>
      <c r="K81" s="270">
        <v>44761</v>
      </c>
      <c r="L81" s="271"/>
      <c r="M81" s="398"/>
      <c r="N81" s="398"/>
      <c r="O81" s="398"/>
      <c r="P81" s="398"/>
    </row>
    <row r="82" spans="2:16" s="252" customFormat="1" ht="22.5">
      <c r="B82" s="264">
        <v>53</v>
      </c>
      <c r="C82" s="272" t="s">
        <v>3727</v>
      </c>
      <c r="D82" s="266" t="s">
        <v>3032</v>
      </c>
      <c r="E82" s="267" t="s">
        <v>3033</v>
      </c>
      <c r="F82" s="268" t="s">
        <v>3645</v>
      </c>
      <c r="G82" s="268" t="s">
        <v>3645</v>
      </c>
      <c r="H82" s="268" t="s">
        <v>3645</v>
      </c>
      <c r="I82" s="277" t="s">
        <v>3729</v>
      </c>
      <c r="J82" s="270">
        <v>44761</v>
      </c>
      <c r="K82" s="270">
        <v>44761</v>
      </c>
      <c r="L82" s="271"/>
      <c r="M82" s="398"/>
      <c r="N82" s="398"/>
      <c r="O82" s="398"/>
      <c r="P82" s="398"/>
    </row>
    <row r="83" spans="2:16" s="252" customFormat="1" ht="13.5">
      <c r="B83" s="264">
        <v>54</v>
      </c>
      <c r="C83" s="272" t="s">
        <v>3731</v>
      </c>
      <c r="D83" s="266" t="s">
        <v>3732</v>
      </c>
      <c r="E83" s="267" t="s">
        <v>3733</v>
      </c>
      <c r="F83" s="268" t="s">
        <v>3645</v>
      </c>
      <c r="G83" s="268" t="s">
        <v>3645</v>
      </c>
      <c r="H83" s="268" t="s">
        <v>3645</v>
      </c>
      <c r="I83" s="269" t="s">
        <v>3734</v>
      </c>
      <c r="J83" s="270">
        <v>44758</v>
      </c>
      <c r="K83" s="270">
        <v>44758</v>
      </c>
      <c r="L83" s="271"/>
      <c r="M83" s="398"/>
      <c r="N83" s="398"/>
      <c r="O83" s="398"/>
      <c r="P83" s="398"/>
    </row>
    <row r="84" spans="2:16" s="252" customFormat="1" ht="13.5">
      <c r="B84" s="264">
        <v>55</v>
      </c>
      <c r="C84" s="272" t="s">
        <v>3731</v>
      </c>
      <c r="D84" s="346" t="s">
        <v>3735</v>
      </c>
      <c r="E84" s="347" t="s">
        <v>2137</v>
      </c>
      <c r="F84" s="348" t="s">
        <v>3645</v>
      </c>
      <c r="G84" s="352" t="s">
        <v>3645</v>
      </c>
      <c r="H84" s="352" t="s">
        <v>3645</v>
      </c>
      <c r="I84" s="353" t="s">
        <v>3734</v>
      </c>
      <c r="J84" s="270">
        <v>44760</v>
      </c>
      <c r="K84" s="270">
        <v>44760</v>
      </c>
      <c r="L84" s="351"/>
      <c r="M84" s="626"/>
      <c r="N84" s="626"/>
      <c r="O84" s="626"/>
      <c r="P84" s="626"/>
    </row>
    <row r="85" spans="2:16" s="374" customFormat="1" ht="13.5">
      <c r="B85" s="264">
        <v>56</v>
      </c>
      <c r="C85" s="375" t="s">
        <v>3736</v>
      </c>
      <c r="D85" s="266" t="s">
        <v>3737</v>
      </c>
      <c r="E85" s="267" t="s">
        <v>3738</v>
      </c>
      <c r="F85" s="268" t="s">
        <v>3645</v>
      </c>
      <c r="G85" s="268" t="s">
        <v>3645</v>
      </c>
      <c r="H85" s="268" t="s">
        <v>3645</v>
      </c>
      <c r="I85" s="277" t="s">
        <v>3734</v>
      </c>
      <c r="J85" s="270">
        <v>44760</v>
      </c>
      <c r="K85" s="270">
        <v>44760</v>
      </c>
      <c r="L85" s="271"/>
      <c r="M85" s="626"/>
      <c r="N85" s="626"/>
      <c r="O85" s="626"/>
      <c r="P85" s="626"/>
    </row>
    <row r="86" spans="2:16" s="252" customFormat="1" ht="67.5">
      <c r="B86" s="264">
        <v>57</v>
      </c>
      <c r="C86" s="272" t="s">
        <v>3739</v>
      </c>
      <c r="D86" s="346" t="s">
        <v>3740</v>
      </c>
      <c r="E86" s="347" t="s">
        <v>3357</v>
      </c>
      <c r="F86" s="352" t="s">
        <v>3645</v>
      </c>
      <c r="G86" s="352" t="s">
        <v>3645</v>
      </c>
      <c r="H86" s="352" t="s">
        <v>3645</v>
      </c>
      <c r="I86" s="353" t="s">
        <v>3734</v>
      </c>
      <c r="J86" s="270">
        <v>44761</v>
      </c>
      <c r="K86" s="270">
        <v>44761</v>
      </c>
      <c r="L86" s="351"/>
    </row>
    <row r="87" spans="2:16" s="252" customFormat="1" ht="33.75">
      <c r="B87" s="264">
        <v>58</v>
      </c>
      <c r="C87" s="272" t="s">
        <v>3741</v>
      </c>
      <c r="D87" s="346" t="s">
        <v>3742</v>
      </c>
      <c r="E87" s="347" t="s">
        <v>3358</v>
      </c>
      <c r="F87" s="352" t="s">
        <v>3645</v>
      </c>
      <c r="G87" s="352" t="s">
        <v>3645</v>
      </c>
      <c r="H87" s="352" t="s">
        <v>3645</v>
      </c>
      <c r="I87" s="353" t="s">
        <v>3743</v>
      </c>
      <c r="J87" s="270">
        <v>44755</v>
      </c>
      <c r="K87" s="270">
        <v>44757</v>
      </c>
      <c r="L87" s="351"/>
    </row>
    <row r="88" spans="2:16" s="252" customFormat="1" ht="13.5">
      <c r="B88" s="264">
        <v>59</v>
      </c>
      <c r="C88" s="272" t="s">
        <v>3739</v>
      </c>
      <c r="D88" s="346" t="s">
        <v>3744</v>
      </c>
      <c r="E88" s="347" t="s">
        <v>3359</v>
      </c>
      <c r="F88" s="348" t="s">
        <v>3645</v>
      </c>
      <c r="G88" s="348" t="s">
        <v>3645</v>
      </c>
      <c r="H88" s="348" t="s">
        <v>3645</v>
      </c>
      <c r="I88" s="353" t="s">
        <v>3734</v>
      </c>
      <c r="J88" s="270">
        <v>44758</v>
      </c>
      <c r="K88" s="270">
        <v>44758</v>
      </c>
      <c r="L88" s="351"/>
      <c r="M88" s="626"/>
      <c r="N88" s="626"/>
      <c r="O88" s="626"/>
      <c r="P88" s="626"/>
    </row>
    <row r="89" spans="2:16" s="252" customFormat="1" ht="13.5">
      <c r="B89" s="264">
        <v>60</v>
      </c>
      <c r="C89" s="272" t="s">
        <v>3739</v>
      </c>
      <c r="D89" s="346" t="s">
        <v>3745</v>
      </c>
      <c r="E89" s="347" t="s">
        <v>3746</v>
      </c>
      <c r="F89" s="348" t="s">
        <v>3645</v>
      </c>
      <c r="G89" s="348" t="s">
        <v>3645</v>
      </c>
      <c r="H89" s="348" t="s">
        <v>3645</v>
      </c>
      <c r="I89" s="353" t="s">
        <v>3734</v>
      </c>
      <c r="J89" s="270">
        <v>44758</v>
      </c>
      <c r="K89" s="270">
        <v>44758</v>
      </c>
      <c r="L89" s="351"/>
      <c r="M89" s="626"/>
      <c r="N89" s="626"/>
      <c r="O89" s="626"/>
      <c r="P89" s="626"/>
    </row>
    <row r="90" spans="2:16" s="252" customFormat="1" ht="17.25" customHeight="1">
      <c r="B90" s="264">
        <v>61</v>
      </c>
      <c r="C90" s="272" t="s">
        <v>3747</v>
      </c>
      <c r="D90" s="346" t="s">
        <v>3748</v>
      </c>
      <c r="E90" s="347" t="s">
        <v>3360</v>
      </c>
      <c r="F90" s="352" t="s">
        <v>2975</v>
      </c>
      <c r="G90" s="352" t="s">
        <v>3645</v>
      </c>
      <c r="H90" s="352" t="s">
        <v>3645</v>
      </c>
      <c r="I90" s="349" t="s">
        <v>3749</v>
      </c>
      <c r="J90" s="350">
        <v>44758</v>
      </c>
      <c r="K90" s="350">
        <v>44758</v>
      </c>
      <c r="L90" s="351"/>
    </row>
    <row r="91" spans="2:16" s="252" customFormat="1" ht="13.5">
      <c r="B91" s="264">
        <v>62</v>
      </c>
      <c r="C91" s="272" t="s">
        <v>3750</v>
      </c>
      <c r="D91" s="346" t="s">
        <v>3751</v>
      </c>
      <c r="E91" s="347" t="s">
        <v>3752</v>
      </c>
      <c r="F91" s="352" t="s">
        <v>3645</v>
      </c>
      <c r="G91" s="352" t="s">
        <v>3645</v>
      </c>
      <c r="H91" s="352" t="s">
        <v>3645</v>
      </c>
      <c r="I91" s="349" t="s">
        <v>3749</v>
      </c>
      <c r="J91" s="350">
        <v>44760</v>
      </c>
      <c r="K91" s="350">
        <v>44760</v>
      </c>
      <c r="L91" s="351"/>
    </row>
    <row r="92" spans="2:16" s="252" customFormat="1" ht="56.25">
      <c r="B92" s="264">
        <v>63</v>
      </c>
      <c r="C92" s="272" t="s">
        <v>3753</v>
      </c>
      <c r="D92" s="266" t="s">
        <v>3754</v>
      </c>
      <c r="E92" s="267" t="s">
        <v>3363</v>
      </c>
      <c r="F92" s="273" t="s">
        <v>3645</v>
      </c>
      <c r="G92" s="273" t="s">
        <v>3645</v>
      </c>
      <c r="H92" s="273" t="s">
        <v>3645</v>
      </c>
      <c r="I92" s="269" t="s">
        <v>3755</v>
      </c>
      <c r="J92" s="270">
        <v>44758</v>
      </c>
      <c r="K92" s="270">
        <v>44761</v>
      </c>
      <c r="L92" s="271"/>
    </row>
    <row r="93" spans="2:16" s="252" customFormat="1" ht="33.75">
      <c r="B93" s="264">
        <v>64</v>
      </c>
      <c r="C93" s="272" t="s">
        <v>3756</v>
      </c>
      <c r="D93" s="266" t="s">
        <v>3757</v>
      </c>
      <c r="E93" s="267" t="s">
        <v>3364</v>
      </c>
      <c r="F93" s="273" t="s">
        <v>3645</v>
      </c>
      <c r="G93" s="273" t="s">
        <v>3645</v>
      </c>
      <c r="H93" s="273" t="s">
        <v>3645</v>
      </c>
      <c r="I93" s="269" t="s">
        <v>3734</v>
      </c>
      <c r="J93" s="270">
        <v>44758</v>
      </c>
      <c r="K93" s="270">
        <v>44758</v>
      </c>
      <c r="L93" s="271"/>
      <c r="M93" s="626"/>
      <c r="N93" s="626"/>
      <c r="O93" s="626"/>
      <c r="P93" s="626"/>
    </row>
    <row r="94" spans="2:16" s="280" customFormat="1" ht="22.5">
      <c r="B94" s="264">
        <v>65</v>
      </c>
      <c r="C94" s="272" t="s">
        <v>2116</v>
      </c>
      <c r="D94" s="266" t="s">
        <v>4138</v>
      </c>
      <c r="E94" s="267" t="s">
        <v>3365</v>
      </c>
      <c r="F94" s="273" t="s">
        <v>3645</v>
      </c>
      <c r="G94" s="273" t="s">
        <v>3645</v>
      </c>
      <c r="H94" s="273" t="s">
        <v>2977</v>
      </c>
      <c r="I94" s="277"/>
      <c r="J94" s="270"/>
      <c r="K94" s="270"/>
      <c r="L94" s="279" t="s">
        <v>4141</v>
      </c>
      <c r="M94" s="631"/>
      <c r="N94" s="632"/>
      <c r="O94" s="632"/>
      <c r="P94" s="632"/>
    </row>
    <row r="95" spans="2:16" s="252" customFormat="1" ht="22.5">
      <c r="B95" s="264">
        <v>66</v>
      </c>
      <c r="C95" s="272" t="s">
        <v>3758</v>
      </c>
      <c r="D95" s="266" t="s">
        <v>3759</v>
      </c>
      <c r="E95" s="267" t="s">
        <v>3366</v>
      </c>
      <c r="F95" s="273" t="s">
        <v>3645</v>
      </c>
      <c r="G95" s="273" t="s">
        <v>3645</v>
      </c>
      <c r="H95" s="273" t="s">
        <v>2977</v>
      </c>
      <c r="I95" s="277"/>
      <c r="J95" s="270"/>
      <c r="K95" s="270"/>
      <c r="L95" s="279" t="s">
        <v>4142</v>
      </c>
      <c r="M95" s="626"/>
      <c r="N95" s="626"/>
      <c r="O95" s="626"/>
      <c r="P95" s="626"/>
    </row>
    <row r="96" spans="2:16" s="252" customFormat="1" ht="33.75">
      <c r="B96" s="264">
        <v>67</v>
      </c>
      <c r="C96" s="272" t="s">
        <v>3758</v>
      </c>
      <c r="D96" s="266" t="s">
        <v>3760</v>
      </c>
      <c r="E96" s="267" t="s">
        <v>3367</v>
      </c>
      <c r="F96" s="273" t="s">
        <v>3645</v>
      </c>
      <c r="G96" s="273" t="s">
        <v>3645</v>
      </c>
      <c r="H96" s="273" t="s">
        <v>2977</v>
      </c>
      <c r="I96" s="277"/>
      <c r="J96" s="270"/>
      <c r="K96" s="270"/>
      <c r="L96" s="675" t="s">
        <v>4143</v>
      </c>
      <c r="M96" s="626"/>
      <c r="N96" s="626"/>
      <c r="O96" s="626"/>
      <c r="P96" s="626"/>
    </row>
    <row r="97" spans="2:16" s="252" customFormat="1" ht="22.5">
      <c r="B97" s="264">
        <v>68</v>
      </c>
      <c r="C97" s="272" t="s">
        <v>3758</v>
      </c>
      <c r="D97" s="266" t="s">
        <v>2096</v>
      </c>
      <c r="E97" s="267" t="s">
        <v>3368</v>
      </c>
      <c r="F97" s="273" t="s">
        <v>3645</v>
      </c>
      <c r="G97" s="273" t="s">
        <v>3645</v>
      </c>
      <c r="H97" s="273" t="s">
        <v>2977</v>
      </c>
      <c r="I97" s="277"/>
      <c r="J97" s="270"/>
      <c r="K97" s="270"/>
      <c r="L97" s="675" t="s">
        <v>4143</v>
      </c>
      <c r="M97" s="626"/>
      <c r="N97" s="626"/>
      <c r="O97" s="626"/>
      <c r="P97" s="626"/>
    </row>
    <row r="98" spans="2:16" s="252" customFormat="1" ht="22.5">
      <c r="B98" s="264">
        <v>69</v>
      </c>
      <c r="C98" s="272" t="s">
        <v>3758</v>
      </c>
      <c r="D98" s="266" t="s">
        <v>3761</v>
      </c>
      <c r="E98" s="267" t="s">
        <v>3369</v>
      </c>
      <c r="F98" s="273" t="s">
        <v>3645</v>
      </c>
      <c r="G98" s="273" t="s">
        <v>3645</v>
      </c>
      <c r="H98" s="273" t="s">
        <v>2977</v>
      </c>
      <c r="I98" s="277"/>
      <c r="J98" s="270"/>
      <c r="K98" s="270"/>
      <c r="L98" s="675" t="s">
        <v>4143</v>
      </c>
      <c r="M98" s="626"/>
      <c r="N98" s="626"/>
      <c r="O98" s="626"/>
      <c r="P98" s="626"/>
    </row>
    <row r="99" spans="2:16" s="252" customFormat="1" ht="22.5">
      <c r="B99" s="264">
        <v>70</v>
      </c>
      <c r="C99" s="272" t="s">
        <v>3758</v>
      </c>
      <c r="D99" s="266" t="s">
        <v>3762</v>
      </c>
      <c r="E99" s="267" t="s">
        <v>3370</v>
      </c>
      <c r="F99" s="273" t="s">
        <v>3645</v>
      </c>
      <c r="G99" s="273" t="s">
        <v>3645</v>
      </c>
      <c r="H99" s="273" t="s">
        <v>2977</v>
      </c>
      <c r="I99" s="277"/>
      <c r="J99" s="270"/>
      <c r="K99" s="270"/>
      <c r="L99" s="675" t="s">
        <v>4143</v>
      </c>
      <c r="M99" s="626"/>
      <c r="N99" s="626"/>
      <c r="O99" s="626"/>
      <c r="P99" s="626"/>
    </row>
    <row r="100" spans="2:16" s="252" customFormat="1" ht="22.5">
      <c r="B100" s="264">
        <v>71</v>
      </c>
      <c r="C100" s="272" t="s">
        <v>3758</v>
      </c>
      <c r="D100" s="266" t="s">
        <v>3763</v>
      </c>
      <c r="E100" s="267" t="s">
        <v>3371</v>
      </c>
      <c r="F100" s="273" t="s">
        <v>3645</v>
      </c>
      <c r="G100" s="273" t="s">
        <v>3645</v>
      </c>
      <c r="H100" s="273" t="s">
        <v>2977</v>
      </c>
      <c r="I100" s="277"/>
      <c r="J100" s="270"/>
      <c r="K100" s="270"/>
      <c r="L100" s="675" t="s">
        <v>4143</v>
      </c>
      <c r="M100" s="626"/>
      <c r="N100" s="626"/>
      <c r="O100" s="626"/>
      <c r="P100" s="626"/>
    </row>
    <row r="101" spans="2:16" s="252" customFormat="1" ht="13.5">
      <c r="B101" s="264">
        <v>72</v>
      </c>
      <c r="C101" s="272" t="s">
        <v>3042</v>
      </c>
      <c r="D101" s="266" t="s">
        <v>3764</v>
      </c>
      <c r="E101" s="267" t="s">
        <v>3372</v>
      </c>
      <c r="F101" s="273" t="s">
        <v>3645</v>
      </c>
      <c r="G101" s="273" t="s">
        <v>3645</v>
      </c>
      <c r="H101" s="273" t="s">
        <v>3645</v>
      </c>
      <c r="I101" s="281" t="s">
        <v>3743</v>
      </c>
      <c r="J101" s="270">
        <v>44758</v>
      </c>
      <c r="K101" s="270">
        <v>44761</v>
      </c>
      <c r="L101" s="271"/>
      <c r="M101" s="626"/>
      <c r="N101" s="626"/>
      <c r="O101" s="626"/>
      <c r="P101" s="626"/>
    </row>
    <row r="102" spans="2:16" s="252" customFormat="1" ht="13.5">
      <c r="B102" s="264">
        <v>73</v>
      </c>
      <c r="C102" s="272" t="s">
        <v>3765</v>
      </c>
      <c r="D102" s="266" t="s">
        <v>3766</v>
      </c>
      <c r="E102" s="267" t="s">
        <v>3767</v>
      </c>
      <c r="F102" s="268" t="s">
        <v>3645</v>
      </c>
      <c r="G102" s="268" t="s">
        <v>3645</v>
      </c>
      <c r="H102" s="273" t="s">
        <v>3645</v>
      </c>
      <c r="I102" s="270" t="s">
        <v>3768</v>
      </c>
      <c r="J102" s="270">
        <v>44758</v>
      </c>
      <c r="K102" s="270">
        <v>44760</v>
      </c>
      <c r="L102" s="271"/>
      <c r="M102" s="626"/>
      <c r="N102" s="626"/>
      <c r="O102" s="626"/>
      <c r="P102" s="626"/>
    </row>
    <row r="103" spans="2:16" s="252" customFormat="1" ht="22.5">
      <c r="B103" s="264">
        <v>74</v>
      </c>
      <c r="C103" s="272" t="s">
        <v>3769</v>
      </c>
      <c r="D103" s="266" t="s">
        <v>3770</v>
      </c>
      <c r="E103" s="267" t="s">
        <v>3373</v>
      </c>
      <c r="F103" s="268" t="s">
        <v>3645</v>
      </c>
      <c r="G103" s="268" t="s">
        <v>3645</v>
      </c>
      <c r="H103" s="268" t="s">
        <v>3645</v>
      </c>
      <c r="I103" s="277" t="s">
        <v>3729</v>
      </c>
      <c r="J103" s="270">
        <v>44755</v>
      </c>
      <c r="K103" s="270">
        <v>44756</v>
      </c>
      <c r="L103" s="271"/>
      <c r="M103" s="626"/>
      <c r="N103" s="626"/>
      <c r="O103" s="626"/>
      <c r="P103" s="626"/>
    </row>
    <row r="104" spans="2:16" s="252" customFormat="1" ht="13.5">
      <c r="B104" s="264">
        <v>75</v>
      </c>
      <c r="C104" s="272" t="s">
        <v>3769</v>
      </c>
      <c r="D104" s="266" t="s">
        <v>3771</v>
      </c>
      <c r="E104" s="267" t="s">
        <v>3772</v>
      </c>
      <c r="F104" s="268" t="s">
        <v>3645</v>
      </c>
      <c r="G104" s="268" t="s">
        <v>3645</v>
      </c>
      <c r="H104" s="268" t="s">
        <v>3645</v>
      </c>
      <c r="I104" s="277" t="s">
        <v>3729</v>
      </c>
      <c r="J104" s="270">
        <v>44757</v>
      </c>
      <c r="K104" s="270">
        <v>44758</v>
      </c>
      <c r="L104" s="271"/>
      <c r="M104" s="626"/>
      <c r="N104" s="626"/>
      <c r="O104" s="626"/>
      <c r="P104" s="626"/>
    </row>
    <row r="105" spans="2:16" s="280" customFormat="1" ht="13.5">
      <c r="B105" s="264">
        <v>76</v>
      </c>
      <c r="C105" s="272" t="s">
        <v>3773</v>
      </c>
      <c r="D105" s="266" t="s">
        <v>3774</v>
      </c>
      <c r="E105" s="267" t="s">
        <v>3374</v>
      </c>
      <c r="F105" s="273" t="s">
        <v>3645</v>
      </c>
      <c r="G105" s="273" t="s">
        <v>4144</v>
      </c>
      <c r="H105" s="273" t="s">
        <v>2977</v>
      </c>
      <c r="I105" s="277"/>
      <c r="J105" s="270"/>
      <c r="K105" s="270"/>
      <c r="L105" s="282" t="s">
        <v>4145</v>
      </c>
      <c r="M105" s="631"/>
      <c r="N105" s="632"/>
      <c r="O105" s="632"/>
      <c r="P105" s="632"/>
    </row>
    <row r="106" spans="2:16" s="252" customFormat="1" ht="13.5">
      <c r="B106" s="264">
        <v>77</v>
      </c>
      <c r="C106" s="272" t="s">
        <v>3776</v>
      </c>
      <c r="D106" s="266" t="s">
        <v>3777</v>
      </c>
      <c r="E106" s="267" t="s">
        <v>3778</v>
      </c>
      <c r="F106" s="273" t="s">
        <v>3645</v>
      </c>
      <c r="G106" s="273" t="s">
        <v>3645</v>
      </c>
      <c r="H106" s="273" t="s">
        <v>3645</v>
      </c>
      <c r="I106" s="277" t="s">
        <v>3775</v>
      </c>
      <c r="J106" s="270">
        <v>44760</v>
      </c>
      <c r="K106" s="270">
        <v>44760</v>
      </c>
      <c r="L106" s="282"/>
      <c r="M106" s="626"/>
      <c r="N106" s="626"/>
      <c r="O106" s="626"/>
      <c r="P106" s="626"/>
    </row>
    <row r="107" spans="2:16" s="252" customFormat="1" ht="22.5">
      <c r="B107" s="264">
        <v>78</v>
      </c>
      <c r="C107" s="272" t="s">
        <v>3779</v>
      </c>
      <c r="D107" s="266" t="s">
        <v>3780</v>
      </c>
      <c r="E107" s="267" t="s">
        <v>3375</v>
      </c>
      <c r="F107" s="273" t="s">
        <v>3781</v>
      </c>
      <c r="G107" s="273" t="s">
        <v>3645</v>
      </c>
      <c r="H107" s="273" t="s">
        <v>3645</v>
      </c>
      <c r="I107" s="277" t="s">
        <v>3706</v>
      </c>
      <c r="J107" s="270">
        <v>44760</v>
      </c>
      <c r="K107" s="270">
        <v>44760</v>
      </c>
      <c r="L107" s="271" t="s">
        <v>3782</v>
      </c>
      <c r="M107" s="626"/>
      <c r="N107" s="626"/>
      <c r="O107" s="626"/>
      <c r="P107" s="626"/>
    </row>
    <row r="108" spans="2:16" s="252" customFormat="1" ht="27">
      <c r="B108" s="264">
        <v>79</v>
      </c>
      <c r="C108" s="272" t="s">
        <v>3783</v>
      </c>
      <c r="D108" s="266" t="s">
        <v>3784</v>
      </c>
      <c r="E108" s="267" t="s">
        <v>3376</v>
      </c>
      <c r="F108" s="268" t="s">
        <v>3650</v>
      </c>
      <c r="G108" s="268" t="s">
        <v>3650</v>
      </c>
      <c r="H108" s="268" t="s">
        <v>2977</v>
      </c>
      <c r="I108" s="269"/>
      <c r="J108" s="270"/>
      <c r="K108" s="270"/>
      <c r="L108" s="275" t="s">
        <v>3785</v>
      </c>
      <c r="M108" s="626"/>
      <c r="N108" s="626"/>
      <c r="O108" s="626"/>
      <c r="P108" s="626"/>
    </row>
    <row r="109" spans="2:16" s="252" customFormat="1" ht="13.5">
      <c r="B109" s="264">
        <v>80</v>
      </c>
      <c r="C109" s="272" t="s">
        <v>3786</v>
      </c>
      <c r="D109" s="266" t="s">
        <v>3787</v>
      </c>
      <c r="E109" s="267" t="s">
        <v>3377</v>
      </c>
      <c r="F109" s="268" t="s">
        <v>3650</v>
      </c>
      <c r="G109" s="268" t="s">
        <v>3650</v>
      </c>
      <c r="H109" s="268" t="s">
        <v>3650</v>
      </c>
      <c r="I109" s="269"/>
      <c r="J109" s="270"/>
      <c r="K109" s="270"/>
      <c r="L109" s="275" t="s">
        <v>3788</v>
      </c>
      <c r="M109" s="626"/>
      <c r="N109" s="626"/>
      <c r="O109" s="626"/>
      <c r="P109" s="626"/>
    </row>
    <row r="110" spans="2:16" s="252" customFormat="1" ht="67.5">
      <c r="B110" s="264">
        <v>81</v>
      </c>
      <c r="C110" s="272" t="s">
        <v>3789</v>
      </c>
      <c r="D110" s="266" t="s">
        <v>3790</v>
      </c>
      <c r="E110" s="267" t="s">
        <v>3378</v>
      </c>
      <c r="F110" s="268" t="s">
        <v>3650</v>
      </c>
      <c r="G110" s="268" t="s">
        <v>3650</v>
      </c>
      <c r="H110" s="268" t="s">
        <v>3650</v>
      </c>
      <c r="I110" s="269"/>
      <c r="J110" s="270"/>
      <c r="K110" s="270"/>
      <c r="L110" s="275" t="s">
        <v>3791</v>
      </c>
      <c r="M110" s="398"/>
      <c r="N110" s="398"/>
      <c r="O110" s="398"/>
      <c r="P110" s="398"/>
    </row>
    <row r="111" spans="2:16" s="252" customFormat="1" ht="33.75">
      <c r="B111" s="264">
        <v>82</v>
      </c>
      <c r="C111" s="272" t="s">
        <v>3789</v>
      </c>
      <c r="D111" s="346" t="s">
        <v>3792</v>
      </c>
      <c r="E111" s="347" t="s">
        <v>3379</v>
      </c>
      <c r="F111" s="348" t="s">
        <v>3650</v>
      </c>
      <c r="G111" s="348" t="s">
        <v>3650</v>
      </c>
      <c r="H111" s="348" t="s">
        <v>3650</v>
      </c>
      <c r="I111" s="349"/>
      <c r="J111" s="350"/>
      <c r="K111" s="350"/>
      <c r="L111" s="275" t="s">
        <v>3793</v>
      </c>
      <c r="M111" s="398"/>
      <c r="N111" s="398"/>
      <c r="O111" s="398"/>
      <c r="P111" s="398"/>
    </row>
    <row r="112" spans="2:16" s="252" customFormat="1" ht="13.5">
      <c r="B112" s="264">
        <v>83</v>
      </c>
      <c r="C112" s="272" t="s">
        <v>3794</v>
      </c>
      <c r="D112" s="266" t="s">
        <v>3795</v>
      </c>
      <c r="E112" s="267" t="s">
        <v>3380</v>
      </c>
      <c r="F112" s="273" t="s">
        <v>3650</v>
      </c>
      <c r="G112" s="273" t="s">
        <v>3650</v>
      </c>
      <c r="H112" s="273" t="s">
        <v>3650</v>
      </c>
      <c r="I112" s="269"/>
      <c r="J112" s="270"/>
      <c r="K112" s="270"/>
      <c r="L112" s="275" t="s">
        <v>3796</v>
      </c>
      <c r="M112" s="626"/>
      <c r="N112" s="626"/>
      <c r="O112" s="626"/>
      <c r="P112" s="626"/>
    </row>
    <row r="113" spans="2:16" s="252" customFormat="1" ht="27">
      <c r="B113" s="264">
        <v>84</v>
      </c>
      <c r="C113" s="272" t="s">
        <v>3794</v>
      </c>
      <c r="D113" s="266" t="s">
        <v>3797</v>
      </c>
      <c r="E113" s="267" t="s">
        <v>3381</v>
      </c>
      <c r="F113" s="268" t="s">
        <v>3645</v>
      </c>
      <c r="G113" s="273" t="s">
        <v>2977</v>
      </c>
      <c r="H113" s="268" t="s">
        <v>2977</v>
      </c>
      <c r="I113" s="277"/>
      <c r="J113" s="270"/>
      <c r="K113" s="270"/>
      <c r="L113" s="380" t="s">
        <v>4146</v>
      </c>
      <c r="M113" s="626"/>
      <c r="N113" s="626"/>
      <c r="O113" s="626"/>
      <c r="P113" s="626"/>
    </row>
    <row r="114" spans="2:16" s="252" customFormat="1" ht="27">
      <c r="B114" s="264">
        <v>85</v>
      </c>
      <c r="C114" s="272" t="s">
        <v>3794</v>
      </c>
      <c r="D114" s="266" t="s">
        <v>3798</v>
      </c>
      <c r="E114" s="267" t="s">
        <v>3382</v>
      </c>
      <c r="F114" s="268" t="s">
        <v>3645</v>
      </c>
      <c r="G114" s="273" t="s">
        <v>2977</v>
      </c>
      <c r="H114" s="268" t="s">
        <v>2977</v>
      </c>
      <c r="I114" s="277"/>
      <c r="J114" s="270"/>
      <c r="K114" s="270"/>
      <c r="L114" s="380" t="s">
        <v>4146</v>
      </c>
      <c r="M114" s="626"/>
      <c r="N114" s="626"/>
      <c r="O114" s="626"/>
      <c r="P114" s="626"/>
    </row>
    <row r="115" spans="2:16" s="252" customFormat="1" ht="13.5">
      <c r="B115" s="264">
        <v>86</v>
      </c>
      <c r="C115" s="266" t="s">
        <v>3799</v>
      </c>
      <c r="D115" s="266" t="s">
        <v>3800</v>
      </c>
      <c r="E115" s="267" t="s">
        <v>3801</v>
      </c>
      <c r="F115" s="268" t="s">
        <v>3645</v>
      </c>
      <c r="G115" s="268" t="s">
        <v>3650</v>
      </c>
      <c r="H115" s="273" t="s">
        <v>3650</v>
      </c>
      <c r="I115" s="270"/>
      <c r="J115" s="270"/>
      <c r="K115" s="270"/>
      <c r="L115" s="275" t="s">
        <v>3802</v>
      </c>
      <c r="M115" s="626"/>
      <c r="N115" s="626"/>
      <c r="O115" s="626"/>
      <c r="P115" s="626"/>
    </row>
    <row r="116" spans="2:16" s="252" customFormat="1" ht="27">
      <c r="B116" s="264">
        <v>87</v>
      </c>
      <c r="C116" s="266" t="s">
        <v>3799</v>
      </c>
      <c r="D116" s="266" t="s">
        <v>3803</v>
      </c>
      <c r="E116" s="267" t="s">
        <v>3804</v>
      </c>
      <c r="F116" s="268" t="s">
        <v>3645</v>
      </c>
      <c r="G116" s="268" t="s">
        <v>3650</v>
      </c>
      <c r="H116" s="273" t="s">
        <v>3805</v>
      </c>
      <c r="I116" s="270"/>
      <c r="J116" s="270"/>
      <c r="K116" s="270"/>
      <c r="L116" s="275" t="s">
        <v>3802</v>
      </c>
      <c r="M116" s="398"/>
      <c r="N116" s="398"/>
      <c r="O116" s="398"/>
      <c r="P116" s="398"/>
    </row>
    <row r="117" spans="2:16" s="252" customFormat="1" ht="13.5">
      <c r="B117" s="264">
        <v>88</v>
      </c>
      <c r="C117" s="272" t="s">
        <v>3806</v>
      </c>
      <c r="D117" s="266" t="s">
        <v>3807</v>
      </c>
      <c r="E117" s="267" t="s">
        <v>3808</v>
      </c>
      <c r="F117" s="268" t="s">
        <v>2975</v>
      </c>
      <c r="G117" s="268" t="s">
        <v>3650</v>
      </c>
      <c r="H117" s="273" t="s">
        <v>3650</v>
      </c>
      <c r="I117" s="270"/>
      <c r="J117" s="270"/>
      <c r="K117" s="270"/>
      <c r="L117" s="275" t="s">
        <v>3802</v>
      </c>
      <c r="M117" s="626"/>
      <c r="N117" s="626"/>
      <c r="O117" s="626"/>
      <c r="P117" s="626"/>
    </row>
    <row r="118" spans="2:16" s="252" customFormat="1" ht="13.5">
      <c r="B118" s="264">
        <v>89</v>
      </c>
      <c r="C118" s="266" t="s">
        <v>3809</v>
      </c>
      <c r="D118" s="266" t="s">
        <v>3810</v>
      </c>
      <c r="E118" s="267" t="s">
        <v>3811</v>
      </c>
      <c r="F118" s="268" t="s">
        <v>3650</v>
      </c>
      <c r="G118" s="268" t="s">
        <v>3650</v>
      </c>
      <c r="H118" s="273" t="s">
        <v>3650</v>
      </c>
      <c r="I118" s="270"/>
      <c r="J118" s="270"/>
      <c r="K118" s="270"/>
      <c r="L118" s="275" t="s">
        <v>3812</v>
      </c>
      <c r="M118" s="398"/>
      <c r="N118" s="398"/>
      <c r="O118" s="398"/>
      <c r="P118" s="398"/>
    </row>
    <row r="119" spans="2:16" s="252" customFormat="1" ht="22.5">
      <c r="B119" s="264">
        <v>90</v>
      </c>
      <c r="C119" s="272" t="s">
        <v>3813</v>
      </c>
      <c r="D119" s="266" t="s">
        <v>4147</v>
      </c>
      <c r="E119" s="267" t="s">
        <v>4148</v>
      </c>
      <c r="F119" s="268" t="s">
        <v>2977</v>
      </c>
      <c r="G119" s="268" t="s">
        <v>2977</v>
      </c>
      <c r="H119" s="273" t="s">
        <v>2977</v>
      </c>
      <c r="I119" s="270"/>
      <c r="J119" s="270"/>
      <c r="K119" s="270"/>
      <c r="L119" s="275" t="s">
        <v>4149</v>
      </c>
      <c r="M119" s="626"/>
      <c r="N119" s="626"/>
      <c r="O119" s="626"/>
      <c r="P119" s="626"/>
    </row>
    <row r="120" spans="2:16" s="252" customFormat="1" ht="13.5">
      <c r="B120" s="264">
        <v>91</v>
      </c>
      <c r="C120" s="272" t="s">
        <v>3078</v>
      </c>
      <c r="D120" s="266" t="s">
        <v>4150</v>
      </c>
      <c r="E120" s="267" t="s">
        <v>4151</v>
      </c>
      <c r="F120" s="268" t="s">
        <v>2977</v>
      </c>
      <c r="G120" s="268" t="s">
        <v>2977</v>
      </c>
      <c r="H120" s="273" t="s">
        <v>2977</v>
      </c>
      <c r="I120" s="270"/>
      <c r="J120" s="270"/>
      <c r="K120" s="270"/>
      <c r="L120" s="275" t="s">
        <v>4149</v>
      </c>
      <c r="M120" s="626"/>
      <c r="N120" s="626"/>
      <c r="O120" s="626"/>
      <c r="P120" s="626"/>
    </row>
    <row r="121" spans="2:16" s="252" customFormat="1" ht="12.75">
      <c r="B121" s="264">
        <v>92</v>
      </c>
      <c r="C121" s="272" t="s">
        <v>4152</v>
      </c>
      <c r="D121" s="266" t="s">
        <v>4153</v>
      </c>
      <c r="E121" s="267" t="s">
        <v>4154</v>
      </c>
      <c r="F121" s="268" t="s">
        <v>2975</v>
      </c>
      <c r="G121" s="268" t="s">
        <v>2975</v>
      </c>
      <c r="H121" s="273" t="s">
        <v>2977</v>
      </c>
      <c r="I121" s="270"/>
      <c r="J121" s="270"/>
      <c r="K121" s="270"/>
      <c r="L121" s="275" t="s">
        <v>4155</v>
      </c>
      <c r="M121" s="626"/>
      <c r="N121" s="626"/>
      <c r="O121" s="626"/>
      <c r="P121" s="626"/>
    </row>
    <row r="122" spans="2:16" s="252" customFormat="1" ht="15" customHeight="1" thickBot="1">
      <c r="B122" s="633" t="s">
        <v>3815</v>
      </c>
      <c r="C122" s="634"/>
      <c r="D122" s="634"/>
      <c r="E122" s="634"/>
      <c r="F122" s="634"/>
      <c r="G122" s="634"/>
      <c r="H122" s="634"/>
      <c r="I122" s="634"/>
      <c r="J122" s="634"/>
      <c r="K122" s="635"/>
      <c r="L122" s="288"/>
    </row>
    <row r="123" spans="2:16" ht="15" customHeight="1">
      <c r="B123" s="636" t="s">
        <v>5</v>
      </c>
      <c r="C123" s="637"/>
      <c r="D123" s="637"/>
      <c r="E123" s="637"/>
      <c r="F123" s="637"/>
      <c r="G123" s="637"/>
      <c r="H123" s="637"/>
      <c r="I123" s="637"/>
      <c r="J123" s="637"/>
      <c r="K123" s="638"/>
      <c r="L123" s="288"/>
    </row>
    <row r="124" spans="2:16">
      <c r="B124" s="289" t="s">
        <v>2</v>
      </c>
      <c r="C124" s="397" t="s">
        <v>3</v>
      </c>
      <c r="D124" s="397" t="s">
        <v>6</v>
      </c>
      <c r="E124" s="397" t="s">
        <v>3816</v>
      </c>
      <c r="F124" s="644" t="s">
        <v>3817</v>
      </c>
      <c r="G124" s="644"/>
      <c r="H124" s="644" t="s">
        <v>3818</v>
      </c>
      <c r="I124" s="644"/>
      <c r="J124" s="644" t="s">
        <v>3819</v>
      </c>
      <c r="K124" s="645"/>
      <c r="L124" s="291"/>
    </row>
    <row r="125" spans="2:16" s="295" customFormat="1">
      <c r="B125" s="264">
        <v>1</v>
      </c>
      <c r="C125" s="296" t="s">
        <v>2102</v>
      </c>
      <c r="D125" s="292">
        <f>E125+F125+H125+J125</f>
        <v>7</v>
      </c>
      <c r="E125" s="395">
        <v>1</v>
      </c>
      <c r="F125" s="639">
        <v>2</v>
      </c>
      <c r="G125" s="639"/>
      <c r="H125" s="640">
        <v>4</v>
      </c>
      <c r="I125" s="640"/>
      <c r="J125" s="640">
        <v>0</v>
      </c>
      <c r="K125" s="641"/>
      <c r="L125" s="294"/>
    </row>
    <row r="126" spans="2:16">
      <c r="B126" s="264">
        <v>2</v>
      </c>
      <c r="C126" s="296" t="s">
        <v>3820</v>
      </c>
      <c r="D126" s="292">
        <f>E126+F126+H126+J126</f>
        <v>20</v>
      </c>
      <c r="E126" s="395">
        <v>0</v>
      </c>
      <c r="F126" s="639">
        <v>3</v>
      </c>
      <c r="G126" s="639"/>
      <c r="H126" s="640">
        <v>17</v>
      </c>
      <c r="I126" s="640"/>
      <c r="J126" s="640">
        <v>0</v>
      </c>
      <c r="K126" s="641"/>
      <c r="L126" s="291"/>
    </row>
    <row r="127" spans="2:16" s="302" customFormat="1">
      <c r="B127" s="297">
        <v>3</v>
      </c>
      <c r="C127" s="296" t="s">
        <v>3647</v>
      </c>
      <c r="D127" s="298">
        <f>E127+F127+H127+J127</f>
        <v>7</v>
      </c>
      <c r="E127" s="396">
        <v>0</v>
      </c>
      <c r="F127" s="642">
        <v>3</v>
      </c>
      <c r="G127" s="642"/>
      <c r="H127" s="643">
        <v>4</v>
      </c>
      <c r="I127" s="643"/>
      <c r="J127" s="640">
        <v>0</v>
      </c>
      <c r="K127" s="641"/>
      <c r="L127" s="300"/>
      <c r="M127" s="301"/>
    </row>
    <row r="128" spans="2:16">
      <c r="B128" s="264">
        <v>4</v>
      </c>
      <c r="C128" s="296" t="s">
        <v>3821</v>
      </c>
      <c r="D128" s="292">
        <f>E128+F128+H128+J128</f>
        <v>25</v>
      </c>
      <c r="E128" s="395">
        <v>0</v>
      </c>
      <c r="F128" s="639">
        <v>2</v>
      </c>
      <c r="G128" s="639"/>
      <c r="H128" s="639">
        <v>23</v>
      </c>
      <c r="I128" s="639"/>
      <c r="J128" s="640">
        <v>0</v>
      </c>
      <c r="K128" s="641"/>
      <c r="L128" s="291"/>
    </row>
    <row r="129" spans="2:56">
      <c r="B129" s="264">
        <v>5</v>
      </c>
      <c r="C129" s="296" t="s">
        <v>3084</v>
      </c>
      <c r="D129" s="292">
        <f>E129+F129+H129+J129</f>
        <v>1</v>
      </c>
      <c r="E129" s="395">
        <v>0</v>
      </c>
      <c r="F129" s="639">
        <v>0</v>
      </c>
      <c r="G129" s="639"/>
      <c r="H129" s="639">
        <v>1</v>
      </c>
      <c r="I129" s="639"/>
      <c r="J129" s="640">
        <v>0</v>
      </c>
      <c r="K129" s="641"/>
      <c r="L129" s="377"/>
      <c r="M129" s="335"/>
    </row>
    <row r="130" spans="2:56">
      <c r="B130" s="264">
        <v>6</v>
      </c>
      <c r="C130" s="296" t="s">
        <v>3731</v>
      </c>
      <c r="D130" s="292">
        <f t="shared" ref="D130:D153" si="0">E130+F130+H130+J130</f>
        <v>3</v>
      </c>
      <c r="E130" s="395">
        <v>0</v>
      </c>
      <c r="F130" s="639">
        <v>0</v>
      </c>
      <c r="G130" s="639"/>
      <c r="H130" s="639">
        <v>3</v>
      </c>
      <c r="I130" s="639"/>
      <c r="J130" s="640">
        <v>0</v>
      </c>
      <c r="K130" s="641"/>
      <c r="L130" s="291"/>
    </row>
    <row r="131" spans="2:56" s="302" customFormat="1">
      <c r="B131" s="297">
        <v>7</v>
      </c>
      <c r="C131" s="296" t="s">
        <v>3736</v>
      </c>
      <c r="D131" s="298">
        <f t="shared" si="0"/>
        <v>0</v>
      </c>
      <c r="E131" s="396">
        <v>0</v>
      </c>
      <c r="F131" s="639">
        <v>0</v>
      </c>
      <c r="G131" s="639"/>
      <c r="H131" s="640">
        <v>0</v>
      </c>
      <c r="I131" s="640"/>
      <c r="J131" s="640">
        <v>0</v>
      </c>
      <c r="K131" s="641"/>
      <c r="L131" s="300"/>
      <c r="BA131" s="303"/>
      <c r="BB131" s="303"/>
      <c r="BC131" s="303"/>
      <c r="BD131" s="300"/>
    </row>
    <row r="132" spans="2:56" s="302" customFormat="1">
      <c r="B132" s="297">
        <v>8</v>
      </c>
      <c r="C132" s="296" t="s">
        <v>3739</v>
      </c>
      <c r="D132" s="298">
        <f t="shared" si="0"/>
        <v>4</v>
      </c>
      <c r="E132" s="396">
        <v>0</v>
      </c>
      <c r="F132" s="639">
        <v>0</v>
      </c>
      <c r="G132" s="639"/>
      <c r="H132" s="642">
        <v>3</v>
      </c>
      <c r="I132" s="642"/>
      <c r="J132" s="643">
        <v>1</v>
      </c>
      <c r="K132" s="646"/>
      <c r="L132" s="300"/>
      <c r="M132" s="301"/>
    </row>
    <row r="133" spans="2:56" s="302" customFormat="1">
      <c r="B133" s="264">
        <v>9</v>
      </c>
      <c r="C133" s="296" t="s">
        <v>3822</v>
      </c>
      <c r="D133" s="298">
        <f t="shared" si="0"/>
        <v>0</v>
      </c>
      <c r="E133" s="396">
        <v>0</v>
      </c>
      <c r="F133" s="639">
        <v>0</v>
      </c>
      <c r="G133" s="639"/>
      <c r="H133" s="640">
        <v>0</v>
      </c>
      <c r="I133" s="640"/>
      <c r="J133" s="640">
        <v>0</v>
      </c>
      <c r="K133" s="641"/>
      <c r="L133" s="300"/>
      <c r="N133" s="244"/>
      <c r="O133" s="244"/>
      <c r="P133" s="244"/>
      <c r="Q133" s="244"/>
      <c r="R133" s="244"/>
      <c r="S133" s="244"/>
      <c r="T133" s="244"/>
      <c r="U133" s="244"/>
      <c r="V133" s="244"/>
      <c r="W133" s="244"/>
      <c r="X133" s="244"/>
      <c r="Y133" s="244"/>
      <c r="Z133" s="244"/>
      <c r="AA133" s="244"/>
      <c r="AB133" s="244"/>
      <c r="AC133" s="244"/>
      <c r="AD133" s="244"/>
      <c r="AE133" s="244"/>
      <c r="AF133" s="244"/>
      <c r="AG133" s="244"/>
      <c r="AH133" s="244"/>
      <c r="AI133" s="244"/>
      <c r="AJ133" s="244"/>
      <c r="AK133" s="244"/>
      <c r="AL133" s="244"/>
      <c r="AM133" s="244"/>
      <c r="AN133" s="244"/>
      <c r="AO133" s="244"/>
      <c r="AP133" s="244"/>
      <c r="AQ133" s="244"/>
      <c r="AR133" s="244"/>
      <c r="AS133" s="244"/>
      <c r="AT133" s="244"/>
      <c r="AU133" s="244"/>
      <c r="AV133" s="244"/>
      <c r="AW133" s="244"/>
      <c r="AX133" s="244"/>
      <c r="AY133" s="244"/>
      <c r="AZ133" s="244"/>
      <c r="BA133" s="303"/>
      <c r="BB133" s="303"/>
      <c r="BC133" s="303"/>
      <c r="BD133" s="303"/>
    </row>
    <row r="134" spans="2:56" s="305" customFormat="1" ht="15" customHeight="1">
      <c r="B134" s="264">
        <v>10</v>
      </c>
      <c r="C134" s="296" t="s">
        <v>3823</v>
      </c>
      <c r="D134" s="298">
        <f t="shared" si="0"/>
        <v>20</v>
      </c>
      <c r="E134" s="396">
        <v>0</v>
      </c>
      <c r="F134" s="639">
        <v>2</v>
      </c>
      <c r="G134" s="639"/>
      <c r="H134" s="642">
        <v>18</v>
      </c>
      <c r="I134" s="642"/>
      <c r="J134" s="640">
        <v>0</v>
      </c>
      <c r="K134" s="641"/>
      <c r="L134" s="304"/>
      <c r="N134" s="244"/>
      <c r="O134" s="244"/>
      <c r="P134" s="244"/>
      <c r="Q134" s="244"/>
      <c r="R134" s="244"/>
      <c r="S134" s="244"/>
      <c r="T134" s="244"/>
      <c r="U134" s="244"/>
      <c r="V134" s="244"/>
      <c r="W134" s="244"/>
      <c r="X134" s="244"/>
      <c r="Y134" s="244"/>
      <c r="Z134" s="244"/>
      <c r="AA134" s="244"/>
      <c r="AB134" s="244"/>
      <c r="AC134" s="244"/>
      <c r="AD134" s="244"/>
      <c r="AE134" s="244"/>
      <c r="AF134" s="244"/>
      <c r="AG134" s="244"/>
      <c r="AH134" s="244"/>
      <c r="AI134" s="244"/>
      <c r="AJ134" s="244"/>
      <c r="AK134" s="244"/>
      <c r="AL134" s="244"/>
      <c r="AM134" s="244"/>
      <c r="AN134" s="244"/>
      <c r="AO134" s="244"/>
      <c r="AP134" s="244"/>
      <c r="AQ134" s="244"/>
      <c r="AR134" s="244"/>
      <c r="AS134" s="244"/>
      <c r="AT134" s="244"/>
      <c r="AU134" s="244"/>
      <c r="AV134" s="244"/>
      <c r="AW134" s="244"/>
      <c r="AX134" s="244"/>
      <c r="AY134" s="244"/>
      <c r="AZ134" s="244"/>
    </row>
    <row r="135" spans="2:56" s="305" customFormat="1">
      <c r="B135" s="264">
        <v>11</v>
      </c>
      <c r="C135" s="296" t="s">
        <v>3824</v>
      </c>
      <c r="D135" s="298">
        <f t="shared" si="0"/>
        <v>18</v>
      </c>
      <c r="E135" s="396">
        <v>0</v>
      </c>
      <c r="F135" s="639">
        <v>4</v>
      </c>
      <c r="G135" s="639"/>
      <c r="H135" s="642">
        <v>14</v>
      </c>
      <c r="I135" s="642"/>
      <c r="J135" s="640">
        <v>0</v>
      </c>
      <c r="K135" s="641"/>
      <c r="L135" s="304"/>
      <c r="N135" s="244"/>
      <c r="O135" s="244"/>
      <c r="P135" s="244"/>
      <c r="Q135" s="244"/>
      <c r="R135" s="244"/>
      <c r="S135" s="244"/>
      <c r="T135" s="244"/>
      <c r="U135" s="244"/>
      <c r="V135" s="244"/>
      <c r="W135" s="244"/>
      <c r="X135" s="244"/>
      <c r="Y135" s="244"/>
      <c r="Z135" s="244"/>
      <c r="AA135" s="244"/>
      <c r="AB135" s="244"/>
      <c r="AC135" s="244"/>
      <c r="AD135" s="244"/>
      <c r="AE135" s="244"/>
      <c r="AF135" s="244"/>
      <c r="AG135" s="244"/>
      <c r="AH135" s="244"/>
      <c r="AI135" s="244"/>
      <c r="AJ135" s="244"/>
      <c r="AK135" s="244"/>
      <c r="AL135" s="244"/>
      <c r="AM135" s="244"/>
      <c r="AN135" s="244"/>
      <c r="AO135" s="244"/>
      <c r="AP135" s="244"/>
      <c r="AQ135" s="244"/>
      <c r="AR135" s="244"/>
      <c r="AS135" s="244"/>
      <c r="AT135" s="244"/>
      <c r="AU135" s="244"/>
      <c r="AV135" s="244"/>
      <c r="AW135" s="244"/>
      <c r="AX135" s="244"/>
      <c r="AY135" s="244"/>
      <c r="AZ135" s="244"/>
    </row>
    <row r="136" spans="2:56" s="305" customFormat="1">
      <c r="B136" s="297">
        <v>12</v>
      </c>
      <c r="C136" s="296" t="s">
        <v>3825</v>
      </c>
      <c r="D136" s="298">
        <f t="shared" si="0"/>
        <v>0</v>
      </c>
      <c r="E136" s="396">
        <v>0</v>
      </c>
      <c r="F136" s="639">
        <v>0</v>
      </c>
      <c r="G136" s="639"/>
      <c r="H136" s="640">
        <v>0</v>
      </c>
      <c r="I136" s="640"/>
      <c r="J136" s="640">
        <v>0</v>
      </c>
      <c r="K136" s="641"/>
      <c r="L136" s="378"/>
      <c r="N136" s="302"/>
      <c r="O136" s="302"/>
      <c r="P136" s="302"/>
      <c r="Q136" s="302"/>
      <c r="R136" s="302"/>
      <c r="S136" s="302"/>
      <c r="T136" s="302"/>
      <c r="U136" s="302"/>
      <c r="V136" s="302"/>
      <c r="W136" s="302"/>
      <c r="X136" s="302"/>
      <c r="Y136" s="302"/>
      <c r="Z136" s="302"/>
      <c r="AA136" s="302"/>
      <c r="AB136" s="302"/>
      <c r="AC136" s="302"/>
      <c r="AD136" s="302"/>
      <c r="AE136" s="302"/>
      <c r="AF136" s="302"/>
      <c r="AG136" s="302"/>
      <c r="AH136" s="302"/>
      <c r="AI136" s="302"/>
      <c r="AJ136" s="302"/>
      <c r="AK136" s="302"/>
      <c r="AL136" s="302"/>
      <c r="AM136" s="302"/>
      <c r="AN136" s="302"/>
      <c r="AO136" s="302"/>
      <c r="AP136" s="302"/>
      <c r="AQ136" s="302"/>
      <c r="AR136" s="302"/>
      <c r="AS136" s="302"/>
      <c r="AT136" s="302"/>
      <c r="AU136" s="302"/>
      <c r="AV136" s="302"/>
      <c r="AW136" s="302"/>
      <c r="AX136" s="302"/>
      <c r="AY136" s="302"/>
      <c r="AZ136" s="302"/>
    </row>
    <row r="137" spans="2:56" s="302" customFormat="1">
      <c r="B137" s="264">
        <v>13</v>
      </c>
      <c r="C137" s="296" t="s">
        <v>2116</v>
      </c>
      <c r="D137" s="298">
        <f t="shared" si="0"/>
        <v>0</v>
      </c>
      <c r="E137" s="396">
        <v>0</v>
      </c>
      <c r="F137" s="639">
        <v>0</v>
      </c>
      <c r="G137" s="639"/>
      <c r="H137" s="640">
        <v>0</v>
      </c>
      <c r="I137" s="640"/>
      <c r="J137" s="640">
        <v>0</v>
      </c>
      <c r="K137" s="641"/>
      <c r="L137" s="300"/>
      <c r="N137" s="244"/>
      <c r="O137" s="244"/>
      <c r="P137" s="244"/>
      <c r="Q137" s="244"/>
      <c r="R137" s="244"/>
      <c r="S137" s="244"/>
      <c r="T137" s="244"/>
      <c r="U137" s="244"/>
      <c r="V137" s="244"/>
      <c r="W137" s="244"/>
      <c r="X137" s="244"/>
      <c r="Y137" s="244"/>
      <c r="Z137" s="244"/>
      <c r="AA137" s="244"/>
      <c r="AB137" s="244"/>
      <c r="AC137" s="244"/>
      <c r="AD137" s="244"/>
      <c r="AE137" s="244"/>
      <c r="AF137" s="244"/>
      <c r="AG137" s="244"/>
      <c r="AH137" s="244"/>
      <c r="AI137" s="244"/>
      <c r="AJ137" s="244"/>
      <c r="AK137" s="244"/>
      <c r="AL137" s="244"/>
      <c r="AM137" s="244"/>
      <c r="AN137" s="244"/>
      <c r="AO137" s="244"/>
      <c r="AP137" s="244"/>
      <c r="AQ137" s="244"/>
      <c r="AR137" s="244"/>
      <c r="AS137" s="244"/>
      <c r="AT137" s="244"/>
      <c r="AU137" s="244"/>
      <c r="AV137" s="244"/>
      <c r="AW137" s="244"/>
      <c r="AX137" s="244"/>
      <c r="AY137" s="244"/>
      <c r="AZ137" s="244"/>
    </row>
    <row r="138" spans="2:56" s="305" customFormat="1">
      <c r="B138" s="264">
        <v>14</v>
      </c>
      <c r="C138" s="296" t="s">
        <v>3826</v>
      </c>
      <c r="D138" s="298">
        <f t="shared" si="0"/>
        <v>8</v>
      </c>
      <c r="E138" s="396">
        <v>0</v>
      </c>
      <c r="F138" s="639">
        <v>0</v>
      </c>
      <c r="G138" s="639"/>
      <c r="H138" s="642">
        <v>8</v>
      </c>
      <c r="I138" s="642"/>
      <c r="J138" s="640">
        <v>0</v>
      </c>
      <c r="K138" s="641"/>
      <c r="L138" s="304"/>
      <c r="N138" s="244"/>
      <c r="O138" s="244"/>
      <c r="P138" s="244"/>
      <c r="Q138" s="244"/>
      <c r="R138" s="244"/>
      <c r="S138" s="244"/>
      <c r="T138" s="244"/>
      <c r="U138" s="244"/>
      <c r="V138" s="244"/>
      <c r="W138" s="244"/>
      <c r="X138" s="244"/>
      <c r="Y138" s="244"/>
      <c r="Z138" s="244"/>
      <c r="AA138" s="244"/>
      <c r="AB138" s="244"/>
      <c r="AC138" s="244"/>
      <c r="AD138" s="244"/>
      <c r="AE138" s="244"/>
      <c r="AF138" s="244"/>
      <c r="AG138" s="244"/>
      <c r="AH138" s="244"/>
      <c r="AI138" s="244"/>
      <c r="AJ138" s="244"/>
      <c r="AK138" s="244"/>
      <c r="AL138" s="244"/>
      <c r="AM138" s="244"/>
      <c r="AN138" s="244"/>
      <c r="AO138" s="244"/>
      <c r="AP138" s="244"/>
      <c r="AQ138" s="244"/>
      <c r="AR138" s="244"/>
      <c r="AS138" s="244"/>
      <c r="AT138" s="244"/>
      <c r="AU138" s="244"/>
      <c r="AV138" s="244"/>
      <c r="AW138" s="244"/>
      <c r="AX138" s="244"/>
      <c r="AY138" s="244"/>
      <c r="AZ138" s="244"/>
    </row>
    <row r="139" spans="2:56" s="305" customFormat="1">
      <c r="B139" s="264">
        <v>15</v>
      </c>
      <c r="C139" s="296" t="s">
        <v>3827</v>
      </c>
      <c r="D139" s="298">
        <f t="shared" si="0"/>
        <v>3</v>
      </c>
      <c r="E139" s="396">
        <v>0</v>
      </c>
      <c r="F139" s="639">
        <v>0</v>
      </c>
      <c r="G139" s="639"/>
      <c r="H139" s="642">
        <v>2</v>
      </c>
      <c r="I139" s="642"/>
      <c r="J139" s="640">
        <v>1</v>
      </c>
      <c r="K139" s="641"/>
      <c r="L139" s="304"/>
      <c r="N139" s="244"/>
      <c r="O139" s="244"/>
      <c r="P139" s="244"/>
      <c r="Q139" s="244"/>
      <c r="R139" s="244"/>
      <c r="S139" s="244"/>
      <c r="T139" s="244"/>
      <c r="U139" s="244"/>
      <c r="V139" s="244"/>
      <c r="W139" s="244"/>
      <c r="X139" s="244"/>
      <c r="Y139" s="244"/>
      <c r="Z139" s="244"/>
      <c r="AA139" s="244"/>
      <c r="AB139" s="244"/>
      <c r="AC139" s="244"/>
      <c r="AD139" s="244"/>
      <c r="AE139" s="244"/>
      <c r="AF139" s="244"/>
      <c r="AG139" s="244"/>
      <c r="AH139" s="244"/>
      <c r="AI139" s="244"/>
      <c r="AJ139" s="244"/>
      <c r="AK139" s="244"/>
      <c r="AL139" s="244"/>
      <c r="AM139" s="244"/>
      <c r="AN139" s="244"/>
      <c r="AO139" s="244"/>
      <c r="AP139" s="244"/>
      <c r="AQ139" s="244"/>
      <c r="AR139" s="244"/>
      <c r="AS139" s="244"/>
      <c r="AT139" s="244"/>
      <c r="AU139" s="244"/>
      <c r="AV139" s="244"/>
      <c r="AW139" s="244"/>
      <c r="AX139" s="244"/>
      <c r="AY139" s="244"/>
      <c r="AZ139" s="244"/>
    </row>
    <row r="140" spans="2:56" s="305" customFormat="1">
      <c r="B140" s="264">
        <v>16</v>
      </c>
      <c r="C140" s="296" t="s">
        <v>3828</v>
      </c>
      <c r="D140" s="298">
        <f t="shared" si="0"/>
        <v>2</v>
      </c>
      <c r="E140" s="396">
        <v>0</v>
      </c>
      <c r="F140" s="639">
        <v>1</v>
      </c>
      <c r="G140" s="639"/>
      <c r="H140" s="643">
        <v>1</v>
      </c>
      <c r="I140" s="643"/>
      <c r="J140" s="640">
        <v>0</v>
      </c>
      <c r="K140" s="641"/>
      <c r="L140" s="304"/>
      <c r="N140" s="244"/>
      <c r="O140" s="244"/>
      <c r="P140" s="244"/>
      <c r="Q140" s="244"/>
      <c r="R140" s="244"/>
      <c r="S140" s="244"/>
      <c r="T140" s="244"/>
      <c r="U140" s="244"/>
      <c r="V140" s="244"/>
      <c r="W140" s="244"/>
      <c r="X140" s="244"/>
      <c r="Y140" s="244"/>
      <c r="Z140" s="244"/>
      <c r="AA140" s="244"/>
      <c r="AB140" s="244"/>
      <c r="AC140" s="244"/>
      <c r="AD140" s="244"/>
      <c r="AE140" s="244"/>
      <c r="AF140" s="244"/>
      <c r="AG140" s="244"/>
      <c r="AH140" s="244"/>
      <c r="AI140" s="244"/>
      <c r="AJ140" s="244"/>
      <c r="AK140" s="244"/>
      <c r="AL140" s="244"/>
      <c r="AM140" s="244"/>
      <c r="AN140" s="244"/>
      <c r="AO140" s="244"/>
      <c r="AP140" s="244"/>
      <c r="AQ140" s="244"/>
      <c r="AR140" s="244"/>
      <c r="AS140" s="244"/>
      <c r="AT140" s="244"/>
      <c r="AU140" s="244"/>
      <c r="AV140" s="244"/>
      <c r="AW140" s="244"/>
      <c r="AX140" s="244"/>
      <c r="AY140" s="244"/>
      <c r="AZ140" s="244"/>
    </row>
    <row r="141" spans="2:56">
      <c r="B141" s="264">
        <v>17</v>
      </c>
      <c r="C141" s="296" t="s">
        <v>3829</v>
      </c>
      <c r="D141" s="298">
        <f t="shared" si="0"/>
        <v>0</v>
      </c>
      <c r="E141" s="395">
        <v>0</v>
      </c>
      <c r="F141" s="639">
        <v>0</v>
      </c>
      <c r="G141" s="639"/>
      <c r="H141" s="640">
        <v>0</v>
      </c>
      <c r="I141" s="640"/>
      <c r="J141" s="640">
        <v>0</v>
      </c>
      <c r="K141" s="641"/>
      <c r="L141" s="291"/>
    </row>
    <row r="142" spans="2:56" s="302" customFormat="1">
      <c r="B142" s="297">
        <v>18</v>
      </c>
      <c r="C142" s="296" t="s">
        <v>3089</v>
      </c>
      <c r="D142" s="298">
        <f t="shared" si="0"/>
        <v>1</v>
      </c>
      <c r="E142" s="396">
        <v>0</v>
      </c>
      <c r="F142" s="639">
        <v>0</v>
      </c>
      <c r="G142" s="639"/>
      <c r="H142" s="643">
        <v>1</v>
      </c>
      <c r="I142" s="643"/>
      <c r="J142" s="640">
        <v>0</v>
      </c>
      <c r="K142" s="641"/>
      <c r="L142" s="300"/>
      <c r="M142" s="301"/>
    </row>
    <row r="143" spans="2:56">
      <c r="B143" s="264">
        <v>19</v>
      </c>
      <c r="C143" s="296" t="s">
        <v>3090</v>
      </c>
      <c r="D143" s="298">
        <f t="shared" si="0"/>
        <v>2</v>
      </c>
      <c r="E143" s="395">
        <v>0</v>
      </c>
      <c r="F143" s="647">
        <v>1</v>
      </c>
      <c r="G143" s="648"/>
      <c r="H143" s="640">
        <v>1</v>
      </c>
      <c r="I143" s="640"/>
      <c r="J143" s="640">
        <v>0</v>
      </c>
      <c r="K143" s="641"/>
      <c r="L143" s="379"/>
    </row>
    <row r="144" spans="2:56">
      <c r="B144" s="264">
        <v>20</v>
      </c>
      <c r="C144" s="296" t="s">
        <v>3091</v>
      </c>
      <c r="D144" s="298">
        <f t="shared" si="0"/>
        <v>0</v>
      </c>
      <c r="E144" s="395">
        <v>0</v>
      </c>
      <c r="F144" s="639">
        <v>0</v>
      </c>
      <c r="G144" s="639"/>
      <c r="H144" s="640">
        <v>0</v>
      </c>
      <c r="I144" s="640"/>
      <c r="J144" s="640">
        <v>0</v>
      </c>
      <c r="K144" s="641"/>
      <c r="L144" s="291"/>
    </row>
    <row r="145" spans="2:12">
      <c r="B145" s="264">
        <v>21</v>
      </c>
      <c r="C145" s="296" t="s">
        <v>3092</v>
      </c>
      <c r="D145" s="298">
        <f t="shared" si="0"/>
        <v>0</v>
      </c>
      <c r="E145" s="395">
        <v>0</v>
      </c>
      <c r="F145" s="639">
        <v>0</v>
      </c>
      <c r="G145" s="639"/>
      <c r="H145" s="640">
        <v>0</v>
      </c>
      <c r="I145" s="640"/>
      <c r="J145" s="640">
        <v>0</v>
      </c>
      <c r="K145" s="641"/>
      <c r="L145" s="291"/>
    </row>
    <row r="146" spans="2:12">
      <c r="B146" s="264">
        <v>22</v>
      </c>
      <c r="C146" s="296" t="s">
        <v>3093</v>
      </c>
      <c r="D146" s="298">
        <f t="shared" si="0"/>
        <v>0</v>
      </c>
      <c r="E146" s="395">
        <v>0</v>
      </c>
      <c r="F146" s="639">
        <v>0</v>
      </c>
      <c r="G146" s="639"/>
      <c r="H146" s="640">
        <v>0</v>
      </c>
      <c r="I146" s="640"/>
      <c r="J146" s="640">
        <v>0</v>
      </c>
      <c r="K146" s="641"/>
      <c r="L146" s="291"/>
    </row>
    <row r="147" spans="2:12">
      <c r="B147" s="264">
        <v>23</v>
      </c>
      <c r="C147" s="296" t="s">
        <v>3094</v>
      </c>
      <c r="D147" s="298">
        <f t="shared" si="0"/>
        <v>0</v>
      </c>
      <c r="E147" s="395">
        <v>0</v>
      </c>
      <c r="F147" s="639">
        <v>0</v>
      </c>
      <c r="G147" s="639"/>
      <c r="H147" s="640">
        <v>0</v>
      </c>
      <c r="I147" s="640"/>
      <c r="J147" s="640">
        <v>0</v>
      </c>
      <c r="K147" s="641"/>
      <c r="L147" s="291"/>
    </row>
    <row r="148" spans="2:12">
      <c r="B148" s="264">
        <v>24</v>
      </c>
      <c r="C148" s="296" t="s">
        <v>3095</v>
      </c>
      <c r="D148" s="298">
        <f t="shared" si="0"/>
        <v>0</v>
      </c>
      <c r="E148" s="395">
        <v>0</v>
      </c>
      <c r="F148" s="639">
        <v>0</v>
      </c>
      <c r="G148" s="639"/>
      <c r="H148" s="640">
        <v>0</v>
      </c>
      <c r="I148" s="640"/>
      <c r="J148" s="640">
        <v>0</v>
      </c>
      <c r="K148" s="641"/>
      <c r="L148" s="291"/>
    </row>
    <row r="149" spans="2:12">
      <c r="B149" s="264">
        <v>25</v>
      </c>
      <c r="C149" s="296" t="s">
        <v>3096</v>
      </c>
      <c r="D149" s="298">
        <f t="shared" si="0"/>
        <v>0</v>
      </c>
      <c r="E149" s="395">
        <v>0</v>
      </c>
      <c r="F149" s="639">
        <v>0</v>
      </c>
      <c r="G149" s="639"/>
      <c r="H149" s="640">
        <v>0</v>
      </c>
      <c r="I149" s="640"/>
      <c r="J149" s="640">
        <v>0</v>
      </c>
      <c r="K149" s="641"/>
      <c r="L149" s="291"/>
    </row>
    <row r="150" spans="2:12">
      <c r="B150" s="264">
        <v>26</v>
      </c>
      <c r="C150" s="296" t="s">
        <v>3097</v>
      </c>
      <c r="D150" s="298">
        <f t="shared" si="0"/>
        <v>0</v>
      </c>
      <c r="E150" s="395">
        <v>0</v>
      </c>
      <c r="F150" s="639">
        <v>0</v>
      </c>
      <c r="G150" s="639"/>
      <c r="H150" s="640">
        <v>0</v>
      </c>
      <c r="I150" s="640"/>
      <c r="J150" s="640">
        <v>0</v>
      </c>
      <c r="K150" s="641"/>
      <c r="L150" s="291"/>
    </row>
    <row r="151" spans="2:12">
      <c r="B151" s="264">
        <v>27</v>
      </c>
      <c r="C151" s="296" t="s">
        <v>3098</v>
      </c>
      <c r="D151" s="298">
        <f t="shared" si="0"/>
        <v>0</v>
      </c>
      <c r="E151" s="395">
        <v>0</v>
      </c>
      <c r="F151" s="639">
        <v>0</v>
      </c>
      <c r="G151" s="639"/>
      <c r="H151" s="640">
        <v>0</v>
      </c>
      <c r="I151" s="640"/>
      <c r="J151" s="640">
        <v>0</v>
      </c>
      <c r="K151" s="641"/>
      <c r="L151" s="291"/>
    </row>
    <row r="152" spans="2:12">
      <c r="B152" s="264">
        <v>28</v>
      </c>
      <c r="C152" s="296" t="s">
        <v>3099</v>
      </c>
      <c r="D152" s="298">
        <f t="shared" si="0"/>
        <v>1</v>
      </c>
      <c r="E152" s="395">
        <v>1</v>
      </c>
      <c r="F152" s="639">
        <v>0</v>
      </c>
      <c r="G152" s="639"/>
      <c r="H152" s="640">
        <v>0</v>
      </c>
      <c r="I152" s="640"/>
      <c r="J152" s="640">
        <v>0</v>
      </c>
      <c r="K152" s="641"/>
      <c r="L152" s="291"/>
    </row>
    <row r="153" spans="2:12">
      <c r="B153" s="264">
        <v>29</v>
      </c>
      <c r="C153" s="296" t="s">
        <v>3814</v>
      </c>
      <c r="D153" s="298">
        <f t="shared" si="0"/>
        <v>0</v>
      </c>
      <c r="E153" s="395">
        <v>0</v>
      </c>
      <c r="F153" s="639">
        <v>0</v>
      </c>
      <c r="G153" s="639"/>
      <c r="H153" s="640">
        <v>0</v>
      </c>
      <c r="I153" s="640"/>
      <c r="J153" s="640">
        <v>0</v>
      </c>
      <c r="K153" s="641"/>
      <c r="L153" s="291"/>
    </row>
    <row r="154" spans="2:12">
      <c r="B154" s="649" t="s">
        <v>4</v>
      </c>
      <c r="C154" s="650"/>
      <c r="D154" s="306">
        <f>SUM(D125:D153)</f>
        <v>122</v>
      </c>
      <c r="E154" s="306">
        <f>SUM(E125:E153)</f>
        <v>2</v>
      </c>
      <c r="F154" s="651">
        <f>SUM(F125:G153)</f>
        <v>18</v>
      </c>
      <c r="G154" s="651"/>
      <c r="H154" s="652">
        <f>SUM(H125:I153)</f>
        <v>100</v>
      </c>
      <c r="I154" s="652"/>
      <c r="J154" s="652">
        <f>SUM(J125:K153)</f>
        <v>2</v>
      </c>
      <c r="K154" s="653"/>
      <c r="L154" s="291"/>
    </row>
    <row r="155" spans="2:12" ht="15.75" thickBot="1">
      <c r="B155" s="654" t="s">
        <v>3830</v>
      </c>
      <c r="C155" s="655"/>
      <c r="D155" s="655"/>
      <c r="E155" s="394">
        <f>E154/D154</f>
        <v>1.6393442622950821E-2</v>
      </c>
      <c r="F155" s="656">
        <f>F154/D154</f>
        <v>0.14754098360655737</v>
      </c>
      <c r="G155" s="656"/>
      <c r="H155" s="656">
        <f>H154/D154</f>
        <v>0.81967213114754101</v>
      </c>
      <c r="I155" s="656"/>
      <c r="J155" s="656">
        <f>J154/D154</f>
        <v>1.6393442622950821E-2</v>
      </c>
      <c r="K155" s="657"/>
      <c r="L155" s="291"/>
    </row>
    <row r="156" spans="2:12">
      <c r="B156" s="308"/>
      <c r="C156" s="309"/>
      <c r="D156" s="309"/>
      <c r="E156" s="310"/>
      <c r="F156" s="310"/>
      <c r="G156" s="310"/>
      <c r="H156" s="237"/>
      <c r="I156" s="237"/>
      <c r="J156" s="237"/>
      <c r="K156" s="237"/>
      <c r="L156" s="291"/>
    </row>
    <row r="157" spans="2:12">
      <c r="B157" s="308"/>
      <c r="C157" s="309"/>
      <c r="D157" s="309"/>
      <c r="E157" s="310"/>
      <c r="F157" s="310"/>
      <c r="G157" s="310"/>
      <c r="H157" s="237"/>
      <c r="I157" s="237"/>
      <c r="J157" s="237"/>
      <c r="K157" s="237"/>
      <c r="L157" s="291"/>
    </row>
    <row r="158" spans="2:12">
      <c r="B158" s="308"/>
      <c r="C158" s="309"/>
      <c r="D158" s="309"/>
      <c r="E158" s="310"/>
      <c r="F158" s="310"/>
      <c r="G158" s="310"/>
      <c r="H158" s="237"/>
      <c r="I158" s="237"/>
      <c r="J158" s="237"/>
      <c r="K158" s="237"/>
      <c r="L158" s="291"/>
    </row>
    <row r="159" spans="2:12">
      <c r="B159" s="308"/>
      <c r="C159" s="309"/>
      <c r="D159" s="309"/>
      <c r="E159" s="310"/>
      <c r="F159" s="310"/>
      <c r="G159" s="310"/>
      <c r="H159" s="237"/>
      <c r="I159" s="237"/>
      <c r="J159" s="237"/>
      <c r="K159" s="237"/>
      <c r="L159" s="291"/>
    </row>
    <row r="160" spans="2:12">
      <c r="B160" s="308"/>
      <c r="C160" s="309"/>
      <c r="D160" s="309"/>
      <c r="E160" s="310"/>
      <c r="F160" s="310"/>
      <c r="G160" s="310"/>
      <c r="H160" s="237"/>
      <c r="I160" s="237"/>
      <c r="J160" s="237"/>
      <c r="K160" s="237"/>
      <c r="L160" s="291"/>
    </row>
    <row r="161" spans="2:12">
      <c r="B161" s="308"/>
      <c r="C161" s="309"/>
      <c r="D161" s="309"/>
      <c r="E161" s="310"/>
      <c r="F161" s="310"/>
      <c r="G161" s="310"/>
      <c r="H161" s="237"/>
      <c r="I161" s="237"/>
      <c r="J161" s="237"/>
      <c r="K161" s="237"/>
      <c r="L161" s="291"/>
    </row>
    <row r="162" spans="2:12">
      <c r="B162" s="308"/>
      <c r="C162" s="309"/>
      <c r="D162" s="309"/>
      <c r="E162" s="310"/>
      <c r="F162" s="310"/>
      <c r="G162" s="310"/>
      <c r="H162" s="237"/>
      <c r="I162" s="237"/>
      <c r="J162" s="237"/>
      <c r="K162" s="237"/>
      <c r="L162" s="291"/>
    </row>
    <row r="163" spans="2:12">
      <c r="B163" s="308"/>
      <c r="C163" s="309"/>
      <c r="D163" s="309"/>
      <c r="E163" s="310"/>
      <c r="F163" s="310"/>
      <c r="G163" s="310"/>
      <c r="H163" s="237"/>
      <c r="I163" s="237"/>
      <c r="J163" s="237"/>
      <c r="K163" s="237"/>
      <c r="L163" s="291"/>
    </row>
    <row r="164" spans="2:12">
      <c r="B164" s="308"/>
      <c r="C164" s="309"/>
      <c r="D164" s="309"/>
      <c r="E164" s="310"/>
      <c r="F164" s="310"/>
      <c r="G164" s="310"/>
      <c r="H164" s="237"/>
      <c r="I164" s="237"/>
      <c r="J164" s="237"/>
      <c r="K164" s="237"/>
      <c r="L164" s="291"/>
    </row>
    <row r="165" spans="2:12">
      <c r="B165" s="308"/>
      <c r="C165" s="309"/>
      <c r="D165" s="309"/>
      <c r="E165" s="310"/>
      <c r="F165" s="310"/>
      <c r="G165" s="310"/>
      <c r="H165" s="237"/>
      <c r="I165" s="237"/>
      <c r="J165" s="237"/>
      <c r="K165" s="237"/>
      <c r="L165" s="291"/>
    </row>
    <row r="166" spans="2:12">
      <c r="B166" s="308"/>
      <c r="C166" s="309"/>
      <c r="D166" s="309"/>
      <c r="E166" s="310"/>
      <c r="F166" s="310"/>
      <c r="G166" s="310"/>
      <c r="H166" s="237"/>
      <c r="I166" s="237"/>
      <c r="J166" s="237"/>
      <c r="K166" s="237"/>
      <c r="L166" s="291"/>
    </row>
    <row r="167" spans="2:12">
      <c r="B167" s="308"/>
      <c r="C167" s="309"/>
      <c r="D167" s="309"/>
      <c r="E167" s="310"/>
      <c r="F167" s="310"/>
      <c r="G167" s="310"/>
      <c r="H167" s="237"/>
      <c r="I167" s="237"/>
      <c r="J167" s="237"/>
      <c r="K167" s="237"/>
      <c r="L167" s="291"/>
    </row>
    <row r="168" spans="2:12">
      <c r="B168" s="308"/>
      <c r="C168" s="309"/>
      <c r="D168" s="309"/>
      <c r="E168" s="310"/>
      <c r="F168" s="310"/>
      <c r="G168" s="310"/>
      <c r="H168" s="237"/>
      <c r="I168" s="237"/>
      <c r="J168" s="237"/>
      <c r="K168" s="237"/>
      <c r="L168" s="291"/>
    </row>
    <row r="169" spans="2:12">
      <c r="B169" s="308"/>
      <c r="C169" s="309"/>
      <c r="D169" s="309"/>
      <c r="E169" s="310"/>
      <c r="F169" s="310"/>
      <c r="G169" s="310"/>
      <c r="H169" s="237"/>
      <c r="I169" s="237"/>
      <c r="J169" s="237"/>
      <c r="K169" s="237"/>
      <c r="L169" s="291"/>
    </row>
    <row r="170" spans="2:12" s="252" customFormat="1">
      <c r="B170" s="249"/>
      <c r="C170" s="250"/>
      <c r="D170" s="250"/>
      <c r="E170" s="250"/>
      <c r="F170" s="250"/>
      <c r="G170" s="250"/>
      <c r="H170" s="250"/>
      <c r="I170" s="250"/>
      <c r="J170" s="250"/>
      <c r="K170" s="237"/>
      <c r="L170" s="291"/>
    </row>
    <row r="171" spans="2:12" s="252" customFormat="1">
      <c r="B171" s="249"/>
      <c r="C171" s="250"/>
      <c r="D171" s="250"/>
      <c r="E171" s="250"/>
      <c r="F171" s="250"/>
      <c r="G171" s="250"/>
      <c r="H171" s="250"/>
      <c r="I171" s="250"/>
      <c r="J171" s="250"/>
      <c r="K171" s="237"/>
      <c r="L171" s="291"/>
    </row>
    <row r="172" spans="2:12" s="252" customFormat="1">
      <c r="B172" s="249"/>
      <c r="C172" s="250"/>
      <c r="D172" s="250"/>
      <c r="E172" s="250"/>
      <c r="F172" s="250"/>
      <c r="G172" s="250"/>
      <c r="H172" s="250"/>
      <c r="I172" s="250"/>
      <c r="J172" s="250"/>
      <c r="K172" s="237"/>
      <c r="L172" s="291"/>
    </row>
    <row r="173" spans="2:12" s="252" customFormat="1">
      <c r="B173" s="249"/>
      <c r="C173" s="250"/>
      <c r="D173" s="250"/>
      <c r="E173" s="250"/>
      <c r="F173" s="250"/>
      <c r="G173" s="250"/>
      <c r="H173" s="250"/>
      <c r="I173" s="250"/>
      <c r="J173" s="250"/>
      <c r="K173" s="237"/>
      <c r="L173" s="291"/>
    </row>
    <row r="174" spans="2:12" s="252" customFormat="1">
      <c r="B174" s="249"/>
      <c r="C174" s="250"/>
      <c r="D174" s="250"/>
      <c r="E174" s="250"/>
      <c r="F174" s="250"/>
      <c r="G174" s="250"/>
      <c r="H174" s="250"/>
      <c r="I174" s="250"/>
      <c r="J174" s="250"/>
      <c r="K174" s="237"/>
      <c r="L174" s="291"/>
    </row>
    <row r="175" spans="2:12" s="252" customFormat="1">
      <c r="B175" s="249"/>
      <c r="C175" s="250"/>
      <c r="D175" s="250"/>
      <c r="E175" s="250"/>
      <c r="F175" s="250"/>
      <c r="G175" s="250"/>
      <c r="H175" s="250"/>
      <c r="I175" s="250"/>
      <c r="J175" s="250"/>
      <c r="K175" s="237"/>
      <c r="L175" s="291"/>
    </row>
    <row r="176" spans="2:12" s="252" customFormat="1">
      <c r="B176" s="249"/>
      <c r="C176" s="250"/>
      <c r="D176" s="250"/>
      <c r="E176" s="250"/>
      <c r="F176" s="250"/>
      <c r="G176" s="250"/>
      <c r="H176" s="250"/>
      <c r="I176" s="250"/>
      <c r="J176" s="250"/>
      <c r="K176" s="237"/>
      <c r="L176" s="291"/>
    </row>
    <row r="177" spans="2:14" s="252" customFormat="1">
      <c r="B177" s="249"/>
      <c r="C177" s="250"/>
      <c r="D177" s="250"/>
      <c r="E177" s="250"/>
      <c r="F177" s="250"/>
      <c r="G177" s="250"/>
      <c r="H177" s="250"/>
      <c r="I177" s="250"/>
      <c r="J177" s="250"/>
      <c r="K177" s="237"/>
      <c r="L177" s="291"/>
    </row>
    <row r="178" spans="2:14" s="252" customFormat="1">
      <c r="B178" s="249"/>
      <c r="C178" s="250"/>
      <c r="D178" s="250"/>
      <c r="E178" s="250"/>
      <c r="F178" s="250"/>
      <c r="G178" s="250"/>
      <c r="H178" s="250"/>
      <c r="I178" s="250"/>
      <c r="J178" s="250"/>
      <c r="K178" s="237"/>
      <c r="L178" s="291"/>
    </row>
    <row r="179" spans="2:14" s="252" customFormat="1">
      <c r="B179" s="249"/>
      <c r="C179" s="250"/>
      <c r="D179" s="250"/>
      <c r="E179" s="250"/>
      <c r="F179" s="250"/>
      <c r="G179" s="250"/>
      <c r="H179" s="250"/>
      <c r="I179" s="250"/>
      <c r="J179" s="250"/>
      <c r="K179" s="237"/>
      <c r="L179" s="291"/>
    </row>
    <row r="180" spans="2:14" s="252" customFormat="1">
      <c r="B180" s="249"/>
      <c r="C180" s="250"/>
      <c r="D180" s="250"/>
      <c r="E180" s="250"/>
      <c r="F180" s="250"/>
      <c r="G180" s="250"/>
      <c r="H180" s="250"/>
      <c r="I180" s="250"/>
      <c r="J180" s="250"/>
      <c r="K180" s="237"/>
      <c r="L180" s="291"/>
    </row>
    <row r="181" spans="2:14" s="252" customFormat="1">
      <c r="B181" s="249"/>
      <c r="C181" s="250"/>
      <c r="D181" s="250"/>
      <c r="E181" s="250"/>
      <c r="F181" s="250"/>
      <c r="G181" s="250"/>
      <c r="H181" s="250"/>
      <c r="I181" s="250"/>
      <c r="J181" s="250"/>
      <c r="K181" s="237"/>
      <c r="L181" s="291"/>
    </row>
    <row r="182" spans="2:14" s="252" customFormat="1">
      <c r="B182" s="249"/>
      <c r="C182" s="250"/>
      <c r="D182" s="250"/>
      <c r="E182" s="250"/>
      <c r="F182" s="250"/>
      <c r="G182" s="250"/>
      <c r="H182" s="250"/>
      <c r="I182" s="250"/>
      <c r="J182" s="250"/>
      <c r="K182" s="237"/>
      <c r="L182" s="291"/>
    </row>
    <row r="183" spans="2:14" s="252" customFormat="1">
      <c r="B183" s="249"/>
      <c r="C183" s="250"/>
      <c r="D183" s="250"/>
      <c r="E183" s="250"/>
      <c r="F183" s="250"/>
      <c r="G183" s="250"/>
      <c r="H183" s="250"/>
      <c r="I183" s="250"/>
      <c r="J183" s="250"/>
      <c r="K183" s="237"/>
      <c r="L183" s="291"/>
    </row>
    <row r="184" spans="2:14" s="252" customFormat="1">
      <c r="B184" s="249"/>
      <c r="C184" s="250"/>
      <c r="D184" s="250"/>
      <c r="E184" s="250"/>
      <c r="F184" s="250"/>
      <c r="G184" s="250"/>
      <c r="H184" s="250"/>
      <c r="I184" s="250"/>
      <c r="J184" s="250"/>
      <c r="K184" s="237"/>
      <c r="L184" s="291"/>
    </row>
    <row r="185" spans="2:14" ht="15.75" thickBot="1">
      <c r="B185" s="242"/>
      <c r="C185" s="237"/>
      <c r="D185" s="237"/>
      <c r="E185" s="237"/>
      <c r="F185" s="237"/>
      <c r="G185" s="237"/>
      <c r="H185" s="237"/>
      <c r="I185" s="237"/>
      <c r="J185" s="237"/>
      <c r="K185" s="237"/>
      <c r="L185" s="291"/>
    </row>
    <row r="186" spans="2:14" s="252" customFormat="1" ht="17.25" thickBot="1">
      <c r="B186" s="665" t="s">
        <v>3831</v>
      </c>
      <c r="C186" s="666"/>
      <c r="D186" s="666"/>
      <c r="E186" s="666"/>
      <c r="F186" s="666"/>
      <c r="G186" s="666"/>
      <c r="H186" s="666"/>
      <c r="I186" s="666"/>
      <c r="J186" s="666"/>
      <c r="K186" s="666"/>
      <c r="L186" s="666"/>
      <c r="M186" s="667" t="s">
        <v>3832</v>
      </c>
      <c r="N186" s="667"/>
    </row>
    <row r="187" spans="2:14" s="252" customFormat="1" ht="14.25" customHeight="1">
      <c r="B187" s="668" t="s">
        <v>2</v>
      </c>
      <c r="C187" s="670" t="s">
        <v>3622</v>
      </c>
      <c r="D187" s="670" t="s">
        <v>3833</v>
      </c>
      <c r="E187" s="670" t="s">
        <v>3834</v>
      </c>
      <c r="F187" s="658" t="s">
        <v>3835</v>
      </c>
      <c r="G187" s="658" t="s">
        <v>3836</v>
      </c>
      <c r="H187" s="658" t="s">
        <v>3837</v>
      </c>
      <c r="I187" s="658" t="s">
        <v>3838</v>
      </c>
      <c r="J187" s="658" t="s">
        <v>3839</v>
      </c>
      <c r="K187" s="658" t="s">
        <v>3840</v>
      </c>
      <c r="L187" s="660" t="s">
        <v>3841</v>
      </c>
      <c r="M187" s="662" t="s">
        <v>3842</v>
      </c>
      <c r="N187" s="659" t="s">
        <v>3843</v>
      </c>
    </row>
    <row r="188" spans="2:14" s="252" customFormat="1" ht="12.75">
      <c r="B188" s="669"/>
      <c r="C188" s="671"/>
      <c r="D188" s="671"/>
      <c r="E188" s="671"/>
      <c r="F188" s="659"/>
      <c r="G188" s="659"/>
      <c r="H188" s="659"/>
      <c r="I188" s="659"/>
      <c r="J188" s="659"/>
      <c r="K188" s="659"/>
      <c r="L188" s="661"/>
      <c r="M188" s="662"/>
      <c r="N188" s="659"/>
    </row>
    <row r="189" spans="2:14" s="252" customFormat="1" ht="19.5" customHeight="1">
      <c r="B189" s="311">
        <v>1</v>
      </c>
      <c r="C189" s="312" t="s">
        <v>3844</v>
      </c>
      <c r="D189" s="313">
        <v>286</v>
      </c>
      <c r="E189" s="265">
        <f>F189+G189</f>
        <v>274</v>
      </c>
      <c r="F189" s="313">
        <v>232</v>
      </c>
      <c r="G189" s="313">
        <v>42</v>
      </c>
      <c r="H189" s="313">
        <f t="shared" ref="H189:H215" si="1">D189-E189</f>
        <v>12</v>
      </c>
      <c r="I189" s="314">
        <f>F189/E189</f>
        <v>0.84671532846715325</v>
      </c>
      <c r="J189" s="315">
        <f>E189/D189</f>
        <v>0.95804195804195802</v>
      </c>
      <c r="K189" s="315">
        <f>I189*J189</f>
        <v>0.81118881118881114</v>
      </c>
      <c r="L189" s="320" t="s">
        <v>3845</v>
      </c>
      <c r="M189" s="317">
        <v>0.55785123966942152</v>
      </c>
      <c r="N189" s="315">
        <v>0.29297458893871453</v>
      </c>
    </row>
    <row r="190" spans="2:14" s="252" customFormat="1" ht="19.5" customHeight="1">
      <c r="B190" s="311">
        <v>2</v>
      </c>
      <c r="C190" s="312" t="s">
        <v>3846</v>
      </c>
      <c r="D190" s="313">
        <v>15003</v>
      </c>
      <c r="E190" s="265">
        <f>SUM(F190:G190)</f>
        <v>14572</v>
      </c>
      <c r="F190" s="428">
        <v>14050</v>
      </c>
      <c r="G190" s="428">
        <v>522</v>
      </c>
      <c r="H190" s="428">
        <f t="shared" si="1"/>
        <v>431</v>
      </c>
      <c r="I190" s="314">
        <f t="shared" ref="I190:I215" si="2">F190/E190</f>
        <v>0.96417787537743616</v>
      </c>
      <c r="J190" s="315">
        <f t="shared" ref="J190:J218" si="3">E190/D190</f>
        <v>0.97127241218422977</v>
      </c>
      <c r="K190" s="315">
        <f>I190*J190</f>
        <v>0.93647937079250809</v>
      </c>
      <c r="L190" s="316" t="s">
        <v>3847</v>
      </c>
      <c r="M190" s="317">
        <v>0.97408829174664113</v>
      </c>
      <c r="N190" s="315">
        <v>0.41613418530351437</v>
      </c>
    </row>
    <row r="191" spans="2:14" s="252" customFormat="1" ht="18.75" customHeight="1">
      <c r="B191" s="311">
        <v>3</v>
      </c>
      <c r="C191" s="312" t="s">
        <v>3666</v>
      </c>
      <c r="D191" s="313">
        <v>310</v>
      </c>
      <c r="E191" s="265">
        <f t="shared" ref="E191:E215" si="4">F191+G191</f>
        <v>137</v>
      </c>
      <c r="F191" s="313">
        <v>91</v>
      </c>
      <c r="G191" s="313">
        <v>46</v>
      </c>
      <c r="H191" s="313">
        <f t="shared" si="1"/>
        <v>173</v>
      </c>
      <c r="I191" s="314">
        <f t="shared" si="2"/>
        <v>0.66423357664233573</v>
      </c>
      <c r="J191" s="318">
        <f t="shared" si="3"/>
        <v>0.44193548387096776</v>
      </c>
      <c r="K191" s="315">
        <f t="shared" ref="K191:K218" si="5">I191*J191</f>
        <v>0.29354838709677417</v>
      </c>
      <c r="L191" s="319" t="s">
        <v>4157</v>
      </c>
      <c r="M191" s="317">
        <v>0.2067669172932331</v>
      </c>
      <c r="N191" s="315">
        <v>0.17374517374517376</v>
      </c>
    </row>
    <row r="192" spans="2:14" s="252" customFormat="1" ht="18.75" customHeight="1">
      <c r="B192" s="311">
        <v>4</v>
      </c>
      <c r="C192" s="312" t="s">
        <v>3821</v>
      </c>
      <c r="D192" s="313">
        <v>304</v>
      </c>
      <c r="E192" s="265">
        <f t="shared" si="4"/>
        <v>237</v>
      </c>
      <c r="F192" s="313">
        <v>201</v>
      </c>
      <c r="G192" s="313">
        <v>36</v>
      </c>
      <c r="H192" s="313">
        <f t="shared" si="1"/>
        <v>67</v>
      </c>
      <c r="I192" s="314">
        <f t="shared" si="2"/>
        <v>0.84810126582278478</v>
      </c>
      <c r="J192" s="315">
        <f t="shared" si="3"/>
        <v>0.77960526315789469</v>
      </c>
      <c r="K192" s="315">
        <f t="shared" si="5"/>
        <v>0.66118421052631571</v>
      </c>
      <c r="L192" s="316" t="s">
        <v>3848</v>
      </c>
      <c r="M192" s="317">
        <v>0.41134751773049644</v>
      </c>
      <c r="N192" s="315">
        <v>0.42080378250591016</v>
      </c>
    </row>
    <row r="193" spans="2:15" s="252" customFormat="1" ht="18.75" customHeight="1">
      <c r="B193" s="311">
        <v>5</v>
      </c>
      <c r="C193" s="312" t="s">
        <v>3109</v>
      </c>
      <c r="D193" s="313">
        <v>183</v>
      </c>
      <c r="E193" s="265">
        <f t="shared" si="4"/>
        <v>59</v>
      </c>
      <c r="F193" s="313">
        <v>38</v>
      </c>
      <c r="G193" s="313">
        <v>21</v>
      </c>
      <c r="H193" s="313">
        <f t="shared" si="1"/>
        <v>124</v>
      </c>
      <c r="I193" s="314">
        <f t="shared" si="2"/>
        <v>0.64406779661016944</v>
      </c>
      <c r="J193" s="315">
        <f t="shared" si="3"/>
        <v>0.32240437158469948</v>
      </c>
      <c r="K193" s="315">
        <f t="shared" si="5"/>
        <v>0.20765027322404372</v>
      </c>
      <c r="L193" s="316" t="s">
        <v>3849</v>
      </c>
      <c r="M193" s="317">
        <v>0</v>
      </c>
      <c r="N193" s="315">
        <v>0</v>
      </c>
    </row>
    <row r="194" spans="2:15" s="252" customFormat="1" ht="18.75" customHeight="1">
      <c r="B194" s="311">
        <v>6</v>
      </c>
      <c r="C194" s="312" t="s">
        <v>3731</v>
      </c>
      <c r="D194" s="313">
        <v>172</v>
      </c>
      <c r="E194" s="265">
        <f t="shared" si="4"/>
        <v>167</v>
      </c>
      <c r="F194" s="313">
        <v>159</v>
      </c>
      <c r="G194" s="313">
        <v>8</v>
      </c>
      <c r="H194" s="313">
        <f t="shared" si="1"/>
        <v>5</v>
      </c>
      <c r="I194" s="314">
        <f t="shared" si="2"/>
        <v>0.95209580838323349</v>
      </c>
      <c r="J194" s="315">
        <f t="shared" si="3"/>
        <v>0.97093023255813948</v>
      </c>
      <c r="K194" s="315">
        <f t="shared" si="5"/>
        <v>0.92441860465116266</v>
      </c>
      <c r="L194" s="316" t="s">
        <v>3850</v>
      </c>
      <c r="M194" s="317">
        <v>0.89855072463768115</v>
      </c>
      <c r="N194" s="315">
        <v>0.81159420289855078</v>
      </c>
    </row>
    <row r="195" spans="2:15" s="252" customFormat="1" ht="18.75" customHeight="1">
      <c r="B195" s="311">
        <v>7</v>
      </c>
      <c r="C195" s="312" t="s">
        <v>3851</v>
      </c>
      <c r="D195" s="313">
        <v>197</v>
      </c>
      <c r="E195" s="265">
        <f t="shared" si="4"/>
        <v>186</v>
      </c>
      <c r="F195" s="313">
        <v>166</v>
      </c>
      <c r="G195" s="313">
        <v>20</v>
      </c>
      <c r="H195" s="313">
        <f t="shared" si="1"/>
        <v>11</v>
      </c>
      <c r="I195" s="314">
        <f t="shared" si="2"/>
        <v>0.89247311827956988</v>
      </c>
      <c r="J195" s="315">
        <f t="shared" si="3"/>
        <v>0.9441624365482234</v>
      </c>
      <c r="K195" s="315">
        <f t="shared" si="5"/>
        <v>0.84263959390862953</v>
      </c>
      <c r="L195" s="320" t="s">
        <v>3852</v>
      </c>
      <c r="M195" s="317">
        <v>0.74594594594594599</v>
      </c>
      <c r="N195" s="315">
        <v>0.58064516129032262</v>
      </c>
    </row>
    <row r="196" spans="2:15" s="252" customFormat="1" ht="18.75" customHeight="1">
      <c r="B196" s="311">
        <v>8</v>
      </c>
      <c r="C196" s="312" t="s">
        <v>3739</v>
      </c>
      <c r="D196" s="313">
        <v>70</v>
      </c>
      <c r="E196" s="265">
        <f t="shared" si="4"/>
        <v>66</v>
      </c>
      <c r="F196" s="313">
        <v>44</v>
      </c>
      <c r="G196" s="313">
        <v>22</v>
      </c>
      <c r="H196" s="313">
        <f t="shared" si="1"/>
        <v>4</v>
      </c>
      <c r="I196" s="314">
        <f t="shared" si="2"/>
        <v>0.66666666666666663</v>
      </c>
      <c r="J196" s="315">
        <f t="shared" si="3"/>
        <v>0.94285714285714284</v>
      </c>
      <c r="K196" s="315">
        <f t="shared" si="5"/>
        <v>0.62857142857142856</v>
      </c>
      <c r="L196" s="316" t="s">
        <v>3853</v>
      </c>
      <c r="M196" s="317">
        <v>0.28358208955223885</v>
      </c>
      <c r="N196" s="315">
        <v>0.30434782608695654</v>
      </c>
    </row>
    <row r="197" spans="2:15" s="252" customFormat="1" ht="18.75" customHeight="1">
      <c r="B197" s="311">
        <v>9</v>
      </c>
      <c r="C197" s="312" t="s">
        <v>3854</v>
      </c>
      <c r="D197" s="313">
        <v>203</v>
      </c>
      <c r="E197" s="265">
        <f t="shared" si="4"/>
        <v>178</v>
      </c>
      <c r="F197" s="313">
        <v>130</v>
      </c>
      <c r="G197" s="313">
        <v>48</v>
      </c>
      <c r="H197" s="313">
        <f t="shared" si="1"/>
        <v>25</v>
      </c>
      <c r="I197" s="314">
        <f t="shared" si="2"/>
        <v>0.7303370786516854</v>
      </c>
      <c r="J197" s="315">
        <f t="shared" si="3"/>
        <v>0.87684729064039413</v>
      </c>
      <c r="K197" s="315">
        <f t="shared" si="5"/>
        <v>0.64039408866995073</v>
      </c>
      <c r="L197" s="316" t="s">
        <v>3855</v>
      </c>
      <c r="M197" s="317">
        <v>0.568075117370892</v>
      </c>
      <c r="N197" s="315">
        <v>0.4330357142857143</v>
      </c>
    </row>
    <row r="198" spans="2:15" s="252" customFormat="1" ht="18.75" customHeight="1">
      <c r="B198" s="311">
        <v>10</v>
      </c>
      <c r="C198" s="312" t="s">
        <v>3856</v>
      </c>
      <c r="D198" s="313">
        <v>112</v>
      </c>
      <c r="E198" s="265">
        <f t="shared" si="4"/>
        <v>105</v>
      </c>
      <c r="F198" s="313">
        <v>65</v>
      </c>
      <c r="G198" s="313">
        <v>40</v>
      </c>
      <c r="H198" s="313">
        <f>D198-E198</f>
        <v>7</v>
      </c>
      <c r="I198" s="314">
        <f t="shared" si="2"/>
        <v>0.61904761904761907</v>
      </c>
      <c r="J198" s="315">
        <f t="shared" si="3"/>
        <v>0.9375</v>
      </c>
      <c r="K198" s="315">
        <f t="shared" si="5"/>
        <v>0.5803571428571429</v>
      </c>
      <c r="L198" s="316" t="s">
        <v>3857</v>
      </c>
      <c r="M198" s="317">
        <v>0.48800000000000004</v>
      </c>
      <c r="N198" s="315">
        <v>7.1942446043165471E-3</v>
      </c>
    </row>
    <row r="199" spans="2:15" s="252" customFormat="1" ht="18.75" customHeight="1">
      <c r="B199" s="311">
        <v>11</v>
      </c>
      <c r="C199" s="312" t="s">
        <v>3858</v>
      </c>
      <c r="D199" s="313">
        <v>490</v>
      </c>
      <c r="E199" s="265">
        <f t="shared" si="4"/>
        <v>478</v>
      </c>
      <c r="F199" s="313">
        <v>326</v>
      </c>
      <c r="G199" s="313">
        <v>152</v>
      </c>
      <c r="H199" s="313">
        <f t="shared" si="1"/>
        <v>12</v>
      </c>
      <c r="I199" s="314">
        <f t="shared" si="2"/>
        <v>0.68200836820083677</v>
      </c>
      <c r="J199" s="315">
        <f t="shared" si="3"/>
        <v>0.97551020408163269</v>
      </c>
      <c r="K199" s="315">
        <f t="shared" si="5"/>
        <v>0.66530612244897958</v>
      </c>
      <c r="L199" s="316" t="s">
        <v>3859</v>
      </c>
      <c r="M199" s="317">
        <v>0.44117647058823528</v>
      </c>
      <c r="N199" s="315">
        <v>0.37614678899082571</v>
      </c>
    </row>
    <row r="200" spans="2:15" s="252" customFormat="1" ht="18.75" customHeight="1">
      <c r="B200" s="311">
        <v>12</v>
      </c>
      <c r="C200" s="312" t="s">
        <v>3825</v>
      </c>
      <c r="D200" s="313">
        <v>30</v>
      </c>
      <c r="E200" s="265">
        <f t="shared" si="4"/>
        <v>30</v>
      </c>
      <c r="F200" s="313">
        <v>15</v>
      </c>
      <c r="G200" s="313">
        <v>15</v>
      </c>
      <c r="H200" s="313">
        <f t="shared" si="1"/>
        <v>0</v>
      </c>
      <c r="I200" s="314">
        <f t="shared" si="2"/>
        <v>0.5</v>
      </c>
      <c r="J200" s="315">
        <f t="shared" si="3"/>
        <v>1</v>
      </c>
      <c r="K200" s="315">
        <f>I200*J200</f>
        <v>0.5</v>
      </c>
      <c r="L200" s="316" t="s">
        <v>3860</v>
      </c>
      <c r="M200" s="317">
        <v>0</v>
      </c>
      <c r="N200" s="317">
        <v>0</v>
      </c>
    </row>
    <row r="201" spans="2:15" s="252" customFormat="1" ht="18.75" customHeight="1">
      <c r="B201" s="311">
        <v>13</v>
      </c>
      <c r="C201" s="312" t="s">
        <v>3758</v>
      </c>
      <c r="D201" s="313">
        <v>0</v>
      </c>
      <c r="E201" s="265">
        <f t="shared" si="4"/>
        <v>0</v>
      </c>
      <c r="F201" s="313">
        <v>0</v>
      </c>
      <c r="G201" s="313">
        <v>0</v>
      </c>
      <c r="H201" s="313">
        <f t="shared" si="1"/>
        <v>0</v>
      </c>
      <c r="I201" s="314" t="e">
        <f t="shared" si="2"/>
        <v>#DIV/0!</v>
      </c>
      <c r="J201" s="315" t="e">
        <f t="shared" si="3"/>
        <v>#DIV/0!</v>
      </c>
      <c r="K201" s="315" t="e">
        <f t="shared" si="5"/>
        <v>#DIV/0!</v>
      </c>
      <c r="L201" s="389" t="s">
        <v>4140</v>
      </c>
      <c r="M201" s="317">
        <v>0.60323886639676105</v>
      </c>
      <c r="N201" s="317">
        <v>0</v>
      </c>
    </row>
    <row r="202" spans="2:15" s="252" customFormat="1" ht="18.75" customHeight="1">
      <c r="B202" s="311">
        <v>14</v>
      </c>
      <c r="C202" s="312" t="s">
        <v>3826</v>
      </c>
      <c r="D202" s="313">
        <v>242</v>
      </c>
      <c r="E202" s="265">
        <f t="shared" si="4"/>
        <v>216</v>
      </c>
      <c r="F202" s="313">
        <v>179</v>
      </c>
      <c r="G202" s="313">
        <v>37</v>
      </c>
      <c r="H202" s="313">
        <f t="shared" si="1"/>
        <v>26</v>
      </c>
      <c r="I202" s="314">
        <f t="shared" si="2"/>
        <v>0.82870370370370372</v>
      </c>
      <c r="J202" s="315">
        <f t="shared" si="3"/>
        <v>0.8925619834710744</v>
      </c>
      <c r="K202" s="315">
        <f t="shared" si="5"/>
        <v>0.7396694214876034</v>
      </c>
      <c r="L202" s="316" t="s">
        <v>3861</v>
      </c>
      <c r="M202" s="317">
        <v>0.445945945945946</v>
      </c>
      <c r="N202" s="315">
        <v>0.84384858044164035</v>
      </c>
    </row>
    <row r="203" spans="2:15" s="252" customFormat="1" ht="18.75" customHeight="1">
      <c r="B203" s="311">
        <v>15</v>
      </c>
      <c r="C203" s="312" t="s">
        <v>3087</v>
      </c>
      <c r="D203" s="313">
        <v>146</v>
      </c>
      <c r="E203" s="265">
        <f t="shared" si="4"/>
        <v>94</v>
      </c>
      <c r="F203" s="313">
        <v>64</v>
      </c>
      <c r="G203" s="313">
        <v>30</v>
      </c>
      <c r="H203" s="313">
        <f t="shared" si="1"/>
        <v>52</v>
      </c>
      <c r="I203" s="314">
        <f t="shared" si="2"/>
        <v>0.68085106382978722</v>
      </c>
      <c r="J203" s="315">
        <f t="shared" si="3"/>
        <v>0.64383561643835618</v>
      </c>
      <c r="K203" s="315">
        <f t="shared" si="5"/>
        <v>0.43835616438356162</v>
      </c>
      <c r="L203" s="316" t="s">
        <v>3862</v>
      </c>
      <c r="M203" s="317">
        <v>0.32089552238805968</v>
      </c>
      <c r="N203" s="315">
        <v>0.50549450549450547</v>
      </c>
    </row>
    <row r="204" spans="2:15" s="252" customFormat="1" ht="18.75" customHeight="1">
      <c r="B204" s="311">
        <v>16</v>
      </c>
      <c r="C204" s="312" t="s">
        <v>3863</v>
      </c>
      <c r="D204" s="313">
        <v>108</v>
      </c>
      <c r="E204" s="265">
        <f t="shared" si="4"/>
        <v>86</v>
      </c>
      <c r="F204" s="313">
        <v>65</v>
      </c>
      <c r="G204" s="313">
        <v>21</v>
      </c>
      <c r="H204" s="313">
        <f t="shared" si="1"/>
        <v>22</v>
      </c>
      <c r="I204" s="314">
        <f t="shared" si="2"/>
        <v>0.7558139534883721</v>
      </c>
      <c r="J204" s="315">
        <f t="shared" si="3"/>
        <v>0.79629629629629628</v>
      </c>
      <c r="K204" s="315">
        <f t="shared" si="5"/>
        <v>0.60185185185185186</v>
      </c>
      <c r="L204" s="320" t="s">
        <v>3864</v>
      </c>
      <c r="M204" s="317">
        <v>0.60185185185185197</v>
      </c>
      <c r="N204" s="315">
        <v>0.25806451612903225</v>
      </c>
    </row>
    <row r="205" spans="2:15" s="252" customFormat="1" ht="18.75" customHeight="1">
      <c r="B205" s="311">
        <v>17</v>
      </c>
      <c r="C205" s="312" t="s">
        <v>3865</v>
      </c>
      <c r="D205" s="313">
        <v>17</v>
      </c>
      <c r="E205" s="265">
        <f t="shared" si="4"/>
        <v>0</v>
      </c>
      <c r="F205" s="313">
        <v>0</v>
      </c>
      <c r="G205" s="313">
        <v>0</v>
      </c>
      <c r="H205" s="313">
        <f t="shared" si="1"/>
        <v>17</v>
      </c>
      <c r="I205" s="314" t="e">
        <f t="shared" si="2"/>
        <v>#DIV/0!</v>
      </c>
      <c r="J205" s="315">
        <f t="shared" si="3"/>
        <v>0</v>
      </c>
      <c r="K205" s="315" t="e">
        <f t="shared" si="5"/>
        <v>#DIV/0!</v>
      </c>
      <c r="L205" s="320" t="s">
        <v>3866</v>
      </c>
      <c r="M205" s="317">
        <v>0</v>
      </c>
      <c r="N205" s="317">
        <v>0</v>
      </c>
    </row>
    <row r="206" spans="2:15" s="252" customFormat="1" ht="18.75" customHeight="1">
      <c r="B206" s="311">
        <v>18</v>
      </c>
      <c r="C206" s="331" t="s">
        <v>3867</v>
      </c>
      <c r="D206" s="313">
        <v>29</v>
      </c>
      <c r="E206" s="265">
        <f t="shared" si="4"/>
        <v>23</v>
      </c>
      <c r="F206" s="313">
        <v>19</v>
      </c>
      <c r="G206" s="313">
        <v>4</v>
      </c>
      <c r="H206" s="313">
        <f t="shared" si="1"/>
        <v>6</v>
      </c>
      <c r="I206" s="332">
        <f t="shared" si="2"/>
        <v>0.82608695652173914</v>
      </c>
      <c r="J206" s="318">
        <f t="shared" si="3"/>
        <v>0.7931034482758621</v>
      </c>
      <c r="K206" s="318">
        <f t="shared" si="5"/>
        <v>0.65517241379310343</v>
      </c>
      <c r="L206" s="323" t="s">
        <v>3868</v>
      </c>
      <c r="M206" s="333">
        <v>0</v>
      </c>
      <c r="N206" s="333">
        <v>0</v>
      </c>
      <c r="O206" s="334"/>
    </row>
    <row r="207" spans="2:15" s="252" customFormat="1" ht="18.75" customHeight="1">
      <c r="B207" s="311">
        <v>19</v>
      </c>
      <c r="C207" s="321" t="s">
        <v>3869</v>
      </c>
      <c r="D207" s="313">
        <v>6</v>
      </c>
      <c r="E207" s="265">
        <f t="shared" si="4"/>
        <v>6</v>
      </c>
      <c r="F207" s="313">
        <v>3</v>
      </c>
      <c r="G207" s="313">
        <v>3</v>
      </c>
      <c r="H207" s="313">
        <f t="shared" si="1"/>
        <v>0</v>
      </c>
      <c r="I207" s="315">
        <f t="shared" si="2"/>
        <v>0.5</v>
      </c>
      <c r="J207" s="315">
        <f t="shared" si="3"/>
        <v>1</v>
      </c>
      <c r="K207" s="315">
        <f t="shared" si="5"/>
        <v>0.5</v>
      </c>
      <c r="L207" s="323" t="s">
        <v>3870</v>
      </c>
      <c r="M207" s="317">
        <v>0</v>
      </c>
      <c r="N207" s="333">
        <v>0</v>
      </c>
    </row>
    <row r="208" spans="2:15" s="252" customFormat="1" ht="18.75" customHeight="1">
      <c r="B208" s="311">
        <v>20</v>
      </c>
      <c r="C208" s="321" t="s">
        <v>3871</v>
      </c>
      <c r="D208" s="313">
        <v>0</v>
      </c>
      <c r="E208" s="265">
        <f t="shared" si="4"/>
        <v>0</v>
      </c>
      <c r="F208" s="313">
        <v>0</v>
      </c>
      <c r="G208" s="313">
        <v>0</v>
      </c>
      <c r="H208" s="313">
        <f t="shared" si="1"/>
        <v>0</v>
      </c>
      <c r="I208" s="314" t="e">
        <f t="shared" si="2"/>
        <v>#DIV/0!</v>
      </c>
      <c r="J208" s="315" t="e">
        <f t="shared" si="3"/>
        <v>#DIV/0!</v>
      </c>
      <c r="K208" s="315" t="e">
        <f t="shared" si="5"/>
        <v>#DIV/0!</v>
      </c>
      <c r="L208" s="323" t="s">
        <v>3872</v>
      </c>
      <c r="M208" s="317">
        <v>0</v>
      </c>
      <c r="N208" s="333">
        <v>0</v>
      </c>
    </row>
    <row r="209" spans="2:14" s="252" customFormat="1" ht="18.75" customHeight="1">
      <c r="B209" s="311">
        <v>21</v>
      </c>
      <c r="C209" s="324" t="s">
        <v>3873</v>
      </c>
      <c r="D209" s="313">
        <v>0</v>
      </c>
      <c r="E209" s="265">
        <f t="shared" si="4"/>
        <v>0</v>
      </c>
      <c r="F209" s="313">
        <v>0</v>
      </c>
      <c r="G209" s="313">
        <v>0</v>
      </c>
      <c r="H209" s="313">
        <f t="shared" si="1"/>
        <v>0</v>
      </c>
      <c r="I209" s="314" t="e">
        <f t="shared" si="2"/>
        <v>#DIV/0!</v>
      </c>
      <c r="J209" s="315" t="e">
        <f t="shared" si="3"/>
        <v>#DIV/0!</v>
      </c>
      <c r="K209" s="315" t="e">
        <f t="shared" si="5"/>
        <v>#DIV/0!</v>
      </c>
      <c r="L209" s="323" t="s">
        <v>3874</v>
      </c>
      <c r="M209" s="317">
        <v>0</v>
      </c>
      <c r="N209" s="333">
        <v>0</v>
      </c>
    </row>
    <row r="210" spans="2:14" s="252" customFormat="1" ht="18.75" customHeight="1">
      <c r="B210" s="311">
        <v>22</v>
      </c>
      <c r="C210" s="325" t="s">
        <v>3794</v>
      </c>
      <c r="D210" s="313">
        <v>0</v>
      </c>
      <c r="E210" s="265">
        <f t="shared" si="4"/>
        <v>0</v>
      </c>
      <c r="F210" s="313">
        <v>0</v>
      </c>
      <c r="G210" s="313">
        <v>0</v>
      </c>
      <c r="H210" s="313">
        <f t="shared" si="1"/>
        <v>0</v>
      </c>
      <c r="I210" s="314" t="e">
        <f t="shared" si="2"/>
        <v>#DIV/0!</v>
      </c>
      <c r="J210" s="315" t="e">
        <f t="shared" si="3"/>
        <v>#DIV/0!</v>
      </c>
      <c r="K210" s="315" t="e">
        <f t="shared" si="5"/>
        <v>#DIV/0!</v>
      </c>
      <c r="L210" s="323" t="s">
        <v>3875</v>
      </c>
      <c r="M210" s="317">
        <v>0</v>
      </c>
      <c r="N210" s="333">
        <v>0</v>
      </c>
    </row>
    <row r="211" spans="2:14" s="252" customFormat="1" ht="18.75" customHeight="1">
      <c r="B211" s="311">
        <v>23</v>
      </c>
      <c r="C211" s="391" t="s">
        <v>3876</v>
      </c>
      <c r="D211" s="313">
        <v>0</v>
      </c>
      <c r="E211" s="265">
        <f t="shared" si="4"/>
        <v>0</v>
      </c>
      <c r="F211" s="313">
        <v>0</v>
      </c>
      <c r="G211" s="313">
        <v>0</v>
      </c>
      <c r="H211" s="313">
        <f t="shared" si="1"/>
        <v>0</v>
      </c>
      <c r="I211" s="314" t="e">
        <f t="shared" si="2"/>
        <v>#DIV/0!</v>
      </c>
      <c r="J211" s="315" t="e">
        <f t="shared" si="3"/>
        <v>#DIV/0!</v>
      </c>
      <c r="K211" s="315" t="e">
        <f t="shared" si="5"/>
        <v>#DIV/0!</v>
      </c>
      <c r="L211" s="322" t="s">
        <v>3877</v>
      </c>
      <c r="M211" s="317">
        <v>0</v>
      </c>
      <c r="N211" s="333">
        <v>0</v>
      </c>
    </row>
    <row r="212" spans="2:14" s="252" customFormat="1" ht="18.75" customHeight="1">
      <c r="B212" s="311">
        <v>24</v>
      </c>
      <c r="C212" s="391" t="s">
        <v>3878</v>
      </c>
      <c r="D212" s="313">
        <v>0</v>
      </c>
      <c r="E212" s="265">
        <f t="shared" si="4"/>
        <v>0</v>
      </c>
      <c r="F212" s="313">
        <v>0</v>
      </c>
      <c r="G212" s="313">
        <v>0</v>
      </c>
      <c r="H212" s="313">
        <f t="shared" si="1"/>
        <v>0</v>
      </c>
      <c r="I212" s="314" t="e">
        <f t="shared" si="2"/>
        <v>#DIV/0!</v>
      </c>
      <c r="J212" s="315" t="e">
        <f t="shared" si="3"/>
        <v>#DIV/0!</v>
      </c>
      <c r="K212" s="315" t="e">
        <f t="shared" si="5"/>
        <v>#DIV/0!</v>
      </c>
      <c r="L212" s="322" t="s">
        <v>3877</v>
      </c>
      <c r="M212" s="317">
        <v>0</v>
      </c>
      <c r="N212" s="333">
        <v>0</v>
      </c>
    </row>
    <row r="213" spans="2:14" s="252" customFormat="1" ht="18.75" customHeight="1">
      <c r="B213" s="311">
        <v>25</v>
      </c>
      <c r="C213" s="321" t="s">
        <v>3809</v>
      </c>
      <c r="D213" s="313">
        <v>0</v>
      </c>
      <c r="E213" s="265">
        <f t="shared" si="4"/>
        <v>0</v>
      </c>
      <c r="F213" s="313">
        <v>0</v>
      </c>
      <c r="G213" s="313">
        <v>0</v>
      </c>
      <c r="H213" s="313">
        <f t="shared" si="1"/>
        <v>0</v>
      </c>
      <c r="I213" s="314" t="e">
        <f t="shared" si="2"/>
        <v>#DIV/0!</v>
      </c>
      <c r="J213" s="315" t="e">
        <f t="shared" si="3"/>
        <v>#DIV/0!</v>
      </c>
      <c r="K213" s="315" t="e">
        <f t="shared" si="5"/>
        <v>#DIV/0!</v>
      </c>
      <c r="L213" s="323" t="s">
        <v>3879</v>
      </c>
      <c r="M213" s="317">
        <v>0</v>
      </c>
      <c r="N213" s="333">
        <v>0</v>
      </c>
    </row>
    <row r="214" spans="2:14" s="252" customFormat="1" ht="18.75" customHeight="1">
      <c r="B214" s="311">
        <v>26</v>
      </c>
      <c r="C214" s="321" t="s">
        <v>3880</v>
      </c>
      <c r="D214" s="313">
        <v>0</v>
      </c>
      <c r="E214" s="265">
        <f t="shared" si="4"/>
        <v>0</v>
      </c>
      <c r="F214" s="313">
        <v>0</v>
      </c>
      <c r="G214" s="313">
        <v>0</v>
      </c>
      <c r="H214" s="313">
        <f t="shared" si="1"/>
        <v>0</v>
      </c>
      <c r="I214" s="314" t="e">
        <f t="shared" si="2"/>
        <v>#DIV/0!</v>
      </c>
      <c r="J214" s="315" t="e">
        <f t="shared" si="3"/>
        <v>#DIV/0!</v>
      </c>
      <c r="K214" s="315" t="e">
        <f t="shared" si="5"/>
        <v>#DIV/0!</v>
      </c>
      <c r="L214" s="323" t="s">
        <v>3874</v>
      </c>
      <c r="M214" s="317">
        <v>0</v>
      </c>
      <c r="N214" s="333">
        <v>0</v>
      </c>
    </row>
    <row r="215" spans="2:14" s="252" customFormat="1" ht="18.75" customHeight="1">
      <c r="B215" s="311">
        <v>27</v>
      </c>
      <c r="C215" s="321" t="s">
        <v>3881</v>
      </c>
      <c r="D215" s="313">
        <v>0</v>
      </c>
      <c r="E215" s="265">
        <f t="shared" si="4"/>
        <v>0</v>
      </c>
      <c r="F215" s="313">
        <v>0</v>
      </c>
      <c r="G215" s="313">
        <v>0</v>
      </c>
      <c r="H215" s="313">
        <f t="shared" si="1"/>
        <v>0</v>
      </c>
      <c r="I215" s="314" t="e">
        <f t="shared" si="2"/>
        <v>#DIV/0!</v>
      </c>
      <c r="J215" s="315" t="e">
        <f t="shared" si="3"/>
        <v>#DIV/0!</v>
      </c>
      <c r="K215" s="315" t="e">
        <f t="shared" si="5"/>
        <v>#DIV/0!</v>
      </c>
      <c r="L215" s="323" t="s">
        <v>3882</v>
      </c>
      <c r="M215" s="317">
        <v>0</v>
      </c>
      <c r="N215" s="333">
        <v>0</v>
      </c>
    </row>
    <row r="216" spans="2:14" s="252" customFormat="1" ht="18.75" customHeight="1">
      <c r="B216" s="311">
        <v>28</v>
      </c>
      <c r="C216" s="321" t="s">
        <v>3883</v>
      </c>
      <c r="D216" s="313">
        <v>0</v>
      </c>
      <c r="E216" s="265">
        <f>F216+G216</f>
        <v>0</v>
      </c>
      <c r="F216" s="313">
        <v>0</v>
      </c>
      <c r="G216" s="313">
        <v>0</v>
      </c>
      <c r="H216" s="313">
        <f>D216-E216</f>
        <v>0</v>
      </c>
      <c r="I216" s="314" t="e">
        <f>F216/E216</f>
        <v>#DIV/0!</v>
      </c>
      <c r="J216" s="315" t="e">
        <f>E216/D216</f>
        <v>#DIV/0!</v>
      </c>
      <c r="K216" s="315" t="e">
        <f>I216*J216</f>
        <v>#DIV/0!</v>
      </c>
      <c r="L216" s="323" t="s">
        <v>4156</v>
      </c>
      <c r="M216" s="317">
        <v>0</v>
      </c>
      <c r="N216" s="333">
        <v>0</v>
      </c>
    </row>
    <row r="217" spans="2:14" s="252" customFormat="1" ht="18.75" customHeight="1">
      <c r="B217" s="311">
        <v>28</v>
      </c>
      <c r="C217" s="429" t="s">
        <v>3814</v>
      </c>
      <c r="D217" s="430">
        <v>79</v>
      </c>
      <c r="E217" s="431">
        <f>F217+G217</f>
        <v>0</v>
      </c>
      <c r="F217" s="430">
        <v>0</v>
      </c>
      <c r="G217" s="430">
        <v>0</v>
      </c>
      <c r="H217" s="430">
        <f>D217-E217</f>
        <v>79</v>
      </c>
      <c r="I217" s="432" t="e">
        <f>F217/E217</f>
        <v>#DIV/0!</v>
      </c>
      <c r="J217" s="433">
        <f>E217/D217</f>
        <v>0</v>
      </c>
      <c r="K217" s="434" t="e">
        <f>J217/I217</f>
        <v>#DIV/0!</v>
      </c>
      <c r="L217" s="435" t="s">
        <v>3884</v>
      </c>
      <c r="M217" s="317"/>
      <c r="N217" s="333"/>
    </row>
    <row r="218" spans="2:14" s="252" customFormat="1" ht="18.75" customHeight="1" thickBot="1">
      <c r="B218" s="663" t="s">
        <v>3833</v>
      </c>
      <c r="C218" s="664"/>
      <c r="D218" s="326">
        <f>SUM(D189:D217)</f>
        <v>17987</v>
      </c>
      <c r="E218" s="326">
        <f>SUM(E189:E217)</f>
        <v>16914</v>
      </c>
      <c r="F218" s="326">
        <f>SUM(F189:F217)</f>
        <v>15847</v>
      </c>
      <c r="G218" s="326">
        <f>SUM(G189:G217)</f>
        <v>1067</v>
      </c>
      <c r="H218" s="326">
        <f>SUM(H189:H217)</f>
        <v>1073</v>
      </c>
      <c r="I218" s="327">
        <f>F218/(F218+G218)</f>
        <v>0.93691616412439405</v>
      </c>
      <c r="J218" s="328">
        <f t="shared" si="3"/>
        <v>0.9403458053038305</v>
      </c>
      <c r="K218" s="328">
        <f t="shared" si="5"/>
        <v>0.88102518485572912</v>
      </c>
      <c r="L218" s="329"/>
      <c r="M218" s="330">
        <v>0.61461794019933558</v>
      </c>
      <c r="N218" s="330">
        <v>0.39960778397948404</v>
      </c>
    </row>
  </sheetData>
  <mergeCells count="205">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24:G124"/>
    <mergeCell ref="H124:I124"/>
    <mergeCell ref="J124:K124"/>
    <mergeCell ref="F125:G125"/>
    <mergeCell ref="H125:I125"/>
    <mergeCell ref="J125:K125"/>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M99:P99"/>
    <mergeCell ref="M100:P100"/>
    <mergeCell ref="M101:P101"/>
    <mergeCell ref="M102:P102"/>
    <mergeCell ref="M103:P103"/>
    <mergeCell ref="M104:P104"/>
    <mergeCell ref="M93:P93"/>
    <mergeCell ref="M94:P94"/>
    <mergeCell ref="M95:P95"/>
    <mergeCell ref="M96:P96"/>
    <mergeCell ref="M97:P97"/>
    <mergeCell ref="M98:P98"/>
    <mergeCell ref="M59:P59"/>
    <mergeCell ref="M60:P60"/>
    <mergeCell ref="M84:P84"/>
    <mergeCell ref="M85:P85"/>
    <mergeCell ref="M88:P88"/>
    <mergeCell ref="M89:P89"/>
    <mergeCell ref="M53:P53"/>
    <mergeCell ref="M54:P54"/>
    <mergeCell ref="M55:P55"/>
    <mergeCell ref="M56:P56"/>
    <mergeCell ref="M57:P57"/>
    <mergeCell ref="M58:P58"/>
    <mergeCell ref="M47:P47"/>
    <mergeCell ref="M48:P48"/>
    <mergeCell ref="M49:P49"/>
    <mergeCell ref="M50:P50"/>
    <mergeCell ref="M51:P51"/>
    <mergeCell ref="M52:P52"/>
    <mergeCell ref="M40:P40"/>
    <mergeCell ref="M41:P41"/>
    <mergeCell ref="M42:P42"/>
    <mergeCell ref="M43:P43"/>
    <mergeCell ref="M45:P45"/>
    <mergeCell ref="M46:P46"/>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4:E154">
    <cfRule type="cellIs" dxfId="59" priority="34" operator="greaterThan">
      <formula>0</formula>
    </cfRule>
  </conditionalFormatting>
  <conditionalFormatting sqref="D154:E154">
    <cfRule type="cellIs" dxfId="58" priority="35" operator="greaterThan">
      <formula>0</formula>
    </cfRule>
  </conditionalFormatting>
  <conditionalFormatting sqref="E125:E154">
    <cfRule type="cellIs" dxfId="57" priority="33" operator="greaterThan">
      <formula>0</formula>
    </cfRule>
  </conditionalFormatting>
  <conditionalFormatting sqref="H126:H128 H130 H154 H132 H134:H135 H138:H140 H142:H143">
    <cfRule type="cellIs" dxfId="56" priority="32" operator="greaterThan">
      <formula>0</formula>
    </cfRule>
  </conditionalFormatting>
  <conditionalFormatting sqref="F125">
    <cfRule type="cellIs" dxfId="55" priority="31" operator="greaterThan">
      <formula>0</formula>
    </cfRule>
  </conditionalFormatting>
  <conditionalFormatting sqref="H125">
    <cfRule type="cellIs" dxfId="54" priority="30" operator="greaterThan">
      <formula>0</formula>
    </cfRule>
  </conditionalFormatting>
  <conditionalFormatting sqref="M189:M217 K189:K218">
    <cfRule type="cellIs" dxfId="53" priority="29" operator="lessThan">
      <formula>0.6</formula>
    </cfRule>
  </conditionalFormatting>
  <conditionalFormatting sqref="F127">
    <cfRule type="cellIs" dxfId="52" priority="28" operator="greaterThan">
      <formula>0</formula>
    </cfRule>
  </conditionalFormatting>
  <conditionalFormatting sqref="F128">
    <cfRule type="cellIs" dxfId="51" priority="27" operator="greaterThan">
      <formula>0</formula>
    </cfRule>
  </conditionalFormatting>
  <conditionalFormatting sqref="F144:F151">
    <cfRule type="cellIs" dxfId="50" priority="16" operator="greaterThan">
      <formula>0</formula>
    </cfRule>
  </conditionalFormatting>
  <conditionalFormatting sqref="F134:F135 F152 F143 F140 F154">
    <cfRule type="cellIs" dxfId="49" priority="26" operator="greaterThan">
      <formula>0</formula>
    </cfRule>
  </conditionalFormatting>
  <conditionalFormatting sqref="N189:N199 N202:N204">
    <cfRule type="cellIs" dxfId="48" priority="25" operator="lessThan">
      <formula>0.6</formula>
    </cfRule>
  </conditionalFormatting>
  <conditionalFormatting sqref="N218">
    <cfRule type="cellIs" dxfId="47" priority="24" operator="lessThan">
      <formula>0.6</formula>
    </cfRule>
  </conditionalFormatting>
  <conditionalFormatting sqref="J132 J152 J139">
    <cfRule type="cellIs" dxfId="46" priority="23" operator="greaterThan">
      <formula>0</formula>
    </cfRule>
  </conditionalFormatting>
  <conditionalFormatting sqref="J154">
    <cfRule type="cellIs" dxfId="45" priority="22" operator="greaterThan">
      <formula>0</formula>
    </cfRule>
  </conditionalFormatting>
  <conditionalFormatting sqref="N205">
    <cfRule type="cellIs" dxfId="44" priority="21" operator="lessThan">
      <formula>0.6</formula>
    </cfRule>
  </conditionalFormatting>
  <conditionalFormatting sqref="M218">
    <cfRule type="cellIs" dxfId="43" priority="20" operator="lessThan">
      <formula>0.6</formula>
    </cfRule>
  </conditionalFormatting>
  <conditionalFormatting sqref="N200:N201">
    <cfRule type="cellIs" dxfId="42" priority="19" operator="lessThan">
      <formula>0.6</formula>
    </cfRule>
  </conditionalFormatting>
  <conditionalFormatting sqref="N206:N217">
    <cfRule type="cellIs" dxfId="41" priority="18" operator="lessThan">
      <formula>0.6</formula>
    </cfRule>
  </conditionalFormatting>
  <conditionalFormatting sqref="H129">
    <cfRule type="cellIs" dxfId="40" priority="17" operator="greaterThan">
      <formula>0</formula>
    </cfRule>
  </conditionalFormatting>
  <conditionalFormatting sqref="F141:F142">
    <cfRule type="cellIs" dxfId="39" priority="15" operator="greaterThan">
      <formula>0</formula>
    </cfRule>
  </conditionalFormatting>
  <conditionalFormatting sqref="F136:F139">
    <cfRule type="cellIs" dxfId="38" priority="14" operator="greaterThan">
      <formula>0</formula>
    </cfRule>
  </conditionalFormatting>
  <conditionalFormatting sqref="F129:F133">
    <cfRule type="cellIs" dxfId="37" priority="13" operator="greaterThan">
      <formula>0</formula>
    </cfRule>
  </conditionalFormatting>
  <conditionalFormatting sqref="F126">
    <cfRule type="cellIs" dxfId="36" priority="12" operator="greaterThan">
      <formula>0</formula>
    </cfRule>
  </conditionalFormatting>
  <conditionalFormatting sqref="H131">
    <cfRule type="cellIs" dxfId="35" priority="11" operator="greaterThan">
      <formula>0</formula>
    </cfRule>
  </conditionalFormatting>
  <conditionalFormatting sqref="H133">
    <cfRule type="cellIs" dxfId="34" priority="10" operator="greaterThan">
      <formula>0</formula>
    </cfRule>
  </conditionalFormatting>
  <conditionalFormatting sqref="H136:H137">
    <cfRule type="cellIs" dxfId="33" priority="9" operator="greaterThan">
      <formula>0</formula>
    </cfRule>
  </conditionalFormatting>
  <conditionalFormatting sqref="H141">
    <cfRule type="cellIs" dxfId="32" priority="8" operator="greaterThan">
      <formula>0</formula>
    </cfRule>
  </conditionalFormatting>
  <conditionalFormatting sqref="H144:H152">
    <cfRule type="cellIs" dxfId="31" priority="7" operator="greaterThan">
      <formula>0</formula>
    </cfRule>
  </conditionalFormatting>
  <conditionalFormatting sqref="J140:J151">
    <cfRule type="cellIs" dxfId="30" priority="6" operator="greaterThan">
      <formula>0</formula>
    </cfRule>
  </conditionalFormatting>
  <conditionalFormatting sqref="J133:J138">
    <cfRule type="cellIs" dxfId="29" priority="5" operator="greaterThan">
      <formula>0</formula>
    </cfRule>
  </conditionalFormatting>
  <conditionalFormatting sqref="J125:J131">
    <cfRule type="cellIs" dxfId="28" priority="4" operator="greaterThan">
      <formula>0</formula>
    </cfRule>
  </conditionalFormatting>
  <conditionalFormatting sqref="F153">
    <cfRule type="cellIs" dxfId="27" priority="3" operator="greaterThan">
      <formula>0</formula>
    </cfRule>
  </conditionalFormatting>
  <conditionalFormatting sqref="H153">
    <cfRule type="cellIs" dxfId="26" priority="2" operator="greaterThan">
      <formula>0</formula>
    </cfRule>
  </conditionalFormatting>
  <conditionalFormatting sqref="J153">
    <cfRule type="cellIs" dxfId="25"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workbookViewId="0">
      <selection activeCell="F46" sqref="F1:F1048576"/>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438" customWidth="1"/>
    <col min="8" max="8" width="10.875" style="438" bestFit="1" customWidth="1"/>
  </cols>
  <sheetData>
    <row r="1" spans="1:17" s="232" customFormat="1" ht="26.25" customHeight="1">
      <c r="A1" s="356" t="s">
        <v>2164</v>
      </c>
      <c r="B1" s="356" t="s">
        <v>45</v>
      </c>
      <c r="C1" s="356" t="s">
        <v>2170</v>
      </c>
      <c r="D1" s="356" t="s">
        <v>2171</v>
      </c>
      <c r="E1" s="356" t="s">
        <v>52</v>
      </c>
      <c r="F1" s="356" t="s">
        <v>2168</v>
      </c>
      <c r="G1" s="436" t="s">
        <v>2167</v>
      </c>
      <c r="H1" s="436" t="s">
        <v>2169</v>
      </c>
      <c r="I1" s="356"/>
      <c r="J1" s="356"/>
      <c r="K1" s="356"/>
      <c r="L1" s="356"/>
      <c r="M1" s="356"/>
      <c r="N1" s="356"/>
      <c r="O1" s="356"/>
      <c r="P1" s="357"/>
    </row>
    <row r="2" spans="1:17" s="232" customFormat="1" ht="26.25" customHeight="1">
      <c r="A2" s="358" t="s">
        <v>3887</v>
      </c>
      <c r="B2" s="358" t="s">
        <v>87</v>
      </c>
      <c r="C2" s="358" t="s">
        <v>41</v>
      </c>
      <c r="D2" s="358"/>
      <c r="E2" s="358" t="s">
        <v>2178</v>
      </c>
      <c r="F2" s="360" t="s">
        <v>3137</v>
      </c>
      <c r="G2" s="360" t="s">
        <v>3888</v>
      </c>
      <c r="H2" s="360" t="s">
        <v>92</v>
      </c>
      <c r="I2" s="359"/>
      <c r="J2" s="361"/>
      <c r="K2" s="361"/>
      <c r="L2" s="359"/>
      <c r="M2" s="359"/>
      <c r="N2" s="359"/>
      <c r="O2" s="359"/>
      <c r="P2" s="357"/>
      <c r="Q2" s="234"/>
    </row>
    <row r="3" spans="1:17" s="232" customFormat="1" ht="26.25" customHeight="1">
      <c r="A3" s="358" t="s">
        <v>3889</v>
      </c>
      <c r="B3" s="358" t="s">
        <v>87</v>
      </c>
      <c r="C3" s="358" t="s">
        <v>41</v>
      </c>
      <c r="D3" s="358"/>
      <c r="E3" s="358" t="s">
        <v>2178</v>
      </c>
      <c r="F3" s="360" t="s">
        <v>3205</v>
      </c>
      <c r="G3" s="360" t="s">
        <v>3890</v>
      </c>
      <c r="H3" s="360" t="s">
        <v>2137</v>
      </c>
      <c r="I3" s="359"/>
      <c r="J3" s="361"/>
      <c r="K3" s="361"/>
      <c r="L3" s="359"/>
      <c r="M3" s="359"/>
      <c r="N3" s="359"/>
      <c r="O3" s="359"/>
      <c r="P3" s="357"/>
      <c r="Q3" s="234"/>
    </row>
    <row r="4" spans="1:17" s="232" customFormat="1" ht="26.25" customHeight="1">
      <c r="A4" s="358" t="s">
        <v>3891</v>
      </c>
      <c r="B4" s="358" t="s">
        <v>87</v>
      </c>
      <c r="C4" s="358" t="s">
        <v>41</v>
      </c>
      <c r="D4" s="358"/>
      <c r="E4" s="358" t="s">
        <v>2178</v>
      </c>
      <c r="F4" s="360" t="s">
        <v>3180</v>
      </c>
      <c r="G4" s="360" t="s">
        <v>3892</v>
      </c>
      <c r="H4" s="360" t="s">
        <v>92</v>
      </c>
      <c r="I4" s="359"/>
      <c r="J4" s="361"/>
      <c r="K4" s="361"/>
      <c r="L4" s="359"/>
      <c r="M4" s="359"/>
      <c r="N4" s="359"/>
      <c r="O4" s="359"/>
      <c r="P4" s="357"/>
      <c r="Q4" s="234"/>
    </row>
    <row r="5" spans="1:17" s="232" customFormat="1" ht="26.25" customHeight="1">
      <c r="A5" s="358" t="s">
        <v>3893</v>
      </c>
      <c r="B5" s="358" t="s">
        <v>87</v>
      </c>
      <c r="C5" s="358" t="s">
        <v>41</v>
      </c>
      <c r="D5" s="358"/>
      <c r="E5" s="358" t="s">
        <v>2178</v>
      </c>
      <c r="F5" s="360" t="s">
        <v>3205</v>
      </c>
      <c r="G5" s="360" t="s">
        <v>3894</v>
      </c>
      <c r="H5" s="360" t="s">
        <v>2137</v>
      </c>
      <c r="I5" s="359"/>
      <c r="J5" s="361"/>
      <c r="K5" s="361"/>
      <c r="L5" s="359"/>
      <c r="M5" s="359"/>
      <c r="N5" s="359"/>
      <c r="O5" s="359"/>
      <c r="P5" s="357"/>
      <c r="Q5" s="234"/>
    </row>
    <row r="6" spans="1:17" s="232" customFormat="1" ht="26.25" customHeight="1">
      <c r="A6" s="358" t="s">
        <v>3895</v>
      </c>
      <c r="B6" s="358" t="s">
        <v>87</v>
      </c>
      <c r="C6" s="358" t="s">
        <v>80</v>
      </c>
      <c r="D6" s="358"/>
      <c r="E6" s="358" t="s">
        <v>2178</v>
      </c>
      <c r="F6" s="360" t="s">
        <v>3205</v>
      </c>
      <c r="G6" s="360" t="s">
        <v>3896</v>
      </c>
      <c r="H6" s="360" t="s">
        <v>2138</v>
      </c>
      <c r="I6" s="359"/>
      <c r="J6" s="361"/>
      <c r="K6" s="361"/>
      <c r="L6" s="359"/>
      <c r="M6" s="359"/>
      <c r="N6" s="359"/>
      <c r="O6" s="359"/>
      <c r="P6" s="357"/>
      <c r="Q6" s="234"/>
    </row>
    <row r="7" spans="1:17" s="232" customFormat="1" ht="26.25" customHeight="1">
      <c r="A7" s="358" t="s">
        <v>3897</v>
      </c>
      <c r="B7" s="358" t="s">
        <v>87</v>
      </c>
      <c r="C7" s="358" t="s">
        <v>41</v>
      </c>
      <c r="D7" s="358"/>
      <c r="E7" s="358" t="s">
        <v>2178</v>
      </c>
      <c r="F7" s="360" t="s">
        <v>3205</v>
      </c>
      <c r="G7" s="360" t="s">
        <v>3898</v>
      </c>
      <c r="H7" s="360" t="s">
        <v>92</v>
      </c>
      <c r="I7" s="359"/>
      <c r="J7" s="361"/>
      <c r="K7" s="361"/>
      <c r="L7" s="359"/>
      <c r="M7" s="359"/>
      <c r="N7" s="359"/>
      <c r="O7" s="359"/>
      <c r="P7" s="357"/>
      <c r="Q7" s="234"/>
    </row>
    <row r="8" spans="1:17" s="232" customFormat="1" ht="26.25" customHeight="1">
      <c r="A8" s="358" t="s">
        <v>3899</v>
      </c>
      <c r="B8" s="358" t="s">
        <v>87</v>
      </c>
      <c r="C8" s="358" t="s">
        <v>41</v>
      </c>
      <c r="D8" s="358"/>
      <c r="E8" s="358" t="s">
        <v>2178</v>
      </c>
      <c r="F8" s="360" t="s">
        <v>3205</v>
      </c>
      <c r="G8" s="360" t="s">
        <v>3900</v>
      </c>
      <c r="H8" s="360" t="s">
        <v>92</v>
      </c>
      <c r="I8" s="359"/>
      <c r="J8" s="361"/>
      <c r="K8" s="361"/>
      <c r="L8" s="359"/>
      <c r="M8" s="359"/>
      <c r="N8" s="359"/>
      <c r="O8" s="359"/>
      <c r="P8" s="357"/>
      <c r="Q8" s="234"/>
    </row>
    <row r="9" spans="1:17" s="232" customFormat="1" ht="26.25" customHeight="1">
      <c r="A9" s="358" t="s">
        <v>3901</v>
      </c>
      <c r="B9" s="358" t="s">
        <v>87</v>
      </c>
      <c r="C9" s="358" t="s">
        <v>41</v>
      </c>
      <c r="D9" s="358"/>
      <c r="E9" s="358" t="s">
        <v>2178</v>
      </c>
      <c r="F9" s="360" t="s">
        <v>3205</v>
      </c>
      <c r="G9" s="360" t="s">
        <v>3902</v>
      </c>
      <c r="H9" s="360" t="s">
        <v>2431</v>
      </c>
      <c r="I9" s="359"/>
      <c r="J9" s="361"/>
      <c r="K9" s="361"/>
      <c r="L9" s="359"/>
      <c r="M9" s="359"/>
      <c r="N9" s="359"/>
      <c r="O9" s="359"/>
      <c r="P9" s="357"/>
      <c r="Q9" s="234"/>
    </row>
    <row r="10" spans="1:17" s="232" customFormat="1" ht="26.25" customHeight="1">
      <c r="A10" s="358" t="s">
        <v>3903</v>
      </c>
      <c r="B10" s="358" t="s">
        <v>87</v>
      </c>
      <c r="C10" s="358" t="s">
        <v>41</v>
      </c>
      <c r="D10" s="358"/>
      <c r="E10" s="358" t="s">
        <v>2178</v>
      </c>
      <c r="F10" s="360" t="s">
        <v>3180</v>
      </c>
      <c r="G10" s="360" t="s">
        <v>3904</v>
      </c>
      <c r="H10" s="360" t="s">
        <v>2133</v>
      </c>
      <c r="I10" s="359"/>
      <c r="J10" s="361"/>
      <c r="K10" s="361"/>
      <c r="L10" s="359"/>
      <c r="M10" s="359"/>
      <c r="N10" s="359"/>
      <c r="O10" s="359"/>
      <c r="P10" s="357"/>
      <c r="Q10" s="234"/>
    </row>
    <row r="11" spans="1:17" s="232" customFormat="1" ht="26.25" customHeight="1">
      <c r="A11" s="358" t="s">
        <v>3905</v>
      </c>
      <c r="B11" s="358" t="s">
        <v>87</v>
      </c>
      <c r="C11" s="358" t="s">
        <v>154</v>
      </c>
      <c r="D11" s="358"/>
      <c r="E11" s="358" t="s">
        <v>2178</v>
      </c>
      <c r="F11" s="360" t="s">
        <v>3137</v>
      </c>
      <c r="G11" s="360" t="s">
        <v>3906</v>
      </c>
      <c r="H11" s="360" t="s">
        <v>90</v>
      </c>
      <c r="I11" s="359"/>
      <c r="J11" s="361"/>
      <c r="K11" s="361"/>
      <c r="L11" s="359"/>
      <c r="M11" s="359"/>
      <c r="N11" s="359"/>
      <c r="O11" s="359"/>
      <c r="P11" s="357"/>
      <c r="Q11" s="234"/>
    </row>
    <row r="12" spans="1:17" s="232" customFormat="1" ht="26.25" customHeight="1">
      <c r="A12" s="358" t="s">
        <v>3907</v>
      </c>
      <c r="B12" s="358" t="s">
        <v>73</v>
      </c>
      <c r="C12" s="358" t="s">
        <v>80</v>
      </c>
      <c r="D12" s="358" t="s">
        <v>3908</v>
      </c>
      <c r="E12" s="358" t="s">
        <v>2178</v>
      </c>
      <c r="F12" s="360" t="s">
        <v>3180</v>
      </c>
      <c r="G12" s="360" t="s">
        <v>3909</v>
      </c>
      <c r="H12" s="360" t="s">
        <v>2348</v>
      </c>
      <c r="I12" s="359"/>
      <c r="J12" s="361"/>
      <c r="K12" s="361"/>
      <c r="L12" s="359"/>
      <c r="M12" s="359"/>
      <c r="N12" s="359"/>
      <c r="O12" s="359"/>
      <c r="P12" s="357"/>
      <c r="Q12" s="234"/>
    </row>
    <row r="13" spans="1:17" s="232" customFormat="1" ht="26.25" customHeight="1">
      <c r="A13" s="358" t="s">
        <v>3910</v>
      </c>
      <c r="B13" s="358" t="s">
        <v>87</v>
      </c>
      <c r="C13" s="358" t="s">
        <v>154</v>
      </c>
      <c r="D13" s="358"/>
      <c r="E13" s="358" t="s">
        <v>2178</v>
      </c>
      <c r="F13" s="360" t="s">
        <v>3137</v>
      </c>
      <c r="G13" s="360" t="s">
        <v>3911</v>
      </c>
      <c r="H13" s="360" t="s">
        <v>90</v>
      </c>
      <c r="I13" s="359"/>
      <c r="J13" s="361"/>
      <c r="K13" s="361"/>
      <c r="L13" s="359"/>
      <c r="M13" s="359"/>
      <c r="N13" s="359"/>
      <c r="O13" s="359"/>
      <c r="P13" s="357"/>
      <c r="Q13" s="234"/>
    </row>
    <row r="14" spans="1:17" s="232" customFormat="1" ht="26.25" customHeight="1">
      <c r="A14" s="358" t="s">
        <v>3912</v>
      </c>
      <c r="B14" s="358" t="s">
        <v>87</v>
      </c>
      <c r="C14" s="358" t="s">
        <v>41</v>
      </c>
      <c r="D14" s="358"/>
      <c r="E14" s="358" t="s">
        <v>2178</v>
      </c>
      <c r="F14" s="360" t="s">
        <v>3205</v>
      </c>
      <c r="G14" s="360" t="s">
        <v>3913</v>
      </c>
      <c r="H14" s="360" t="s">
        <v>2431</v>
      </c>
      <c r="I14" s="359"/>
      <c r="J14" s="361"/>
      <c r="K14" s="361"/>
      <c r="L14" s="359"/>
      <c r="M14" s="359"/>
      <c r="N14" s="359"/>
      <c r="O14" s="359"/>
      <c r="P14" s="357"/>
      <c r="Q14" s="234"/>
    </row>
    <row r="15" spans="1:17" s="232" customFormat="1" ht="26.25" customHeight="1">
      <c r="A15" s="358" t="s">
        <v>3914</v>
      </c>
      <c r="B15" s="358" t="s">
        <v>87</v>
      </c>
      <c r="C15" s="358" t="s">
        <v>41</v>
      </c>
      <c r="D15" s="358"/>
      <c r="E15" s="358" t="s">
        <v>2178</v>
      </c>
      <c r="F15" s="360" t="s">
        <v>3205</v>
      </c>
      <c r="G15" s="360" t="s">
        <v>3915</v>
      </c>
      <c r="H15" s="360" t="s">
        <v>2431</v>
      </c>
      <c r="I15" s="359"/>
      <c r="J15" s="361"/>
      <c r="K15" s="361"/>
      <c r="L15" s="359"/>
      <c r="M15" s="359"/>
      <c r="N15" s="359"/>
      <c r="O15" s="359"/>
      <c r="P15" s="357"/>
      <c r="Q15" s="234"/>
    </row>
    <row r="16" spans="1:17" s="232" customFormat="1" ht="26.25" customHeight="1">
      <c r="A16" s="358" t="s">
        <v>3916</v>
      </c>
      <c r="B16" s="358" t="s">
        <v>87</v>
      </c>
      <c r="C16" s="358" t="s">
        <v>41</v>
      </c>
      <c r="D16" s="358"/>
      <c r="E16" s="358" t="s">
        <v>2178</v>
      </c>
      <c r="F16" s="360" t="s">
        <v>3205</v>
      </c>
      <c r="G16" s="360" t="s">
        <v>3915</v>
      </c>
      <c r="H16" s="360" t="s">
        <v>2431</v>
      </c>
      <c r="I16" s="359"/>
      <c r="J16" s="361"/>
      <c r="K16" s="361"/>
      <c r="L16" s="359"/>
      <c r="M16" s="359"/>
      <c r="N16" s="359"/>
      <c r="O16" s="359"/>
      <c r="P16" s="357"/>
      <c r="Q16" s="234"/>
    </row>
    <row r="17" spans="1:17" s="232" customFormat="1" ht="26.25" customHeight="1">
      <c r="A17" s="358" t="s">
        <v>3917</v>
      </c>
      <c r="B17" s="358" t="s">
        <v>87</v>
      </c>
      <c r="C17" s="358" t="s">
        <v>41</v>
      </c>
      <c r="D17" s="358"/>
      <c r="E17" s="358" t="s">
        <v>2178</v>
      </c>
      <c r="F17" s="360" t="s">
        <v>2230</v>
      </c>
      <c r="G17" s="360" t="s">
        <v>3918</v>
      </c>
      <c r="H17" s="360" t="s">
        <v>2490</v>
      </c>
      <c r="I17" s="359"/>
      <c r="J17" s="361"/>
      <c r="K17" s="361"/>
      <c r="L17" s="359"/>
      <c r="M17" s="359"/>
      <c r="N17" s="359"/>
      <c r="O17" s="359"/>
      <c r="P17" s="357"/>
      <c r="Q17" s="234"/>
    </row>
    <row r="18" spans="1:17" s="232" customFormat="1" ht="26.25" customHeight="1">
      <c r="A18" s="358" t="s">
        <v>3919</v>
      </c>
      <c r="B18" s="358" t="s">
        <v>87</v>
      </c>
      <c r="C18" s="358" t="s">
        <v>41</v>
      </c>
      <c r="D18" s="358"/>
      <c r="E18" s="358" t="s">
        <v>2178</v>
      </c>
      <c r="F18" s="360" t="s">
        <v>3920</v>
      </c>
      <c r="G18" s="360" t="s">
        <v>3921</v>
      </c>
      <c r="H18" s="360" t="s">
        <v>2431</v>
      </c>
      <c r="I18" s="359"/>
      <c r="J18" s="361"/>
      <c r="K18" s="361"/>
      <c r="L18" s="359"/>
      <c r="M18" s="359"/>
      <c r="N18" s="359"/>
      <c r="O18" s="359"/>
      <c r="P18" s="357"/>
      <c r="Q18" s="234"/>
    </row>
    <row r="19" spans="1:17" s="232" customFormat="1" ht="26.25" customHeight="1">
      <c r="A19" s="358" t="s">
        <v>3922</v>
      </c>
      <c r="B19" s="358" t="s">
        <v>2203</v>
      </c>
      <c r="C19" s="358" t="s">
        <v>41</v>
      </c>
      <c r="D19" s="358"/>
      <c r="E19" s="358" t="s">
        <v>2178</v>
      </c>
      <c r="F19" s="360" t="s">
        <v>3205</v>
      </c>
      <c r="G19" s="360" t="s">
        <v>3923</v>
      </c>
      <c r="H19" s="360" t="s">
        <v>2138</v>
      </c>
      <c r="I19" s="359"/>
      <c r="J19" s="361"/>
      <c r="K19" s="361"/>
      <c r="L19" s="359"/>
      <c r="M19" s="359"/>
      <c r="N19" s="359"/>
      <c r="O19" s="359"/>
      <c r="P19" s="357"/>
      <c r="Q19" s="234"/>
    </row>
    <row r="20" spans="1:17" s="232" customFormat="1" ht="26.25" customHeight="1">
      <c r="A20" s="358" t="s">
        <v>3924</v>
      </c>
      <c r="B20" s="358" t="s">
        <v>87</v>
      </c>
      <c r="C20" s="358" t="s">
        <v>41</v>
      </c>
      <c r="D20" s="358"/>
      <c r="E20" s="358" t="s">
        <v>2178</v>
      </c>
      <c r="F20" s="360" t="s">
        <v>2230</v>
      </c>
      <c r="G20" s="360" t="s">
        <v>3925</v>
      </c>
      <c r="H20" s="360" t="s">
        <v>2490</v>
      </c>
      <c r="I20" s="359"/>
      <c r="J20" s="361"/>
      <c r="K20" s="361"/>
      <c r="L20" s="359"/>
      <c r="M20" s="359"/>
      <c r="N20" s="359"/>
      <c r="O20" s="359"/>
      <c r="P20" s="357"/>
      <c r="Q20" s="234"/>
    </row>
    <row r="21" spans="1:17" s="232" customFormat="1" ht="26.25" customHeight="1">
      <c r="A21" s="358" t="s">
        <v>3926</v>
      </c>
      <c r="B21" s="358" t="s">
        <v>87</v>
      </c>
      <c r="C21" s="358" t="s">
        <v>41</v>
      </c>
      <c r="D21" s="358"/>
      <c r="E21" s="358" t="s">
        <v>2178</v>
      </c>
      <c r="F21" s="360" t="s">
        <v>2230</v>
      </c>
      <c r="G21" s="360" t="s">
        <v>3927</v>
      </c>
      <c r="H21" s="360" t="s">
        <v>2490</v>
      </c>
      <c r="I21" s="359"/>
      <c r="J21" s="361"/>
      <c r="K21" s="361"/>
      <c r="L21" s="359"/>
      <c r="M21" s="359"/>
      <c r="N21" s="359"/>
      <c r="O21" s="359"/>
      <c r="P21" s="357"/>
      <c r="Q21" s="234"/>
    </row>
    <row r="22" spans="1:17" s="232" customFormat="1" ht="26.25" customHeight="1">
      <c r="A22" s="358" t="s">
        <v>3928</v>
      </c>
      <c r="B22" s="358" t="s">
        <v>87</v>
      </c>
      <c r="C22" s="358" t="s">
        <v>41</v>
      </c>
      <c r="D22" s="358"/>
      <c r="E22" s="358" t="s">
        <v>2178</v>
      </c>
      <c r="F22" s="360" t="s">
        <v>2230</v>
      </c>
      <c r="G22" s="360" t="s">
        <v>3929</v>
      </c>
      <c r="H22" s="360" t="s">
        <v>2490</v>
      </c>
      <c r="I22" s="359"/>
      <c r="J22" s="361"/>
      <c r="K22" s="361"/>
      <c r="L22" s="359"/>
      <c r="M22" s="359"/>
      <c r="N22" s="359"/>
      <c r="O22" s="359"/>
      <c r="P22" s="357"/>
      <c r="Q22" s="234"/>
    </row>
    <row r="23" spans="1:17" s="232" customFormat="1" ht="26.25" customHeight="1">
      <c r="A23" s="358" t="s">
        <v>3930</v>
      </c>
      <c r="B23" s="358" t="s">
        <v>241</v>
      </c>
      <c r="C23" s="358" t="s">
        <v>41</v>
      </c>
      <c r="D23" s="358"/>
      <c r="E23" s="358" t="s">
        <v>2178</v>
      </c>
      <c r="F23" s="360" t="s">
        <v>3180</v>
      </c>
      <c r="G23" s="360" t="s">
        <v>3931</v>
      </c>
      <c r="H23" s="360" t="s">
        <v>3315</v>
      </c>
      <c r="I23" s="359"/>
      <c r="J23" s="361"/>
      <c r="K23" s="361"/>
      <c r="L23" s="359"/>
      <c r="M23" s="359"/>
      <c r="N23" s="359"/>
      <c r="O23" s="359"/>
      <c r="P23" s="357"/>
      <c r="Q23" s="234"/>
    </row>
    <row r="24" spans="1:17" s="232" customFormat="1" ht="26.25" customHeight="1">
      <c r="A24" s="358" t="s">
        <v>3932</v>
      </c>
      <c r="B24" s="358" t="s">
        <v>87</v>
      </c>
      <c r="C24" s="358" t="s">
        <v>41</v>
      </c>
      <c r="D24" s="358"/>
      <c r="E24" s="358" t="s">
        <v>2178</v>
      </c>
      <c r="F24" s="360" t="s">
        <v>2230</v>
      </c>
      <c r="G24" s="360" t="s">
        <v>3933</v>
      </c>
      <c r="H24" s="360" t="s">
        <v>2490</v>
      </c>
      <c r="I24" s="359"/>
      <c r="J24" s="361"/>
      <c r="K24" s="361"/>
      <c r="L24" s="359"/>
      <c r="M24" s="359"/>
      <c r="N24" s="359"/>
      <c r="O24" s="359"/>
      <c r="P24" s="357"/>
      <c r="Q24" s="234"/>
    </row>
    <row r="25" spans="1:17" s="232" customFormat="1" ht="26.25" customHeight="1">
      <c r="A25" s="358" t="s">
        <v>3934</v>
      </c>
      <c r="B25" s="358" t="s">
        <v>87</v>
      </c>
      <c r="C25" s="358" t="s">
        <v>41</v>
      </c>
      <c r="D25" s="358"/>
      <c r="E25" s="358" t="s">
        <v>2178</v>
      </c>
      <c r="F25" s="360" t="s">
        <v>2230</v>
      </c>
      <c r="G25" s="360" t="s">
        <v>3935</v>
      </c>
      <c r="H25" s="360" t="s">
        <v>2490</v>
      </c>
      <c r="I25" s="359"/>
      <c r="J25" s="361"/>
      <c r="K25" s="361"/>
      <c r="L25" s="359"/>
      <c r="M25" s="359"/>
      <c r="N25" s="359"/>
      <c r="O25" s="359"/>
      <c r="P25" s="357"/>
      <c r="Q25" s="234"/>
    </row>
    <row r="26" spans="1:17" s="232" customFormat="1" ht="26.25" customHeight="1">
      <c r="A26" s="358" t="s">
        <v>3936</v>
      </c>
      <c r="B26" s="358" t="s">
        <v>87</v>
      </c>
      <c r="C26" s="358" t="s">
        <v>41</v>
      </c>
      <c r="D26" s="358"/>
      <c r="E26" s="358" t="s">
        <v>2178</v>
      </c>
      <c r="F26" s="360" t="s">
        <v>2230</v>
      </c>
      <c r="G26" s="360" t="s">
        <v>3937</v>
      </c>
      <c r="H26" s="360" t="s">
        <v>2490</v>
      </c>
      <c r="I26" s="359"/>
      <c r="J26" s="361"/>
      <c r="K26" s="361"/>
      <c r="L26" s="359"/>
      <c r="M26" s="359"/>
      <c r="N26" s="359"/>
      <c r="O26" s="359"/>
      <c r="P26" s="357"/>
      <c r="Q26" s="234"/>
    </row>
    <row r="27" spans="1:17" s="232" customFormat="1" ht="26.25" customHeight="1">
      <c r="A27" s="358" t="s">
        <v>3938</v>
      </c>
      <c r="B27" s="358" t="s">
        <v>87</v>
      </c>
      <c r="C27" s="358" t="s">
        <v>154</v>
      </c>
      <c r="D27" s="358"/>
      <c r="E27" s="358" t="s">
        <v>2178</v>
      </c>
      <c r="F27" s="360" t="s">
        <v>2247</v>
      </c>
      <c r="G27" s="360" t="s">
        <v>3939</v>
      </c>
      <c r="H27" s="360" t="s">
        <v>2319</v>
      </c>
      <c r="I27" s="359"/>
      <c r="J27" s="361"/>
      <c r="K27" s="361"/>
      <c r="L27" s="359"/>
      <c r="M27" s="359"/>
      <c r="N27" s="359"/>
      <c r="O27" s="359"/>
      <c r="P27" s="357"/>
      <c r="Q27" s="234"/>
    </row>
    <row r="28" spans="1:17" s="232" customFormat="1" ht="26.25" customHeight="1">
      <c r="A28" s="358" t="s">
        <v>3940</v>
      </c>
      <c r="B28" s="358" t="s">
        <v>87</v>
      </c>
      <c r="C28" s="358" t="s">
        <v>154</v>
      </c>
      <c r="D28" s="358"/>
      <c r="E28" s="358" t="s">
        <v>2178</v>
      </c>
      <c r="F28" s="360" t="s">
        <v>2230</v>
      </c>
      <c r="G28" s="360" t="s">
        <v>3941</v>
      </c>
      <c r="H28" s="360" t="s">
        <v>2490</v>
      </c>
      <c r="I28" s="359"/>
      <c r="J28" s="361"/>
      <c r="K28" s="361"/>
      <c r="L28" s="359"/>
      <c r="M28" s="359"/>
      <c r="N28" s="359"/>
      <c r="O28" s="359"/>
      <c r="P28" s="357"/>
      <c r="Q28" s="234"/>
    </row>
    <row r="29" spans="1:17" s="232" customFormat="1" ht="26.25" customHeight="1">
      <c r="A29" s="358" t="s">
        <v>3942</v>
      </c>
      <c r="B29" s="358" t="s">
        <v>87</v>
      </c>
      <c r="C29" s="358" t="s">
        <v>41</v>
      </c>
      <c r="D29" s="358"/>
      <c r="E29" s="358" t="s">
        <v>2178</v>
      </c>
      <c r="F29" s="360" t="s">
        <v>3137</v>
      </c>
      <c r="G29" s="360" t="s">
        <v>3943</v>
      </c>
      <c r="H29" s="360" t="s">
        <v>90</v>
      </c>
      <c r="I29" s="359"/>
      <c r="J29" s="361"/>
      <c r="K29" s="361"/>
      <c r="L29" s="359"/>
      <c r="M29" s="359"/>
      <c r="N29" s="359"/>
      <c r="O29" s="359"/>
      <c r="P29" s="357"/>
      <c r="Q29" s="234"/>
    </row>
    <row r="30" spans="1:17" s="232" customFormat="1" ht="26.25" customHeight="1">
      <c r="A30" s="358" t="s">
        <v>3944</v>
      </c>
      <c r="B30" s="358" t="s">
        <v>87</v>
      </c>
      <c r="C30" s="358" t="s">
        <v>41</v>
      </c>
      <c r="D30" s="358"/>
      <c r="E30" s="358" t="s">
        <v>2178</v>
      </c>
      <c r="F30" s="360" t="s">
        <v>2230</v>
      </c>
      <c r="G30" s="360" t="s">
        <v>3945</v>
      </c>
      <c r="H30" s="360" t="s">
        <v>2490</v>
      </c>
      <c r="I30" s="359"/>
      <c r="J30" s="361"/>
      <c r="K30" s="361"/>
      <c r="L30" s="359"/>
      <c r="M30" s="359"/>
      <c r="N30" s="359"/>
      <c r="O30" s="359"/>
      <c r="P30" s="357"/>
      <c r="Q30" s="234"/>
    </row>
    <row r="31" spans="1:17" s="232" customFormat="1" ht="26.25" customHeight="1">
      <c r="A31" s="358" t="s">
        <v>3946</v>
      </c>
      <c r="B31" s="358" t="s">
        <v>87</v>
      </c>
      <c r="C31" s="358" t="s">
        <v>41</v>
      </c>
      <c r="D31" s="358"/>
      <c r="E31" s="358" t="s">
        <v>2178</v>
      </c>
      <c r="F31" s="360" t="s">
        <v>2247</v>
      </c>
      <c r="G31" s="360" t="s">
        <v>3947</v>
      </c>
      <c r="H31" s="360" t="s">
        <v>2319</v>
      </c>
      <c r="I31" s="359"/>
      <c r="J31" s="361"/>
      <c r="K31" s="361"/>
      <c r="L31" s="359"/>
      <c r="M31" s="359"/>
      <c r="N31" s="359"/>
      <c r="O31" s="359"/>
      <c r="P31" s="357"/>
      <c r="Q31" s="234"/>
    </row>
    <row r="32" spans="1:17" s="232" customFormat="1" ht="26.25" customHeight="1">
      <c r="A32" s="358" t="s">
        <v>3948</v>
      </c>
      <c r="B32" s="358" t="s">
        <v>87</v>
      </c>
      <c r="C32" s="358" t="s">
        <v>41</v>
      </c>
      <c r="D32" s="358"/>
      <c r="E32" s="358" t="s">
        <v>2178</v>
      </c>
      <c r="F32" s="360" t="s">
        <v>2247</v>
      </c>
      <c r="G32" s="360" t="s">
        <v>3949</v>
      </c>
      <c r="H32" s="360" t="s">
        <v>2319</v>
      </c>
      <c r="I32" s="359"/>
      <c r="J32" s="361"/>
      <c r="K32" s="361"/>
      <c r="L32" s="359"/>
      <c r="M32" s="359"/>
      <c r="N32" s="359"/>
      <c r="O32" s="359"/>
      <c r="P32" s="357"/>
      <c r="Q32" s="234"/>
    </row>
    <row r="33" spans="1:17" s="232" customFormat="1" ht="26.25" customHeight="1">
      <c r="A33" s="358" t="s">
        <v>3950</v>
      </c>
      <c r="B33" s="358" t="s">
        <v>87</v>
      </c>
      <c r="C33" s="358" t="s">
        <v>41</v>
      </c>
      <c r="D33" s="358"/>
      <c r="E33" s="358" t="s">
        <v>2178</v>
      </c>
      <c r="F33" s="360" t="s">
        <v>3137</v>
      </c>
      <c r="G33" s="360" t="s">
        <v>3951</v>
      </c>
      <c r="H33" s="360" t="s">
        <v>90</v>
      </c>
      <c r="I33" s="359"/>
      <c r="J33" s="361"/>
      <c r="K33" s="361"/>
      <c r="L33" s="359"/>
      <c r="M33" s="359"/>
      <c r="N33" s="359"/>
      <c r="O33" s="359"/>
      <c r="P33" s="357"/>
      <c r="Q33" s="234"/>
    </row>
    <row r="34" spans="1:17" s="232" customFormat="1" ht="26.25" customHeight="1">
      <c r="A34" s="358" t="s">
        <v>3952</v>
      </c>
      <c r="B34" s="358" t="s">
        <v>2203</v>
      </c>
      <c r="C34" s="358" t="s">
        <v>41</v>
      </c>
      <c r="D34" s="358"/>
      <c r="E34" s="358" t="s">
        <v>2178</v>
      </c>
      <c r="F34" s="360" t="s">
        <v>3205</v>
      </c>
      <c r="G34" s="360" t="s">
        <v>3953</v>
      </c>
      <c r="H34" s="360" t="s">
        <v>2138</v>
      </c>
      <c r="I34" s="359"/>
      <c r="J34" s="361"/>
      <c r="K34" s="361"/>
      <c r="L34" s="359"/>
      <c r="M34" s="359"/>
      <c r="N34" s="359"/>
      <c r="O34" s="359"/>
      <c r="P34" s="357"/>
      <c r="Q34" s="234"/>
    </row>
    <row r="35" spans="1:17" s="232" customFormat="1" ht="26.25" customHeight="1">
      <c r="A35" s="358" t="s">
        <v>3954</v>
      </c>
      <c r="B35" s="358" t="s">
        <v>73</v>
      </c>
      <c r="C35" s="358" t="s">
        <v>41</v>
      </c>
      <c r="D35" s="358" t="s">
        <v>3908</v>
      </c>
      <c r="E35" s="358" t="s">
        <v>2178</v>
      </c>
      <c r="F35" s="360" t="s">
        <v>3205</v>
      </c>
      <c r="G35" s="360" t="s">
        <v>3955</v>
      </c>
      <c r="H35" s="360" t="s">
        <v>2138</v>
      </c>
      <c r="I35" s="359"/>
      <c r="J35" s="361"/>
      <c r="K35" s="361"/>
      <c r="L35" s="359"/>
      <c r="M35" s="359"/>
      <c r="N35" s="359"/>
      <c r="O35" s="359"/>
      <c r="P35" s="357"/>
      <c r="Q35" s="234"/>
    </row>
    <row r="36" spans="1:17" s="232" customFormat="1" ht="26.25" customHeight="1">
      <c r="A36" s="358" t="s">
        <v>3956</v>
      </c>
      <c r="B36" s="358" t="s">
        <v>87</v>
      </c>
      <c r="C36" s="358" t="s">
        <v>41</v>
      </c>
      <c r="D36" s="358"/>
      <c r="E36" s="358" t="s">
        <v>2178</v>
      </c>
      <c r="F36" s="360" t="s">
        <v>2230</v>
      </c>
      <c r="G36" s="360" t="s">
        <v>3957</v>
      </c>
      <c r="H36" s="360" t="s">
        <v>2490</v>
      </c>
      <c r="I36" s="359"/>
      <c r="J36" s="361"/>
      <c r="K36" s="361"/>
      <c r="L36" s="359"/>
      <c r="M36" s="359"/>
      <c r="N36" s="359"/>
      <c r="O36" s="359"/>
      <c r="P36" s="357"/>
      <c r="Q36" s="234"/>
    </row>
    <row r="37" spans="1:17" s="232" customFormat="1" ht="26.25" customHeight="1">
      <c r="A37" s="358" t="s">
        <v>3958</v>
      </c>
      <c r="B37" s="358" t="s">
        <v>87</v>
      </c>
      <c r="C37" s="358" t="s">
        <v>41</v>
      </c>
      <c r="D37" s="358"/>
      <c r="E37" s="358" t="s">
        <v>2178</v>
      </c>
      <c r="F37" s="360" t="s">
        <v>3137</v>
      </c>
      <c r="G37" s="360" t="s">
        <v>3959</v>
      </c>
      <c r="H37" s="360" t="s">
        <v>90</v>
      </c>
      <c r="I37" s="359"/>
      <c r="J37" s="361"/>
      <c r="K37" s="361"/>
      <c r="L37" s="359"/>
      <c r="M37" s="359"/>
      <c r="N37" s="359"/>
      <c r="O37" s="359"/>
      <c r="P37" s="357"/>
      <c r="Q37" s="234"/>
    </row>
    <row r="38" spans="1:17" s="232" customFormat="1" ht="26.25" customHeight="1">
      <c r="A38" s="358" t="s">
        <v>3960</v>
      </c>
      <c r="B38" s="358" t="s">
        <v>87</v>
      </c>
      <c r="C38" s="358" t="s">
        <v>154</v>
      </c>
      <c r="D38" s="358"/>
      <c r="E38" s="358" t="s">
        <v>2178</v>
      </c>
      <c r="F38" s="360" t="s">
        <v>2230</v>
      </c>
      <c r="G38" s="360" t="s">
        <v>3961</v>
      </c>
      <c r="H38" s="360" t="s">
        <v>2490</v>
      </c>
      <c r="I38" s="359"/>
      <c r="J38" s="361"/>
      <c r="K38" s="361"/>
      <c r="L38" s="359"/>
      <c r="M38" s="359"/>
      <c r="N38" s="359"/>
      <c r="O38" s="359"/>
      <c r="P38" s="357"/>
      <c r="Q38" s="234"/>
    </row>
    <row r="39" spans="1:17" s="232" customFormat="1" ht="26.25" customHeight="1">
      <c r="A39" s="358" t="s">
        <v>3962</v>
      </c>
      <c r="B39" s="358" t="s">
        <v>87</v>
      </c>
      <c r="C39" s="358" t="s">
        <v>41</v>
      </c>
      <c r="D39" s="358"/>
      <c r="E39" s="358" t="s">
        <v>2178</v>
      </c>
      <c r="F39" s="360" t="s">
        <v>3137</v>
      </c>
      <c r="G39" s="360" t="s">
        <v>3963</v>
      </c>
      <c r="H39" s="360" t="s">
        <v>90</v>
      </c>
      <c r="I39" s="359"/>
      <c r="J39" s="361"/>
      <c r="K39" s="361"/>
      <c r="L39" s="359"/>
      <c r="M39" s="359"/>
      <c r="N39" s="359"/>
      <c r="O39" s="359"/>
      <c r="P39" s="357"/>
      <c r="Q39" s="234"/>
    </row>
    <row r="40" spans="1:17" s="232" customFormat="1" ht="26.25" customHeight="1">
      <c r="A40" s="358" t="s">
        <v>3964</v>
      </c>
      <c r="B40" s="358" t="s">
        <v>87</v>
      </c>
      <c r="C40" s="358" t="s">
        <v>41</v>
      </c>
      <c r="D40" s="358"/>
      <c r="E40" s="358" t="s">
        <v>2178</v>
      </c>
      <c r="F40" s="360" t="s">
        <v>2230</v>
      </c>
      <c r="G40" s="360" t="s">
        <v>3965</v>
      </c>
      <c r="H40" s="360" t="s">
        <v>2490</v>
      </c>
      <c r="I40" s="359"/>
      <c r="J40" s="361"/>
      <c r="K40" s="361"/>
      <c r="L40" s="359"/>
      <c r="M40" s="359"/>
      <c r="N40" s="359"/>
      <c r="O40" s="359"/>
      <c r="P40" s="357"/>
      <c r="Q40" s="234"/>
    </row>
    <row r="41" spans="1:17" s="232" customFormat="1" ht="26.25" customHeight="1">
      <c r="A41" s="358" t="s">
        <v>3966</v>
      </c>
      <c r="B41" s="358" t="s">
        <v>87</v>
      </c>
      <c r="C41" s="358" t="s">
        <v>41</v>
      </c>
      <c r="D41" s="358"/>
      <c r="E41" s="358" t="s">
        <v>2178</v>
      </c>
      <c r="F41" s="360" t="s">
        <v>2247</v>
      </c>
      <c r="G41" s="360" t="s">
        <v>3967</v>
      </c>
      <c r="H41" s="360" t="s">
        <v>2319</v>
      </c>
      <c r="I41" s="359"/>
      <c r="J41" s="361"/>
      <c r="K41" s="361"/>
      <c r="L41" s="359"/>
      <c r="M41" s="359"/>
      <c r="N41" s="359"/>
      <c r="O41" s="359"/>
      <c r="P41" s="357"/>
      <c r="Q41" s="234"/>
    </row>
    <row r="42" spans="1:17" s="232" customFormat="1" ht="26.25" customHeight="1">
      <c r="A42" s="358" t="s">
        <v>3968</v>
      </c>
      <c r="B42" s="358" t="s">
        <v>87</v>
      </c>
      <c r="C42" s="358" t="s">
        <v>41</v>
      </c>
      <c r="D42" s="358"/>
      <c r="E42" s="358" t="s">
        <v>2178</v>
      </c>
      <c r="F42" s="360" t="s">
        <v>3205</v>
      </c>
      <c r="G42" s="360" t="s">
        <v>3969</v>
      </c>
      <c r="H42" s="360" t="s">
        <v>92</v>
      </c>
      <c r="I42" s="359"/>
      <c r="J42" s="361"/>
      <c r="K42" s="361"/>
      <c r="L42" s="359"/>
      <c r="M42" s="359"/>
      <c r="N42" s="359"/>
      <c r="O42" s="359"/>
      <c r="P42" s="357"/>
      <c r="Q42" s="234"/>
    </row>
    <row r="43" spans="1:17" s="232" customFormat="1" ht="26.25" customHeight="1">
      <c r="A43" s="358" t="s">
        <v>3970</v>
      </c>
      <c r="B43" s="358" t="s">
        <v>87</v>
      </c>
      <c r="C43" s="358" t="s">
        <v>41</v>
      </c>
      <c r="D43" s="358"/>
      <c r="E43" s="358" t="s">
        <v>2178</v>
      </c>
      <c r="F43" s="360" t="s">
        <v>2247</v>
      </c>
      <c r="G43" s="360" t="s">
        <v>3971</v>
      </c>
      <c r="H43" s="360" t="s">
        <v>2319</v>
      </c>
      <c r="I43" s="359"/>
      <c r="J43" s="361"/>
      <c r="K43" s="361"/>
      <c r="L43" s="359"/>
      <c r="M43" s="359"/>
      <c r="N43" s="359"/>
      <c r="O43" s="359"/>
      <c r="P43" s="357"/>
      <c r="Q43" s="234"/>
    </row>
    <row r="44" spans="1:17" s="232" customFormat="1" ht="26.25" customHeight="1">
      <c r="A44" s="358" t="s">
        <v>3972</v>
      </c>
      <c r="B44" s="358" t="s">
        <v>73</v>
      </c>
      <c r="C44" s="358" t="s">
        <v>41</v>
      </c>
      <c r="D44" s="358" t="s">
        <v>3908</v>
      </c>
      <c r="E44" s="358" t="s">
        <v>2178</v>
      </c>
      <c r="F44" s="360" t="s">
        <v>3180</v>
      </c>
      <c r="G44" s="360" t="s">
        <v>3973</v>
      </c>
      <c r="H44" s="360" t="s">
        <v>2348</v>
      </c>
      <c r="I44" s="359"/>
      <c r="J44" s="361"/>
      <c r="K44" s="361"/>
      <c r="L44" s="359"/>
      <c r="M44" s="359"/>
      <c r="N44" s="359"/>
      <c r="O44" s="359"/>
      <c r="P44" s="357"/>
      <c r="Q44" s="234"/>
    </row>
    <row r="45" spans="1:17" s="232" customFormat="1" ht="26.25" customHeight="1">
      <c r="A45" s="358" t="s">
        <v>3974</v>
      </c>
      <c r="B45" s="358" t="s">
        <v>87</v>
      </c>
      <c r="C45" s="358" t="s">
        <v>41</v>
      </c>
      <c r="D45" s="358"/>
      <c r="E45" s="358" t="s">
        <v>2178</v>
      </c>
      <c r="F45" s="360" t="s">
        <v>3205</v>
      </c>
      <c r="G45" s="360" t="s">
        <v>3975</v>
      </c>
      <c r="H45" s="360" t="s">
        <v>92</v>
      </c>
      <c r="I45" s="359"/>
      <c r="J45" s="361"/>
      <c r="K45" s="361"/>
      <c r="L45" s="359"/>
      <c r="M45" s="359"/>
      <c r="N45" s="359"/>
      <c r="O45" s="359"/>
      <c r="P45" s="357"/>
      <c r="Q45" s="234"/>
    </row>
    <row r="46" spans="1:17" s="232" customFormat="1" ht="26.25" customHeight="1">
      <c r="A46" s="358" t="s">
        <v>3976</v>
      </c>
      <c r="B46" s="358" t="s">
        <v>87</v>
      </c>
      <c r="C46" s="358" t="s">
        <v>41</v>
      </c>
      <c r="D46" s="358"/>
      <c r="E46" s="358" t="s">
        <v>2178</v>
      </c>
      <c r="F46" s="360" t="s">
        <v>2230</v>
      </c>
      <c r="G46" s="360" t="s">
        <v>3977</v>
      </c>
      <c r="H46" s="360" t="s">
        <v>2490</v>
      </c>
      <c r="I46" s="359"/>
      <c r="J46" s="361"/>
      <c r="K46" s="361"/>
      <c r="L46" s="359"/>
      <c r="M46" s="359"/>
      <c r="N46" s="359"/>
      <c r="O46" s="359"/>
      <c r="P46" s="357"/>
      <c r="Q46" s="234"/>
    </row>
    <row r="47" spans="1:17" s="232" customFormat="1" ht="26.25" customHeight="1">
      <c r="A47" s="358" t="s">
        <v>3978</v>
      </c>
      <c r="B47" s="358" t="s">
        <v>87</v>
      </c>
      <c r="C47" s="358" t="s">
        <v>41</v>
      </c>
      <c r="D47" s="358"/>
      <c r="E47" s="358" t="s">
        <v>2178</v>
      </c>
      <c r="F47" s="360" t="s">
        <v>3205</v>
      </c>
      <c r="G47" s="360" t="s">
        <v>3979</v>
      </c>
      <c r="H47" s="360" t="s">
        <v>92</v>
      </c>
      <c r="I47" s="359"/>
      <c r="J47" s="361"/>
      <c r="K47" s="361"/>
      <c r="L47" s="359"/>
      <c r="M47" s="359"/>
      <c r="N47" s="359"/>
      <c r="O47" s="359"/>
      <c r="P47" s="357"/>
      <c r="Q47" s="234"/>
    </row>
    <row r="48" spans="1:17" s="232" customFormat="1" ht="26.25" customHeight="1">
      <c r="A48" s="358" t="s">
        <v>3980</v>
      </c>
      <c r="B48" s="358" t="s">
        <v>87</v>
      </c>
      <c r="C48" s="358" t="s">
        <v>41</v>
      </c>
      <c r="D48" s="358"/>
      <c r="E48" s="358" t="s">
        <v>2178</v>
      </c>
      <c r="F48" s="360" t="s">
        <v>2230</v>
      </c>
      <c r="G48" s="360" t="s">
        <v>3981</v>
      </c>
      <c r="H48" s="360" t="s">
        <v>2490</v>
      </c>
      <c r="I48" s="359"/>
      <c r="J48" s="361"/>
      <c r="K48" s="361"/>
      <c r="L48" s="359"/>
      <c r="M48" s="359"/>
      <c r="N48" s="359"/>
      <c r="O48" s="359"/>
      <c r="P48" s="357"/>
      <c r="Q48" s="234"/>
    </row>
    <row r="49" spans="1:17" s="232" customFormat="1" ht="26.25" customHeight="1">
      <c r="A49" s="358" t="s">
        <v>3982</v>
      </c>
      <c r="B49" s="358" t="s">
        <v>87</v>
      </c>
      <c r="C49" s="358" t="s">
        <v>41</v>
      </c>
      <c r="D49" s="358"/>
      <c r="E49" s="358" t="s">
        <v>2178</v>
      </c>
      <c r="F49" s="360" t="s">
        <v>3180</v>
      </c>
      <c r="G49" s="360" t="s">
        <v>3983</v>
      </c>
      <c r="H49" s="360" t="s">
        <v>2348</v>
      </c>
      <c r="I49" s="359"/>
      <c r="J49" s="361"/>
      <c r="K49" s="361"/>
      <c r="L49" s="359"/>
      <c r="M49" s="359"/>
      <c r="N49" s="359"/>
      <c r="O49" s="359"/>
      <c r="P49" s="357"/>
      <c r="Q49" s="234"/>
    </row>
    <row r="50" spans="1:17" s="232" customFormat="1" ht="26.25" customHeight="1">
      <c r="A50" s="358" t="s">
        <v>3984</v>
      </c>
      <c r="B50" s="358" t="s">
        <v>87</v>
      </c>
      <c r="C50" s="358" t="s">
        <v>41</v>
      </c>
      <c r="D50" s="358"/>
      <c r="E50" s="358" t="s">
        <v>2178</v>
      </c>
      <c r="F50" s="360" t="s">
        <v>2489</v>
      </c>
      <c r="G50" s="360" t="s">
        <v>3985</v>
      </c>
      <c r="H50" s="360" t="s">
        <v>3886</v>
      </c>
      <c r="I50" s="359"/>
      <c r="J50" s="361"/>
      <c r="K50" s="361"/>
      <c r="L50" s="359"/>
      <c r="M50" s="359"/>
      <c r="N50" s="359"/>
      <c r="O50" s="359"/>
      <c r="P50" s="357"/>
      <c r="Q50" s="234"/>
    </row>
    <row r="51" spans="1:17" s="232" customFormat="1" ht="26.25" customHeight="1">
      <c r="A51" s="358" t="s">
        <v>3986</v>
      </c>
      <c r="B51" s="358" t="s">
        <v>87</v>
      </c>
      <c r="C51" s="358" t="s">
        <v>154</v>
      </c>
      <c r="D51" s="358"/>
      <c r="E51" s="358" t="s">
        <v>2178</v>
      </c>
      <c r="F51" s="360" t="s">
        <v>2230</v>
      </c>
      <c r="G51" s="360" t="s">
        <v>3987</v>
      </c>
      <c r="H51" s="360" t="s">
        <v>2490</v>
      </c>
      <c r="I51" s="359"/>
      <c r="J51" s="361"/>
      <c r="K51" s="361"/>
      <c r="L51" s="359"/>
      <c r="M51" s="359"/>
      <c r="N51" s="359"/>
      <c r="O51" s="359"/>
      <c r="P51" s="357"/>
      <c r="Q51" s="234"/>
    </row>
    <row r="52" spans="1:17" s="232" customFormat="1" ht="26.25" customHeight="1">
      <c r="A52" s="358" t="s">
        <v>3988</v>
      </c>
      <c r="B52" s="358" t="s">
        <v>87</v>
      </c>
      <c r="C52" s="358" t="s">
        <v>41</v>
      </c>
      <c r="D52" s="358"/>
      <c r="E52" s="358" t="s">
        <v>2178</v>
      </c>
      <c r="F52" s="360" t="s">
        <v>2230</v>
      </c>
      <c r="G52" s="360" t="s">
        <v>3989</v>
      </c>
      <c r="H52" s="360" t="s">
        <v>2490</v>
      </c>
      <c r="I52" s="359"/>
      <c r="J52" s="361"/>
      <c r="K52" s="361"/>
      <c r="L52" s="359"/>
      <c r="M52" s="359"/>
      <c r="N52" s="359"/>
      <c r="O52" s="359"/>
      <c r="P52" s="357"/>
      <c r="Q52" s="234"/>
    </row>
    <row r="53" spans="1:17" s="232" customFormat="1" ht="26.25" customHeight="1">
      <c r="A53" s="358" t="s">
        <v>3990</v>
      </c>
      <c r="B53" s="358" t="s">
        <v>87</v>
      </c>
      <c r="C53" s="358" t="s">
        <v>41</v>
      </c>
      <c r="D53" s="358"/>
      <c r="E53" s="358" t="s">
        <v>2178</v>
      </c>
      <c r="F53" s="360" t="s">
        <v>2230</v>
      </c>
      <c r="G53" s="360" t="s">
        <v>3991</v>
      </c>
      <c r="H53" s="360" t="s">
        <v>2490</v>
      </c>
      <c r="I53" s="359"/>
      <c r="J53" s="361"/>
      <c r="K53" s="361"/>
      <c r="L53" s="359"/>
      <c r="M53" s="359"/>
      <c r="N53" s="359"/>
      <c r="O53" s="359"/>
      <c r="P53" s="357"/>
      <c r="Q53" s="234"/>
    </row>
    <row r="54" spans="1:17" s="232" customFormat="1" ht="26.25" customHeight="1">
      <c r="A54" s="358" t="s">
        <v>3992</v>
      </c>
      <c r="B54" s="358" t="s">
        <v>87</v>
      </c>
      <c r="C54" s="358" t="s">
        <v>154</v>
      </c>
      <c r="D54" s="358"/>
      <c r="E54" s="358" t="s">
        <v>2178</v>
      </c>
      <c r="F54" s="360" t="s">
        <v>2230</v>
      </c>
      <c r="G54" s="360" t="s">
        <v>3993</v>
      </c>
      <c r="H54" s="360" t="s">
        <v>2490</v>
      </c>
      <c r="I54" s="359"/>
      <c r="J54" s="361"/>
      <c r="K54" s="361"/>
      <c r="L54" s="359"/>
      <c r="M54" s="359"/>
      <c r="N54" s="359"/>
      <c r="O54" s="359"/>
      <c r="P54" s="357"/>
      <c r="Q54" s="234"/>
    </row>
    <row r="55" spans="1:17" s="232" customFormat="1" ht="26.25" customHeight="1">
      <c r="A55" s="358" t="s">
        <v>3994</v>
      </c>
      <c r="B55" s="358" t="s">
        <v>73</v>
      </c>
      <c r="C55" s="358" t="s">
        <v>41</v>
      </c>
      <c r="D55" s="358" t="s">
        <v>3908</v>
      </c>
      <c r="E55" s="358" t="s">
        <v>2178</v>
      </c>
      <c r="F55" s="360" t="s">
        <v>3205</v>
      </c>
      <c r="G55" s="360" t="s">
        <v>3995</v>
      </c>
      <c r="H55" s="360" t="s">
        <v>2133</v>
      </c>
      <c r="I55" s="359"/>
      <c r="J55" s="361"/>
      <c r="K55" s="361"/>
      <c r="L55" s="359"/>
      <c r="M55" s="359"/>
      <c r="N55" s="359"/>
      <c r="O55" s="359"/>
      <c r="P55" s="357"/>
      <c r="Q55" s="234"/>
    </row>
    <row r="56" spans="1:17" s="232" customFormat="1" ht="26.25" customHeight="1">
      <c r="A56" s="358" t="s">
        <v>3996</v>
      </c>
      <c r="B56" s="358" t="s">
        <v>87</v>
      </c>
      <c r="C56" s="358" t="s">
        <v>41</v>
      </c>
      <c r="D56" s="358"/>
      <c r="E56" s="358" t="s">
        <v>2178</v>
      </c>
      <c r="F56" s="360" t="s">
        <v>3205</v>
      </c>
      <c r="G56" s="360" t="s">
        <v>3997</v>
      </c>
      <c r="H56" s="360" t="s">
        <v>2133</v>
      </c>
      <c r="I56" s="359"/>
      <c r="J56" s="361"/>
      <c r="K56" s="361"/>
      <c r="L56" s="359"/>
      <c r="M56" s="359"/>
      <c r="N56" s="359"/>
      <c r="O56" s="359"/>
      <c r="P56" s="357"/>
      <c r="Q56" s="234"/>
    </row>
    <row r="57" spans="1:17" s="232" customFormat="1" ht="26.25" customHeight="1">
      <c r="A57" s="358" t="s">
        <v>3998</v>
      </c>
      <c r="B57" s="358" t="s">
        <v>87</v>
      </c>
      <c r="C57" s="358" t="s">
        <v>41</v>
      </c>
      <c r="D57" s="358"/>
      <c r="E57" s="358" t="s">
        <v>2178</v>
      </c>
      <c r="F57" s="360" t="s">
        <v>3920</v>
      </c>
      <c r="G57" s="360" t="s">
        <v>3999</v>
      </c>
      <c r="H57" s="360" t="s">
        <v>2137</v>
      </c>
      <c r="I57" s="359"/>
      <c r="J57" s="361"/>
      <c r="K57" s="361"/>
      <c r="L57" s="359"/>
      <c r="M57" s="359"/>
      <c r="N57" s="359"/>
      <c r="O57" s="359"/>
      <c r="P57" s="357"/>
      <c r="Q57" s="234"/>
    </row>
    <row r="58" spans="1:17" s="232" customFormat="1" ht="26.25" customHeight="1">
      <c r="A58" s="358" t="s">
        <v>4000</v>
      </c>
      <c r="B58" s="358" t="s">
        <v>73</v>
      </c>
      <c r="C58" s="358" t="s">
        <v>41</v>
      </c>
      <c r="D58" s="358" t="s">
        <v>3908</v>
      </c>
      <c r="E58" s="358" t="s">
        <v>2178</v>
      </c>
      <c r="F58" s="360" t="s">
        <v>3205</v>
      </c>
      <c r="G58" s="360" t="s">
        <v>4001</v>
      </c>
      <c r="H58" s="360" t="s">
        <v>2431</v>
      </c>
      <c r="I58" s="359"/>
      <c r="J58" s="361"/>
      <c r="K58" s="361"/>
      <c r="L58" s="359"/>
      <c r="M58" s="359"/>
      <c r="N58" s="359"/>
      <c r="O58" s="359"/>
      <c r="P58" s="357"/>
      <c r="Q58" s="234"/>
    </row>
    <row r="59" spans="1:17" s="232" customFormat="1" ht="26.25" customHeight="1">
      <c r="A59" s="358" t="s">
        <v>4002</v>
      </c>
      <c r="B59" s="358" t="s">
        <v>87</v>
      </c>
      <c r="C59" s="358" t="s">
        <v>41</v>
      </c>
      <c r="D59" s="358"/>
      <c r="E59" s="358" t="s">
        <v>2178</v>
      </c>
      <c r="F59" s="360" t="s">
        <v>3920</v>
      </c>
      <c r="G59" s="360" t="s">
        <v>4003</v>
      </c>
      <c r="H59" s="360" t="s">
        <v>2431</v>
      </c>
      <c r="I59" s="359"/>
      <c r="J59" s="361"/>
      <c r="K59" s="361"/>
      <c r="L59" s="359"/>
      <c r="M59" s="359"/>
      <c r="N59" s="359"/>
      <c r="O59" s="359"/>
      <c r="P59" s="357"/>
      <c r="Q59" s="234"/>
    </row>
    <row r="60" spans="1:17" s="232" customFormat="1" ht="26.25" customHeight="1">
      <c r="A60" s="358" t="s">
        <v>4004</v>
      </c>
      <c r="B60" s="358" t="s">
        <v>87</v>
      </c>
      <c r="C60" s="358" t="s">
        <v>154</v>
      </c>
      <c r="D60" s="358"/>
      <c r="E60" s="358" t="s">
        <v>2178</v>
      </c>
      <c r="F60" s="360" t="s">
        <v>2247</v>
      </c>
      <c r="G60" s="360" t="s">
        <v>4005</v>
      </c>
      <c r="H60" s="360" t="s">
        <v>2319</v>
      </c>
      <c r="I60" s="359"/>
      <c r="J60" s="361"/>
      <c r="K60" s="361"/>
      <c r="L60" s="359"/>
      <c r="M60" s="359"/>
      <c r="N60" s="359"/>
      <c r="O60" s="359"/>
      <c r="P60" s="357"/>
      <c r="Q60" s="234"/>
    </row>
    <row r="61" spans="1:17" s="232" customFormat="1" ht="26.25" customHeight="1">
      <c r="A61" s="358" t="s">
        <v>4006</v>
      </c>
      <c r="B61" s="358" t="s">
        <v>2628</v>
      </c>
      <c r="C61" s="358" t="s">
        <v>1730</v>
      </c>
      <c r="D61" s="358"/>
      <c r="E61" s="358" t="s">
        <v>2178</v>
      </c>
      <c r="F61" s="360" t="s">
        <v>2230</v>
      </c>
      <c r="G61" s="360" t="s">
        <v>4007</v>
      </c>
      <c r="H61" s="360" t="s">
        <v>3099</v>
      </c>
      <c r="I61" s="359"/>
      <c r="J61" s="361"/>
      <c r="K61" s="361"/>
      <c r="L61" s="359"/>
      <c r="M61" s="359"/>
      <c r="N61" s="359"/>
      <c r="O61" s="359"/>
      <c r="P61" s="357"/>
      <c r="Q61" s="234"/>
    </row>
    <row r="62" spans="1:17" s="232" customFormat="1" ht="26.25" customHeight="1">
      <c r="A62" s="358" t="s">
        <v>4008</v>
      </c>
      <c r="B62" s="358" t="s">
        <v>87</v>
      </c>
      <c r="C62" s="358" t="s">
        <v>41</v>
      </c>
      <c r="D62" s="358"/>
      <c r="E62" s="358" t="s">
        <v>2178</v>
      </c>
      <c r="F62" s="360" t="s">
        <v>2247</v>
      </c>
      <c r="G62" s="360" t="s">
        <v>4009</v>
      </c>
      <c r="H62" s="360" t="s">
        <v>92</v>
      </c>
      <c r="I62" s="359"/>
      <c r="J62" s="361"/>
      <c r="K62" s="361"/>
      <c r="L62" s="359"/>
      <c r="M62" s="359"/>
      <c r="N62" s="359"/>
      <c r="O62" s="359"/>
      <c r="P62" s="357"/>
      <c r="Q62" s="234"/>
    </row>
    <row r="63" spans="1:17" s="232" customFormat="1" ht="26.25" customHeight="1">
      <c r="A63" s="358" t="s">
        <v>4010</v>
      </c>
      <c r="B63" s="358" t="s">
        <v>73</v>
      </c>
      <c r="C63" s="358" t="s">
        <v>41</v>
      </c>
      <c r="D63" s="358" t="s">
        <v>2178</v>
      </c>
      <c r="E63" s="358" t="s">
        <v>2178</v>
      </c>
      <c r="F63" s="360" t="s">
        <v>3205</v>
      </c>
      <c r="G63" s="360" t="s">
        <v>4011</v>
      </c>
      <c r="H63" s="360" t="s">
        <v>2133</v>
      </c>
      <c r="I63" s="359"/>
      <c r="J63" s="361"/>
      <c r="K63" s="361"/>
      <c r="L63" s="359"/>
      <c r="M63" s="359"/>
      <c r="N63" s="359"/>
      <c r="O63" s="359"/>
      <c r="P63" s="357"/>
      <c r="Q63" s="234"/>
    </row>
    <row r="64" spans="1:17" s="232" customFormat="1" ht="26.25" customHeight="1">
      <c r="A64" s="358" t="s">
        <v>4012</v>
      </c>
      <c r="B64" s="358" t="s">
        <v>87</v>
      </c>
      <c r="C64" s="358" t="s">
        <v>41</v>
      </c>
      <c r="D64" s="358"/>
      <c r="E64" s="358" t="s">
        <v>2178</v>
      </c>
      <c r="F64" s="360" t="s">
        <v>3920</v>
      </c>
      <c r="G64" s="360" t="s">
        <v>4013</v>
      </c>
      <c r="H64" s="360" t="s">
        <v>2431</v>
      </c>
      <c r="I64" s="359"/>
      <c r="J64" s="361"/>
      <c r="K64" s="361"/>
      <c r="L64" s="359"/>
      <c r="M64" s="359"/>
      <c r="N64" s="359"/>
      <c r="O64" s="359"/>
      <c r="P64" s="357"/>
      <c r="Q64" s="234"/>
    </row>
    <row r="65" spans="1:17" s="232" customFormat="1" ht="26.25" customHeight="1">
      <c r="A65" s="358" t="s">
        <v>4014</v>
      </c>
      <c r="B65" s="358" t="s">
        <v>73</v>
      </c>
      <c r="C65" s="358" t="s">
        <v>41</v>
      </c>
      <c r="D65" s="358" t="s">
        <v>3908</v>
      </c>
      <c r="E65" s="358" t="s">
        <v>2178</v>
      </c>
      <c r="F65" s="360" t="s">
        <v>3205</v>
      </c>
      <c r="G65" s="360" t="s">
        <v>4015</v>
      </c>
      <c r="H65" s="360" t="s">
        <v>2133</v>
      </c>
      <c r="I65" s="359"/>
      <c r="J65" s="361"/>
      <c r="K65" s="361"/>
      <c r="L65" s="359"/>
      <c r="M65" s="359"/>
      <c r="N65" s="359"/>
      <c r="O65" s="359"/>
      <c r="P65" s="357"/>
      <c r="Q65" s="234"/>
    </row>
    <row r="66" spans="1:17" s="232" customFormat="1" ht="26.25" customHeight="1">
      <c r="A66" s="358" t="s">
        <v>4016</v>
      </c>
      <c r="B66" s="358" t="s">
        <v>87</v>
      </c>
      <c r="C66" s="358" t="s">
        <v>1730</v>
      </c>
      <c r="D66" s="358" t="s">
        <v>4017</v>
      </c>
      <c r="E66" s="358" t="s">
        <v>2178</v>
      </c>
      <c r="F66" s="360" t="s">
        <v>3137</v>
      </c>
      <c r="G66" s="360" t="s">
        <v>4018</v>
      </c>
      <c r="H66" s="360" t="s">
        <v>90</v>
      </c>
      <c r="I66" s="359"/>
      <c r="J66" s="361"/>
      <c r="K66" s="361"/>
      <c r="L66" s="359"/>
      <c r="M66" s="359"/>
      <c r="N66" s="359"/>
      <c r="O66" s="359"/>
      <c r="P66" s="357"/>
      <c r="Q66" s="234"/>
    </row>
    <row r="67" spans="1:17" s="232" customFormat="1" ht="26.25" customHeight="1">
      <c r="A67" s="358" t="s">
        <v>4019</v>
      </c>
      <c r="B67" s="358" t="s">
        <v>87</v>
      </c>
      <c r="C67" s="358" t="s">
        <v>154</v>
      </c>
      <c r="D67" s="358"/>
      <c r="E67" s="358" t="s">
        <v>2178</v>
      </c>
      <c r="F67" s="360" t="s">
        <v>3137</v>
      </c>
      <c r="G67" s="360" t="s">
        <v>4020</v>
      </c>
      <c r="H67" s="360" t="s">
        <v>2431</v>
      </c>
      <c r="I67" s="359"/>
      <c r="J67" s="361"/>
      <c r="K67" s="361"/>
      <c r="L67" s="359"/>
      <c r="M67" s="359"/>
      <c r="N67" s="359"/>
      <c r="O67" s="359"/>
      <c r="P67" s="357"/>
      <c r="Q67" s="234"/>
    </row>
    <row r="68" spans="1:17" s="232" customFormat="1" ht="26.25" customHeight="1">
      <c r="A68" s="358" t="s">
        <v>4021</v>
      </c>
      <c r="B68" s="358" t="s">
        <v>2203</v>
      </c>
      <c r="C68" s="358" t="s">
        <v>154</v>
      </c>
      <c r="D68" s="358"/>
      <c r="E68" s="358" t="s">
        <v>2178</v>
      </c>
      <c r="F68" s="360" t="s">
        <v>2230</v>
      </c>
      <c r="G68" s="360" t="s">
        <v>4022</v>
      </c>
      <c r="H68" s="360" t="s">
        <v>3885</v>
      </c>
      <c r="I68" s="359"/>
      <c r="J68" s="361"/>
      <c r="K68" s="361"/>
      <c r="L68" s="359"/>
      <c r="M68" s="359"/>
      <c r="N68" s="359"/>
      <c r="O68" s="359"/>
      <c r="P68" s="357"/>
      <c r="Q68" s="234"/>
    </row>
    <row r="69" spans="1:17" s="232" customFormat="1" ht="26.25" customHeight="1">
      <c r="A69" s="358" t="s">
        <v>4023</v>
      </c>
      <c r="B69" s="358" t="s">
        <v>87</v>
      </c>
      <c r="C69" s="358" t="s">
        <v>154</v>
      </c>
      <c r="D69" s="358"/>
      <c r="E69" s="358" t="s">
        <v>2178</v>
      </c>
      <c r="F69" s="360" t="s">
        <v>3920</v>
      </c>
      <c r="G69" s="360" t="s">
        <v>4024</v>
      </c>
      <c r="H69" s="360" t="s">
        <v>2431</v>
      </c>
      <c r="I69" s="359"/>
      <c r="J69" s="361"/>
      <c r="K69" s="361"/>
      <c r="L69" s="359"/>
      <c r="M69" s="359"/>
      <c r="N69" s="359"/>
      <c r="O69" s="359"/>
      <c r="P69" s="357"/>
      <c r="Q69" s="234"/>
    </row>
    <row r="70" spans="1:17" s="232" customFormat="1" ht="26.25" customHeight="1">
      <c r="A70" s="358" t="s">
        <v>4025</v>
      </c>
      <c r="B70" s="358" t="s">
        <v>87</v>
      </c>
      <c r="C70" s="358" t="s">
        <v>41</v>
      </c>
      <c r="D70" s="358"/>
      <c r="E70" s="358" t="s">
        <v>2178</v>
      </c>
      <c r="F70" s="360" t="s">
        <v>3920</v>
      </c>
      <c r="G70" s="360" t="s">
        <v>4026</v>
      </c>
      <c r="H70" s="360" t="s">
        <v>2431</v>
      </c>
      <c r="I70" s="359"/>
      <c r="J70" s="361"/>
      <c r="K70" s="361"/>
      <c r="L70" s="359"/>
      <c r="M70" s="359"/>
      <c r="N70" s="359"/>
      <c r="O70" s="359"/>
      <c r="P70" s="357"/>
      <c r="Q70" s="234"/>
    </row>
    <row r="71" spans="1:17" s="232" customFormat="1" ht="26.25" customHeight="1">
      <c r="A71" s="358" t="s">
        <v>4027</v>
      </c>
      <c r="B71" s="358" t="s">
        <v>87</v>
      </c>
      <c r="C71" s="358" t="s">
        <v>41</v>
      </c>
      <c r="D71" s="358"/>
      <c r="E71" s="358" t="s">
        <v>2178</v>
      </c>
      <c r="F71" s="360" t="s">
        <v>3920</v>
      </c>
      <c r="G71" s="360" t="s">
        <v>4028</v>
      </c>
      <c r="H71" s="360" t="s">
        <v>2431</v>
      </c>
      <c r="I71" s="359"/>
      <c r="J71" s="361"/>
      <c r="K71" s="361"/>
      <c r="L71" s="359"/>
      <c r="M71" s="359"/>
      <c r="N71" s="359"/>
      <c r="O71" s="359"/>
      <c r="P71" s="357"/>
      <c r="Q71" s="234"/>
    </row>
    <row r="72" spans="1:17" s="232" customFormat="1" ht="26.25" customHeight="1">
      <c r="A72" s="358" t="s">
        <v>4029</v>
      </c>
      <c r="B72" s="358" t="s">
        <v>2203</v>
      </c>
      <c r="C72" s="358" t="s">
        <v>41</v>
      </c>
      <c r="D72" s="358"/>
      <c r="E72" s="358" t="s">
        <v>2178</v>
      </c>
      <c r="F72" s="360" t="s">
        <v>3205</v>
      </c>
      <c r="G72" s="360" t="s">
        <v>4030</v>
      </c>
      <c r="H72" s="360" t="s">
        <v>2133</v>
      </c>
      <c r="I72" s="359"/>
      <c r="J72" s="361"/>
      <c r="K72" s="361"/>
      <c r="L72" s="359"/>
      <c r="M72" s="359"/>
      <c r="N72" s="359"/>
      <c r="O72" s="359"/>
      <c r="P72" s="357"/>
      <c r="Q72" s="234"/>
    </row>
    <row r="73" spans="1:17" s="232" customFormat="1" ht="26.25" customHeight="1">
      <c r="A73" s="358" t="s">
        <v>4031</v>
      </c>
      <c r="B73" s="358" t="s">
        <v>87</v>
      </c>
      <c r="C73" s="358" t="s">
        <v>41</v>
      </c>
      <c r="D73" s="358"/>
      <c r="E73" s="358" t="s">
        <v>2178</v>
      </c>
      <c r="F73" s="360" t="s">
        <v>3920</v>
      </c>
      <c r="G73" s="360" t="s">
        <v>4032</v>
      </c>
      <c r="H73" s="360" t="s">
        <v>2431</v>
      </c>
      <c r="I73" s="359"/>
      <c r="J73" s="361"/>
      <c r="K73" s="361"/>
      <c r="L73" s="359"/>
      <c r="M73" s="359"/>
      <c r="N73" s="359"/>
      <c r="O73" s="359"/>
      <c r="P73" s="357"/>
      <c r="Q73" s="234"/>
    </row>
    <row r="74" spans="1:17" s="232" customFormat="1" ht="26.25" customHeight="1">
      <c r="A74" s="358" t="s">
        <v>4033</v>
      </c>
      <c r="B74" s="358" t="s">
        <v>87</v>
      </c>
      <c r="C74" s="358" t="s">
        <v>41</v>
      </c>
      <c r="D74" s="358"/>
      <c r="E74" s="358" t="s">
        <v>2178</v>
      </c>
      <c r="F74" s="360" t="s">
        <v>3920</v>
      </c>
      <c r="G74" s="360" t="s">
        <v>4034</v>
      </c>
      <c r="H74" s="360" t="s">
        <v>2431</v>
      </c>
      <c r="I74" s="359"/>
      <c r="J74" s="361"/>
      <c r="K74" s="361"/>
      <c r="L74" s="359"/>
      <c r="M74" s="359"/>
      <c r="N74" s="359"/>
      <c r="O74" s="359"/>
      <c r="P74" s="357"/>
      <c r="Q74" s="234"/>
    </row>
    <row r="75" spans="1:17" s="232" customFormat="1" ht="26.25" customHeight="1">
      <c r="A75" s="358" t="s">
        <v>4035</v>
      </c>
      <c r="B75" s="358" t="s">
        <v>87</v>
      </c>
      <c r="C75" s="358" t="s">
        <v>41</v>
      </c>
      <c r="D75" s="358"/>
      <c r="E75" s="358" t="s">
        <v>2178</v>
      </c>
      <c r="F75" s="360" t="s">
        <v>3920</v>
      </c>
      <c r="G75" s="360" t="s">
        <v>4036</v>
      </c>
      <c r="H75" s="360" t="s">
        <v>2431</v>
      </c>
      <c r="I75" s="359"/>
      <c r="J75" s="361"/>
      <c r="K75" s="361"/>
      <c r="L75" s="359"/>
      <c r="M75" s="359"/>
      <c r="N75" s="359"/>
      <c r="O75" s="359"/>
      <c r="P75" s="357"/>
      <c r="Q75" s="234"/>
    </row>
    <row r="76" spans="1:17" s="232" customFormat="1" ht="26.25" customHeight="1">
      <c r="A76" s="358" t="s">
        <v>4037</v>
      </c>
      <c r="B76" s="358" t="s">
        <v>2203</v>
      </c>
      <c r="C76" s="358" t="s">
        <v>154</v>
      </c>
      <c r="D76" s="358"/>
      <c r="E76" s="358" t="s">
        <v>2178</v>
      </c>
      <c r="F76" s="360" t="s">
        <v>3205</v>
      </c>
      <c r="G76" s="360" t="s">
        <v>4038</v>
      </c>
      <c r="H76" s="360" t="s">
        <v>2133</v>
      </c>
      <c r="I76" s="359"/>
      <c r="J76" s="361"/>
      <c r="K76" s="361"/>
      <c r="L76" s="359"/>
      <c r="M76" s="359"/>
      <c r="N76" s="359"/>
      <c r="O76" s="359"/>
      <c r="P76" s="357"/>
      <c r="Q76" s="234"/>
    </row>
    <row r="77" spans="1:17" s="232" customFormat="1" ht="26.25" customHeight="1">
      <c r="A77" s="358" t="s">
        <v>4039</v>
      </c>
      <c r="B77" s="358" t="s">
        <v>73</v>
      </c>
      <c r="C77" s="358" t="s">
        <v>41</v>
      </c>
      <c r="D77" s="358" t="s">
        <v>3908</v>
      </c>
      <c r="E77" s="358" t="s">
        <v>2178</v>
      </c>
      <c r="F77" s="360" t="s">
        <v>3920</v>
      </c>
      <c r="G77" s="360" t="s">
        <v>4040</v>
      </c>
      <c r="H77" s="360" t="s">
        <v>2431</v>
      </c>
      <c r="I77" s="359"/>
      <c r="J77" s="361"/>
      <c r="K77" s="361"/>
      <c r="L77" s="359"/>
      <c r="M77" s="359"/>
      <c r="N77" s="359"/>
      <c r="O77" s="359"/>
      <c r="P77" s="357"/>
      <c r="Q77" s="234"/>
    </row>
    <row r="78" spans="1:17" s="232" customFormat="1" ht="26.25" customHeight="1">
      <c r="A78" s="358" t="s">
        <v>4041</v>
      </c>
      <c r="B78" s="358" t="s">
        <v>73</v>
      </c>
      <c r="C78" s="358" t="s">
        <v>41</v>
      </c>
      <c r="D78" s="358" t="s">
        <v>3908</v>
      </c>
      <c r="E78" s="358" t="s">
        <v>2178</v>
      </c>
      <c r="F78" s="360" t="s">
        <v>3920</v>
      </c>
      <c r="G78" s="360" t="s">
        <v>4042</v>
      </c>
      <c r="H78" s="360" t="s">
        <v>2431</v>
      </c>
      <c r="I78" s="359"/>
      <c r="J78" s="361"/>
      <c r="K78" s="361"/>
      <c r="L78" s="359"/>
      <c r="M78" s="359"/>
      <c r="N78" s="359"/>
      <c r="O78" s="359"/>
      <c r="P78" s="357"/>
      <c r="Q78" s="234"/>
    </row>
    <row r="79" spans="1:17" s="232" customFormat="1" ht="26.25" customHeight="1">
      <c r="A79" s="358" t="s">
        <v>4043</v>
      </c>
      <c r="B79" s="358" t="s">
        <v>73</v>
      </c>
      <c r="C79" s="358" t="s">
        <v>41</v>
      </c>
      <c r="D79" s="358" t="s">
        <v>3908</v>
      </c>
      <c r="E79" s="358" t="s">
        <v>2178</v>
      </c>
      <c r="F79" s="360" t="s">
        <v>3205</v>
      </c>
      <c r="G79" s="360" t="s">
        <v>4044</v>
      </c>
      <c r="H79" s="360" t="s">
        <v>2133</v>
      </c>
      <c r="I79" s="359"/>
      <c r="J79" s="361"/>
      <c r="K79" s="361"/>
      <c r="L79" s="359"/>
      <c r="M79" s="359"/>
      <c r="N79" s="359"/>
      <c r="O79" s="359"/>
      <c r="P79" s="357"/>
      <c r="Q79" s="234"/>
    </row>
    <row r="80" spans="1:17" s="232" customFormat="1" ht="26.25" customHeight="1">
      <c r="A80" s="358" t="s">
        <v>4045</v>
      </c>
      <c r="B80" s="358" t="s">
        <v>73</v>
      </c>
      <c r="C80" s="358" t="s">
        <v>41</v>
      </c>
      <c r="D80" s="358" t="s">
        <v>3908</v>
      </c>
      <c r="E80" s="358" t="s">
        <v>2178</v>
      </c>
      <c r="F80" s="360" t="s">
        <v>3920</v>
      </c>
      <c r="G80" s="360" t="s">
        <v>4046</v>
      </c>
      <c r="H80" s="360" t="s">
        <v>2431</v>
      </c>
      <c r="I80" s="359"/>
      <c r="J80" s="361"/>
      <c r="K80" s="361"/>
      <c r="L80" s="359"/>
      <c r="M80" s="359"/>
      <c r="N80" s="359"/>
      <c r="O80" s="359"/>
      <c r="P80" s="357"/>
      <c r="Q80" s="234"/>
    </row>
    <row r="81" spans="1:17" s="232" customFormat="1" ht="26.25" customHeight="1">
      <c r="A81" s="358" t="s">
        <v>4047</v>
      </c>
      <c r="B81" s="358" t="s">
        <v>87</v>
      </c>
      <c r="C81" s="358" t="s">
        <v>41</v>
      </c>
      <c r="D81" s="358"/>
      <c r="E81" s="358" t="s">
        <v>2178</v>
      </c>
      <c r="F81" s="360" t="s">
        <v>3205</v>
      </c>
      <c r="G81" s="360" t="s">
        <v>4048</v>
      </c>
      <c r="H81" s="360" t="s">
        <v>2133</v>
      </c>
      <c r="I81" s="359"/>
      <c r="J81" s="361"/>
      <c r="K81" s="361"/>
      <c r="L81" s="359"/>
      <c r="M81" s="359"/>
      <c r="N81" s="359"/>
      <c r="O81" s="359"/>
      <c r="P81" s="357"/>
      <c r="Q81" s="234"/>
    </row>
    <row r="82" spans="1:17" s="232" customFormat="1" ht="26.25" customHeight="1">
      <c r="A82" s="358" t="s">
        <v>4049</v>
      </c>
      <c r="B82" s="358" t="s">
        <v>87</v>
      </c>
      <c r="C82" s="358" t="s">
        <v>41</v>
      </c>
      <c r="D82" s="358"/>
      <c r="E82" s="358" t="s">
        <v>2178</v>
      </c>
      <c r="F82" s="360" t="s">
        <v>3205</v>
      </c>
      <c r="G82" s="360" t="s">
        <v>4050</v>
      </c>
      <c r="H82" s="360" t="s">
        <v>2133</v>
      </c>
      <c r="I82" s="359"/>
      <c r="J82" s="361"/>
      <c r="K82" s="361"/>
      <c r="L82" s="359"/>
      <c r="M82" s="359"/>
      <c r="N82" s="359"/>
      <c r="O82" s="359"/>
      <c r="P82" s="357"/>
      <c r="Q82" s="234"/>
    </row>
    <row r="83" spans="1:17" s="232" customFormat="1" ht="26.25" customHeight="1">
      <c r="A83" s="358" t="s">
        <v>4051</v>
      </c>
      <c r="B83" s="358" t="s">
        <v>73</v>
      </c>
      <c r="C83" s="358" t="s">
        <v>41</v>
      </c>
      <c r="D83" s="358" t="s">
        <v>3908</v>
      </c>
      <c r="E83" s="358" t="s">
        <v>2178</v>
      </c>
      <c r="F83" s="360" t="s">
        <v>3205</v>
      </c>
      <c r="G83" s="360" t="s">
        <v>4052</v>
      </c>
      <c r="H83" s="360" t="s">
        <v>2133</v>
      </c>
      <c r="I83" s="359"/>
      <c r="J83" s="361"/>
      <c r="K83" s="361"/>
      <c r="L83" s="359"/>
      <c r="M83" s="359"/>
      <c r="N83" s="359"/>
      <c r="O83" s="359"/>
      <c r="P83" s="357"/>
      <c r="Q83" s="234"/>
    </row>
    <row r="84" spans="1:17" s="232" customFormat="1" ht="26.25" customHeight="1">
      <c r="A84" s="358" t="s">
        <v>4053</v>
      </c>
      <c r="B84" s="358" t="s">
        <v>241</v>
      </c>
      <c r="C84" s="358" t="s">
        <v>41</v>
      </c>
      <c r="D84" s="358"/>
      <c r="E84" s="358" t="s">
        <v>2178</v>
      </c>
      <c r="F84" s="360" t="s">
        <v>3205</v>
      </c>
      <c r="G84" s="360" t="s">
        <v>4054</v>
      </c>
      <c r="H84" s="360" t="s">
        <v>2133</v>
      </c>
      <c r="I84" s="359"/>
      <c r="J84" s="361"/>
      <c r="K84" s="361"/>
      <c r="L84" s="359"/>
      <c r="M84" s="359"/>
      <c r="N84" s="359"/>
      <c r="O84" s="359"/>
      <c r="P84" s="357"/>
      <c r="Q84" s="234"/>
    </row>
    <row r="85" spans="1:17" s="232" customFormat="1" ht="26.25" customHeight="1">
      <c r="A85" s="358" t="s">
        <v>4055</v>
      </c>
      <c r="B85" s="358" t="s">
        <v>87</v>
      </c>
      <c r="C85" s="358" t="s">
        <v>41</v>
      </c>
      <c r="D85" s="358"/>
      <c r="E85" s="358" t="s">
        <v>2178</v>
      </c>
      <c r="F85" s="360" t="s">
        <v>3920</v>
      </c>
      <c r="G85" s="360" t="s">
        <v>4056</v>
      </c>
      <c r="H85" s="360" t="s">
        <v>2431</v>
      </c>
      <c r="I85" s="359"/>
      <c r="J85" s="361"/>
      <c r="K85" s="361"/>
      <c r="L85" s="359"/>
      <c r="M85" s="359"/>
      <c r="N85" s="359"/>
      <c r="O85" s="359"/>
      <c r="P85" s="357"/>
      <c r="Q85" s="234"/>
    </row>
    <row r="86" spans="1:17" s="232" customFormat="1" ht="26.25" customHeight="1">
      <c r="A86" s="358" t="s">
        <v>4057</v>
      </c>
      <c r="B86" s="358" t="s">
        <v>87</v>
      </c>
      <c r="C86" s="358" t="s">
        <v>41</v>
      </c>
      <c r="D86" s="358"/>
      <c r="E86" s="358" t="s">
        <v>2178</v>
      </c>
      <c r="F86" s="360" t="s">
        <v>3920</v>
      </c>
      <c r="G86" s="360" t="s">
        <v>4058</v>
      </c>
      <c r="H86" s="360" t="s">
        <v>2431</v>
      </c>
      <c r="I86" s="359"/>
      <c r="J86" s="361"/>
      <c r="K86" s="361"/>
      <c r="L86" s="359"/>
      <c r="M86" s="359"/>
      <c r="N86" s="359"/>
      <c r="O86" s="359"/>
      <c r="P86" s="357"/>
      <c r="Q86" s="234"/>
    </row>
    <row r="87" spans="1:17" s="232" customFormat="1" ht="26.25" customHeight="1">
      <c r="A87" s="358" t="s">
        <v>4059</v>
      </c>
      <c r="B87" s="358" t="s">
        <v>87</v>
      </c>
      <c r="C87" s="358" t="s">
        <v>41</v>
      </c>
      <c r="D87" s="358"/>
      <c r="E87" s="358" t="s">
        <v>2178</v>
      </c>
      <c r="F87" s="360" t="s">
        <v>3920</v>
      </c>
      <c r="G87" s="360" t="s">
        <v>4060</v>
      </c>
      <c r="H87" s="360" t="s">
        <v>2431</v>
      </c>
      <c r="I87" s="359"/>
      <c r="J87" s="361"/>
      <c r="K87" s="361"/>
      <c r="L87" s="359"/>
      <c r="M87" s="359"/>
      <c r="N87" s="359"/>
      <c r="O87" s="359"/>
      <c r="P87" s="357"/>
      <c r="Q87" s="234"/>
    </row>
    <row r="88" spans="1:17" s="232" customFormat="1" ht="26.25" customHeight="1">
      <c r="A88" s="358" t="s">
        <v>4061</v>
      </c>
      <c r="B88" s="358" t="s">
        <v>87</v>
      </c>
      <c r="C88" s="358" t="s">
        <v>41</v>
      </c>
      <c r="D88" s="358"/>
      <c r="E88" s="358" t="s">
        <v>2178</v>
      </c>
      <c r="F88" s="360" t="s">
        <v>3920</v>
      </c>
      <c r="G88" s="360" t="s">
        <v>4062</v>
      </c>
      <c r="H88" s="360" t="s">
        <v>2431</v>
      </c>
      <c r="I88" s="359"/>
      <c r="J88" s="361"/>
      <c r="K88" s="361"/>
      <c r="L88" s="359"/>
      <c r="M88" s="359"/>
      <c r="N88" s="359"/>
      <c r="O88" s="359"/>
      <c r="P88" s="357"/>
      <c r="Q88" s="234"/>
    </row>
    <row r="89" spans="1:17" s="232" customFormat="1" ht="26.25" customHeight="1">
      <c r="A89" s="358" t="s">
        <v>4063</v>
      </c>
      <c r="B89" s="358" t="s">
        <v>87</v>
      </c>
      <c r="C89" s="358" t="s">
        <v>41</v>
      </c>
      <c r="D89" s="358"/>
      <c r="E89" s="358" t="s">
        <v>2178</v>
      </c>
      <c r="F89" s="360" t="s">
        <v>3920</v>
      </c>
      <c r="G89" s="360" t="s">
        <v>4064</v>
      </c>
      <c r="H89" s="360" t="s">
        <v>2431</v>
      </c>
      <c r="I89" s="359"/>
      <c r="J89" s="361"/>
      <c r="K89" s="361"/>
      <c r="L89" s="359"/>
      <c r="M89" s="359"/>
      <c r="N89" s="359"/>
      <c r="O89" s="359"/>
      <c r="P89" s="357"/>
      <c r="Q89" s="234"/>
    </row>
    <row r="90" spans="1:17" s="232" customFormat="1" ht="26.25" customHeight="1">
      <c r="A90" s="358" t="s">
        <v>4065</v>
      </c>
      <c r="B90" s="358" t="s">
        <v>87</v>
      </c>
      <c r="C90" s="358" t="s">
        <v>41</v>
      </c>
      <c r="D90" s="358"/>
      <c r="E90" s="358" t="s">
        <v>2178</v>
      </c>
      <c r="F90" s="360" t="s">
        <v>3920</v>
      </c>
      <c r="G90" s="360" t="s">
        <v>4066</v>
      </c>
      <c r="H90" s="360" t="s">
        <v>2431</v>
      </c>
      <c r="I90" s="359"/>
      <c r="J90" s="361"/>
      <c r="K90" s="361"/>
      <c r="L90" s="359"/>
      <c r="M90" s="359"/>
      <c r="N90" s="359"/>
      <c r="O90" s="359"/>
      <c r="P90" s="357"/>
      <c r="Q90" s="234"/>
    </row>
    <row r="91" spans="1:17" s="232" customFormat="1" ht="26.25" customHeight="1">
      <c r="A91" s="358" t="s">
        <v>4067</v>
      </c>
      <c r="B91" s="358" t="s">
        <v>73</v>
      </c>
      <c r="C91" s="358" t="s">
        <v>41</v>
      </c>
      <c r="D91" s="358" t="s">
        <v>3908</v>
      </c>
      <c r="E91" s="358" t="s">
        <v>2178</v>
      </c>
      <c r="F91" s="360" t="s">
        <v>3205</v>
      </c>
      <c r="G91" s="360" t="s">
        <v>4068</v>
      </c>
      <c r="H91" s="360" t="s">
        <v>2133</v>
      </c>
      <c r="I91" s="359"/>
      <c r="J91" s="361"/>
      <c r="K91" s="361"/>
      <c r="L91" s="359"/>
      <c r="M91" s="359"/>
      <c r="N91" s="359"/>
      <c r="O91" s="359"/>
      <c r="P91" s="357"/>
      <c r="Q91" s="234"/>
    </row>
    <row r="92" spans="1:17" s="232" customFormat="1" ht="26.25" customHeight="1">
      <c r="A92" s="358" t="s">
        <v>4069</v>
      </c>
      <c r="B92" s="358" t="s">
        <v>87</v>
      </c>
      <c r="C92" s="358" t="s">
        <v>41</v>
      </c>
      <c r="D92" s="358"/>
      <c r="E92" s="358" t="s">
        <v>2178</v>
      </c>
      <c r="F92" s="360" t="s">
        <v>3920</v>
      </c>
      <c r="G92" s="360" t="s">
        <v>4070</v>
      </c>
      <c r="H92" s="360" t="s">
        <v>3130</v>
      </c>
      <c r="I92" s="359"/>
      <c r="J92" s="361"/>
      <c r="K92" s="361"/>
      <c r="L92" s="359"/>
      <c r="M92" s="359"/>
      <c r="N92" s="359"/>
      <c r="O92" s="359"/>
      <c r="P92" s="357"/>
      <c r="Q92" s="234"/>
    </row>
    <row r="93" spans="1:17" s="232" customFormat="1" ht="26.25" customHeight="1">
      <c r="A93" s="358" t="s">
        <v>4071</v>
      </c>
      <c r="B93" s="358" t="s">
        <v>73</v>
      </c>
      <c r="C93" s="358" t="s">
        <v>154</v>
      </c>
      <c r="D93" s="358" t="s">
        <v>3908</v>
      </c>
      <c r="E93" s="358" t="s">
        <v>2178</v>
      </c>
      <c r="F93" s="360" t="s">
        <v>3920</v>
      </c>
      <c r="G93" s="437" t="s">
        <v>4072</v>
      </c>
      <c r="H93" s="360" t="s">
        <v>3130</v>
      </c>
      <c r="I93" s="359"/>
      <c r="J93" s="361"/>
      <c r="K93" s="361"/>
      <c r="L93" s="359"/>
      <c r="M93" s="359"/>
      <c r="N93" s="359"/>
      <c r="O93" s="359"/>
      <c r="P93" s="357"/>
      <c r="Q93" s="234"/>
    </row>
    <row r="94" spans="1:17" s="232" customFormat="1" ht="26.25" customHeight="1">
      <c r="A94" s="358" t="s">
        <v>4073</v>
      </c>
      <c r="B94" s="358" t="s">
        <v>87</v>
      </c>
      <c r="C94" s="358" t="s">
        <v>41</v>
      </c>
      <c r="D94" s="358"/>
      <c r="E94" s="358" t="s">
        <v>2178</v>
      </c>
      <c r="F94" s="360" t="s">
        <v>3920</v>
      </c>
      <c r="G94" s="360" t="s">
        <v>4074</v>
      </c>
      <c r="H94" s="360" t="s">
        <v>2431</v>
      </c>
      <c r="I94" s="359"/>
      <c r="J94" s="361"/>
      <c r="K94" s="361"/>
      <c r="L94" s="359"/>
      <c r="M94" s="359"/>
      <c r="N94" s="359"/>
      <c r="O94" s="359"/>
      <c r="P94" s="357"/>
      <c r="Q94" s="234"/>
    </row>
    <row r="95" spans="1:17" s="232" customFormat="1" ht="26.25" customHeight="1">
      <c r="A95" s="358" t="s">
        <v>4075</v>
      </c>
      <c r="B95" s="358" t="s">
        <v>87</v>
      </c>
      <c r="C95" s="358" t="s">
        <v>41</v>
      </c>
      <c r="D95" s="358"/>
      <c r="E95" s="358" t="s">
        <v>2178</v>
      </c>
      <c r="F95" s="360" t="s">
        <v>2489</v>
      </c>
      <c r="G95" s="360" t="s">
        <v>4076</v>
      </c>
      <c r="H95" s="360" t="s">
        <v>2469</v>
      </c>
      <c r="I95" s="359"/>
      <c r="J95" s="361"/>
      <c r="K95" s="361"/>
      <c r="L95" s="359"/>
      <c r="M95" s="359"/>
      <c r="N95" s="359"/>
      <c r="O95" s="359"/>
      <c r="P95" s="357"/>
      <c r="Q95" s="234"/>
    </row>
    <row r="96" spans="1:17" s="232" customFormat="1" ht="26.25" customHeight="1">
      <c r="A96" s="358" t="s">
        <v>4077</v>
      </c>
      <c r="B96" s="358" t="s">
        <v>73</v>
      </c>
      <c r="C96" s="358" t="s">
        <v>41</v>
      </c>
      <c r="D96" s="358" t="s">
        <v>3908</v>
      </c>
      <c r="E96" s="358" t="s">
        <v>2178</v>
      </c>
      <c r="F96" s="360" t="s">
        <v>3205</v>
      </c>
      <c r="G96" s="360" t="s">
        <v>4078</v>
      </c>
      <c r="H96" s="360" t="s">
        <v>2133</v>
      </c>
      <c r="I96" s="359"/>
      <c r="J96" s="361"/>
      <c r="K96" s="361"/>
      <c r="L96" s="359"/>
      <c r="M96" s="359"/>
      <c r="N96" s="359"/>
      <c r="O96" s="359"/>
      <c r="P96" s="357"/>
      <c r="Q96" s="234"/>
    </row>
    <row r="97" spans="1:17" s="232" customFormat="1" ht="26.25" customHeight="1">
      <c r="A97" s="358" t="s">
        <v>4079</v>
      </c>
      <c r="B97" s="358" t="s">
        <v>2203</v>
      </c>
      <c r="C97" s="358" t="s">
        <v>154</v>
      </c>
      <c r="D97" s="358"/>
      <c r="E97" s="358" t="s">
        <v>2178</v>
      </c>
      <c r="F97" s="360" t="s">
        <v>3205</v>
      </c>
      <c r="G97" s="360" t="s">
        <v>4080</v>
      </c>
      <c r="H97" s="360" t="s">
        <v>2133</v>
      </c>
      <c r="I97" s="359"/>
      <c r="J97" s="361"/>
      <c r="K97" s="361"/>
      <c r="L97" s="359"/>
      <c r="M97" s="359"/>
      <c r="N97" s="359"/>
      <c r="O97" s="359"/>
      <c r="P97" s="357"/>
      <c r="Q97" s="234"/>
    </row>
    <row r="98" spans="1:17" s="232" customFormat="1" ht="26.25" customHeight="1">
      <c r="A98" s="358" t="s">
        <v>4081</v>
      </c>
      <c r="B98" s="358" t="s">
        <v>73</v>
      </c>
      <c r="C98" s="358" t="s">
        <v>41</v>
      </c>
      <c r="D98" s="358" t="s">
        <v>3908</v>
      </c>
      <c r="E98" s="358" t="s">
        <v>2178</v>
      </c>
      <c r="F98" s="360" t="s">
        <v>3205</v>
      </c>
      <c r="G98" s="360" t="s">
        <v>4082</v>
      </c>
      <c r="H98" s="360" t="s">
        <v>2133</v>
      </c>
      <c r="I98" s="359"/>
      <c r="J98" s="361"/>
      <c r="K98" s="361"/>
      <c r="L98" s="359"/>
      <c r="M98" s="359"/>
      <c r="N98" s="359"/>
      <c r="O98" s="359"/>
      <c r="P98" s="357"/>
      <c r="Q98" s="234"/>
    </row>
    <row r="99" spans="1:17" s="232" customFormat="1" ht="26.25" customHeight="1">
      <c r="A99" s="358" t="s">
        <v>4083</v>
      </c>
      <c r="B99" s="358" t="s">
        <v>2203</v>
      </c>
      <c r="C99" s="358" t="s">
        <v>41</v>
      </c>
      <c r="D99" s="358"/>
      <c r="E99" s="358" t="s">
        <v>2178</v>
      </c>
      <c r="F99" s="360" t="s">
        <v>3205</v>
      </c>
      <c r="G99" s="360" t="s">
        <v>4084</v>
      </c>
      <c r="H99" s="360" t="s">
        <v>2133</v>
      </c>
      <c r="I99" s="359"/>
      <c r="J99" s="361"/>
      <c r="K99" s="361"/>
      <c r="L99" s="359"/>
      <c r="M99" s="359"/>
      <c r="N99" s="359"/>
      <c r="O99" s="359"/>
      <c r="P99" s="357"/>
      <c r="Q99" s="234"/>
    </row>
    <row r="100" spans="1:17" s="232" customFormat="1" ht="26.25" customHeight="1">
      <c r="A100" s="358" t="s">
        <v>4085</v>
      </c>
      <c r="B100" s="358" t="s">
        <v>73</v>
      </c>
      <c r="C100" s="358" t="s">
        <v>41</v>
      </c>
      <c r="D100" s="358" t="s">
        <v>3908</v>
      </c>
      <c r="E100" s="358" t="s">
        <v>2178</v>
      </c>
      <c r="F100" s="360" t="s">
        <v>3205</v>
      </c>
      <c r="G100" s="360" t="s">
        <v>4086</v>
      </c>
      <c r="H100" s="360" t="s">
        <v>2133</v>
      </c>
      <c r="I100" s="359"/>
      <c r="J100" s="361"/>
      <c r="K100" s="361"/>
      <c r="L100" s="359"/>
      <c r="M100" s="359"/>
      <c r="N100" s="359"/>
      <c r="O100" s="359"/>
      <c r="P100" s="357"/>
      <c r="Q100" s="234"/>
    </row>
    <row r="101" spans="1:17" s="232" customFormat="1" ht="26.25" customHeight="1">
      <c r="A101" s="358" t="s">
        <v>4087</v>
      </c>
      <c r="B101" s="358" t="s">
        <v>73</v>
      </c>
      <c r="C101" s="358" t="s">
        <v>41</v>
      </c>
      <c r="D101" s="358" t="s">
        <v>3908</v>
      </c>
      <c r="E101" s="358" t="s">
        <v>2178</v>
      </c>
      <c r="F101" s="360" t="s">
        <v>3205</v>
      </c>
      <c r="G101" s="360" t="s">
        <v>4088</v>
      </c>
      <c r="H101" s="360" t="s">
        <v>2133</v>
      </c>
      <c r="I101" s="359"/>
      <c r="J101" s="361"/>
      <c r="K101" s="361"/>
      <c r="L101" s="359"/>
      <c r="M101" s="359"/>
      <c r="N101" s="359"/>
      <c r="O101" s="359"/>
      <c r="P101" s="357"/>
      <c r="Q101" s="234"/>
    </row>
    <row r="102" spans="1:17" s="232" customFormat="1" ht="26.25" customHeight="1">
      <c r="A102" s="358" t="s">
        <v>4089</v>
      </c>
      <c r="B102" s="358" t="s">
        <v>73</v>
      </c>
      <c r="C102" s="358" t="s">
        <v>41</v>
      </c>
      <c r="D102" s="358" t="s">
        <v>3908</v>
      </c>
      <c r="E102" s="358" t="s">
        <v>2178</v>
      </c>
      <c r="F102" s="360" t="s">
        <v>3205</v>
      </c>
      <c r="G102" s="360" t="s">
        <v>4090</v>
      </c>
      <c r="H102" s="360" t="s">
        <v>2133</v>
      </c>
      <c r="I102" s="359"/>
      <c r="J102" s="361"/>
      <c r="K102" s="361"/>
      <c r="L102" s="359"/>
      <c r="M102" s="359"/>
      <c r="N102" s="359"/>
      <c r="O102" s="359"/>
      <c r="P102" s="357"/>
      <c r="Q102" s="234"/>
    </row>
    <row r="103" spans="1:17" s="232" customFormat="1" ht="26.25" customHeight="1">
      <c r="A103" s="358" t="s">
        <v>4091</v>
      </c>
      <c r="B103" s="358" t="s">
        <v>87</v>
      </c>
      <c r="C103" s="358" t="s">
        <v>154</v>
      </c>
      <c r="D103" s="358"/>
      <c r="E103" s="358" t="s">
        <v>2178</v>
      </c>
      <c r="F103" s="360" t="s">
        <v>2489</v>
      </c>
      <c r="G103" s="360" t="s">
        <v>4092</v>
      </c>
      <c r="H103" s="360" t="s">
        <v>2469</v>
      </c>
      <c r="I103" s="359"/>
      <c r="J103" s="361"/>
      <c r="K103" s="361"/>
      <c r="L103" s="359"/>
      <c r="M103" s="359"/>
      <c r="N103" s="359"/>
      <c r="O103" s="359"/>
      <c r="P103" s="357"/>
      <c r="Q103" s="234"/>
    </row>
  </sheetData>
  <autoFilter ref="A1:H103"/>
  <phoneticPr fontId="9" type="noConversion"/>
  <hyperlinks>
    <hyperlink ref="A2" r:id="rId1" display="http://136.18.248.90/browse/FPHASEVCDC-7504"/>
    <hyperlink ref="A3" r:id="rId2" display="http://136.18.248.90/browse/FPHASEVCDC-7499"/>
    <hyperlink ref="A4" r:id="rId3" display="http://136.18.248.90/browse/FPHASEVCDC-7498"/>
    <hyperlink ref="A5" r:id="rId4" display="http://136.18.248.90/browse/FPHASEVCDC-7496"/>
    <hyperlink ref="A6" r:id="rId5" display="http://136.18.248.90/browse/FPHASEVCDC-7494"/>
    <hyperlink ref="A7" r:id="rId6" display="http://136.18.248.90/browse/FPHASEVCDC-7493"/>
    <hyperlink ref="A8" r:id="rId7" display="http://136.18.248.90/browse/FPHASEVCDC-7470"/>
    <hyperlink ref="A9" r:id="rId8" display="http://136.18.248.90/browse/FPHASEVCDC-7469"/>
    <hyperlink ref="A10" r:id="rId9" display="http://136.18.248.90/browse/FPHASEVCDC-7468"/>
    <hyperlink ref="A11" r:id="rId10" display="http://136.18.248.90/browse/FPHASEVCDC-7467"/>
    <hyperlink ref="A12" r:id="rId11" display="http://136.18.248.90/browse/FPHASEVCDC-7462"/>
    <hyperlink ref="A13" r:id="rId12" display="http://136.18.248.90/browse/FPHASEVCDC-7461"/>
    <hyperlink ref="A14" r:id="rId13" display="http://136.18.248.90/browse/FPHASEVCDC-7460"/>
    <hyperlink ref="A15" r:id="rId14" display="http://136.18.248.90/browse/FPHASEVCDC-7457"/>
    <hyperlink ref="A16" r:id="rId15" display="http://136.18.248.90/browse/FPHASEVCDC-7455"/>
    <hyperlink ref="A17" r:id="rId16" display="http://136.18.248.90/browse/FPHASEVCDC-7453"/>
    <hyperlink ref="A18" r:id="rId17" display="http://136.18.248.90/browse/FPHASEVCDC-7451"/>
    <hyperlink ref="A19" r:id="rId18" display="http://136.18.248.90/browse/FPHASEVCDC-7450"/>
    <hyperlink ref="A20" r:id="rId19" display="http://136.18.248.90/browse/FPHASEVCDC-7447"/>
    <hyperlink ref="A21" r:id="rId20" display="http://136.18.248.90/browse/FPHASEVCDC-7439"/>
    <hyperlink ref="A22" r:id="rId21" display="http://136.18.248.90/browse/FPHASEVCDC-7437"/>
    <hyperlink ref="A23" r:id="rId22" display="http://136.18.248.90/browse/FPHASEVCDC-7436"/>
    <hyperlink ref="A24" r:id="rId23" display="http://136.18.248.90/browse/FPHASEVCDC-7435"/>
    <hyperlink ref="A25" r:id="rId24" display="http://136.18.248.90/browse/FPHASEVCDC-7434"/>
    <hyperlink ref="A26" r:id="rId25" display="http://136.18.248.90/browse/FPHASEVCDC-7433"/>
    <hyperlink ref="A27" r:id="rId26" display="http://136.18.248.90/browse/FPHASEVCDC-7432"/>
    <hyperlink ref="A28" r:id="rId27" display="http://136.18.248.90/browse/FPHASEVCDC-7430"/>
    <hyperlink ref="A29" r:id="rId28" display="http://136.18.248.90/browse/FPHASEVCDC-7427"/>
    <hyperlink ref="A30" r:id="rId29" display="http://136.18.248.90/browse/FPHASEVCDC-7418"/>
    <hyperlink ref="A31" r:id="rId30" display="http://136.18.248.90/browse/FPHASEVCDC-7417"/>
    <hyperlink ref="A32" r:id="rId31" display="http://136.18.248.90/browse/FPHASEVCDC-7416"/>
    <hyperlink ref="A33" r:id="rId32" display="http://136.18.248.90/browse/FPHASEVCDC-7412"/>
    <hyperlink ref="A34" r:id="rId33" display="http://136.18.248.90/browse/FPHASEVCDC-7411"/>
    <hyperlink ref="A35" r:id="rId34" display="http://136.18.248.90/browse/FPHASEVCDC-7406"/>
    <hyperlink ref="A36" r:id="rId35" display="http://136.18.248.90/browse/FPHASEVCDC-7390"/>
    <hyperlink ref="A37" r:id="rId36" display="http://136.18.248.90/browse/FPHASEVCDC-7387"/>
    <hyperlink ref="A38" r:id="rId37" display="http://136.18.248.90/browse/FPHASEVCDC-7382"/>
    <hyperlink ref="A39" r:id="rId38" display="http://136.18.248.90/browse/FPHASEVCDC-7380"/>
    <hyperlink ref="A40" r:id="rId39" display="http://136.18.248.90/browse/FPHASEVCDC-7379"/>
    <hyperlink ref="A41" r:id="rId40" display="http://136.18.248.90/browse/FPHASEVCDC-7377"/>
    <hyperlink ref="A42" r:id="rId41" display="http://136.18.248.90/browse/FPHASEVCDC-7376"/>
    <hyperlink ref="A43" r:id="rId42" display="http://136.18.248.90/browse/FPHASEVCDC-7375"/>
    <hyperlink ref="A44" r:id="rId43" display="http://136.18.248.90/browse/FPHASEVCDC-7359"/>
    <hyperlink ref="A45" r:id="rId44" display="http://136.18.248.90/browse/FPHASEVCDC-7358"/>
    <hyperlink ref="A46" r:id="rId45" display="http://136.18.248.90/browse/FPHASEVCDC-7357"/>
    <hyperlink ref="A47" r:id="rId46" display="http://136.18.248.90/browse/FPHASEVCDC-7355"/>
    <hyperlink ref="A48" r:id="rId47" display="http://136.18.248.90/browse/FPHASEVCDC-7354"/>
    <hyperlink ref="A49" r:id="rId48" display="http://136.18.248.90/browse/FPHASEVCDC-7352"/>
    <hyperlink ref="A50" r:id="rId49" display="http://136.18.248.90/browse/FPHASEVCDC-7348"/>
    <hyperlink ref="A51" r:id="rId50" display="http://136.18.248.90/browse/FPHASEVCDC-7347"/>
    <hyperlink ref="A52" r:id="rId51" display="http://136.18.248.90/browse/FPHASEVCDC-7345"/>
    <hyperlink ref="A53" r:id="rId52" display="http://136.18.248.90/browse/FPHASEVCDC-7344"/>
    <hyperlink ref="A54" r:id="rId53" display="http://136.18.248.90/browse/FPHASEVCDC-7340"/>
    <hyperlink ref="A55" r:id="rId54" display="http://136.18.248.90/browse/FPHASEVCDC-7336"/>
    <hyperlink ref="A56" r:id="rId55" display="http://136.18.248.90/browse/FPHASEVCDC-7334"/>
    <hyperlink ref="A57" r:id="rId56" display="http://136.18.248.90/browse/FPHASEVCDC-7333"/>
    <hyperlink ref="A58" r:id="rId57" display="http://136.18.248.90/browse/FPHASEVCDC-7332"/>
    <hyperlink ref="A59" r:id="rId58" display="http://136.18.248.90/browse/FPHASEVCDC-7331"/>
    <hyperlink ref="A60" r:id="rId59" display="http://136.18.248.90/browse/FPHASEVCDC-7330"/>
    <hyperlink ref="A61" r:id="rId60" display="http://136.18.248.90/browse/FPHASEVCDC-7326"/>
    <hyperlink ref="A62" r:id="rId61" display="http://136.18.248.90/browse/FPHASEVCDC-7325"/>
    <hyperlink ref="A63" r:id="rId62" display="http://136.18.248.90/browse/FPHASEVCDC-7323"/>
    <hyperlink ref="A64" r:id="rId63" display="http://136.18.248.90/browse/FPHASEVCDC-7321"/>
    <hyperlink ref="A65" r:id="rId64" display="http://136.18.248.90/browse/FPHASEVCDC-7319"/>
    <hyperlink ref="A66" r:id="rId65" display="http://136.18.248.90/browse/FPHASEVCDC-7306"/>
    <hyperlink ref="A67" r:id="rId66" display="http://136.18.248.90/browse/FPHASEVCDC-7305"/>
    <hyperlink ref="A68" r:id="rId67" display="http://136.18.248.90/browse/FPHASEVCDC-7273"/>
    <hyperlink ref="A69" r:id="rId68" display="http://136.18.248.90/browse/FPHASEVCDC-7268"/>
    <hyperlink ref="A70" r:id="rId69" display="http://136.18.248.90/browse/FPHASEVCDC-7263"/>
    <hyperlink ref="A71" r:id="rId70" display="http://136.18.248.90/browse/FPHASEVCDC-7261"/>
    <hyperlink ref="A72" r:id="rId71" display="http://136.18.248.90/browse/FPHASEVCDC-7259"/>
    <hyperlink ref="A73" r:id="rId72" display="http://136.18.248.90/browse/FPHASEVCDC-7257"/>
    <hyperlink ref="A74" r:id="rId73" display="http://136.18.248.90/browse/FPHASEVCDC-7251"/>
    <hyperlink ref="A75" r:id="rId74" display="http://136.18.248.90/browse/FPHASEVCDC-7248"/>
    <hyperlink ref="A76" r:id="rId75" display="http://136.18.248.90/browse/FPHASEVCDC-7243"/>
    <hyperlink ref="A77" r:id="rId76" display="http://136.18.248.90/browse/FPHASEVCDC-7242"/>
    <hyperlink ref="A78" r:id="rId77" display="http://136.18.248.90/browse/FPHASEVCDC-7238"/>
    <hyperlink ref="A79" r:id="rId78" display="http://136.18.248.90/browse/FPHASEVCDC-7232"/>
    <hyperlink ref="A80" r:id="rId79" display="http://136.18.248.90/browse/FPHASEVCDC-7230"/>
    <hyperlink ref="A81" r:id="rId80" display="http://136.18.248.90/browse/FPHASEVCDC-7228"/>
    <hyperlink ref="A82" r:id="rId81" display="http://136.18.248.90/browse/FPHASEVCDC-7222"/>
    <hyperlink ref="A83" r:id="rId82" display="http://136.18.248.90/browse/FPHASEVCDC-7219"/>
    <hyperlink ref="A84" r:id="rId83" display="http://136.18.248.90/browse/FPHASEVCDC-7217"/>
    <hyperlink ref="A85" r:id="rId84" display="http://136.18.248.90/browse/FPHASEVCDC-7211"/>
    <hyperlink ref="A86" r:id="rId85" display="http://136.18.248.90/browse/FPHASEVCDC-7210"/>
    <hyperlink ref="A87" r:id="rId86" display="http://136.18.248.90/browse/FPHASEVCDC-7208"/>
    <hyperlink ref="A88" r:id="rId87" display="http://136.18.248.90/browse/FPHASEVCDC-7207"/>
    <hyperlink ref="A89" r:id="rId88" display="http://136.18.248.90/browse/FPHASEVCDC-7200"/>
    <hyperlink ref="A90" r:id="rId89" display="http://136.18.248.90/browse/FPHASEVCDC-7199"/>
    <hyperlink ref="A91" r:id="rId90" display="http://136.18.248.90/browse/FPHASEVCDC-7198"/>
    <hyperlink ref="A92" r:id="rId91" display="http://136.18.248.90/browse/FPHASEVCDC-7197"/>
    <hyperlink ref="A93" r:id="rId92" display="http://136.18.248.90/browse/FPHASEVCDC-7193"/>
    <hyperlink ref="A94" r:id="rId93" display="http://136.18.248.90/browse/FPHASEVCDC-7188"/>
    <hyperlink ref="A95" r:id="rId94" display="http://136.18.248.90/browse/FPHASEVCDC-7182"/>
    <hyperlink ref="A96" r:id="rId95" display="http://136.18.248.90/browse/FPHASEVCDC-7176"/>
    <hyperlink ref="A97" r:id="rId96" display="http://136.18.248.90/browse/FPHASEVCDC-7175"/>
    <hyperlink ref="A98" r:id="rId97" display="http://136.18.248.90/browse/FPHASEVCDC-7170"/>
    <hyperlink ref="A99" r:id="rId98" display="http://136.18.248.90/browse/FPHASEVCDC-7144"/>
    <hyperlink ref="A100" r:id="rId99" display="http://136.18.248.90/browse/FPHASEVCDC-7139"/>
    <hyperlink ref="A101" r:id="rId100" display="http://136.18.248.90/browse/FPHASEVCDC-7120"/>
    <hyperlink ref="A102" r:id="rId101" display="http://136.18.248.90/browse/FPHASEVCDC-7114"/>
    <hyperlink ref="A103" r:id="rId102" display="http://136.18.248.90/browse/FPHASEVCDC-6934"/>
    <hyperlink ref="A105" r:id="rId103" display="http://136.18.248.90/browse/FPHASEVCDC-6746"/>
    <hyperlink ref="A104" r:id="rId104" display="http://136.18.248.90/browse/FPHASEVCDC-67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Redmine-缺陷等级定义</vt:lpstr>
      <vt:lpstr>Revision History</vt:lpstr>
      <vt:lpstr>Zentao-缺陷等级定义</vt:lpstr>
      <vt:lpstr>DCV Alpha</vt:lpstr>
      <vt:lpstr>DCV Beta</vt:lpstr>
      <vt:lpstr>Summary</vt:lpstr>
      <vt:lpstr>DCV0</vt:lpstr>
      <vt:lpstr>DCV0 buglist</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2022-07-20T15:04:00Z</dcterms:modified>
</cp:coreProperties>
</file>