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首页" sheetId="2" r:id="rId5"/>
    <sheet name="Summary-DCV3-1" sheetId="3" r:id="rId6"/>
    <sheet name="模块详细数据-DCV3-1" sheetId="4" r:id="rId7"/>
    <sheet name="重点模块列表" sheetId="5" r:id="rId8" state="hidden"/>
    <sheet name="R06.1_Fix" sheetId="6" r:id="rId9" state="hidden"/>
    <sheet name="R06.1_Fix_TS" sheetId="7" r:id="rId10" state="hidden"/>
    <sheet name="Jira_issue_DCV3-1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<sst xmlns="http://schemas.openxmlformats.org/spreadsheetml/2006/main" count="4" uniqueCount="4">
  <si>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</si>
  <si>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19.5"/>
        <color rgb="FF000000"/>
        <rFont val="Calibri"/>
        <family val="2"/>
      </rPr>
      <t xml:space="preserve">&lt;Ford Phase5&gt;</t>
    </r>
    <r>
      <rPr>
        <sz val="19.5"/>
        <color rgb="FF000000"/>
        <rFont val="Calibri"/>
        <family val="2"/>
      </rPr>
      <t>测试用例执行</t>
    </r>
  </si>
  <si>
    <t/>
    <r>
      <rPr>
        <b val="true"/>
        <sz val="9.75"/>
        <color rgb="FF000000"/>
        <rFont val="Calibri"/>
        <family val="2"/>
      </rPr>
      <t xml:space="preserve">本轮DCV3-1 Focus测试，涉及模块31个，从测试结果上来看整体Pass率为84.92%，执行率为86.25%
1）由于哈曼侧功放软件未开发完成，导致2个模块阻塞，影响case316条，占失败总数比77.64%，对整体通过率影响较大，涉及模块如下：
</t>
    </r>
    <r>
      <rPr>
        <sz val="9.75"/>
        <color rgb="FF000000"/>
        <rFont val="Calibri"/>
        <family val="2"/>
      </rPr>
      <t xml:space="preserve">Car Audio外置（10ch）、CarAudio音源矩阵外置（10ch）
</t>
    </r>
    <r>
      <rPr>
        <b val="true"/>
        <sz val="9.75"/>
        <color rgb="FF000000"/>
        <rFont val="Calibri"/>
        <family val="2"/>
      </rPr>
      <t xml:space="preserve">2）Pass率&lt;=70%的模块0个
3）70%&lt;=Pass率&lt;=90%的模块5个
</t>
    </r>
    <r>
      <rPr>
        <sz val="9.75"/>
        <color rgb="FF000000"/>
        <rFont val="Calibri"/>
        <family val="2"/>
      </rPr>
      <t xml:space="preserve">a）个性化设置档案：共4个问题，需Ford分析，Pass率87.50%。
b）MMOTA：共4个问题，其中2个Gating问题，因OTA/USB/VI升MCU和SYNC+，均无法激活成功问题需YF分析，Block相关测试用例27条，Pass率88.31%。
c）AAR：共6个问题，影响相关测试用例8条，Pass率88.06%。
d）3D车模：共3个问题，其中1个Gating问题，阻碍相关测试用例7条，Pass率88.00%。
e）V2I：共2个问题，Pass率90.00%
</t>
    </r>
    <r>
      <rPr>
        <b val="true"/>
        <sz val="9.75"/>
        <color rgb="FF000000"/>
        <rFont val="Calibri"/>
        <family val="2"/>
      </rPr>
      <t xml:space="preserve">4）Pass率&gt;90%的模块9个
</t>
    </r>
    <r>
      <rPr>
        <sz val="9.75"/>
        <color rgb="FF000000"/>
        <rFont val="Calibri"/>
        <family val="2"/>
      </rPr>
      <t xml:space="preserve">FNV诊断：存在关键问题APIMCIM-18648，影响case2条——ford
其他详见列表
</t>
    </r>
    <r>
      <rPr>
        <b val="true"/>
        <sz val="9.75"/>
        <color rgb="FF000000"/>
        <rFont val="Calibri"/>
        <family val="2"/>
      </rPr>
      <t>5）Pass率=100%的模块15个</t>
    </r>
  </si>
  <si>
    <t/>
    <r>
      <t xml:space="preserve">SOC：20230224_FB_DCV3-1_ENG00
</t>
    </r>
    <r>
      <t xml:space="preserve">MCU：20230223_FB_DCV3-1_ENG00
</t>
    </r>
    <r>
      <t xml:space="preserve">ECG:
</t>
    </r>
    <r>
      <t xml:space="preserve">ECG2-milestone-2023-01-Bundle-Release_EH_maps-0.0.42.256
</t>
    </r>
    <r>
      <t xml:space="preserve">TCU: 
</t>
    </r>
    <r>
      <t>TCU2-milestone-2023-01-modem6-Bundle-Release-China-</t>
    </r>
    <r>
      <rPr>
        <u val=" "/>
        <sz val="9.75"/>
        <color theme="10"/>
        <rFont val="Calibri"/>
        <family val="2"/>
      </rPr>
      <t>2.2.2.133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</si>
</sst>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0.00%"/>
    <numFmt numFmtId="171" formatCode="@"/>
    <numFmt numFmtId="172" formatCode="@"/>
    <numFmt numFmtId="173" formatCode="@"/>
    <numFmt numFmtId="174" formatCode="@"/>
    <numFmt numFmtId="175" formatCode="@"/>
    <numFmt numFmtId="176" formatCode="0%"/>
    <numFmt numFmtId="177" formatCode="@"/>
    <numFmt numFmtId="178" formatCode="0.00%"/>
    <numFmt numFmtId="179" formatCode="0.00%"/>
    <numFmt numFmtId="180" formatCode="0.00%"/>
    <numFmt numFmtId="181" formatCode="0.00%"/>
    <numFmt numFmtId="182" formatCode="0.00%"/>
    <numFmt numFmtId="183" formatCode="0.00%"/>
    <numFmt numFmtId="184" formatCode="0.00%"/>
    <numFmt numFmtId="185" formatCode="0.00%"/>
    <numFmt numFmtId="186" formatCode="0.00%"/>
    <numFmt numFmtId="187" formatCode="0.00%"/>
    <numFmt numFmtId="188" formatCode="0.00%"/>
    <numFmt numFmtId="189" formatCode="m/d/yy\ h:mm"/>
    <numFmt numFmtId="190" formatCode="yyyy/m/d;@"/>
    <numFmt numFmtId="191" formatCode="yyyy/m/d h:mm"/>
    <numFmt numFmtId="192" formatCode="@"/>
    <numFmt numFmtId="193" formatCode="yyyy/m/d"/>
  </numFmts>
  <fonts count="119">
    <font>
      <sz val="10"/>
      <color theme="1"/>
      <name val="Calibri"/>
      <family val="2"/>
      <scheme val="minor"/>
    </font>
    <font>
      <b val="true"/>
      <sz val="15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9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33F4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4C7E7"/>
        <bgColor/>
      </patternFill>
    </fill>
    <fill>
      <patternFill patternType="solid">
        <fgColor rgb="FFB4C7E7"/>
        <bgColor/>
      </patternFill>
    </fill>
    <fill>
      <patternFill patternType="solid">
        <fgColor rgb="FFB4C7E7"/>
        <bgColor/>
      </patternFill>
    </fill>
    <fill>
      <patternFill patternType="solid">
        <fgColor rgb="FFFFC7CE"/>
        <bgColor/>
      </patternFill>
    </fill>
    <fill>
      <patternFill patternType="solid">
        <fgColor rgb="FFFFC000"/>
        <bgColor/>
      </patternFill>
    </fill>
  </fills>
  <borders count="1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/>
    </xf>
    <xf applyAlignment="true" applyBorder="false" applyFill="false" applyFont="true" applyNumberFormat="true" applyProtection="false" borderId="4" fillId="0" fontId="4" numFmtId="165" xfId="0">
      <alignment horizontal="left" vertical="center"/>
    </xf>
    <xf applyAlignment="true" applyBorder="false" applyFill="false" applyFont="true" applyNumberFormat="true" applyProtection="false" borderId="5" fillId="0" fontId="5" numFmtId="166" xfId="0">
      <alignment horizontal="left" vertical="center"/>
    </xf>
    <xf applyAlignment="true" applyBorder="false" applyFill="false" applyFont="true" applyNumberFormat="true" applyProtection="false" borderId="6" fillId="0" fontId="6" numFmtId="167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vertical="center" wrapText="true"/>
    </xf>
    <xf applyAlignment="true" applyBorder="false" applyFill="false" applyFont="true" applyNumberFormat="true" applyProtection="false" borderId="12" fillId="0" fontId="12" numFmtId="168" xfId="0">
      <alignment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false" applyBorder="false" applyFill="false" applyFont="false" applyNumberFormat="false" applyProtection="false" borderId="15" fillId="0" fontId="0" numFmtId="0" xfId="0">
      <alignment/>
    </xf>
    <xf applyAlignment="true" applyBorder="false" applyFill="false" applyFont="true" applyNumberFormat="false" applyProtection="false" borderId="16" fillId="0" fontId="15" numFmtId="0" xfId="0">
      <alignment horizontal="left" vertical="center" wrapText="true"/>
    </xf>
    <xf applyAlignment="true" applyBorder="false" applyFill="false" applyFont="true" applyNumberFormat="false" applyProtection="false" borderId="17" fillId="0" fontId="16" numFmtId="0" xfId="0">
      <alignment horizontal="left" vertical="center" wrapText="true"/>
    </xf>
    <xf applyAlignment="true" applyBorder="false" applyFill="false" applyFont="true" applyNumberFormat="false" applyProtection="false" borderId="18" fillId="0" fontId="17" numFmtId="0" xfId="0">
      <alignment vertical="center"/>
    </xf>
    <xf applyAlignment="true" applyBorder="false" applyFill="false" applyFont="true" applyNumberFormat="true" applyProtection="false" borderId="19" fillId="0" fontId="18" numFmtId="169" xfId="0">
      <alignment horizontal="center" vertical="center"/>
    </xf>
    <xf applyAlignment="true" applyBorder="false" applyFill="false" applyFont="true" applyNumberFormat="false" applyProtection="false" borderId="20" fillId="0" fontId="19" numFmtId="0" xfId="0">
      <alignment horizontal="left" vertical="center" wrapText="true"/>
    </xf>
    <xf applyAlignment="true" applyBorder="false" applyFill="false" applyFont="true" applyNumberFormat="false" applyProtection="false" borderId="21" fillId="0" fontId="20" numFmtId="0" xfId="0">
      <alignment horizontal="center" vertical="center" wrapText="true"/>
    </xf>
    <xf applyAlignment="true" applyBorder="false" applyFill="false" applyFont="true" applyNumberFormat="false" applyProtection="false" borderId="22" fillId="0" fontId="21" numFmtId="0" xfId="0">
      <alignment horizontal="center" vertical="center" wrapText="true"/>
    </xf>
    <xf applyAlignment="true" applyBorder="false" applyFill="false" applyFont="true" applyNumberFormat="false" applyProtection="false" borderId="23" fillId="0" fontId="22" numFmtId="0" xfId="0">
      <alignment horizontal="center" vertical="center"/>
    </xf>
    <xf applyAlignment="true" applyBorder="false" applyFill="false" applyFont="true" applyNumberFormat="false" applyProtection="false" borderId="24" fillId="0" fontId="23" numFmtId="0" xfId="0">
      <alignment horizontal="center" vertical="center" wrapText="true"/>
    </xf>
    <xf applyAlignment="true" applyBorder="false" applyFill="false" applyFont="true" applyNumberFormat="true" applyProtection="false" borderId="25" fillId="0" fontId="24" numFmtId="170" xfId="0">
      <alignment horizontal="center" vertical="center"/>
    </xf>
    <xf applyAlignment="true" applyBorder="false" applyFill="false" applyFont="true" applyNumberFormat="false" applyProtection="false" borderId="26" fillId="0" fontId="25" numFmtId="0" xfId="0">
      <alignment horizontal="center" vertical="center" wrapText="true"/>
    </xf>
    <xf applyAlignment="true" applyBorder="false" applyFill="false" applyFont="true" applyNumberFormat="false" applyProtection="false" borderId="27" fillId="0" fontId="26" numFmtId="0" xfId="0">
      <alignment horizontal="center" vertical="center" wrapText="true"/>
    </xf>
    <xf applyAlignment="true" applyBorder="false" applyFill="false" applyFont="true" applyNumberFormat="false" applyProtection="false" borderId="28" fillId="0" fontId="27" numFmtId="0" xfId="0">
      <alignment horizontal="center" vertical="center" wrapText="true"/>
    </xf>
    <xf applyAlignment="true" applyBorder="false" applyFill="false" applyFont="true" applyNumberFormat="false" applyProtection="false" borderId="29" fillId="0" fontId="28" numFmtId="0" xfId="0">
      <alignment horizontal="center" vertical="center"/>
    </xf>
    <xf applyAlignment="true" applyBorder="false" applyFill="false" applyFont="true" applyNumberFormat="false" applyProtection="false" borderId="30" fillId="0" fontId="29" numFmtId="0" xfId="0">
      <alignment horizontal="center" vertical="center" wrapText="true"/>
    </xf>
    <xf applyAlignment="true" applyBorder="false" applyFill="false" applyFont="true" applyNumberFormat="false" applyProtection="false" borderId="31" fillId="0" fontId="30" numFmtId="0" xfId="0">
      <alignment horizontal="center" vertical="center" wrapText="true"/>
    </xf>
    <xf applyAlignment="true" applyBorder="false" applyFill="false" applyFont="true" applyNumberFormat="false" applyProtection="false" borderId="32" fillId="0" fontId="31" numFmtId="0" xfId="0">
      <alignment horizontal="center" vertical="center" wrapText="true"/>
    </xf>
    <xf applyAlignment="true" applyBorder="false" applyFill="false" applyFont="true" applyNumberFormat="false" applyProtection="false" borderId="33" fillId="0" fontId="32" numFmtId="0" xfId="0">
      <alignment horizontal="center" vertical="center"/>
    </xf>
    <xf applyAlignment="true" applyBorder="false" applyFill="false" applyFont="true" applyNumberFormat="false" applyProtection="false" borderId="34" fillId="0" fontId="33" numFmtId="0" xfId="0">
      <alignment horizontal="center" vertical="center" wrapText="true"/>
    </xf>
    <xf applyAlignment="true" applyBorder="false" applyFill="false" applyFont="true" applyNumberFormat="false" applyProtection="false" borderId="35" fillId="0" fontId="34" numFmtId="0" xfId="0">
      <alignment horizontal="center" vertical="center" wrapText="true"/>
    </xf>
    <xf applyAlignment="true" applyBorder="false" applyFill="false" applyFont="true" applyNumberFormat="true" applyProtection="false" borderId="36" fillId="0" fontId="35" numFmtId="171" xfId="0">
      <alignment horizontal="center" vertical="center" wrapText="true"/>
    </xf>
    <xf applyAlignment="true" applyBorder="false" applyFill="false" applyFont="true" applyNumberFormat="false" applyProtection="false" borderId="37" fillId="0" fontId="36" numFmtId="0" xfId="0">
      <alignment horizontal="center" vertical="center" wrapText="true"/>
    </xf>
    <xf applyAlignment="true" applyBorder="false" applyFill="false" applyFont="true" applyNumberFormat="false" applyProtection="false" borderId="38" fillId="0" fontId="37" numFmtId="0" xfId="0">
      <alignment vertical="top" wrapText="true"/>
    </xf>
    <xf applyAlignment="true" applyBorder="false" applyFill="false" applyFont="true" applyNumberFormat="false" applyProtection="false" borderId="39" fillId="0" fontId="38" numFmtId="0" xfId="0">
      <alignment horizontal="left" vertical="center" wrapText="true"/>
    </xf>
    <xf applyAlignment="true" applyBorder="false" applyFill="false" applyFont="true" applyNumberFormat="false" applyProtection="false" borderId="40" fillId="0" fontId="39" numFmtId="0" xfId="0">
      <alignment horizontal="left" vertical="center" wrapText="true"/>
    </xf>
    <xf applyAlignment="true" applyBorder="false" applyFill="false" applyFont="true" applyNumberFormat="false" applyProtection="false" borderId="41" fillId="0" fontId="40" numFmtId="0" xfId="0">
      <alignment vertical="top" wrapText="true"/>
    </xf>
    <xf applyAlignment="true" applyBorder="false" applyFill="false" applyFont="true" applyNumberFormat="false" applyProtection="false" borderId="42" fillId="2" fontId="41" numFmtId="0" xfId="0">
      <alignment horizontal="center" vertical="center" wrapText="true"/>
    </xf>
    <xf applyAlignment="true" applyBorder="false" applyFill="false" applyFont="true" applyNumberFormat="false" applyProtection="false" borderId="43" fillId="0" fontId="42" numFmtId="0" xfId="0">
      <alignment horizontal="center" vertical="center"/>
    </xf>
    <xf applyAlignment="true" applyBorder="false" applyFill="false" applyFont="true" applyNumberFormat="false" applyProtection="false" borderId="44" fillId="0" fontId="43" numFmtId="0" xfId="0">
      <alignment horizontal="center" vertical="center" wrapText="true"/>
    </xf>
    <xf applyAlignment="true" applyBorder="false" applyFill="false" applyFont="true" applyNumberFormat="true" applyProtection="false" borderId="45" fillId="0" fontId="44" numFmtId="172" xfId="0">
      <alignment horizontal="center" vertical="center" wrapText="true"/>
    </xf>
    <xf applyAlignment="true" applyBorder="false" applyFill="false" applyFont="true" applyNumberFormat="false" applyProtection="false" borderId="46" fillId="0" fontId="45" numFmtId="0" xfId="0">
      <alignment horizontal="center" vertical="center" wrapText="true"/>
    </xf>
    <xf applyAlignment="true" applyBorder="false" applyFill="false" applyFont="true" applyNumberFormat="false" applyProtection="false" borderId="47" fillId="0" fontId="46" numFmtId="0" xfId="0">
      <alignment horizontal="left" vertical="center" wrapText="true"/>
    </xf>
    <xf applyAlignment="true" applyBorder="false" applyFill="false" applyFont="true" applyNumberFormat="false" applyProtection="false" borderId="48" fillId="0" fontId="47" numFmtId="0" xfId="0">
      <alignment horizontal="center" vertical="center"/>
    </xf>
    <xf applyAlignment="true" applyBorder="false" applyFill="false" applyFont="true" applyNumberFormat="false" applyProtection="false" borderId="49" fillId="0" fontId="48" numFmtId="0" xfId="0">
      <alignment horizontal="center" vertical="center" wrapText="true"/>
    </xf>
    <xf applyAlignment="true" applyBorder="false" applyFill="false" applyFont="true" applyNumberFormat="true" applyProtection="false" borderId="50" fillId="0" fontId="49" numFmtId="173" xfId="0">
      <alignment horizontal="center" vertical="center" wrapText="true"/>
    </xf>
    <xf applyAlignment="true" applyBorder="false" applyFill="false" applyFont="true" applyNumberFormat="false" applyProtection="false" borderId="51" fillId="0" fontId="50" numFmtId="0" xfId="0">
      <alignment horizontal="left" vertical="center" wrapText="true"/>
    </xf>
    <xf applyAlignment="true" applyBorder="false" applyFill="false" applyFont="true" applyNumberFormat="false" applyProtection="false" borderId="52" fillId="0" fontId="51" numFmtId="0" xfId="0">
      <alignment horizontal="left" vertical="center" wrapText="true"/>
    </xf>
    <xf applyAlignment="true" applyBorder="false" applyFill="false" applyFont="true" applyNumberFormat="false" applyProtection="false" borderId="53" fillId="0" fontId="52" numFmtId="0" xfId="0">
      <alignment horizontal="left" vertical="center" wrapText="true"/>
    </xf>
    <xf applyAlignment="true" applyBorder="false" applyFill="false" applyFont="true" applyNumberFormat="false" applyProtection="false" borderId="54" fillId="3" fontId="53" numFmtId="0" xfId="0">
      <alignment horizontal="center" vertical="center" wrapText="true"/>
    </xf>
    <xf applyAlignment="true" applyBorder="false" applyFill="false" applyFont="true" applyNumberFormat="false" applyProtection="false" borderId="55" fillId="0" fontId="54" numFmtId="0" xfId="0">
      <alignment horizontal="left" vertical="center" wrapText="true"/>
    </xf>
    <xf applyAlignment="true" applyBorder="false" applyFill="false" applyFont="true" applyNumberFormat="false" applyProtection="false" borderId="56" fillId="4" fontId="55" numFmtId="0" xfId="0">
      <alignment horizontal="center" vertical="center" wrapText="true"/>
    </xf>
    <xf applyAlignment="true" applyBorder="false" applyFill="false" applyFont="true" applyNumberFormat="false" applyProtection="false" borderId="57" fillId="5" fontId="56" numFmtId="0" xfId="0">
      <alignment horizontal="center" vertical="center" wrapText="true"/>
    </xf>
    <xf applyAlignment="true" applyBorder="false" applyFill="false" applyFont="true" applyNumberFormat="false" applyProtection="false" borderId="58" fillId="0" fontId="57" numFmtId="0" xfId="0">
      <alignment horizontal="center" vertical="center" wrapText="true"/>
    </xf>
    <xf applyAlignment="true" applyBorder="false" applyFill="false" applyFont="true" applyNumberFormat="false" applyProtection="false" borderId="59" fillId="0" fontId="58" numFmtId="0" xfId="0">
      <alignment horizontal="center" vertical="center" wrapText="true"/>
    </xf>
    <xf applyAlignment="true" applyBorder="false" applyFill="false" applyFont="true" applyNumberFormat="false" applyProtection="false" borderId="60" fillId="0" fontId="59" numFmtId="0" xfId="0">
      <alignment horizontal="left" vertical="center" wrapText="true"/>
    </xf>
    <xf applyAlignment="true" applyBorder="false" applyFill="false" applyFont="true" applyNumberFormat="false" applyProtection="false" borderId="61" fillId="0" fontId="60" numFmtId="0" xfId="0">
      <alignment horizontal="center" vertical="center" wrapText="true"/>
    </xf>
    <xf applyAlignment="true" applyBorder="false" applyFill="false" applyFont="true" applyNumberFormat="false" applyProtection="false" borderId="62" fillId="6" fontId="61" numFmtId="0" xfId="0">
      <alignment horizontal="center" vertical="center" wrapText="true"/>
    </xf>
    <xf applyAlignment="true" applyBorder="false" applyFill="false" applyFont="true" applyNumberFormat="false" applyProtection="false" borderId="63" fillId="0" fontId="62" numFmtId="0" xfId="0">
      <alignment horizontal="center" vertical="center"/>
    </xf>
    <xf applyAlignment="true" applyBorder="false" applyFill="false" applyFont="true" applyNumberFormat="false" applyProtection="false" borderId="64" fillId="0" fontId="63" numFmtId="0" xfId="0">
      <alignment horizontal="center" vertical="center" wrapText="true"/>
    </xf>
    <xf applyAlignment="true" applyBorder="false" applyFill="false" applyFont="true" applyNumberFormat="false" applyProtection="false" borderId="65" fillId="0" fontId="64" numFmtId="0" xfId="0">
      <alignment horizontal="center" vertical="center" wrapText="true"/>
    </xf>
    <xf applyAlignment="true" applyBorder="false" applyFill="false" applyFont="true" applyNumberFormat="true" applyProtection="false" borderId="66" fillId="0" fontId="65" numFmtId="174" xfId="0">
      <alignment horizontal="center" vertical="center" wrapText="true"/>
    </xf>
    <xf applyAlignment="true" applyBorder="false" applyFill="false" applyFont="true" applyNumberFormat="false" applyProtection="false" borderId="67" fillId="0" fontId="66" numFmtId="0" xfId="0">
      <alignment horizontal="left" vertical="center" wrapText="true"/>
    </xf>
    <xf applyAlignment="true" applyBorder="false" applyFill="false" applyFont="true" applyNumberFormat="false" applyProtection="false" borderId="68" fillId="0" fontId="67" numFmtId="0" xfId="0">
      <alignment horizontal="center" vertical="center" wrapText="true"/>
    </xf>
    <xf applyAlignment="true" applyBorder="false" applyFill="false" applyFont="true" applyNumberFormat="false" applyProtection="false" borderId="69" fillId="0" fontId="68" numFmtId="0" xfId="0">
      <alignment horizontal="center" vertical="center"/>
    </xf>
    <xf applyAlignment="true" applyBorder="false" applyFill="false" applyFont="true" applyNumberFormat="true" applyProtection="false" borderId="70" fillId="0" fontId="69" numFmtId="175" xfId="0">
      <alignment horizontal="center" vertical="center" wrapText="true"/>
    </xf>
    <xf applyAlignment="true" applyBorder="false" applyFill="false" applyFont="true" applyNumberFormat="false" applyProtection="false" borderId="71" fillId="0" fontId="70" numFmtId="0" xfId="0">
      <alignment horizontal="center" vertical="center" wrapText="true"/>
    </xf>
    <xf applyAlignment="true" applyBorder="false" applyFill="false" applyFont="true" applyNumberFormat="false" applyProtection="false" borderId="72" fillId="0" fontId="71" numFmtId="0" xfId="0">
      <alignment horizontal="center" vertical="center" wrapText="true"/>
    </xf>
    <xf applyAlignment="true" applyBorder="false" applyFill="false" applyFont="true" applyNumberFormat="false" applyProtection="false" borderId="73" fillId="0" fontId="72" numFmtId="0" xfId="0">
      <alignment horizontal="center" vertical="center" wrapText="true"/>
    </xf>
    <xf applyAlignment="true" applyBorder="false" applyFill="false" applyFont="true" applyNumberFormat="false" applyProtection="false" borderId="74" fillId="0" fontId="73" numFmtId="0" xfId="0">
      <alignment horizontal="center" vertical="center"/>
    </xf>
    <xf applyAlignment="true" applyBorder="false" applyFill="false" applyFont="true" applyNumberFormat="true" applyProtection="false" borderId="75" fillId="0" fontId="74" numFmtId="176" xfId="0">
      <alignment horizontal="center" vertical="center"/>
    </xf>
    <xf applyAlignment="true" applyBorder="false" applyFill="false" applyFont="true" applyNumberFormat="false" applyProtection="false" borderId="76" fillId="0" fontId="75" numFmtId="0" xfId="0">
      <alignment horizontal="left" vertical="center" wrapText="true"/>
    </xf>
    <xf applyAlignment="true" applyBorder="false" applyFill="false" applyFont="true" applyNumberFormat="false" applyProtection="false" borderId="77" fillId="0" fontId="76" numFmtId="0" xfId="0">
      <alignment horizontal="center" vertical="center" wrapText="true"/>
    </xf>
    <xf applyAlignment="true" applyBorder="false" applyFill="false" applyFont="true" applyNumberFormat="false" applyProtection="false" borderId="78" fillId="0" fontId="77" numFmtId="0" xfId="0">
      <alignment horizontal="center" vertical="center"/>
    </xf>
    <xf applyAlignment="true" applyBorder="false" applyFill="false" applyFont="true" applyNumberFormat="false" applyProtection="false" borderId="79" fillId="0" fontId="78" numFmtId="0" xfId="0">
      <alignment horizontal="center" vertical="center" wrapText="true"/>
    </xf>
    <xf applyAlignment="true" applyBorder="false" applyFill="false" applyFont="true" applyNumberFormat="false" applyProtection="false" borderId="80" fillId="0" fontId="79" numFmtId="0" xfId="0">
      <alignment horizontal="center" vertical="center"/>
    </xf>
    <xf applyAlignment="true" applyBorder="false" applyFill="false" applyFont="true" applyNumberFormat="false" applyProtection="false" borderId="81" fillId="0" fontId="80" numFmtId="0" xfId="0">
      <alignment horizontal="center" vertical="center" wrapText="true"/>
    </xf>
    <xf applyAlignment="true" applyBorder="false" applyFill="false" applyFont="true" applyNumberFormat="true" applyProtection="false" borderId="82" fillId="0" fontId="81" numFmtId="177" xfId="0">
      <alignment horizontal="center" vertical="center" wrapText="true"/>
    </xf>
    <xf applyAlignment="true" applyBorder="false" applyFill="false" applyFont="true" applyNumberFormat="true" applyProtection="false" borderId="83" fillId="0" fontId="82" numFmtId="178" xfId="0">
      <alignment horizontal="center" vertical="center"/>
    </xf>
    <xf applyAlignment="true" applyBorder="false" applyFill="false" applyFont="true" applyNumberFormat="false" applyProtection="false" borderId="84" fillId="0" fontId="83" numFmtId="0" xfId="0">
      <alignment horizontal="center" vertical="center" wrapText="true"/>
    </xf>
    <xf applyAlignment="true" applyBorder="false" applyFill="false" applyFont="true" applyNumberFormat="false" applyProtection="false" borderId="85" fillId="0" fontId="84" numFmtId="0" xfId="0">
      <alignment horizontal="center" vertical="center" wrapText="true"/>
    </xf>
    <xf applyAlignment="true" applyBorder="false" applyFill="false" applyFont="true" applyNumberFormat="true" applyProtection="false" borderId="86" fillId="0" fontId="85" numFmtId="179" xfId="0">
      <alignment horizontal="center" vertical="center" wrapText="true"/>
    </xf>
    <xf applyAlignment="true" applyBorder="false" applyFill="false" applyFont="true" applyNumberFormat="false" applyProtection="false" borderId="87" fillId="0" fontId="86" numFmtId="0" xfId="0">
      <alignment horizontal="center" vertical="center"/>
    </xf>
    <xf applyAlignment="true" applyBorder="false" applyFill="false" applyFont="true" applyNumberFormat="true" applyProtection="false" borderId="88" fillId="0" fontId="87" numFmtId="180" xfId="0">
      <alignment horizontal="center" vertical="center" wrapText="true"/>
    </xf>
    <xf applyAlignment="true" applyBorder="false" applyFill="false" applyFont="true" applyNumberFormat="false" applyProtection="false" borderId="89" fillId="0" fontId="88" numFmtId="0" xfId="0">
      <alignment horizontal="center" vertical="center" wrapText="true"/>
    </xf>
    <xf applyAlignment="true" applyBorder="false" applyFill="false" applyFont="true" applyNumberFormat="true" applyProtection="false" borderId="90" fillId="0" fontId="89" numFmtId="181" xfId="0">
      <alignment horizontal="center" vertical="center" wrapText="true"/>
    </xf>
    <xf applyAlignment="true" applyBorder="false" applyFill="false" applyFont="true" applyNumberFormat="true" applyProtection="false" borderId="91" fillId="0" fontId="90" numFmtId="182" xfId="0">
      <alignment horizontal="center" vertical="center" wrapText="true"/>
    </xf>
    <xf applyAlignment="true" applyBorder="false" applyFill="false" applyFont="true" applyNumberFormat="true" applyProtection="false" borderId="92" fillId="0" fontId="91" numFmtId="183" xfId="0">
      <alignment horizontal="center" vertical="center" wrapText="true"/>
    </xf>
    <xf applyAlignment="true" applyBorder="false" applyFill="false" applyFont="true" applyNumberFormat="false" applyProtection="false" borderId="93" fillId="0" fontId="92" numFmtId="0" xfId="0">
      <alignment horizontal="center" vertical="center"/>
    </xf>
    <xf applyAlignment="true" applyBorder="false" applyFill="false" applyFont="true" applyNumberFormat="true" applyProtection="false" borderId="94" fillId="7" fontId="93" numFmtId="184" xfId="0">
      <alignment horizontal="center" vertical="center" wrapText="true"/>
    </xf>
    <xf applyAlignment="true" applyBorder="false" applyFill="false" applyFont="true" applyNumberFormat="true" applyProtection="false" borderId="95" fillId="8" fontId="94" numFmtId="185" xfId="0">
      <alignment horizontal="center" vertical="center" wrapText="true"/>
    </xf>
    <xf applyAlignment="true" applyBorder="false" applyFill="false" applyFont="true" applyNumberFormat="false" applyProtection="false" borderId="96" fillId="9" fontId="95" numFmtId="0" xfId="0">
      <alignment horizontal="center" vertical="center" wrapText="true"/>
    </xf>
    <xf applyAlignment="true" applyBorder="false" applyFill="false" applyFont="true" applyNumberFormat="true" applyProtection="false" borderId="97" fillId="10" fontId="96" numFmtId="186" xfId="0">
      <alignment horizontal="center" vertical="center" wrapText="true"/>
    </xf>
    <xf applyAlignment="true" applyBorder="false" applyFill="false" applyFont="true" applyNumberFormat="false" applyProtection="false" borderId="98" fillId="11" fontId="97" numFmtId="0" xfId="0">
      <alignment horizontal="center" vertical="center" wrapText="true"/>
    </xf>
    <xf applyAlignment="true" applyBorder="false" applyFill="false" applyFont="true" applyNumberFormat="true" applyProtection="false" borderId="99" fillId="0" fontId="98" numFmtId="187" xfId="0">
      <alignment horizontal="center" vertical="center" wrapText="true"/>
    </xf>
    <xf applyAlignment="true" applyBorder="false" applyFill="false" applyFont="true" applyNumberFormat="true" applyProtection="false" borderId="100" fillId="0" fontId="99" numFmtId="188" xfId="0">
      <alignment horizontal="center" vertical="center" wrapText="true"/>
    </xf>
    <xf applyAlignment="true" applyBorder="false" applyFill="false" applyFont="true" applyNumberFormat="false" applyProtection="false" borderId="101" fillId="0" fontId="100" numFmtId="0" xfId="0">
      <alignment horizontal="center" vertical="center" wrapText="true"/>
    </xf>
    <xf applyAlignment="true" applyBorder="false" applyFill="false" applyFont="true" applyNumberFormat="false" applyProtection="false" borderId="102" fillId="0" fontId="101" numFmtId="0" xfId="0">
      <alignment horizontal="left" vertical="center"/>
    </xf>
    <xf applyAlignment="true" applyBorder="false" applyFill="false" applyFont="true" applyNumberFormat="false" applyProtection="false" borderId="103" fillId="0" fontId="102" numFmtId="0" xfId="0">
      <alignment horizontal="center" vertical="center" wrapText="true"/>
    </xf>
    <xf applyAlignment="true" applyBorder="false" applyFill="false" applyFont="true" applyNumberFormat="false" applyProtection="false" borderId="104" fillId="0" fontId="103" numFmtId="0" xfId="0">
      <alignment vertical="center"/>
    </xf>
    <xf applyAlignment="true" applyBorder="false" applyFill="false" applyFont="true" applyNumberFormat="false" applyProtection="false" borderId="105" fillId="0" fontId="104" numFmtId="0" xfId="0">
      <alignment vertical="center" wrapText="true"/>
    </xf>
    <xf applyAlignment="true" applyBorder="false" applyFill="false" applyFont="true" applyNumberFormat="false" applyProtection="false" borderId="106" fillId="12" fontId="105" numFmtId="0" xfId="0">
      <alignment vertical="center"/>
    </xf>
    <xf applyAlignment="true" applyBorder="false" applyFill="false" applyFont="true" applyNumberFormat="false" applyProtection="false" borderId="107" fillId="13" fontId="106" numFmtId="0" xfId="0">
      <alignment vertical="center" wrapText="true"/>
    </xf>
    <xf applyAlignment="true" applyBorder="false" applyFill="false" applyFont="true" applyNumberFormat="false" applyProtection="false" borderId="108" fillId="0" fontId="107" numFmtId="0" xfId="0">
      <alignment vertical="center" wrapText="true"/>
    </xf>
    <xf applyAlignment="true" applyBorder="false" applyFill="false" applyFont="true" applyNumberFormat="true" applyProtection="false" borderId="109" fillId="0" fontId="108" numFmtId="189" xfId="0">
      <alignment vertical="center" wrapText="true"/>
    </xf>
    <xf applyAlignment="true" applyBorder="false" applyFill="false" applyFont="true" applyNumberFormat="false" applyProtection="false" borderId="110" fillId="14" fontId="109" numFmtId="0" xfId="0">
      <alignment vertical="center" wrapText="true"/>
    </xf>
    <xf applyAlignment="true" applyBorder="false" applyFill="false" applyFont="true" applyNumberFormat="false" applyProtection="false" borderId="111" fillId="15" fontId="110" numFmtId="0" xfId="0">
      <alignment horizontal="left" vertical="center" wrapText="true"/>
    </xf>
    <xf applyAlignment="true" applyBorder="false" applyFill="false" applyFont="true" applyNumberFormat="true" applyProtection="false" borderId="112" fillId="16" fontId="111" numFmtId="190" xfId="0">
      <alignment horizontal="left" vertical="center" wrapText="true"/>
    </xf>
    <xf applyAlignment="true" applyBorder="false" applyFill="false" applyFont="true" applyNumberFormat="false" applyProtection="false" borderId="113" fillId="17" fontId="112" numFmtId="0" xfId="0">
      <alignment horizontal="left" vertical="center" wrapText="true"/>
    </xf>
    <xf applyAlignment="true" applyBorder="false" applyFill="false" applyFont="true" applyNumberFormat="false" applyProtection="false" borderId="114" fillId="0" fontId="113" numFmtId="0" xfId="0">
      <alignment horizontal="left" vertical="center"/>
    </xf>
    <xf applyAlignment="true" applyBorder="false" applyFill="false" applyFont="true" applyNumberFormat="false" applyProtection="false" borderId="115" fillId="0" fontId="114" numFmtId="0" xfId="0">
      <alignment vertical="center" wrapText="true"/>
    </xf>
    <xf applyAlignment="true" applyBorder="false" applyFill="false" applyFont="true" applyNumberFormat="true" applyProtection="false" borderId="116" fillId="0" fontId="115" numFmtId="191" xfId="0">
      <alignment horizontal="left" vertical="center"/>
    </xf>
    <xf applyAlignment="true" applyBorder="false" applyFill="false" applyFont="true" applyNumberFormat="true" applyProtection="false" borderId="117" fillId="0" fontId="116" numFmtId="192" xfId="0">
      <alignment horizontal="left" vertical="center"/>
    </xf>
    <xf applyAlignment="true" applyBorder="false" applyFill="false" applyFont="true" applyNumberFormat="true" applyProtection="false" borderId="118" fillId="0" fontId="117" numFmtId="193" xfId="0">
      <alignment horizontal="left" vertical="center"/>
    </xf>
    <xf applyAlignment="false" applyBorder="false" applyFill="false" applyFont="true" applyNumberFormat="false" applyProtection="false" borderId="119" fillId="18" fontId="118" numFmtId="0" xfId="0">
      <alignment/>
    </xf>
    <xf applyAlignment="false" applyBorder="false" applyFill="false" applyFont="false" applyNumberFormat="false" applyProtection="false" borderId="120" fillId="19" fontId="0" numFmtId="0" xfId="0">
      <alignment/>
    </xf>
  </cellXfs>
  <cellStyles count="1">
    <cellStyle builtinId="0" name="Normal" xfId="0"/>
  </cellStyles>
  <dxfs count="4"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ont>
        <sz val="11"/>
        <color rgb="FF9C0006"/>
        <name val="Calibri"/>
        <family val="2"/>
        <scheme val="minor"/>
      </font>
      <fill>
        <patternFill patternType="solid">
          <fgColor/>
          <bgColor rgb="FFFFC7CE"/>
        </patternFill>
      </fill>
    </dxf>
    <dxf>
      <fill>
        <patternFill patternType="solid">
          <fgColor/>
          <bgColor rgb="FFFFC0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://2.2.2.133/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12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30"/>
    <col collapsed="false" customWidth="true" hidden="false" max="8" min="8" style="0" width="12"/>
    <col collapsed="false" customWidth="true" hidden="false" max="9" min="9" style="0" width="27"/>
    <col collapsed="false" customWidth="true" hidden="false" max="10" min="10" style="0" width="49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21" r="1"/>
    <row customHeight="true" ht="21" r="2"/>
    <row customHeight="true" ht="21" r="3"/>
    <row customHeight="true" ht="23" r="4">
      <c r="G4" s="13" t="str">
        <v>文件No.</v>
      </c>
      <c r="H4" s="13" t="str">
        <v>页数</v>
      </c>
    </row>
    <row customHeight="true" ht="23" r="5">
      <c r="G5" s="2" t="str">
        <v>ThunderSoft-QMS-18-JL17</v>
      </c>
      <c r="H5" s="13">
        <v>3</v>
      </c>
    </row>
    <row customHeight="true" ht="21" r="6"/>
    <row customHeight="true" ht="21" r="7"/>
    <row customHeight="true" ht="21" r="8">
      <c r="B8" s="14" t="s">
        <v>1</v>
      </c>
      <c r="C8" s="14"/>
      <c r="D8" s="14"/>
      <c r="E8" s="14"/>
      <c r="F8" s="14"/>
      <c r="G8" s="14"/>
      <c r="H8" s="14"/>
      <c r="I8" s="14"/>
      <c r="J8" s="14"/>
    </row>
    <row customHeight="true" ht="21" r="9">
      <c r="B9" s="14"/>
      <c r="C9" s="14"/>
      <c r="D9" s="14"/>
      <c r="E9" s="14"/>
      <c r="F9" s="14"/>
      <c r="G9" s="14"/>
      <c r="H9" s="14"/>
      <c r="I9" s="14"/>
      <c r="J9" s="14"/>
    </row>
    <row customHeight="true" ht="23" r="10">
      <c r="B10" s="9"/>
      <c r="C10" s="9"/>
      <c r="D10" s="9"/>
      <c r="E10" s="9"/>
      <c r="F10" s="9"/>
      <c r="G10" s="9"/>
      <c r="H10" s="9"/>
      <c r="I10" s="9"/>
      <c r="J10" s="9"/>
    </row>
    <row customHeight="true" ht="21" r="11">
      <c r="J11" s="15"/>
    </row>
    <row customHeight="true" ht="23" r="12">
      <c r="J12" s="9"/>
    </row>
    <row customHeight="true" ht="21" r="13">
      <c r="B13" s="1" t="str">
        <v>历史记录</v>
      </c>
      <c r="C13" s="1"/>
      <c r="D13" s="1"/>
      <c r="E13" s="1"/>
      <c r="F13" s="1"/>
      <c r="G13" s="1"/>
      <c r="H13" s="1"/>
      <c r="I13" s="1"/>
      <c r="J13" s="1"/>
    </row>
    <row customHeight="true" ht="21" r="14">
      <c r="B14" s="1"/>
      <c r="C14" s="1"/>
      <c r="D14" s="1"/>
      <c r="E14" s="1"/>
      <c r="F14" s="1"/>
      <c r="G14" s="1"/>
      <c r="H14" s="1"/>
      <c r="I14" s="1"/>
      <c r="J14" s="1"/>
    </row>
    <row customHeight="true" ht="23" r="15">
      <c r="J15" s="9"/>
    </row>
    <row customHeight="true" ht="21" r="16">
      <c r="B16" s="10" t="str">
        <v>版本号</v>
      </c>
      <c r="C16" s="10" t="str">
        <v>日期</v>
      </c>
      <c r="D16" s="10" t="str">
        <v>作者/修订者</v>
      </c>
      <c r="E16" s="10" t="str">
        <v>制订/修改内容</v>
      </c>
      <c r="F16" s="10"/>
      <c r="G16" s="10"/>
      <c r="H16" s="10"/>
      <c r="I16" s="10" t="str">
        <v>评审人/评审日期</v>
      </c>
      <c r="J16" s="10" t="str">
        <v>评审要求</v>
      </c>
    </row>
    <row customHeight="true" ht="21" r="17">
      <c r="B17" s="2" t="str">
        <v>V1.0</v>
      </c>
      <c r="C17" s="3">
        <v>44381</v>
      </c>
      <c r="D17" s="3" t="str">
        <v>邓荣祥</v>
      </c>
      <c r="E17" s="4" t="str">
        <v>创建</v>
      </c>
      <c r="F17" s="5"/>
      <c r="G17" s="5"/>
      <c r="H17" s="6"/>
      <c r="I17" s="2"/>
      <c r="J17" s="2"/>
    </row>
    <row customHeight="true" ht="23" r="18">
      <c r="B18" s="2" t="str">
        <v>V1.1</v>
      </c>
      <c r="C18" s="3">
        <v>44626</v>
      </c>
      <c r="D18" s="19" t="str">
        <v>陈传勤</v>
      </c>
      <c r="E18" s="16" t="str">
        <v>优化相关模块测试用例</v>
      </c>
      <c r="F18" s="17"/>
      <c r="G18" s="17"/>
      <c r="H18" s="20"/>
      <c r="I18" s="18"/>
      <c r="J18" s="18"/>
    </row>
    <row customHeight="true" ht="23" r="19">
      <c r="B19" s="2" t="str">
        <v>V1.2</v>
      </c>
      <c r="C19" s="3">
        <v>44891</v>
      </c>
      <c r="D19" s="3" t="str">
        <v>李可可</v>
      </c>
      <c r="E19" s="7" t="str">
        <v>优化首页内容展示</v>
      </c>
      <c r="F19" s="7"/>
      <c r="G19" s="7"/>
      <c r="H19" s="7"/>
      <c r="I19" s="12"/>
      <c r="J19" s="11"/>
    </row>
    <row customHeight="true" ht="23" r="20">
      <c r="B20" s="2"/>
      <c r="C20" s="3"/>
      <c r="D20" s="3"/>
      <c r="E20" s="7"/>
      <c r="F20" s="7"/>
      <c r="G20" s="7"/>
      <c r="H20" s="7"/>
      <c r="I20" s="8"/>
      <c r="J20" s="8"/>
    </row>
  </sheetData>
  <mergeCells>
    <mergeCell ref="E16:H16"/>
    <mergeCell ref="E17:H17"/>
    <mergeCell ref="E18:H18"/>
    <mergeCell ref="E19:H19"/>
    <mergeCell ref="E20:H20"/>
    <mergeCell ref="B8:J9"/>
    <mergeCell ref="B13:J14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10"/>
    <col collapsed="false" customWidth="true" hidden="false" max="4" min="4" style="0" width="10"/>
    <col collapsed="false" customWidth="true" hidden="false" max="5" min="5" style="0" width="20"/>
    <col collapsed="false" customWidth="true" hidden="false" max="6" min="6" style="0" width="19"/>
    <col collapsed="false" customWidth="true" hidden="false" max="7" min="7" style="0" width="13"/>
    <col collapsed="false" customWidth="true" hidden="false" max="8" min="8" style="0" width="12"/>
    <col collapsed="false" customWidth="true" hidden="false" max="9" min="9" style="0" width="14"/>
    <col collapsed="false" customWidth="true" hidden="false" max="10" min="10" style="0" width="15"/>
    <col collapsed="false" customWidth="true" hidden="false" max="11" min="11" style="0" width="14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</cols>
  <sheetData>
    <row customHeight="true" ht="26" r="1">
      <c r="A1" s="42" t="str">
        <v>U625_DCV3-1测试报告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39"/>
      <c r="N1" s="40"/>
      <c r="O1" s="40"/>
      <c r="P1" s="40"/>
      <c r="Q1" s="40"/>
    </row>
    <row customHeight="true" ht="91" r="2">
      <c r="A2" s="42" t="str">
        <v>软件版本</v>
      </c>
      <c r="B2" s="7" t="s">
        <v>3</v>
      </c>
      <c r="C2" s="7"/>
      <c r="D2" s="7"/>
      <c r="E2" s="7"/>
      <c r="F2" s="42" t="str">
        <v>测试范围</v>
      </c>
      <c r="G2" s="7" t="str">
        <v>1、所有Fetaure
2、只包含创达开发范围</v>
      </c>
      <c r="H2" s="7"/>
      <c r="I2" s="7"/>
      <c r="J2" s="7"/>
      <c r="K2" s="7"/>
      <c r="L2" s="7"/>
      <c r="M2" s="39"/>
      <c r="N2" s="40"/>
      <c r="O2" s="40"/>
      <c r="P2" s="40"/>
      <c r="Q2" s="40"/>
    </row>
    <row customHeight="true" ht="33" r="3">
      <c r="A3" s="42" t="str">
        <v>测试硬件</v>
      </c>
      <c r="B3" s="7" t="str">
        <v>B&amp;C</v>
      </c>
      <c r="C3" s="7"/>
      <c r="D3" s="7"/>
      <c r="E3" s="7"/>
      <c r="F3" s="42" t="str">
        <v>测试人员</v>
      </c>
      <c r="G3" s="7" t="str">
        <v>姜云腾&amp;关满意&amp;李可可&amp;袁露&amp;杨春明&amp;肖文迪&amp;徐成龙&amp;黄钊敏&amp;赵雅非</v>
      </c>
      <c r="H3" s="7"/>
      <c r="I3" s="7"/>
      <c r="J3" s="7"/>
      <c r="K3" s="7"/>
      <c r="L3" s="7"/>
      <c r="M3" s="39"/>
      <c r="N3" s="40"/>
      <c r="O3" s="40"/>
      <c r="P3" s="40"/>
      <c r="Q3" s="40"/>
    </row>
    <row customHeight="true" ht="33" r="4">
      <c r="A4" s="42" t="str">
        <v>测试方法</v>
      </c>
      <c r="B4" s="53" t="str">
        <v>手动</v>
      </c>
      <c r="C4" s="53"/>
      <c r="D4" s="53"/>
      <c r="E4" s="53"/>
      <c r="F4" s="54" t="str">
        <v>测试环境</v>
      </c>
      <c r="G4" s="53" t="str">
        <v>台架</v>
      </c>
      <c r="H4" s="53"/>
      <c r="I4" s="53"/>
      <c r="J4" s="53"/>
      <c r="K4" s="53"/>
      <c r="L4" s="53"/>
      <c r="M4" s="39"/>
      <c r="N4" s="40"/>
      <c r="O4" s="40"/>
      <c r="P4" s="40"/>
      <c r="Q4" s="40"/>
    </row>
    <row customHeight="true" ht="33" r="5">
      <c r="A5" s="57" t="str">
        <v>项目经理</v>
      </c>
      <c r="B5" s="55" t="str">
        <v>王龙州</v>
      </c>
      <c r="C5" s="55"/>
      <c r="D5" s="55"/>
      <c r="E5" s="55"/>
      <c r="F5" s="56" t="str">
        <v>项目总监</v>
      </c>
      <c r="G5" s="55" t="str">
        <v>陈凯</v>
      </c>
      <c r="H5" s="55"/>
      <c r="I5" s="55"/>
      <c r="J5" s="55"/>
      <c r="K5" s="55"/>
      <c r="L5" s="55"/>
      <c r="M5" s="39"/>
      <c r="N5" s="40"/>
      <c r="O5" s="40"/>
      <c r="P5" s="40"/>
      <c r="Q5" s="40"/>
    </row>
    <row customHeight="true" ht="206" r="6">
      <c r="A6" s="42" t="str">
        <v>总结</v>
      </c>
      <c r="B6" s="41" t="s">
        <v>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40"/>
      <c r="O6" s="40"/>
      <c r="P6" s="40"/>
      <c r="Q6" s="40"/>
    </row>
    <row customHeight="true" ht="26" r="7">
      <c r="A7" s="42" t="str">
        <v>问题列表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54"/>
      <c r="M7" s="31"/>
      <c r="N7" s="28"/>
      <c r="O7" s="28"/>
      <c r="P7" s="28"/>
      <c r="Q7" s="28"/>
    </row>
    <row customHeight="true" ht="40" r="8">
      <c r="A8" s="54" t="str">
        <v>FeatureID</v>
      </c>
      <c r="B8" s="54" t="str">
        <v>模块</v>
      </c>
      <c r="C8" s="54" t="str">
        <v>DCV3-1通过率</v>
      </c>
      <c r="D8" s="42" t="str">
        <v>影响Case数</v>
      </c>
      <c r="E8" s="42" t="str">
        <v>BugID</v>
      </c>
      <c r="F8" s="42" t="str">
        <v>Bug标题</v>
      </c>
      <c r="G8" s="42"/>
      <c r="H8" s="42"/>
      <c r="I8" s="42" t="str">
        <v>严重程度</v>
      </c>
      <c r="J8" s="42" t="str">
        <v>状态</v>
      </c>
      <c r="K8" s="57" t="str">
        <v>归属</v>
      </c>
      <c r="L8" s="62" t="str">
        <v>分析</v>
      </c>
      <c r="M8" s="31"/>
      <c r="N8" s="28"/>
      <c r="O8" s="28"/>
      <c r="P8" s="28"/>
    </row>
    <row customHeight="true" ht="36" r="9">
      <c r="A9" s="74" t="str">
        <v>SYNC+_0126</v>
      </c>
      <c r="B9" s="78" t="str">
        <v>Car Audio外置（10ch）</v>
      </c>
      <c r="C9" s="75">
        <v>0</v>
      </c>
      <c r="D9" s="81">
        <v>180</v>
      </c>
      <c r="E9" s="82" t="str">
        <v>NT</v>
      </c>
      <c r="F9" s="76" t="str">
        <v>10ch外置功放未升级，无法使用并测试</v>
      </c>
      <c r="G9" s="76"/>
      <c r="H9" s="76"/>
      <c r="I9" s="65" t="str">
        <v>/</v>
      </c>
      <c r="J9" s="65" t="str">
        <v>/</v>
      </c>
      <c r="K9" s="65" t="str">
        <v>/</v>
      </c>
      <c r="L9" s="65"/>
      <c r="M9" s="85"/>
      <c r="N9" s="85"/>
      <c r="O9" s="85"/>
      <c r="P9" s="85"/>
      <c r="Q9" s="80"/>
      <c r="R9" s="80"/>
    </row>
    <row customHeight="true" ht="36" r="10">
      <c r="A10" s="74" t="str">
        <v>SYNC+_0126</v>
      </c>
      <c r="B10" s="78" t="str">
        <v>CarAudio音源矩阵外置（10ch）</v>
      </c>
      <c r="C10" s="75">
        <v>0</v>
      </c>
      <c r="D10" s="81">
        <v>136</v>
      </c>
      <c r="E10" s="82" t="str">
        <v>NT</v>
      </c>
      <c r="F10" s="76" t="str">
        <v>10ch外置功放未升级，无法使用并测试</v>
      </c>
      <c r="G10" s="76"/>
      <c r="H10" s="76"/>
      <c r="I10" s="65" t="str">
        <v>/</v>
      </c>
      <c r="J10" s="65" t="str">
        <v>/</v>
      </c>
      <c r="K10" s="65" t="str">
        <v>/</v>
      </c>
      <c r="L10" s="65"/>
      <c r="M10" s="79"/>
      <c r="N10" s="77"/>
      <c r="O10" s="77"/>
      <c r="P10" s="77"/>
      <c r="Q10" s="80"/>
      <c r="R10" s="80"/>
    </row>
    <row customHeight="true" ht="37" r="11">
      <c r="A11" s="43" t="str">
        <v>SYNC+_0165</v>
      </c>
      <c r="B11" s="21" t="str">
        <v>个性化设置档案</v>
      </c>
      <c r="C11" s="25">
        <v>0.875</v>
      </c>
      <c r="D11" s="26">
        <v>1</v>
      </c>
      <c r="E11" s="36" t="str">
        <v>APIMCIM-16383</v>
      </c>
      <c r="F11" s="7" t="str">
        <v>Phase5_【U625】【黑盒】【必现】【EnhanceMemory】切换主题后创建档案页面显示异常</v>
      </c>
      <c r="G11" s="7"/>
      <c r="H11" s="7"/>
      <c r="I11" s="21" t="str">
        <v>Medium</v>
      </c>
      <c r="J11" s="21" t="str">
        <v>TO DO</v>
      </c>
      <c r="K11" s="32" t="str">
        <v>Ford</v>
      </c>
      <c r="L11" s="72"/>
      <c r="M11" s="31"/>
      <c r="N11" s="28"/>
      <c r="O11" s="28"/>
      <c r="P11" s="28"/>
      <c r="Q11" s="23"/>
      <c r="R11" s="23"/>
    </row>
    <row customHeight="true" ht="34" r="12">
      <c r="A12" s="43"/>
      <c r="B12" s="21"/>
      <c r="C12" s="25"/>
      <c r="D12" s="26">
        <v>1</v>
      </c>
      <c r="E12" s="21" t="str">
        <v>APIMCIM-16384</v>
      </c>
      <c r="F12" s="7" t="str">
        <v>Phase5_【U625】【黑盒】【必现】【EnhanceMemory】创建档案过程中挂非p档，提示弹窗显示异常</v>
      </c>
      <c r="G12" s="7"/>
      <c r="H12" s="7"/>
      <c r="I12" s="21" t="str">
        <v>Medium</v>
      </c>
      <c r="J12" s="21" t="str">
        <v>TO DO</v>
      </c>
      <c r="K12" s="22" t="str">
        <v>Ford</v>
      </c>
      <c r="L12" s="35"/>
      <c r="M12" s="31"/>
      <c r="N12" s="28"/>
      <c r="O12" s="28"/>
      <c r="P12" s="28"/>
      <c r="Q12" s="23"/>
      <c r="R12" s="23"/>
    </row>
    <row customHeight="true" ht="35" r="13">
      <c r="A13" s="43"/>
      <c r="B13" s="21"/>
      <c r="C13" s="25"/>
      <c r="D13" s="26">
        <v>1</v>
      </c>
      <c r="E13" s="21" t="str">
        <v>APIMCIM-18783</v>
      </c>
      <c r="F13" s="7" t="str">
        <v>Phase5_【U625】【黑盒】【偶现】【EnhanceMemory】创建档案时偶现闪退，无法进入档案页面</v>
      </c>
      <c r="G13" s="7"/>
      <c r="H13" s="7"/>
      <c r="I13" s="21" t="str">
        <v>High</v>
      </c>
      <c r="J13" s="21" t="str">
        <v>TO DO</v>
      </c>
      <c r="K13" s="22" t="str">
        <v>Ford</v>
      </c>
      <c r="L13" s="22"/>
      <c r="M13" s="31"/>
      <c r="N13" s="28"/>
      <c r="O13" s="28"/>
      <c r="P13" s="28"/>
      <c r="Q13" s="23"/>
      <c r="R13" s="23"/>
    </row>
    <row customHeight="true" ht="35" r="14">
      <c r="A14" s="43"/>
      <c r="B14" s="21"/>
      <c r="C14" s="25"/>
      <c r="D14" s="26">
        <v>1</v>
      </c>
      <c r="E14" s="21" t="str">
        <v>APIMCIM-16385</v>
      </c>
      <c r="F14" s="7" t="str">
        <v>Phase5_【U625】【黑盒】【必现】【EnhanceMemory】切换账号档案弹窗重复弹出</v>
      </c>
      <c r="G14" s="7"/>
      <c r="H14" s="7"/>
      <c r="I14" s="21" t="str">
        <v>Medium</v>
      </c>
      <c r="J14" s="21" t="str">
        <v>TO DO</v>
      </c>
      <c r="K14" s="22" t="str">
        <v>Ford</v>
      </c>
      <c r="L14" s="22"/>
      <c r="M14" s="23"/>
      <c r="N14" s="23"/>
      <c r="O14" s="23"/>
      <c r="P14" s="23"/>
      <c r="Q14" s="23"/>
      <c r="R14" s="23"/>
    </row>
    <row customHeight="true" ht="29" r="15">
      <c r="A15" s="2" t="str">
        <v>SYNC+_0223</v>
      </c>
      <c r="B15" s="2" t="str">
        <v>MMOTA</v>
      </c>
      <c r="C15" s="25">
        <v>0.8831</v>
      </c>
      <c r="D15" s="26">
        <v>19</v>
      </c>
      <c r="E15" s="21" t="str">
        <v>APIMCIM-18588</v>
      </c>
      <c r="F15" s="7" t="str">
        <v>Phase5_【U625MCA】【MMOTA】【必现】OTA/USB升MCU/SYNC+，ECGlog打印S1007,进行激活，激活失败</v>
      </c>
      <c r="G15" s="7"/>
      <c r="H15" s="7"/>
      <c r="I15" s="21" t="str">
        <v>Gating</v>
      </c>
      <c r="J15" s="21" t="str">
        <v>TO DO</v>
      </c>
      <c r="K15" s="21" t="str">
        <v>YF</v>
      </c>
      <c r="L15" s="22"/>
      <c r="M15" s="23"/>
      <c r="N15" s="23"/>
      <c r="O15" s="23"/>
      <c r="P15" s="23"/>
      <c r="Q15" s="23"/>
      <c r="R15" s="23"/>
    </row>
    <row customHeight="true" ht="30" r="16">
      <c r="A16" s="2"/>
      <c r="B16" s="2"/>
      <c r="C16" s="25"/>
      <c r="D16" s="26">
        <v>1</v>
      </c>
      <c r="E16" s="21" t="str">
        <v>
APIMCIM-18544</v>
      </c>
      <c r="F16" s="7" t="str">
        <v>Phase5_【U625】【必现】【MMOTA】VI升级SYNC+激活失败后通知中心无弹窗提示“更新失败”</v>
      </c>
      <c r="G16" s="7"/>
      <c r="H16" s="7"/>
      <c r="I16" s="21" t="str">
        <v>High</v>
      </c>
      <c r="J16" s="24" t="str">
        <v>TO DO</v>
      </c>
      <c r="K16" s="21" t="str">
        <v>Baidu</v>
      </c>
      <c r="L16" s="22"/>
      <c r="M16" s="23"/>
      <c r="N16" s="23"/>
      <c r="O16" s="23"/>
      <c r="P16" s="23"/>
      <c r="Q16" s="23"/>
      <c r="R16" s="23"/>
    </row>
    <row customHeight="true" ht="31" r="17">
      <c r="A17" s="2"/>
      <c r="B17" s="2"/>
      <c r="C17" s="25"/>
      <c r="D17" s="26">
        <v>8</v>
      </c>
      <c r="E17" s="21" t="str">
        <v>APIMCIM-18538</v>
      </c>
      <c r="F17" s="7" t="str">
        <v>Phase5_【U625】【必现】【MMOTA】VI升级SYNC+和MCU必现ECG_log报E2130,无法激活成功</v>
      </c>
      <c r="G17" s="7"/>
      <c r="H17" s="7"/>
      <c r="I17" s="21" t="str">
        <v>Gating</v>
      </c>
      <c r="J17" s="24" t="str">
        <v>TO DO</v>
      </c>
      <c r="K17" s="22" t="str">
        <v>Ford</v>
      </c>
      <c r="L17" s="22"/>
      <c r="M17" s="23"/>
      <c r="N17" s="23"/>
      <c r="O17" s="23"/>
      <c r="P17" s="23"/>
      <c r="Q17" s="23"/>
      <c r="R17" s="23"/>
    </row>
    <row customHeight="true" ht="32" r="18">
      <c r="A18" s="63"/>
      <c r="B18" s="2"/>
      <c r="C18" s="25"/>
      <c r="D18" s="26">
        <v>1</v>
      </c>
      <c r="E18" s="21" t="str">
        <v>FCIVIOS-14218</v>
      </c>
      <c r="F18" s="7" t="str">
        <v>Phase5_【U625】【必现】【MMOTA】VI升级--更新详情-接受和计划、重新计划按钮都是置灰的显示</v>
      </c>
      <c r="G18" s="7"/>
      <c r="H18" s="7"/>
      <c r="I18" s="21" t="str">
        <v>High</v>
      </c>
      <c r="J18" s="24" t="str">
        <v>TO DO</v>
      </c>
      <c r="K18" s="21" t="str">
        <v>TS</v>
      </c>
      <c r="L18" s="22"/>
      <c r="M18" s="23"/>
      <c r="N18" s="23"/>
      <c r="O18" s="23"/>
      <c r="P18" s="23"/>
      <c r="Q18" s="23"/>
      <c r="R18" s="23"/>
    </row>
    <row customHeight="true" ht="34" r="19">
      <c r="A19" s="29" t="str">
        <v>SYNC+_0266</v>
      </c>
      <c r="B19" s="29" t="str">
        <v>3D车模</v>
      </c>
      <c r="C19" s="25">
        <v>0.88</v>
      </c>
      <c r="D19" s="26">
        <v>1</v>
      </c>
      <c r="E19" s="30" t="str">
        <v>FCIVIOS-10710</v>
      </c>
      <c r="F19" s="7" t="str">
        <v>Phase5_【U625MCA】【黑盒】【必现】【3D车模】设置车模颜色，重启机器，车模颜色与重启之前不一致</v>
      </c>
      <c r="G19" s="7"/>
      <c r="H19" s="7"/>
      <c r="I19" s="26" t="str">
        <v>
Medium</v>
      </c>
      <c r="J19" s="21" t="str">
        <v>TEST</v>
      </c>
      <c r="K19" s="32" t="str">
        <v>TS</v>
      </c>
      <c r="L19" s="27" t="str">
        <v>DCV4合入</v>
      </c>
      <c r="M19" s="31"/>
      <c r="N19" s="28"/>
      <c r="O19" s="28"/>
      <c r="P19" s="28"/>
      <c r="Q19" s="23"/>
      <c r="R19" s="23"/>
    </row>
    <row customHeight="true" ht="31" r="20">
      <c r="A20" s="2"/>
      <c r="B20" s="2"/>
      <c r="C20" s="25"/>
      <c r="D20" s="26">
        <v>7</v>
      </c>
      <c r="E20" s="30" t="str">
        <v>APIMCIM-15440</v>
      </c>
      <c r="F20" s="7" t="str">
        <v>phase5 U625MCA[100%]The color configuration is changedleft ，but the side of the color bar and the 3D vehicle model body has not changed</v>
      </c>
      <c r="G20" s="7"/>
      <c r="H20" s="7"/>
      <c r="I20" s="26" t="str">
        <v>Gatting</v>
      </c>
      <c r="J20" s="21" t="str">
        <v>TEST</v>
      </c>
      <c r="K20" s="32" t="str">
        <v>TS</v>
      </c>
      <c r="L20" s="27" t="str">
        <v>DCV4合入</v>
      </c>
      <c r="M20" s="31"/>
      <c r="N20" s="28"/>
      <c r="O20" s="28"/>
      <c r="P20" s="28"/>
      <c r="Q20" s="23"/>
      <c r="R20" s="23"/>
    </row>
    <row customHeight="true" ht="32" r="21">
      <c r="A21" s="2"/>
      <c r="B21" s="2"/>
      <c r="C21" s="25"/>
      <c r="D21" s="26">
        <v>1</v>
      </c>
      <c r="E21" s="30" t="str">
        <v>FCIVIOS-14224</v>
      </c>
      <c r="F21" s="7" t="str">
        <v>Phase5_【U625MCA】【黑盒】【必现】【3D车模】分屏模式下点击后备箱按钮，弹窗被截断</v>
      </c>
      <c r="G21" s="7"/>
      <c r="H21" s="7"/>
      <c r="I21" s="26" t="str">
        <v>High</v>
      </c>
      <c r="J21" s="24" t="str">
        <v>TO DO</v>
      </c>
      <c r="K21" s="32" t="str">
        <v>TS</v>
      </c>
      <c r="L21" s="49" t="str">
        <v>待分析</v>
      </c>
      <c r="M21" s="31"/>
      <c r="N21" s="28"/>
      <c r="O21" s="28"/>
      <c r="P21" s="28"/>
      <c r="Q21" s="23"/>
      <c r="R21" s="23"/>
    </row>
    <row customHeight="true" ht="32" r="22">
      <c r="A22" s="2" t="str" xml:space="preserve">
        <v>SYNC+_0132     </v>
      </c>
      <c r="B22" s="2" t="str" xml:space="preserve">
        <v>AAR   </v>
      </c>
      <c r="C22" s="25">
        <v>0.8806</v>
      </c>
      <c r="D22" s="64">
        <v>1</v>
      </c>
      <c r="E22" s="66" t="str">
        <v>FCIVIOS-14197</v>
      </c>
      <c r="F22" s="55" t="str">
        <v>Phase5_【U625】【黑盒】【必现】【AAR】分屏状态下，如果副驾已经打开了智能新风界面，主驾无法进入智能新风界面，与其他界面实现不一致，且提示框会一直在主驾上提示</v>
      </c>
      <c r="G22" s="55"/>
      <c r="H22" s="55"/>
      <c r="I22" s="27" t="str">
        <v>High</v>
      </c>
      <c r="J22" s="65" t="str">
        <v>TO DO</v>
      </c>
      <c r="K22" s="27" t="str">
        <v>TS</v>
      </c>
      <c r="L22" s="27"/>
      <c r="M22" s="31"/>
      <c r="N22" s="28"/>
      <c r="O22" s="28"/>
      <c r="P22" s="28"/>
      <c r="Q22" s="23"/>
      <c r="R22" s="23"/>
    </row>
    <row customHeight="true" ht="32" r="23">
      <c r="A23" s="2"/>
      <c r="B23" s="2"/>
      <c r="C23" s="25"/>
      <c r="D23" s="64">
        <v>1</v>
      </c>
      <c r="E23" s="66" t="str">
        <v>FCIVIOS-14206</v>
      </c>
      <c r="F23" s="55" t="str">
        <v>Phase5_【U625】【黑盒】【必现】【AAR】AAR过滤完成的弹窗未适配主题，请确认是否需要适配</v>
      </c>
      <c r="G23" s="55"/>
      <c r="H23" s="55"/>
      <c r="I23" s="27" t="str">
        <v>Medium</v>
      </c>
      <c r="J23" s="65" t="str">
        <v>TO DO</v>
      </c>
      <c r="K23" s="27" t="str">
        <v>TS</v>
      </c>
      <c r="L23" s="27"/>
      <c r="M23" s="31"/>
      <c r="N23" s="28"/>
      <c r="O23" s="28"/>
      <c r="P23" s="28"/>
      <c r="Q23" s="23"/>
      <c r="R23" s="23"/>
    </row>
    <row customHeight="true" ht="32" r="24">
      <c r="A24" s="2"/>
      <c r="B24" s="2"/>
      <c r="C24" s="25"/>
      <c r="D24" s="26">
        <v>1</v>
      </c>
      <c r="E24" s="45" t="str">
        <v>FCIVIOS-14250</v>
      </c>
      <c r="F24" s="47" t="str">
        <v>Phase5_【U625】【黑盒】【必现】【AAR】智能新风首页界面显示应该为XX区+PM2.5</v>
      </c>
      <c r="G24" s="47"/>
      <c r="H24" s="47"/>
      <c r="I24" s="46" t="str">
        <v>Medium</v>
      </c>
      <c r="J24" s="44" t="str">
        <v>TO DO</v>
      </c>
      <c r="K24" s="35" t="str">
        <v>TS</v>
      </c>
      <c r="L24" s="35"/>
      <c r="M24" s="31"/>
      <c r="N24" s="28"/>
      <c r="O24" s="28"/>
      <c r="P24" s="28"/>
      <c r="Q24" s="23"/>
      <c r="R24" s="23"/>
    </row>
    <row customHeight="true" ht="32" r="25">
      <c r="A25" s="2"/>
      <c r="B25" s="2"/>
      <c r="C25" s="25"/>
      <c r="D25" s="26">
        <v>1</v>
      </c>
      <c r="E25" s="50" t="str">
        <v>FCIVIOS-14242</v>
      </c>
      <c r="F25" s="51" t="str">
        <v>Phase5_【U625】【黑盒】【必现】【AAR】温度切为华氏摄氏度时，AAR站点显示的温度与摄氏度的显示一致，未做转换</v>
      </c>
      <c r="G25" s="51"/>
      <c r="H25" s="52"/>
      <c r="I25" s="27" t="str">
        <v>High</v>
      </c>
      <c r="J25" s="24" t="str">
        <v>TO DO</v>
      </c>
      <c r="K25" s="27" t="str">
        <v>TS</v>
      </c>
      <c r="L25" s="27"/>
      <c r="M25" s="31"/>
      <c r="N25" s="28"/>
      <c r="O25" s="28"/>
      <c r="P25" s="28"/>
      <c r="Q25" s="23"/>
      <c r="R25" s="23"/>
    </row>
    <row customHeight="true" ht="32" r="26">
      <c r="A26" s="2"/>
      <c r="B26" s="2"/>
      <c r="C26" s="25"/>
      <c r="D26" s="26">
        <v>2</v>
      </c>
      <c r="E26" s="50" t="str">
        <v>APIMCIM-18792</v>
      </c>
      <c r="F26" s="51" t="str">
        <v>Phase5_【U625】【黑盒】【必现】【AAR】“取消/切换/外部的空气质量较好，你想换到外循环模式吗？”用户语音回复”切换“无法正常收音</v>
      </c>
      <c r="G26" s="51"/>
      <c r="H26" s="52"/>
      <c r="I26" s="27" t="str">
        <v>High</v>
      </c>
      <c r="J26" s="27" t="str">
        <v>TEST</v>
      </c>
      <c r="K26" s="27" t="str">
        <v>TS</v>
      </c>
      <c r="L26" s="27" t="str">
        <v>DCV4合入</v>
      </c>
      <c r="M26" s="31"/>
      <c r="N26" s="28"/>
      <c r="O26" s="28"/>
      <c r="P26" s="28"/>
      <c r="Q26" s="23"/>
      <c r="R26" s="23"/>
    </row>
    <row customHeight="true" ht="32" r="27">
      <c r="A27" s="2"/>
      <c r="B27" s="2"/>
      <c r="C27" s="25"/>
      <c r="D27" s="26">
        <v>2</v>
      </c>
      <c r="E27" s="50" t="str">
        <v>APIMCIM-16848</v>
      </c>
      <c r="F27" s="55" t="str">
        <v>Phase5_【U625】【黑盒】【偶现】【AAR】打开空调系统的”弹窗没有语音播报声</v>
      </c>
      <c r="G27" s="55"/>
      <c r="H27" s="67"/>
      <c r="I27" s="27" t="str">
        <v>Gating</v>
      </c>
      <c r="J27" s="27" t="str">
        <v>TEST</v>
      </c>
      <c r="K27" s="27" t="str">
        <v>TS</v>
      </c>
      <c r="L27" s="27" t="str">
        <v>DCV4合入</v>
      </c>
      <c r="M27" s="31"/>
      <c r="N27" s="28"/>
      <c r="O27" s="28"/>
      <c r="P27" s="28"/>
      <c r="Q27" s="23"/>
      <c r="R27" s="23"/>
    </row>
    <row customHeight="true" ht="32" r="28">
      <c r="A28" s="2" t="str">
        <v>SYNC+_0265</v>
      </c>
      <c r="B28" s="2" t="str">
        <v>V2I</v>
      </c>
      <c r="C28" s="25">
        <v>0.9</v>
      </c>
      <c r="D28" s="26">
        <v>1</v>
      </c>
      <c r="E28" s="30" t="str">
        <v>FCIVIOS-11806</v>
      </c>
      <c r="F28" s="7" t="str">
        <v>Phase5_【U625MCA】【黑盒】【必现】【V2I】配置v2i，环境正常，进入车路协同界面不显示使用计划文本</v>
      </c>
      <c r="G28" s="7"/>
      <c r="H28" s="7"/>
      <c r="I28" s="26" t="str">
        <v>
Medium</v>
      </c>
      <c r="J28" s="24" t="str">
        <v>TO DO</v>
      </c>
      <c r="K28" s="32" t="str">
        <v>Ford</v>
      </c>
      <c r="L28" s="27" t="str">
        <v>待分析</v>
      </c>
      <c r="M28" s="31"/>
      <c r="N28" s="28"/>
      <c r="O28" s="28"/>
      <c r="P28" s="28"/>
      <c r="Q28" s="23"/>
      <c r="R28" s="23"/>
    </row>
    <row customHeight="true" ht="35" r="29">
      <c r="A29" s="2"/>
      <c r="B29" s="2"/>
      <c r="C29" s="25"/>
      <c r="D29" s="26">
        <v>1</v>
      </c>
      <c r="E29" s="30" t="str">
        <v>FCIVIOS-14349</v>
      </c>
      <c r="F29" s="7" t="str">
        <v>Phase5_【U625MCA】【黑盒】【必现】【V2I】进入v2i点击info，点击续订时间，修改时间点击确定,再次修改时间，续订时间不会递增</v>
      </c>
      <c r="G29" s="7"/>
      <c r="H29" s="7"/>
      <c r="I29" s="26" t="str">
        <v>High</v>
      </c>
      <c r="J29" s="24" t="str">
        <v>TO DO</v>
      </c>
      <c r="K29" s="32" t="str">
        <v>TS</v>
      </c>
      <c r="L29" s="27" t="str">
        <v>待分析</v>
      </c>
      <c r="M29" s="23"/>
      <c r="N29" s="23"/>
      <c r="O29" s="23"/>
      <c r="P29" s="23"/>
      <c r="Q29" s="23"/>
      <c r="R29" s="23"/>
    </row>
    <row customHeight="true" ht="35" r="30">
      <c r="A30" s="33" t="str" xml:space="preserve">
        <v>SYNC+_Z0037 </v>
      </c>
      <c r="B30" s="48" t="str">
        <v>FNV诊断</v>
      </c>
      <c r="C30" s="25">
        <v>0.92</v>
      </c>
      <c r="D30" s="26">
        <v>2</v>
      </c>
      <c r="E30" s="30" t="str">
        <v>APIMCIM-18648</v>
      </c>
      <c r="F30" s="7" t="str">
        <v>Phase5_【U625MCA】【偶现】【FNV】FNV诊断中上传日志到云端，有概率无法连接云端，报503</v>
      </c>
      <c r="G30" s="7"/>
      <c r="H30" s="7"/>
      <c r="I30" s="26" t="str">
        <v>Gating</v>
      </c>
      <c r="J30" s="21" t="str">
        <v>TO DO</v>
      </c>
      <c r="K30" s="22" t="str">
        <v>Ford</v>
      </c>
      <c r="L30" s="22"/>
      <c r="M30" s="23"/>
      <c r="N30" s="23"/>
      <c r="O30" s="23"/>
      <c r="P30" s="23"/>
      <c r="Q30" s="23"/>
      <c r="R30" s="23"/>
    </row>
    <row customHeight="true" ht="35" r="31">
      <c r="A31" s="33" t="str" xml:space="preserve">
        <v>SYNC+_Z0036 </v>
      </c>
      <c r="B31" s="59" t="str">
        <v>Diagnostic (SOA Related) Bezel Diagnostics工程模式</v>
      </c>
      <c r="C31" s="83">
        <v>0.9362</v>
      </c>
      <c r="D31" s="26">
        <v>3</v>
      </c>
      <c r="E31" s="30" t="str">
        <v>FCIVIOS-14184</v>
      </c>
      <c r="F31" s="7" t="str">
        <v>Phase5_【U625】【黑盒】【偶现】【BezelDiagnostics】工程模式中ServingCellInfo下面包含3个字段，显示为空</v>
      </c>
      <c r="G31" s="7"/>
      <c r="H31" s="7"/>
      <c r="I31" s="26" t="str">
        <v>High</v>
      </c>
      <c r="J31" s="21" t="str">
        <v>TO DO</v>
      </c>
      <c r="K31" s="22" t="str">
        <v>TS</v>
      </c>
      <c r="L31" s="22"/>
      <c r="M31" s="23"/>
      <c r="N31" s="23"/>
      <c r="O31" s="23"/>
      <c r="P31" s="23"/>
      <c r="Q31" s="23"/>
      <c r="R31" s="23"/>
    </row>
    <row customHeight="true" ht="36" r="32">
      <c r="A32" s="33" t="str">
        <v>SYNC+_0132</v>
      </c>
      <c r="B32" s="2" t="str">
        <v>VCS</v>
      </c>
      <c r="C32" s="25">
        <v>0.9626</v>
      </c>
      <c r="D32" s="26">
        <v>2</v>
      </c>
      <c r="E32" s="30" t="str">
        <v>FCIVIOS-14319</v>
      </c>
      <c r="F32" s="7" t="str">
        <v>Phase5_【U625】【黑盒】【偶现】【VCS】蓝牙耳机未连接，唤醒语音助手，query：增大蓝牙耳机音量，TTS：已调高音量</v>
      </c>
      <c r="G32" s="7"/>
      <c r="H32" s="7"/>
      <c r="I32" s="21" t="str">
        <v>High</v>
      </c>
      <c r="J32" s="24" t="str">
        <v>TO DO</v>
      </c>
      <c r="K32" s="32" t="str">
        <v>TS</v>
      </c>
      <c r="L32" s="27"/>
      <c r="M32" s="23"/>
      <c r="N32" s="23"/>
      <c r="O32" s="23"/>
      <c r="P32" s="23"/>
      <c r="Q32" s="23"/>
      <c r="R32" s="23"/>
    </row>
    <row customHeight="true" ht="33" r="33">
      <c r="A33" s="33"/>
      <c r="B33" s="2"/>
      <c r="C33" s="25"/>
      <c r="D33" s="26">
        <v>1</v>
      </c>
      <c r="E33" s="30" t="str">
        <v>FCIVIOS-14201</v>
      </c>
      <c r="F33" s="7" t="str">
        <v>Phase5_【U625】【黑盒】【必现】【HVAC】语音“主副驾空调温度调到20度”，TTS反馈“主副驾调温度已调到20度”</v>
      </c>
      <c r="G33" s="7"/>
      <c r="H33" s="7"/>
      <c r="I33" s="34" t="str">
        <v>Medium</v>
      </c>
      <c r="J33" s="24" t="str">
        <v>TO DO</v>
      </c>
      <c r="K33" s="32" t="str">
        <v>TS</v>
      </c>
      <c r="L33" s="27"/>
      <c r="M33" s="23"/>
      <c r="N33" s="23"/>
      <c r="O33" s="23"/>
      <c r="P33" s="23"/>
      <c r="Q33" s="23"/>
      <c r="R33" s="23"/>
    </row>
    <row customHeight="true" ht="32" r="34">
      <c r="A34" s="33"/>
      <c r="B34" s="2"/>
      <c r="C34" s="25"/>
      <c r="D34" s="26">
        <v>1</v>
      </c>
      <c r="E34" s="30" t="str">
        <v>FCIVIOS-14202</v>
      </c>
      <c r="F34" s="7" t="str">
        <v>Phase5_【U625】【黑盒】【必现】【HVAC】语音“关闭自动模式”，TTS反馈“自动模式已关闭”，有信号下发</v>
      </c>
      <c r="G34" s="7"/>
      <c r="H34" s="7"/>
      <c r="I34" s="21" t="str">
        <v>High</v>
      </c>
      <c r="J34" s="24" t="str">
        <v>TO DO</v>
      </c>
      <c r="K34" s="32" t="str">
        <v>TS</v>
      </c>
      <c r="L34" s="27"/>
      <c r="M34" s="23"/>
      <c r="N34" s="23"/>
      <c r="O34" s="23"/>
      <c r="P34" s="23"/>
      <c r="Q34" s="23"/>
      <c r="R34" s="23"/>
    </row>
    <row customHeight="true" ht="33" r="35">
      <c r="A35" s="69" t="str">
        <v>SYNC+_0126</v>
      </c>
      <c r="B35" s="2" t="str">
        <v>CarAudio音源矩阵内置</v>
      </c>
      <c r="C35" s="25">
        <v>0.9559</v>
      </c>
      <c r="D35" s="26">
        <v>3</v>
      </c>
      <c r="E35" s="70" t="str">
        <v>APIMCIM-18661</v>
      </c>
      <c r="F35" s="53" t="str">
        <v>Phase5_【U625】【CarAudi内置】【必现】【黑盒】蓝牙音乐/USB音乐/本地视频界面未播放，内置来电铃声中点击播放，挂断电话没有播放</v>
      </c>
      <c r="G35" s="53"/>
      <c r="H35" s="53"/>
      <c r="I35" s="34" t="str">
        <v>High</v>
      </c>
      <c r="J35" s="68" t="str">
        <v>TO DO</v>
      </c>
      <c r="K35" s="22" t="str">
        <v>YF</v>
      </c>
      <c r="L35" s="49"/>
      <c r="M35" s="31"/>
      <c r="N35" s="28"/>
      <c r="O35" s="28"/>
      <c r="P35" s="28"/>
      <c r="Q35" s="23"/>
      <c r="R35" s="23"/>
    </row>
    <row customHeight="true" ht="32" r="36">
      <c r="A36" s="69"/>
      <c r="B36" s="2"/>
      <c r="C36" s="25"/>
      <c r="D36" s="64">
        <v>3</v>
      </c>
      <c r="E36" s="66" t="str">
        <v>APIMCIM-18662</v>
      </c>
      <c r="F36" s="55" t="str">
        <v>Phase5_【U625】【CarAudio内置】【必现】【黑盒】蓝牙音乐/USB音乐/本地视频界面未播放，外置来电铃声中点击播放，挂断电话没有播放</v>
      </c>
      <c r="G36" s="55"/>
      <c r="H36" s="55"/>
      <c r="I36" s="27" t="str">
        <v>High</v>
      </c>
      <c r="J36" s="65" t="str">
        <v>TO DO</v>
      </c>
      <c r="K36" s="49" t="str">
        <v>YF</v>
      </c>
      <c r="L36" s="27"/>
      <c r="M36" s="71"/>
      <c r="N36" s="71"/>
      <c r="O36" s="71"/>
      <c r="P36" s="71"/>
      <c r="Q36" s="23"/>
      <c r="R36" s="23"/>
    </row>
    <row customHeight="true" ht="30" r="37">
      <c r="A37" s="63" t="str">
        <v>SYNC+_Z0004</v>
      </c>
      <c r="B37" s="2" t="str">
        <v>Car Audio内置</v>
      </c>
      <c r="C37" s="25">
        <v>0.9278</v>
      </c>
      <c r="D37" s="64">
        <v>13</v>
      </c>
      <c r="E37" s="66" t="str">
        <v>FCIVIOS-14228</v>
      </c>
      <c r="F37" s="55" t="str">
        <v>Phase5_【U625】【CarAudio内置】【必现】【黑盒】Chime音Attenuation 6无压制效果</v>
      </c>
      <c r="G37" s="55"/>
      <c r="H37" s="55"/>
      <c r="I37" s="27" t="str">
        <v>High</v>
      </c>
      <c r="J37" s="84" t="str">
        <v>TO DO</v>
      </c>
      <c r="K37" s="27" t="str">
        <v>TS</v>
      </c>
      <c r="L37" s="59"/>
      <c r="M37" s="71"/>
      <c r="N37" s="71"/>
      <c r="O37" s="71"/>
      <c r="P37" s="71"/>
      <c r="Q37" s="23"/>
      <c r="R37" s="23"/>
    </row>
    <row customHeight="true" ht="36" r="38">
      <c r="A38" s="2" t="str">
        <v>SYNC+_Z1000</v>
      </c>
      <c r="B38" s="2" t="str">
        <v>Launcher</v>
      </c>
      <c r="C38" s="25">
        <v>0.9859</v>
      </c>
      <c r="D38" s="26">
        <v>1</v>
      </c>
      <c r="E38" s="30" t="str">
        <v>FCIVIOS-14274</v>
      </c>
      <c r="F38" s="7" t="str">
        <v>Phase5_【U625】【黑盒】【必现】【launcher】未填车牌时，账号下方显示限行信息</v>
      </c>
      <c r="G38" s="7"/>
      <c r="H38" s="7"/>
      <c r="I38" s="21" t="str">
        <v>High</v>
      </c>
      <c r="J38" s="73" t="str">
        <v>TO DO</v>
      </c>
      <c r="K38" s="27" t="str">
        <v>TS</v>
      </c>
      <c r="L38" s="59"/>
      <c r="M38" s="23"/>
      <c r="N38" s="23"/>
      <c r="O38" s="23"/>
      <c r="P38" s="23"/>
      <c r="Q38" s="23"/>
      <c r="R38" s="23"/>
    </row>
    <row customHeight="true" ht="36" r="39">
      <c r="A39" s="21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39" s="33" t="str">
        <v>Vehicle Setting</v>
      </c>
      <c r="C39" s="25">
        <v>0.9872</v>
      </c>
      <c r="D39" s="26">
        <v>1</v>
      </c>
      <c r="E39" s="36" t="str">
        <v>FCIVIOS-14125</v>
      </c>
      <c r="F39" s="60" t="str">
        <v>Phase5_【U625MCA】【黑盒】【必现】【Vehicle Settings】灯光设置里点击收藏后，切换功能选项 收藏又自动变为未收藏状态</v>
      </c>
      <c r="G39" s="60"/>
      <c r="H39" s="60"/>
      <c r="I39" s="61" t="str">
        <v>High</v>
      </c>
      <c r="J39" s="58" t="str">
        <v>TEST</v>
      </c>
      <c r="K39" s="27" t="str">
        <v>TS</v>
      </c>
      <c r="L39" s="59" t="str">
        <v>DCV4合入</v>
      </c>
      <c r="M39" s="31"/>
      <c r="N39" s="28"/>
      <c r="O39" s="28"/>
      <c r="P39" s="28"/>
      <c r="Q39" s="23"/>
      <c r="R39" s="23"/>
    </row>
    <row customHeight="true" ht="36" r="40">
      <c r="A40" s="21"/>
      <c r="B40" s="33"/>
      <c r="C40" s="25"/>
      <c r="D40" s="26">
        <v>1</v>
      </c>
      <c r="E40" s="36" t="str">
        <v>FCIVIOS-14208</v>
      </c>
      <c r="F40" s="7" t="str">
        <v>Phase5_【U625MCA】【黑盒】【必现】【Vehicle Settings】巡航控制配置1，点击容限info按钮 无法打开提示弹窗</v>
      </c>
      <c r="G40" s="7"/>
      <c r="H40" s="7"/>
      <c r="I40" s="21" t="str">
        <v>High</v>
      </c>
      <c r="J40" s="21" t="str">
        <v>TEST</v>
      </c>
      <c r="K40" s="35" t="str">
        <v>TS</v>
      </c>
      <c r="L40" s="27" t="str">
        <v>DCV4合入</v>
      </c>
      <c r="M40" s="31"/>
      <c r="N40" s="28"/>
      <c r="O40" s="28"/>
      <c r="P40" s="28"/>
      <c r="Q40" s="23"/>
      <c r="R40" s="23"/>
    </row>
    <row customHeight="true" ht="36" r="41">
      <c r="A41" s="21"/>
      <c r="B41" s="33"/>
      <c r="C41" s="25"/>
      <c r="D41" s="26">
        <v>1</v>
      </c>
      <c r="E41" s="37" t="str">
        <v>FCIVIOS-14119</v>
      </c>
      <c r="F41" s="7" t="str">
        <v>Phase5_【U625MCA】【黑盒】【必现】【Vehicle Settings】巡航控制的容限入口处不显示对应的数值</v>
      </c>
      <c r="G41" s="7"/>
      <c r="H41" s="7"/>
      <c r="I41" s="21" t="str">
        <v>High</v>
      </c>
      <c r="J41" s="21" t="str">
        <v>TEST</v>
      </c>
      <c r="K41" s="22" t="str">
        <v>TS</v>
      </c>
      <c r="L41" s="27" t="str">
        <v>DCV4合入</v>
      </c>
      <c r="M41" s="23"/>
      <c r="N41" s="23"/>
      <c r="O41" s="23"/>
      <c r="P41" s="23"/>
      <c r="Q41" s="23"/>
      <c r="R41" s="23"/>
    </row>
    <row customHeight="true" ht="36" r="42">
      <c r="A42" s="21"/>
      <c r="B42" s="33"/>
      <c r="C42" s="25"/>
      <c r="D42" s="26">
        <v>1</v>
      </c>
      <c r="E42" s="37" t="str">
        <v>FCIVIOS-14195</v>
      </c>
      <c r="F42" s="7" t="str">
        <v>Phase5_【U625MCA】【黑盒】【必现】【Vehicle Settings】尾灯设置名称位置未跟随主题颜色适配</v>
      </c>
      <c r="G42" s="7"/>
      <c r="H42" s="7"/>
      <c r="I42" s="21" t="str">
        <v>High</v>
      </c>
      <c r="J42" s="24" t="str">
        <v>TO DO</v>
      </c>
      <c r="K42" s="22" t="str">
        <v>TS</v>
      </c>
      <c r="L42" s="22"/>
      <c r="M42" s="23"/>
      <c r="N42" s="23"/>
      <c r="O42" s="23"/>
      <c r="P42" s="23"/>
      <c r="Q42" s="23"/>
      <c r="R42" s="23"/>
    </row>
    <row customHeight="true" ht="36" r="43">
      <c r="A43" s="21"/>
      <c r="B43" s="33"/>
      <c r="C43" s="25"/>
      <c r="D43" s="26">
        <v>1</v>
      </c>
      <c r="E43" s="37" t="str">
        <v>FCIVIOS-14209</v>
      </c>
      <c r="F43" s="7" t="str">
        <v>Phase5_【U625MCA】【黑盒】【必现】【Vehicle Settings】点击尾灯设置info按钮 无法打开提示弹窗</v>
      </c>
      <c r="G43" s="7"/>
      <c r="H43" s="7"/>
      <c r="I43" s="21" t="str">
        <v>High</v>
      </c>
      <c r="J43" s="24" t="str">
        <v>TO DO</v>
      </c>
      <c r="K43" s="22" t="str">
        <v>TS</v>
      </c>
      <c r="L43" s="22"/>
      <c r="M43" s="23"/>
      <c r="N43" s="23"/>
      <c r="O43" s="23"/>
      <c r="P43" s="23"/>
      <c r="Q43" s="23"/>
      <c r="R43" s="23"/>
    </row>
    <row customHeight="true" ht="36" r="44">
      <c r="A44" s="21"/>
      <c r="B44" s="33"/>
      <c r="C44" s="25"/>
      <c r="D44" s="26">
        <v>1</v>
      </c>
      <c r="E44" s="37" t="str">
        <v>FCIVIOS-14196</v>
      </c>
      <c r="F44" s="7" t="str">
        <v>Phase5_【U625MCA】【黑盒】【必现】【Vehicle Settings】多功能座椅点击座椅渲染图，界面出现座椅残影</v>
      </c>
      <c r="G44" s="7"/>
      <c r="H44" s="7"/>
      <c r="I44" s="21" t="str">
        <v>High</v>
      </c>
      <c r="J44" s="21" t="str">
        <v>TEST</v>
      </c>
      <c r="K44" s="22" t="str">
        <v>TS</v>
      </c>
      <c r="L44" s="27" t="str">
        <v>DCV4合入</v>
      </c>
      <c r="M44" s="23"/>
      <c r="N44" s="23"/>
      <c r="O44" s="23"/>
      <c r="P44" s="23"/>
      <c r="Q44" s="23"/>
      <c r="R44" s="23"/>
    </row>
    <row customHeight="true" ht="19" r="45">
      <c r="A45" s="30" t="str">
        <v>SYNC+_Z0159--SYNC+_Z0177</v>
      </c>
      <c r="B45" s="2" t="str">
        <v>HVAC</v>
      </c>
      <c r="C45" s="25">
        <v>0.9634</v>
      </c>
      <c r="D45" s="26">
        <v>3</v>
      </c>
      <c r="E45" s="21" t="str">
        <v>NT</v>
      </c>
      <c r="F45" s="7" t="str">
        <v>HMI未提供吹风动效资源，功能未完成</v>
      </c>
      <c r="G45" s="7"/>
      <c r="H45" s="7"/>
      <c r="I45" s="26"/>
      <c r="J45" s="21"/>
      <c r="K45" s="22" t="str">
        <v>TS</v>
      </c>
      <c r="L45" s="22"/>
      <c r="M45" s="23"/>
      <c r="N45" s="23"/>
      <c r="O45" s="23"/>
      <c r="P45" s="23"/>
      <c r="Q45" s="23"/>
      <c r="R45" s="23"/>
    </row>
    <row customHeight="true" ht="19" r="46">
      <c r="A46" s="43" t="str">
        <v>SYNC+_0073</v>
      </c>
      <c r="B46" s="2" t="str">
        <v>FAPA</v>
      </c>
      <c r="C46" s="25">
        <v>0.9943</v>
      </c>
      <c r="D46" s="26">
        <v>1</v>
      </c>
      <c r="E46" s="21" t="str">
        <v>APIMCIM-16546</v>
      </c>
      <c r="F46" s="7" t="str">
        <v>Phase5_【U625】【黑盒】【必现】【FAPA】弹出找到泊车位提示弹窗与UI显示不一致</v>
      </c>
      <c r="G46" s="7"/>
      <c r="H46" s="7"/>
      <c r="I46" s="21" t="str">
        <v>High</v>
      </c>
      <c r="J46" s="21" t="str">
        <v>正在进行</v>
      </c>
      <c r="K46" s="22" t="str">
        <v>Ford</v>
      </c>
      <c r="L46" s="22"/>
      <c r="M46" s="23"/>
      <c r="N46" s="23"/>
      <c r="O46" s="23"/>
      <c r="P46" s="23"/>
      <c r="Q46" s="23"/>
      <c r="R46" s="23"/>
    </row>
  </sheetData>
  <mergeCells>
    <mergeCell ref="F10:H10"/>
    <mergeCell ref="F9:H9"/>
    <mergeCell ref="C19:C21"/>
    <mergeCell ref="B19:B21"/>
    <mergeCell ref="A19:A21"/>
    <mergeCell ref="F21:H21"/>
    <mergeCell ref="F20:H20"/>
    <mergeCell ref="F19:H19"/>
    <mergeCell ref="A15:A18"/>
    <mergeCell ref="B15:B18"/>
    <mergeCell ref="C15:C18"/>
    <mergeCell ref="F18:H18"/>
    <mergeCell ref="F17:H17"/>
    <mergeCell ref="F16:H16"/>
    <mergeCell ref="F15:H15"/>
    <mergeCell ref="C11:C14"/>
    <mergeCell ref="A11:A14"/>
    <mergeCell ref="B11:B14"/>
    <mergeCell ref="F14:H14"/>
    <mergeCell ref="F13:H13"/>
    <mergeCell ref="F12:H12"/>
    <mergeCell ref="F11:H11"/>
    <mergeCell ref="A1:L1"/>
    <mergeCell ref="B2:E2"/>
    <mergeCell ref="G2:L2"/>
    <mergeCell ref="B3:E3"/>
    <mergeCell ref="G3:L3"/>
    <mergeCell ref="B4:E4"/>
    <mergeCell ref="G4:L4"/>
    <mergeCell ref="B5:E5"/>
    <mergeCell ref="G5:L5"/>
    <mergeCell ref="B6:L6"/>
    <mergeCell ref="A7:L7"/>
    <mergeCell ref="F8:H8"/>
    <mergeCell ref="F30:H30"/>
    <mergeCell ref="F31:H31"/>
    <mergeCell ref="C32:C34"/>
    <mergeCell ref="B32:B34"/>
    <mergeCell ref="A32:A34"/>
    <mergeCell ref="F34:H34"/>
    <mergeCell ref="F33:H33"/>
    <mergeCell ref="F32:H32"/>
    <mergeCell ref="F35:H35"/>
    <mergeCell ref="F36:H36"/>
    <mergeCell ref="A35:A36"/>
    <mergeCell ref="B35:B36"/>
    <mergeCell ref="C35:C36"/>
    <mergeCell ref="F37:H37"/>
    <mergeCell ref="F28:H28"/>
    <mergeCell ref="F29:H29"/>
    <mergeCell ref="A28:A29"/>
    <mergeCell ref="B28:B29"/>
    <mergeCell ref="C28:C29"/>
    <mergeCell ref="F22:H22"/>
    <mergeCell ref="F23:H23"/>
    <mergeCell ref="F24:H24"/>
    <mergeCell ref="F25:H25"/>
    <mergeCell ref="F26:H26"/>
    <mergeCell ref="F27:H27"/>
    <mergeCell ref="A22:A27"/>
    <mergeCell ref="B22:B27"/>
    <mergeCell ref="C22:C27"/>
    <mergeCell ref="F38:H38"/>
    <mergeCell ref="F46:H46"/>
    <mergeCell ref="B39:B44"/>
    <mergeCell ref="F44:H44"/>
    <mergeCell ref="F43:H43"/>
    <mergeCell ref="A39:A44"/>
    <mergeCell ref="F41:H41"/>
    <mergeCell ref="F42:H42"/>
    <mergeCell ref="F39:H39"/>
    <mergeCell ref="F40:H40"/>
    <mergeCell ref="C39:C44"/>
    <mergeCell ref="F45:H45"/>
  </mergeCells>
  <hyperlinks>
    <hyperlink ref="B2" display="2.2.2.133" r:id="rId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4"/>
    <col collapsed="false" customWidth="true" hidden="false" max="3" min="3" style="0" width="9"/>
    <col collapsed="false" customWidth="true" hidden="false" max="4" min="4" style="0" width="16"/>
    <col collapsed="false" customWidth="true" hidden="false" max="4" min="4" style="0" width="16"/>
    <col collapsed="false" customWidth="true" hidden="false" max="5" min="5" style="0" width="14"/>
    <col collapsed="false" customWidth="true" hidden="false" max="5" min="5" style="0" width="14"/>
    <col collapsed="false" customWidth="true" hidden="false" max="6" min="6" style="0" width="13"/>
    <col collapsed="false" customWidth="true" hidden="false" max="6" min="6" style="0" width="13"/>
    <col collapsed="false" customWidth="true" hidden="false" max="7" min="7" style="0" width="15"/>
    <col collapsed="false" customWidth="true" hidden="false" max="7" min="7" style="0" width="15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21"/>
    <col collapsed="false" customWidth="true" hidden="false" max="11" min="11" style="0" width="16"/>
    <col collapsed="false" customWidth="true" hidden="false" max="12" min="12" style="0" width="19"/>
    <col collapsed="false" customWidth="true" hidden="false" max="13" min="13" style="0" width="17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15"/>
    <col collapsed="false" customWidth="true" hidden="false" max="17" min="17" style="0" width="20"/>
    <col collapsed="false" customWidth="true" hidden="false" max="18" min="18" style="0" width="20"/>
    <col collapsed="false" customWidth="true" hidden="false" max="19" min="19" style="0" width="20"/>
    <col collapsed="false" customWidth="true" hidden="false" max="20" min="20" style="0" width="20"/>
  </cols>
  <sheetData>
    <row customHeight="true" ht="18" r="1">
      <c r="A1" s="42" t="str">
        <v>模块详细数据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31"/>
      <c r="R1" s="28"/>
      <c r="S1" s="28"/>
      <c r="T1" s="28"/>
    </row>
    <row customHeight="true" ht="53" r="2">
      <c r="A2" s="42" t="str">
        <v>FeatureID</v>
      </c>
      <c r="B2" s="42" t="str">
        <v>Moudle</v>
      </c>
      <c r="C2" s="42" t="str">
        <v>Total</v>
      </c>
      <c r="D2" s="42" t="str">
        <v>Pass</v>
      </c>
      <c r="E2" s="42" t="str">
        <v>Fail</v>
      </c>
      <c r="F2" s="42" t="str">
        <v>Block</v>
      </c>
      <c r="G2" s="42" t="str">
        <v>NT</v>
      </c>
      <c r="H2" s="98" t="str">
        <v>DCV3-1_Pass Rate
（Pass/Total）</v>
      </c>
      <c r="I2" s="98" t="str">
        <v>DCV3-1_Run Rate
（Pass+Fail）/Total</v>
      </c>
      <c r="J2" s="42" t="str">
        <v>测试/开发</v>
      </c>
      <c r="K2" s="42" t="str">
        <v>DCV3_Pass Rate
（Pass/Total）</v>
      </c>
      <c r="L2" s="42" t="str">
        <v>通过率是否下降</v>
      </c>
      <c r="M2" s="42" t="str">
        <v>下降主要原因</v>
      </c>
      <c r="N2" s="42" t="str">
        <v>车辆信息</v>
      </c>
      <c r="O2" s="42" t="str">
        <v>测试时长</v>
      </c>
      <c r="P2" s="42" t="str">
        <v>Comments</v>
      </c>
      <c r="Q2" s="31" t="str">
        <v>重点模块</v>
      </c>
      <c r="R2" s="28"/>
      <c r="S2" s="28"/>
      <c r="T2" s="28"/>
    </row>
    <row customHeight="true" ht="32" r="3">
      <c r="A3" s="2" t="str">
        <v>SYNC+_0021</v>
      </c>
      <c r="B3" s="43" t="str">
        <v>DLNA</v>
      </c>
      <c r="C3" s="21">
        <f>SUM(D3:G3)</f>
      </c>
      <c r="D3" s="21">
        <v>15</v>
      </c>
      <c r="E3" s="21">
        <v>0</v>
      </c>
      <c r="F3" s="21">
        <v>0</v>
      </c>
      <c r="G3" s="21">
        <v>0</v>
      </c>
      <c r="H3" s="86">
        <f>D3/C3</f>
      </c>
      <c r="I3" s="86">
        <f>(D3+E3)/C3</f>
      </c>
      <c r="J3" s="21" t="str">
        <v>李可可/贺金</v>
      </c>
      <c r="K3" s="88">
        <v>0.6957</v>
      </c>
      <c r="L3" s="86" t="str">
        <v>否</v>
      </c>
      <c r="M3" s="86"/>
      <c r="N3" s="86" t="str">
        <v>/</v>
      </c>
      <c r="O3" s="86" t="str">
        <v>/</v>
      </c>
      <c r="P3" s="7"/>
      <c r="Q3" s="31" t="str">
        <v>否</v>
      </c>
      <c r="R3" s="28"/>
      <c r="S3" s="28"/>
      <c r="T3" s="28"/>
    </row>
    <row customHeight="true" ht="32" r="4">
      <c r="A4" s="2" t="str">
        <v>SYNC+_Z0060</v>
      </c>
      <c r="B4" s="2" t="str">
        <v>Car Power</v>
      </c>
      <c r="C4" s="21">
        <f>SUM(D4:G4)</f>
      </c>
      <c r="D4" s="21">
        <v>72</v>
      </c>
      <c r="E4" s="21">
        <v>0</v>
      </c>
      <c r="F4" s="21">
        <v>0</v>
      </c>
      <c r="G4" s="21">
        <v>0</v>
      </c>
      <c r="H4" s="86">
        <f>D4/C4</f>
      </c>
      <c r="I4" s="86">
        <f>(D4+E4)/C4</f>
      </c>
      <c r="J4" s="21" t="str">
        <v>李可可/秦诚</v>
      </c>
      <c r="K4" s="88">
        <v>1</v>
      </c>
      <c r="L4" s="86" t="str">
        <v>否</v>
      </c>
      <c r="M4" s="86"/>
      <c r="N4" s="86" t="str">
        <v>/</v>
      </c>
      <c r="O4" s="86" t="str">
        <v>/</v>
      </c>
      <c r="P4" s="7"/>
      <c r="Q4" s="31" t="str">
        <v>否</v>
      </c>
      <c r="R4" s="28"/>
      <c r="S4" s="28"/>
      <c r="T4" s="28"/>
    </row>
    <row customHeight="true" ht="32" r="5">
      <c r="A5" s="29" t="str">
        <v>SYNC+_Z0081</v>
      </c>
      <c r="B5" s="29" t="str">
        <v>Car input</v>
      </c>
      <c r="C5" s="21">
        <f>SUM(D5:G5)</f>
      </c>
      <c r="D5" s="21">
        <v>37</v>
      </c>
      <c r="E5" s="21">
        <v>0</v>
      </c>
      <c r="F5" s="21">
        <v>0</v>
      </c>
      <c r="G5" s="21">
        <v>0</v>
      </c>
      <c r="H5" s="86">
        <f>D5/C5</f>
      </c>
      <c r="I5" s="86">
        <f>(D5+E5)/C5</f>
      </c>
      <c r="J5" s="21" t="str">
        <v>李可可/李行键</v>
      </c>
      <c r="K5" s="88">
        <v>0.7937</v>
      </c>
      <c r="L5" s="86" t="str">
        <v>否</v>
      </c>
      <c r="M5" s="86"/>
      <c r="N5" s="86" t="str">
        <v>/</v>
      </c>
      <c r="O5" s="86" t="str">
        <v>/</v>
      </c>
      <c r="P5" s="7"/>
      <c r="Q5" s="31" t="str">
        <v>否</v>
      </c>
      <c r="R5" s="28"/>
      <c r="S5" s="28"/>
      <c r="T5" s="28"/>
    </row>
    <row customHeight="true" ht="32" r="6">
      <c r="A6" s="2" t="str">
        <v>SYNC+_0205</v>
      </c>
      <c r="B6" s="2" t="str">
        <v>Theme</v>
      </c>
      <c r="C6" s="21">
        <f>SUM(D6:G6)</f>
      </c>
      <c r="D6" s="21">
        <v>5</v>
      </c>
      <c r="E6" s="21">
        <v>0</v>
      </c>
      <c r="F6" s="21">
        <v>0</v>
      </c>
      <c r="G6" s="21">
        <v>0</v>
      </c>
      <c r="H6" s="86">
        <f>D6/C6</f>
      </c>
      <c r="I6" s="86">
        <f>(D6+E6)/C6</f>
      </c>
      <c r="J6" s="21" t="str">
        <v>赵雅非/王闯</v>
      </c>
      <c r="K6" s="88">
        <v>0.8571</v>
      </c>
      <c r="L6" s="86" t="str">
        <v>否</v>
      </c>
      <c r="M6" s="86"/>
      <c r="N6" s="86" t="str">
        <v>/</v>
      </c>
      <c r="O6" s="86" t="str">
        <v>/</v>
      </c>
      <c r="P6" s="7"/>
      <c r="Q6" s="31" t="str">
        <v>是</v>
      </c>
      <c r="R6" s="28"/>
      <c r="S6" s="28"/>
      <c r="T6" s="28"/>
    </row>
    <row customHeight="true" ht="32" r="7">
      <c r="A7" s="2" t="str">
        <v>SYNC+_Z0153</v>
      </c>
      <c r="B7" s="2" t="str">
        <v>Location Service（GNSS）</v>
      </c>
      <c r="C7" s="21">
        <f>SUM(D7:G7)</f>
      </c>
      <c r="D7" s="21">
        <v>32</v>
      </c>
      <c r="E7" s="21">
        <v>0</v>
      </c>
      <c r="F7" s="21">
        <v>0</v>
      </c>
      <c r="G7" s="21">
        <v>0</v>
      </c>
      <c r="H7" s="86">
        <f>D7/C7</f>
      </c>
      <c r="I7" s="86">
        <f>(D7+E7)/C7</f>
      </c>
      <c r="J7" s="21" t="str">
        <v>赵雅非/谢鑫</v>
      </c>
      <c r="K7" s="88">
        <v>0.9844</v>
      </c>
      <c r="L7" s="86" t="str">
        <v>否</v>
      </c>
      <c r="M7" s="86"/>
      <c r="N7" s="86" t="str">
        <v>/</v>
      </c>
      <c r="O7" s="86" t="str">
        <v>/</v>
      </c>
      <c r="P7" s="7"/>
      <c r="Q7" s="31" t="str">
        <v>是</v>
      </c>
      <c r="R7" s="28"/>
      <c r="S7" s="28"/>
      <c r="T7" s="28"/>
    </row>
    <row customHeight="true" ht="32" r="8">
      <c r="A8" s="2" t="str">
        <v>SYNC+_Z1000</v>
      </c>
      <c r="B8" s="2" t="str">
        <v>Launcher</v>
      </c>
      <c r="C8" s="21">
        <f>SUM(D8:G8)</f>
      </c>
      <c r="D8" s="21">
        <v>70</v>
      </c>
      <c r="E8" s="21">
        <v>1</v>
      </c>
      <c r="F8" s="21">
        <v>0</v>
      </c>
      <c r="G8" s="21">
        <v>0</v>
      </c>
      <c r="H8" s="86">
        <f>D8/C8</f>
      </c>
      <c r="I8" s="86">
        <f>(D8+E8)/C8</f>
      </c>
      <c r="J8" s="21" t="str">
        <v>李可可/肖梁</v>
      </c>
      <c r="K8" s="88">
        <v>0.9625</v>
      </c>
      <c r="L8" s="86" t="str">
        <v>否</v>
      </c>
      <c r="M8" s="86"/>
      <c r="N8" s="86" t="str">
        <v>/</v>
      </c>
      <c r="O8" s="86" t="str">
        <v>/</v>
      </c>
      <c r="P8" s="7"/>
      <c r="Q8" s="31" t="str">
        <v>是</v>
      </c>
      <c r="R8" s="28"/>
      <c r="S8" s="28"/>
      <c r="T8" s="28"/>
    </row>
    <row customHeight="true" ht="32" r="9">
      <c r="A9" s="102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9" s="43" t="str">
        <v>Vehicle Setting</v>
      </c>
      <c r="C9" s="21">
        <f>SUM(D9:G9)</f>
      </c>
      <c r="D9" s="21">
        <v>463</v>
      </c>
      <c r="E9" s="21">
        <v>6</v>
      </c>
      <c r="F9" s="21">
        <v>0</v>
      </c>
      <c r="G9" s="21">
        <v>0</v>
      </c>
      <c r="H9" s="86">
        <f>D9/C9</f>
      </c>
      <c r="I9" s="86">
        <f>(D9+E9)/C9</f>
      </c>
      <c r="J9" s="21" t="str">
        <v>关满意、肖文迪/王闯、许超、石松、董晗禹</v>
      </c>
      <c r="K9" s="88">
        <v>0.9756</v>
      </c>
      <c r="L9" s="86" t="str">
        <v>否</v>
      </c>
      <c r="M9" s="86"/>
      <c r="N9" s="86" t="str">
        <v>/</v>
      </c>
      <c r="O9" s="86" t="str">
        <v>/</v>
      </c>
      <c r="P9" s="7"/>
      <c r="Q9" s="31" t="str">
        <v>是</v>
      </c>
      <c r="R9" s="28"/>
      <c r="S9" s="28"/>
      <c r="T9" s="28"/>
    </row>
    <row customHeight="true" ht="32" r="10">
      <c r="A10" s="63" t="str" xml:space="preserve">
        <v>SYNC+_Z0050  </v>
      </c>
      <c r="B10" s="63" t="str" xml:space="preserve">
        <v>无线充电  </v>
      </c>
      <c r="C10" s="21">
        <f>SUM(D10:G10)</f>
      </c>
      <c r="D10" s="21">
        <v>5</v>
      </c>
      <c r="E10" s="21">
        <v>0</v>
      </c>
      <c r="F10" s="21">
        <v>0</v>
      </c>
      <c r="G10" s="21">
        <v>0</v>
      </c>
      <c r="H10" s="86">
        <f>D10/C10</f>
      </c>
      <c r="I10" s="86">
        <f>(D10+E10)/C10</f>
      </c>
      <c r="J10" s="21" t="str">
        <v>赵雅非/秦城</v>
      </c>
      <c r="K10" s="88">
        <v>1</v>
      </c>
      <c r="L10" s="86" t="str">
        <v>否</v>
      </c>
      <c r="M10" s="86"/>
      <c r="N10" s="86" t="str">
        <v>/</v>
      </c>
      <c r="O10" s="86" t="str">
        <v>/</v>
      </c>
      <c r="P10" s="7"/>
      <c r="Q10" s="31" t="str">
        <v>是</v>
      </c>
      <c r="R10" s="28"/>
      <c r="S10" s="28"/>
      <c r="T10" s="28"/>
    </row>
    <row customHeight="true" ht="32" r="11">
      <c r="A11" s="2" t="str" xml:space="preserve">
        <v>SYNC+_0164     </v>
      </c>
      <c r="B11" s="93" t="str" xml:space="preserve">
        <v> FCS(Account)   </v>
      </c>
      <c r="C11" s="21">
        <f>SUM(D11:G11)</f>
      </c>
      <c r="D11" s="21">
        <v>18</v>
      </c>
      <c r="E11" s="21">
        <v>0</v>
      </c>
      <c r="F11" s="21">
        <v>0</v>
      </c>
      <c r="G11" s="21">
        <v>0</v>
      </c>
      <c r="H11" s="86">
        <f>D11/C11</f>
      </c>
      <c r="I11" s="86">
        <f>(D11+E11)/C11</f>
      </c>
      <c r="J11" s="21" t="str">
        <v>赵雅非/孙黎</v>
      </c>
      <c r="K11" s="88">
        <v>0.9677</v>
      </c>
      <c r="L11" s="86" t="str">
        <v>否</v>
      </c>
      <c r="M11" s="86"/>
      <c r="N11" s="86" t="str">
        <v>/</v>
      </c>
      <c r="O11" s="86" t="str">
        <v>/</v>
      </c>
      <c r="P11" s="7"/>
      <c r="Q11" s="31" t="str">
        <v>是</v>
      </c>
      <c r="R11" s="28"/>
      <c r="S11" s="28"/>
      <c r="T11" s="28"/>
    </row>
    <row customHeight="true" ht="32" r="12">
      <c r="A12" s="87" t="str" xml:space="preserve">
        <v>SYNC+_Z0036 </v>
      </c>
      <c r="B12" s="61" t="str">
        <v>Diagnostic (SOA Related) Bezel Diagnostics工程模式</v>
      </c>
      <c r="C12" s="21">
        <f>SUM(D12:G12)</f>
      </c>
      <c r="D12" s="21">
        <v>44</v>
      </c>
      <c r="E12" s="21">
        <v>1</v>
      </c>
      <c r="F12" s="21">
        <v>2</v>
      </c>
      <c r="G12" s="21">
        <v>0</v>
      </c>
      <c r="H12" s="86">
        <f>D12/C12</f>
      </c>
      <c r="I12" s="86">
        <f>(D12+E12)/C12</f>
      </c>
      <c r="J12" s="21" t="str">
        <v>赵雅非/王小强</v>
      </c>
      <c r="K12" s="88">
        <v>1</v>
      </c>
      <c r="L12" s="86" t="str">
        <v>是</v>
      </c>
      <c r="M12" s="86" t="str">
        <v>新增1个偶现问题</v>
      </c>
      <c r="N12" s="86" t="str">
        <v>/</v>
      </c>
      <c r="O12" s="86" t="str">
        <v>/</v>
      </c>
      <c r="P12" s="7"/>
      <c r="Q12" s="31" t="str">
        <v>是</v>
      </c>
      <c r="R12" s="28"/>
      <c r="S12" s="28"/>
      <c r="T12" s="28"/>
    </row>
    <row customHeight="true" ht="32" r="13">
      <c r="A13" s="43" t="str">
        <v>SYNC+_0165</v>
      </c>
      <c r="B13" s="21" t="str">
        <v>个性化设置档案</v>
      </c>
      <c r="C13" s="21">
        <f>SUM(D13:G13)</f>
      </c>
      <c r="D13" s="21">
        <v>28</v>
      </c>
      <c r="E13" s="21">
        <v>4</v>
      </c>
      <c r="F13" s="21">
        <v>0</v>
      </c>
      <c r="G13" s="21">
        <v>0</v>
      </c>
      <c r="H13" s="86">
        <f>D13/C13</f>
      </c>
      <c r="I13" s="86">
        <f>(D13+E13)/C13</f>
      </c>
      <c r="J13" s="21" t="str">
        <v>姜云腾/孙黎</v>
      </c>
      <c r="K13" s="88">
        <v>0.871</v>
      </c>
      <c r="L13" s="86" t="str">
        <v>否</v>
      </c>
      <c r="M13" s="86"/>
      <c r="N13" s="86" t="str">
        <v>/</v>
      </c>
      <c r="O13" s="86" t="str">
        <v>/</v>
      </c>
      <c r="P13" s="7"/>
      <c r="Q13" s="31" t="str">
        <v>否</v>
      </c>
      <c r="R13" s="28"/>
      <c r="S13" s="28"/>
      <c r="T13" s="28"/>
    </row>
    <row customHeight="true" ht="32" r="14">
      <c r="A14" s="30" t="str">
        <v>SYNC+_Z0159--SYNC+_Z0177</v>
      </c>
      <c r="B14" s="2" t="str">
        <v>HVAC</v>
      </c>
      <c r="C14" s="21">
        <f>SUM(D14:G14)</f>
      </c>
      <c r="D14" s="21">
        <v>79</v>
      </c>
      <c r="E14" s="21">
        <v>0</v>
      </c>
      <c r="F14" s="21">
        <v>0</v>
      </c>
      <c r="G14" s="21">
        <v>3</v>
      </c>
      <c r="H14" s="86">
        <f>D14/C14</f>
      </c>
      <c r="I14" s="86">
        <f>(D14+E14)/C14</f>
      </c>
      <c r="J14" s="21" t="str">
        <v>黄钊敏/窦歆禹</v>
      </c>
      <c r="K14" s="88">
        <v>0.9639</v>
      </c>
      <c r="L14" s="86" t="str">
        <v>否</v>
      </c>
      <c r="M14" s="86"/>
      <c r="N14" s="86" t="str">
        <v>/</v>
      </c>
      <c r="O14" s="86" t="str">
        <v>/</v>
      </c>
      <c r="P14" s="7"/>
      <c r="Q14" s="31" t="str">
        <v>是</v>
      </c>
      <c r="R14" s="28"/>
      <c r="S14" s="28"/>
      <c r="T14" s="28"/>
    </row>
    <row customHeight="true" ht="32" r="15">
      <c r="A15" s="43" t="str">
        <v>SYNC+_0132</v>
      </c>
      <c r="B15" s="2" t="str">
        <v>VCS</v>
      </c>
      <c r="C15" s="21">
        <f>SUM(D15:G15)</f>
      </c>
      <c r="D15" s="21">
        <v>103</v>
      </c>
      <c r="E15" s="21">
        <v>4</v>
      </c>
      <c r="F15" s="21">
        <v>0</v>
      </c>
      <c r="G15" s="21">
        <v>0</v>
      </c>
      <c r="H15" s="86">
        <f>D15/C15</f>
      </c>
      <c r="I15" s="86">
        <f>(D15+E15)/C15</f>
      </c>
      <c r="J15" s="21" t="str">
        <v>黄钊敏、肖文迪、关满意、袁露/张嘉</v>
      </c>
      <c r="K15" s="88">
        <v>0.9369</v>
      </c>
      <c r="L15" s="86" t="str">
        <v>否</v>
      </c>
      <c r="M15" s="86"/>
      <c r="N15" s="86" t="str">
        <v>/</v>
      </c>
      <c r="O15" s="86" t="str">
        <v>/</v>
      </c>
      <c r="P15" s="7"/>
      <c r="Q15" s="31" t="str">
        <v>否</v>
      </c>
      <c r="R15" s="28"/>
      <c r="S15" s="28"/>
      <c r="T15" s="28"/>
    </row>
    <row customHeight="true" ht="32" r="16">
      <c r="A16" s="43" t="str">
        <v>SYNC+_0073</v>
      </c>
      <c r="B16" s="2" t="str">
        <v>雷达</v>
      </c>
      <c r="C16" s="21">
        <f>SUM(D16:G16)</f>
      </c>
      <c r="D16" s="21">
        <v>207</v>
      </c>
      <c r="E16" s="21">
        <v>0</v>
      </c>
      <c r="F16" s="21">
        <v>0</v>
      </c>
      <c r="G16" s="21">
        <v>0</v>
      </c>
      <c r="H16" s="86">
        <f>D16/C16</f>
      </c>
      <c r="I16" s="86">
        <f>(D16+E16)/C16</f>
      </c>
      <c r="J16" s="21" t="str">
        <v>黄钊敏/顾佳宁</v>
      </c>
      <c r="K16" s="88">
        <v>1</v>
      </c>
      <c r="L16" s="86" t="str">
        <v>否</v>
      </c>
      <c r="M16" s="86"/>
      <c r="N16" s="86" t="str">
        <v>/</v>
      </c>
      <c r="O16" s="86" t="str">
        <v>/</v>
      </c>
      <c r="P16" s="7"/>
      <c r="Q16" s="31" t="str">
        <v>否</v>
      </c>
      <c r="R16" s="28"/>
      <c r="S16" s="28"/>
      <c r="T16" s="28"/>
    </row>
    <row customHeight="true" ht="32" r="17">
      <c r="A17" s="43" t="str">
        <v>SYNC+_0073</v>
      </c>
      <c r="B17" s="63" t="str">
        <v>FAPA</v>
      </c>
      <c r="C17" s="22">
        <f>SUM(D17:G17)</f>
      </c>
      <c r="D17" s="32">
        <v>175</v>
      </c>
      <c r="E17" s="32">
        <v>1</v>
      </c>
      <c r="F17" s="32">
        <v>0</v>
      </c>
      <c r="G17" s="32">
        <v>0</v>
      </c>
      <c r="H17" s="99">
        <f>D17/C17</f>
      </c>
      <c r="I17" s="99">
        <f>(D17+E17)/C17</f>
      </c>
      <c r="J17" s="22" t="str">
        <v>赵雅非/顾佳宁</v>
      </c>
      <c r="K17" s="100">
        <v>0.9886</v>
      </c>
      <c r="L17" s="99" t="str">
        <v>否</v>
      </c>
      <c r="M17" s="86"/>
      <c r="N17" s="86" t="str">
        <v>/</v>
      </c>
      <c r="O17" s="86" t="str">
        <v>/</v>
      </c>
      <c r="P17" s="7"/>
      <c r="Q17" s="31" t="str">
        <v>是</v>
      </c>
      <c r="R17" s="28"/>
      <c r="S17" s="28"/>
      <c r="T17" s="28"/>
    </row>
    <row customHeight="true" ht="32" r="18">
      <c r="A18" s="69" t="str">
        <v>SYNC+_0126</v>
      </c>
      <c r="B18" s="33" t="str">
        <v>Car Audio外置（10ch）</v>
      </c>
      <c r="C18" s="27">
        <f>SUM(D18:G18)</f>
      </c>
      <c r="D18" s="27">
        <v>0</v>
      </c>
      <c r="E18" s="27">
        <v>0</v>
      </c>
      <c r="F18" s="27">
        <v>0</v>
      </c>
      <c r="G18" s="27">
        <v>180</v>
      </c>
      <c r="H18" s="90">
        <f>D18/C18</f>
      </c>
      <c r="I18" s="90">
        <f>(D18+E18)/C18</f>
      </c>
      <c r="J18" s="27" t="str">
        <v>姜云腾/杨永恒</v>
      </c>
      <c r="K18" s="91">
        <v>0.6176</v>
      </c>
      <c r="L18" s="90" t="str">
        <v>是</v>
      </c>
      <c r="M18" s="92" t="str">
        <v>哈曼侧功放软件未开发完成</v>
      </c>
      <c r="N18" s="86" t="str">
        <v>/</v>
      </c>
      <c r="O18" s="86" t="str">
        <v>/</v>
      </c>
      <c r="P18" s="7"/>
      <c r="Q18" s="31" t="str">
        <v>是</v>
      </c>
      <c r="R18" s="28"/>
      <c r="S18" s="28"/>
      <c r="T18" s="28"/>
    </row>
    <row customHeight="true" ht="32" r="19">
      <c r="A19" s="69" t="str">
        <v>SYNC+_0126</v>
      </c>
      <c r="B19" s="33" t="str">
        <v>CarAudio音源矩阵外置（10ch）</v>
      </c>
      <c r="C19" s="27">
        <f>SUM(D19:G19)</f>
      </c>
      <c r="D19" s="89">
        <v>0</v>
      </c>
      <c r="E19" s="89">
        <v>0</v>
      </c>
      <c r="F19" s="89">
        <v>0</v>
      </c>
      <c r="G19" s="27">
        <v>136</v>
      </c>
      <c r="H19" s="90">
        <f>D19/C19</f>
      </c>
      <c r="I19" s="90">
        <f>(D19+E19)/C19</f>
      </c>
      <c r="J19" s="27" t="str">
        <v>姜云腾/杨永恒</v>
      </c>
      <c r="K19" s="91">
        <v>0.6667</v>
      </c>
      <c r="L19" s="90" t="str">
        <v>是</v>
      </c>
      <c r="M19" s="92" t="str">
        <v>哈曼侧功放软件未开发完成</v>
      </c>
      <c r="N19" s="86" t="str">
        <v>/</v>
      </c>
      <c r="O19" s="86" t="str">
        <v>/</v>
      </c>
      <c r="P19" s="7"/>
      <c r="Q19" s="31" t="str">
        <v>是</v>
      </c>
      <c r="R19" s="28"/>
      <c r="S19" s="28"/>
      <c r="T19" s="28"/>
    </row>
    <row customHeight="true" ht="32" r="20">
      <c r="A20" s="69" t="str">
        <v>SYNC+_0126</v>
      </c>
      <c r="B20" s="2" t="str">
        <v>CarAudio音源矩阵内置</v>
      </c>
      <c r="C20" s="21">
        <f>SUM(D20:G20)</f>
      </c>
      <c r="D20" s="21">
        <v>130</v>
      </c>
      <c r="E20" s="21">
        <v>2</v>
      </c>
      <c r="F20" s="21">
        <v>4</v>
      </c>
      <c r="G20" s="21">
        <v>0</v>
      </c>
      <c r="H20" s="86">
        <f>D20/C20</f>
      </c>
      <c r="I20" s="86">
        <f>(D20+E20)/C20</f>
      </c>
      <c r="J20" s="21" t="str">
        <v>黄钊敏/杨永恒</v>
      </c>
      <c r="K20" s="88">
        <v>0.9185</v>
      </c>
      <c r="L20" s="86" t="str">
        <v>否</v>
      </c>
      <c r="M20" s="86"/>
      <c r="N20" s="86" t="str">
        <v>/</v>
      </c>
      <c r="O20" s="86" t="str">
        <v>/</v>
      </c>
      <c r="P20" s="7"/>
      <c r="Q20" s="31" t="str">
        <v>是</v>
      </c>
      <c r="R20" s="28"/>
      <c r="S20" s="28"/>
      <c r="T20" s="28"/>
    </row>
    <row customHeight="true" ht="32" r="21">
      <c r="A21" s="63" t="str">
        <v>SYNC+_Z0004</v>
      </c>
      <c r="B21" s="2" t="str">
        <v>Car Audio内置</v>
      </c>
      <c r="C21" s="21">
        <f>SUM(D21:G21)</f>
      </c>
      <c r="D21" s="21">
        <v>167</v>
      </c>
      <c r="E21" s="21">
        <v>1</v>
      </c>
      <c r="F21" s="21">
        <v>12</v>
      </c>
      <c r="G21" s="21">
        <v>0</v>
      </c>
      <c r="H21" s="86">
        <f>D21/C21</f>
      </c>
      <c r="I21" s="86">
        <f>(D21+E21)/C21</f>
      </c>
      <c r="J21" s="21" t="str">
        <v>黄钊敏/杨永恒、朱昊</v>
      </c>
      <c r="K21" s="88">
        <v>0.8018</v>
      </c>
      <c r="L21" s="86" t="str">
        <v>否</v>
      </c>
      <c r="M21" s="86"/>
      <c r="N21" s="86" t="str">
        <v>/</v>
      </c>
      <c r="O21" s="86" t="str">
        <v>/</v>
      </c>
      <c r="P21" s="7"/>
      <c r="Q21" s="31" t="str">
        <v>是</v>
      </c>
      <c r="R21" s="28"/>
      <c r="S21" s="28"/>
      <c r="T21" s="28"/>
    </row>
    <row customHeight="true" ht="32" r="22">
      <c r="A22" s="2" t="str">
        <v>SYNC+_Z0026</v>
      </c>
      <c r="B22" s="2" t="str">
        <v>蓝牙电话交互</v>
      </c>
      <c r="C22" s="21">
        <f>SUM(D22:G22)</f>
      </c>
      <c r="D22" s="30">
        <v>16</v>
      </c>
      <c r="E22" s="33">
        <v>0</v>
      </c>
      <c r="F22" s="26">
        <v>0</v>
      </c>
      <c r="G22" s="21">
        <v>0</v>
      </c>
      <c r="H22" s="86">
        <f>D22/C22</f>
      </c>
      <c r="I22" s="86">
        <f>(D22+E22)/C22</f>
      </c>
      <c r="J22" s="21" t="str">
        <v>赵雅非/许超</v>
      </c>
      <c r="K22" s="88">
        <v>0</v>
      </c>
      <c r="L22" s="86" t="str">
        <v>否</v>
      </c>
      <c r="M22" s="86"/>
      <c r="N22" s="86" t="str">
        <v>/</v>
      </c>
      <c r="O22" s="86" t="str">
        <v>/</v>
      </c>
      <c r="P22" s="7"/>
      <c r="Q22" s="31" t="str">
        <v>是</v>
      </c>
      <c r="R22" s="28"/>
      <c r="S22" s="28"/>
      <c r="T22" s="28"/>
    </row>
    <row customHeight="true" ht="32" r="23">
      <c r="A23" s="2" t="str">
        <v>SYNC+_0129</v>
      </c>
      <c r="B23" s="2" t="str">
        <v>蓝牙儿童座椅</v>
      </c>
      <c r="C23" s="21">
        <f>SUM(D23:G23)</f>
      </c>
      <c r="D23" s="21">
        <v>39</v>
      </c>
      <c r="E23" s="21">
        <v>0</v>
      </c>
      <c r="F23" s="21">
        <v>0</v>
      </c>
      <c r="G23" s="21">
        <v>0</v>
      </c>
      <c r="H23" s="86">
        <f>D23/C23</f>
      </c>
      <c r="I23" s="86">
        <f>(D23+E23)/C23</f>
      </c>
      <c r="J23" s="21" t="str">
        <v>黄钊敏/石松</v>
      </c>
      <c r="K23" s="88">
        <v>0.6</v>
      </c>
      <c r="L23" s="86" t="str">
        <v>否</v>
      </c>
      <c r="M23" s="86"/>
      <c r="N23" s="86" t="str">
        <v>/</v>
      </c>
      <c r="O23" s="86" t="str">
        <v>/</v>
      </c>
      <c r="P23" s="7"/>
      <c r="Q23" s="31" t="str">
        <v>是</v>
      </c>
      <c r="R23" s="28"/>
      <c r="S23" s="28"/>
      <c r="T23" s="28"/>
    </row>
    <row customHeight="true" ht="32" r="24">
      <c r="A24" s="43" t="str">
        <v>SYNC+_0266</v>
      </c>
      <c r="B24" s="33" t="str">
        <v>3D车模</v>
      </c>
      <c r="C24" s="27">
        <f>SUM(D24:G24)</f>
      </c>
      <c r="D24" s="27">
        <v>66</v>
      </c>
      <c r="E24" s="27">
        <v>3</v>
      </c>
      <c r="F24" s="27">
        <v>6</v>
      </c>
      <c r="G24" s="27">
        <v>0</v>
      </c>
      <c r="H24" s="90">
        <f>D24/C24</f>
      </c>
      <c r="I24" s="90">
        <f>(D24+E24)/C24</f>
      </c>
      <c r="J24" s="27" t="str">
        <v>肖文迪/肖梁</v>
      </c>
      <c r="K24" s="91">
        <v>0.9429</v>
      </c>
      <c r="L24" s="90" t="str">
        <v>是</v>
      </c>
      <c r="M24" s="92" t="str">
        <v>因bugAPIMCIM-15440影响case数7，DCV4合入</v>
      </c>
      <c r="N24" s="86" t="str">
        <v>/</v>
      </c>
      <c r="O24" s="86" t="str">
        <v>/</v>
      </c>
      <c r="P24" s="7"/>
      <c r="Q24" s="31" t="str">
        <v>是</v>
      </c>
      <c r="R24" s="28"/>
      <c r="S24" s="28"/>
      <c r="T24" s="28"/>
    </row>
    <row customHeight="true" ht="32" r="25">
      <c r="A25" s="43" t="str" xml:space="preserve">
        <v>SYNC+_0132     </v>
      </c>
      <c r="B25" s="33" t="str" xml:space="preserve">
        <v>AAR   </v>
      </c>
      <c r="C25" s="27">
        <f>SUM(D25:G25)</f>
      </c>
      <c r="D25" s="27">
        <v>59</v>
      </c>
      <c r="E25" s="27">
        <v>6</v>
      </c>
      <c r="F25" s="27">
        <v>2</v>
      </c>
      <c r="G25" s="27">
        <v>0</v>
      </c>
      <c r="H25" s="90">
        <f>D25/C25</f>
      </c>
      <c r="I25" s="90">
        <f>(D25+E25)/C25</f>
      </c>
      <c r="J25" s="27" t="str">
        <v>赵雅非/徐欢</v>
      </c>
      <c r="K25" s="91">
        <v>0.893</v>
      </c>
      <c r="L25" s="90" t="str">
        <v>是</v>
      </c>
      <c r="M25" s="92" t="str">
        <v>新增6个问题，影响case数8</v>
      </c>
      <c r="N25" s="86" t="str">
        <v>/</v>
      </c>
      <c r="O25" s="86" t="str">
        <v>/</v>
      </c>
      <c r="P25" s="7"/>
      <c r="Q25" s="31" t="str">
        <v>是</v>
      </c>
      <c r="R25" s="28"/>
      <c r="S25" s="28"/>
      <c r="T25" s="28"/>
    </row>
    <row customHeight="true" ht="32" r="26">
      <c r="A26" s="2" t="str">
        <v>SYNC+_Z0155</v>
      </c>
      <c r="B26" s="2" t="str">
        <v>车载热点</v>
      </c>
      <c r="C26" s="21">
        <f>SUM(D26:G26)</f>
      </c>
      <c r="D26" s="21">
        <v>18</v>
      </c>
      <c r="E26" s="21">
        <v>0</v>
      </c>
      <c r="F26" s="21">
        <v>0</v>
      </c>
      <c r="G26" s="21">
        <v>0</v>
      </c>
      <c r="H26" s="86">
        <f>D26/C26</f>
      </c>
      <c r="I26" s="86">
        <f>(D26+E26)/C26</f>
      </c>
      <c r="J26" s="21" t="str">
        <v>李可可/王小强</v>
      </c>
      <c r="K26" s="88">
        <v>0.8889</v>
      </c>
      <c r="L26" s="86" t="str">
        <v>否</v>
      </c>
      <c r="M26" s="86"/>
      <c r="N26" s="86" t="str">
        <v>/</v>
      </c>
      <c r="O26" s="86" t="str">
        <v>/</v>
      </c>
      <c r="P26" s="7"/>
      <c r="Q26" s="31" t="str">
        <v>是</v>
      </c>
      <c r="R26" s="28"/>
      <c r="S26" s="28"/>
      <c r="T26" s="28"/>
    </row>
    <row customHeight="true" ht="32" r="27">
      <c r="A27" s="2" t="str">
        <v>SYNC+_Z0043</v>
      </c>
      <c r="B27" s="2" t="str">
        <v>WIR</v>
      </c>
      <c r="C27" s="21">
        <f>SUM(D27:G27)</f>
      </c>
      <c r="D27" s="21">
        <v>46</v>
      </c>
      <c r="E27" s="21">
        <v>0</v>
      </c>
      <c r="F27" s="21">
        <v>0</v>
      </c>
      <c r="G27" s="21">
        <v>0</v>
      </c>
      <c r="H27" s="86">
        <f>D27/C27</f>
      </c>
      <c r="I27" s="86">
        <f>(D27+E27)/C27</f>
      </c>
      <c r="J27" s="21" t="str">
        <v>李可可/张金海</v>
      </c>
      <c r="K27" s="88">
        <v>0.9535</v>
      </c>
      <c r="L27" s="86" t="str">
        <v>否</v>
      </c>
      <c r="M27" s="86"/>
      <c r="N27" s="86"/>
      <c r="O27" s="86"/>
      <c r="P27" s="7"/>
      <c r="Q27" s="31"/>
      <c r="R27" s="28"/>
      <c r="S27" s="28"/>
      <c r="T27" s="28"/>
    </row>
    <row customHeight="true" ht="32" r="28">
      <c r="A28" s="63" t="str">
        <v>SYNC+_Z0033</v>
      </c>
      <c r="B28" s="63" t="str">
        <v>Provisioning</v>
      </c>
      <c r="C28" s="21">
        <f>SUM(D28:G28)</f>
      </c>
      <c r="D28" s="21">
        <v>4</v>
      </c>
      <c r="E28" s="21">
        <v>0</v>
      </c>
      <c r="F28" s="21">
        <v>0</v>
      </c>
      <c r="G28" s="21">
        <v>0</v>
      </c>
      <c r="H28" s="86">
        <f>D28/C28</f>
      </c>
      <c r="I28" s="86">
        <f>(D28+E28)/C28</f>
      </c>
      <c r="J28" s="21" t="str">
        <v>李可可/卓明琼</v>
      </c>
      <c r="K28" s="88">
        <v>1</v>
      </c>
      <c r="L28" s="86" t="str">
        <v>否</v>
      </c>
      <c r="M28" s="86"/>
      <c r="N28" s="86" t="str">
        <v>/</v>
      </c>
      <c r="O28" s="86" t="str">
        <v>/</v>
      </c>
      <c r="P28" s="7"/>
      <c r="Q28" s="31" t="str">
        <v>是</v>
      </c>
      <c r="R28" s="28"/>
      <c r="S28" s="28"/>
      <c r="T28" s="28"/>
    </row>
    <row customHeight="true" ht="32" r="29">
      <c r="A29" s="69" t="str" xml:space="preserve">
        <v>SYNC+_Z0037 </v>
      </c>
      <c r="B29" s="33" t="str">
        <v>FNV诊断</v>
      </c>
      <c r="C29" s="27">
        <f>SUM(D29:G29)</f>
      </c>
      <c r="D29" s="27">
        <v>23</v>
      </c>
      <c r="E29" s="27">
        <v>1</v>
      </c>
      <c r="F29" s="27">
        <v>1</v>
      </c>
      <c r="G29" s="27">
        <v>0</v>
      </c>
      <c r="H29" s="90">
        <f>D29/C29</f>
      </c>
      <c r="I29" s="90">
        <f>(D29+E29)/C29</f>
      </c>
      <c r="J29" s="27" t="str">
        <v>李可可/卓明琼</v>
      </c>
      <c r="K29" s="91">
        <v>0.9375</v>
      </c>
      <c r="L29" s="90" t="str">
        <v>是</v>
      </c>
      <c r="M29" s="92" t="str">
        <v>新增一个偶现问题，需Ford分析</v>
      </c>
      <c r="N29" s="86"/>
      <c r="O29" s="86"/>
      <c r="P29" s="7"/>
      <c r="Q29" s="31"/>
      <c r="R29" s="28"/>
      <c r="S29" s="28"/>
      <c r="T29" s="28"/>
    </row>
    <row customHeight="true" ht="32" r="30">
      <c r="A30" s="2" t="str">
        <v>SYNC+_Z0032</v>
      </c>
      <c r="B30" s="2" t="str">
        <v>CCS</v>
      </c>
      <c r="C30" s="21">
        <f>SUM(D30:G30)</f>
      </c>
      <c r="D30" s="21">
        <v>53</v>
      </c>
      <c r="E30" s="21">
        <v>0</v>
      </c>
      <c r="F30" s="21">
        <v>0</v>
      </c>
      <c r="G30" s="21">
        <v>0</v>
      </c>
      <c r="H30" s="86">
        <f>D30/C30</f>
      </c>
      <c r="I30" s="86">
        <f>(D30+E30)/C30</f>
      </c>
      <c r="J30" s="21" t="str">
        <v>李可可/谢鑫</v>
      </c>
      <c r="K30" s="88">
        <v>0.988</v>
      </c>
      <c r="L30" s="86" t="str">
        <v>否</v>
      </c>
      <c r="M30" s="86"/>
      <c r="N30" s="86" t="str">
        <v>/</v>
      </c>
      <c r="O30" s="86" t="str">
        <v>/</v>
      </c>
      <c r="P30" s="7"/>
      <c r="Q30" s="31" t="str">
        <v>否</v>
      </c>
      <c r="R30" s="28"/>
      <c r="S30" s="28"/>
      <c r="T30" s="28"/>
    </row>
    <row customHeight="true" ht="32" r="31">
      <c r="A31" s="2" t="str">
        <v>SYNC+_0122</v>
      </c>
      <c r="B31" s="2" t="str">
        <v>VHA</v>
      </c>
      <c r="C31" s="21">
        <f>SUM(D31:G31)</f>
      </c>
      <c r="D31" s="21">
        <v>81</v>
      </c>
      <c r="E31" s="21">
        <v>0</v>
      </c>
      <c r="F31" s="21">
        <v>0</v>
      </c>
      <c r="G31" s="21">
        <v>0</v>
      </c>
      <c r="H31" s="86">
        <f>D31/C31</f>
      </c>
      <c r="I31" s="86">
        <f>(D31+E31)/C31</f>
      </c>
      <c r="J31" s="21" t="str">
        <v>肖文迪/肖梁</v>
      </c>
      <c r="K31" s="88">
        <v>1</v>
      </c>
      <c r="L31" s="86" t="str">
        <v>否</v>
      </c>
      <c r="M31" s="86"/>
      <c r="N31" s="86" t="str">
        <v>/</v>
      </c>
      <c r="O31" s="86" t="str">
        <v>/</v>
      </c>
      <c r="P31" s="7"/>
      <c r="Q31" s="31" t="str">
        <v>否</v>
      </c>
      <c r="R31" s="28"/>
      <c r="S31" s="28"/>
      <c r="T31" s="28"/>
    </row>
    <row customHeight="true" ht="32" r="32">
      <c r="A32" s="2" t="str">
        <v>SYNC+_0265</v>
      </c>
      <c r="B32" s="2" t="str">
        <v>V2I</v>
      </c>
      <c r="C32" s="21">
        <f>SUM(D32:G32)</f>
      </c>
      <c r="D32" s="101">
        <v>18</v>
      </c>
      <c r="E32" s="101">
        <v>2</v>
      </c>
      <c r="F32" s="101">
        <v>0</v>
      </c>
      <c r="G32" s="101">
        <v>0</v>
      </c>
      <c r="H32" s="86">
        <f>D32/C32</f>
      </c>
      <c r="I32" s="86">
        <f>(D32+E32)/C32</f>
      </c>
      <c r="J32" s="21" t="str">
        <v>肖文迪/董晗禹</v>
      </c>
      <c r="K32" s="88">
        <v>0.7727</v>
      </c>
      <c r="L32" s="86" t="str">
        <v>否</v>
      </c>
      <c r="M32" s="86"/>
      <c r="N32" s="86"/>
      <c r="O32" s="86"/>
      <c r="P32" s="7"/>
      <c r="Q32" s="31"/>
      <c r="R32" s="28"/>
      <c r="S32" s="28"/>
      <c r="T32" s="28"/>
    </row>
    <row customHeight="true" ht="32" r="33">
      <c r="A33" s="43" t="str">
        <v>SYNC+_0223</v>
      </c>
      <c r="B33" s="33" t="str">
        <v>MMOTA</v>
      </c>
      <c r="C33" s="27">
        <f>SUM(D33:G33)</f>
      </c>
      <c r="D33" s="89">
        <v>219</v>
      </c>
      <c r="E33" s="89">
        <v>4</v>
      </c>
      <c r="F33" s="89">
        <v>25</v>
      </c>
      <c r="G33" s="89">
        <f>SUM(G23:G31)</f>
      </c>
      <c r="H33" s="90">
        <f>D33/C33</f>
      </c>
      <c r="I33" s="90">
        <f>(D33+E33)/C33</f>
      </c>
      <c r="J33" s="27" t="str">
        <v>李可可、杨春明、黄钊敏/陈明瑶</v>
      </c>
      <c r="K33" s="91">
        <v>0.996</v>
      </c>
      <c r="L33" s="90" t="str">
        <v>是</v>
      </c>
      <c r="M33" s="92" t="str">
        <v>新增4个问题，其中APIMCIM-18588影响case数19，该问题需YF分析</v>
      </c>
      <c r="N33" s="86"/>
      <c r="O33" s="86"/>
      <c r="P33" s="7"/>
      <c r="Q33" s="31" t="str">
        <v>是</v>
      </c>
      <c r="R33" s="28"/>
      <c r="S33" s="28"/>
      <c r="T33" s="28"/>
    </row>
    <row customHeight="true" ht="18" r="34">
      <c r="A34" s="42" t="str">
        <v>Total</v>
      </c>
      <c r="B34" s="96"/>
      <c r="C34" s="96">
        <f>SUM(C3:C33)</f>
      </c>
      <c r="D34" s="96">
        <f>SUM(D3:D33)</f>
      </c>
      <c r="E34" s="96">
        <f>SUM(E3:E33)</f>
      </c>
      <c r="F34" s="96">
        <f>SUM(F3:F33)</f>
      </c>
      <c r="G34" s="96">
        <f>SUM(G3:G33)</f>
      </c>
      <c r="H34" s="97">
        <f>D34/C34</f>
      </c>
      <c r="I34" s="97">
        <f>(D34+E34)/C34</f>
      </c>
      <c r="J34" s="96"/>
      <c r="K34" s="94">
        <v>0.906</v>
      </c>
      <c r="L34" s="97"/>
      <c r="M34" s="95"/>
      <c r="N34" s="95"/>
      <c r="O34" s="95"/>
      <c r="P34" s="95"/>
      <c r="Q34" s="31"/>
      <c r="R34" s="28"/>
      <c r="S34" s="28"/>
      <c r="T34" s="28"/>
    </row>
  </sheetData>
  <mergeCells>
    <mergeCell ref="A1:P1"/>
    <mergeCell ref="A34:B34"/>
  </mergeCells>
  <dataValidations count="1">
    <dataValidation allowBlank="true" errorStyle="stop" showErrorMessage="true" sqref="L3:L33" type="list">
      <formula1>"是,否"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7" r="1">
      <c r="A1" s="103" t="str">
        <v>DLNA</v>
      </c>
    </row>
    <row customHeight="true" ht="33" r="2">
      <c r="A2" s="103" t="str">
        <v>Car Power</v>
      </c>
    </row>
    <row customHeight="true" ht="33" r="3">
      <c r="A3" s="103" t="str">
        <v>Car input</v>
      </c>
    </row>
    <row customHeight="true" ht="17" r="4">
      <c r="A4" s="103" t="str">
        <v>Theme</v>
      </c>
    </row>
    <row customHeight="true" ht="17" r="5">
      <c r="A5" s="103" t="str">
        <v>GNSS</v>
      </c>
    </row>
    <row customHeight="true" ht="33" r="6">
      <c r="A6" s="103" t="str">
        <v>Rear audio</v>
      </c>
    </row>
    <row customHeight="true" ht="33" r="7">
      <c r="A7" s="103" t="str">
        <v>Launcher</v>
      </c>
    </row>
    <row customHeight="true" ht="33" r="8">
      <c r="A8" s="103" t="str">
        <v>Audio 内置</v>
      </c>
    </row>
    <row customHeight="true" ht="65" r="9">
      <c r="A9" s="103" t="str">
        <v>Audio 外置（12ch）</v>
      </c>
    </row>
    <row customHeight="true" ht="65" r="10">
      <c r="A10" s="103" t="str">
        <v>Audio 外置（24ch）</v>
      </c>
    </row>
    <row customHeight="true" ht="49" r="11">
      <c r="A11" s="103" t="str">
        <v>音源矩阵(Ecall-12ch)</v>
      </c>
    </row>
    <row customHeight="true" ht="49" r="12">
      <c r="A12" s="103" t="str">
        <v>音源矩阵(Ecall-24ch)</v>
      </c>
    </row>
    <row customHeight="true" ht="33" r="13">
      <c r="A13" s="103" t="str">
        <v>音源矩阵(Ecall)</v>
      </c>
    </row>
    <row customHeight="true" ht="33" r="14">
      <c r="A14" s="103" t="str">
        <v>Vehicle Setting</v>
      </c>
    </row>
    <row customHeight="true" ht="33" r="15">
      <c r="A15" s="103" t="str">
        <v>数字香氛</v>
      </c>
    </row>
    <row customHeight="true" ht="33" r="16">
      <c r="A16" s="103" t="str">
        <v>无线充电</v>
      </c>
    </row>
    <row customHeight="true" ht="33" r="17">
      <c r="A17" s="103" t="str">
        <v>Multi -display</v>
      </c>
    </row>
    <row customHeight="true" ht="33" r="18">
      <c r="A18" s="103" t="str">
        <v>FCS(Account)</v>
      </c>
    </row>
    <row customHeight="true" ht="65" r="19">
      <c r="A19" s="103" t="str">
        <v>Bezel Diagnostics工程模式</v>
      </c>
    </row>
    <row customHeight="true" ht="49" r="20">
      <c r="A20" s="103" t="str">
        <v>个性化设置档案</v>
      </c>
    </row>
    <row customHeight="true" ht="17" r="21">
      <c r="A21" s="103" t="str">
        <v>HVAC</v>
      </c>
    </row>
    <row customHeight="true" ht="17" r="22">
      <c r="A22" s="103" t="str">
        <v>VCS</v>
      </c>
    </row>
    <row customHeight="true" ht="17" r="23">
      <c r="A23" s="103" t="str">
        <v>雷达</v>
      </c>
    </row>
    <row customHeight="true" ht="17" r="24">
      <c r="A24" s="103" t="str">
        <v>FAPA</v>
      </c>
    </row>
    <row customHeight="true" ht="49" r="25">
      <c r="A25" s="103" t="str">
        <v>powerflow能量流</v>
      </c>
    </row>
    <row customHeight="true" ht="17" r="26">
      <c r="A26" s="103" t="str">
        <v>EMR</v>
      </c>
    </row>
    <row customHeight="true" ht="33" r="27">
      <c r="A27" s="103" t="str">
        <v>蓝牙儿童座椅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50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21"/>
    <col collapsed="false" customWidth="true" hidden="false" max="9" min="9" style="0" width="11"/>
    <col collapsed="false" customWidth="true" hidden="false" max="10" min="10" style="0" width="19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17" r="1">
      <c r="A1" s="106" t="str">
        <v>Issue key</v>
      </c>
      <c r="B1" s="107" t="str">
        <v>Summary</v>
      </c>
      <c r="C1" s="106" t="str">
        <v>Reporter</v>
      </c>
      <c r="D1" s="106" t="str">
        <v>Status</v>
      </c>
      <c r="E1" s="106" t="str">
        <v>Assignee</v>
      </c>
      <c r="F1" s="106" t="str">
        <v>Component/s</v>
      </c>
      <c r="G1" s="106" t="str">
        <v>Labels</v>
      </c>
      <c r="H1" s="106" t="str">
        <v>Labels</v>
      </c>
      <c r="I1" s="106" t="str">
        <v>Priority</v>
      </c>
      <c r="J1" s="106" t="str">
        <v>Fix Version/s</v>
      </c>
    </row>
    <row customHeight="true" ht="33" r="2">
      <c r="A2" s="104" t="str">
        <v>APIMCIM-13801</v>
      </c>
      <c r="B2" s="105" t="str">
        <v>Phase 5：【必现】路试时，副驾有人，打开爱奇艺播放视频，卡顿并闪退</v>
      </c>
      <c r="C2" s="104" t="str">
        <v>jsun62</v>
      </c>
      <c r="D2" s="104" t="str">
        <v>Approval</v>
      </c>
      <c r="E2" s="104" t="str">
        <v>jsun62</v>
      </c>
      <c r="F2" s="104" t="str">
        <v>Video</v>
      </c>
      <c r="G2" s="104" t="str">
        <v>CDX707</v>
      </c>
      <c r="H2" s="104" t="str">
        <v>Inhouse_Platform</v>
      </c>
      <c r="I2" s="104" t="str">
        <v>Immediate Gating</v>
      </c>
      <c r="J2" s="104" t="str">
        <v>LA_R06.1_ENG</v>
      </c>
    </row>
    <row customHeight="true" ht="49" r="3">
      <c r="A3" s="104" t="str">
        <v>APIMCIM-9608</v>
      </c>
      <c r="B3" s="105" t="str">
        <v>[100%] MMOTA_China: Upgrade TCU by VI, the sync+ screen turns black when vehicle enters inhibit state</v>
      </c>
      <c r="C3" s="104" t="str">
        <v>jzhan376</v>
      </c>
      <c r="D3" s="104" t="str">
        <v>Approval</v>
      </c>
      <c r="E3" s="104" t="str">
        <v>jzhan376</v>
      </c>
      <c r="F3" s="104" t="str">
        <v>MMOTA</v>
      </c>
      <c r="G3" s="104" t="str">
        <v>Inhouse_Platform</v>
      </c>
      <c r="H3" s="104" t="str">
        <v>MigratingToCloud</v>
      </c>
      <c r="I3" s="104" t="str">
        <v>Immediate Gating</v>
      </c>
      <c r="J3" s="104" t="str">
        <v>LA_R06.1_ENG</v>
      </c>
    </row>
    <row customHeight="true" ht="49" r="4">
      <c r="A4" s="104" t="str">
        <v>APIMCIM-13273</v>
      </c>
      <c r="B4" s="105" t="str">
        <v>【Phase V】【CDX707】【TOP】【DLNA】【5/5】TCU网环境下媒体投射开关异常，各模式也无法开启关闭</v>
      </c>
      <c r="C4" s="104" t="str">
        <v>lshi42</v>
      </c>
      <c r="D4" s="104" t="str">
        <v>Approval</v>
      </c>
      <c r="E4" s="104" t="str">
        <v>zqiu12</v>
      </c>
      <c r="F4" s="104" t="str">
        <v>DLNA</v>
      </c>
      <c r="G4" s="104" t="str">
        <v>CDX707</v>
      </c>
      <c r="H4" s="104" t="str">
        <v>Inhouse_Platform</v>
      </c>
      <c r="I4" s="104" t="str">
        <v>Immediate Gating</v>
      </c>
      <c r="J4" s="104" t="str">
        <v>LA_R06.1_ENG</v>
      </c>
    </row>
    <row customHeight="true" ht="33" r="5">
      <c r="A5" s="104" t="str">
        <v>APIMCIM-11765</v>
      </c>
      <c r="B5" s="105" t="str" xml:space="preserve">
        <v> Phase5:[必现][CDX707]点击车模上的故障预警无法跳转到故障详情页</v>
      </c>
      <c r="C5" s="104" t="str">
        <v>xwang310</v>
      </c>
      <c r="D5" s="104" t="str">
        <v>Done</v>
      </c>
      <c r="E5" s="104" t="str">
        <v>xwang310</v>
      </c>
      <c r="F5" s="104" t="str">
        <v>3D Vehicle model</v>
      </c>
      <c r="G5" s="104" t="str">
        <v>CDX707</v>
      </c>
      <c r="H5" s="104" t="str">
        <v>Inhouse_Platform</v>
      </c>
      <c r="I5" s="104" t="str">
        <v>Immediate Gating</v>
      </c>
      <c r="J5" s="104" t="str">
        <v>LA_R06_ENG</v>
      </c>
    </row>
    <row customHeight="true" ht="33" r="6">
      <c r="A6" s="104" t="str">
        <v>APIMCIM-13930</v>
      </c>
      <c r="B6" s="105" t="str">
        <v>Phase 5：【偶发】实车路试时，后台总是发生com.ford.sync.apa Crash</v>
      </c>
      <c r="C6" s="104" t="str">
        <v>jsun62</v>
      </c>
      <c r="D6" s="104" t="str">
        <v>Approval</v>
      </c>
      <c r="E6" s="104" t="str">
        <v>jsun62</v>
      </c>
      <c r="F6" s="104" t="str">
        <v>System Stability</v>
      </c>
      <c r="G6" s="104" t="str">
        <v>CDX707</v>
      </c>
      <c r="H6" s="104" t="str">
        <v>Inhouse_Platform</v>
      </c>
      <c r="I6" s="104" t="str">
        <v>Gating</v>
      </c>
      <c r="J6" s="104" t="str">
        <v>LA_R06.1_ENG</v>
      </c>
    </row>
    <row customHeight="true" ht="65" r="7">
      <c r="A7" s="104" t="str">
        <v>APIMCIM-13540</v>
      </c>
      <c r="B7" s="105" t="str">
        <v>[100%] MMOTA_China: Entering into "preparing to update" page, ignition run, update failure has pop up, but updating progress still dominating the screen.</v>
      </c>
      <c r="C7" s="104" t="str">
        <v>yli391</v>
      </c>
      <c r="D7" s="104" t="str">
        <v>Approval</v>
      </c>
      <c r="E7" s="104" t="str">
        <v>yli391</v>
      </c>
      <c r="F7" s="104" t="str">
        <v>MMOTA</v>
      </c>
      <c r="G7" s="104" t="str">
        <v>CDX707</v>
      </c>
      <c r="H7" s="104" t="str">
        <v>ECG</v>
      </c>
      <c r="I7" s="104" t="str">
        <v>Gating</v>
      </c>
      <c r="J7" s="104" t="str">
        <v>LA_R06.1_ENG</v>
      </c>
    </row>
    <row customHeight="true" ht="49" r="8">
      <c r="A8" s="104" t="str">
        <v>APIMCIM-13080</v>
      </c>
      <c r="B8" s="105" t="str">
        <v>【Phase V】【CDX707】【R06.1-Production】【A】【2/20】移动widget card出现重叠或不显示</v>
      </c>
      <c r="C8" s="104" t="str">
        <v>zliu151</v>
      </c>
      <c r="D8" s="104" t="str">
        <v>Approval</v>
      </c>
      <c r="E8" s="104" t="str">
        <v>zliu151</v>
      </c>
      <c r="F8" s="104"/>
      <c r="G8" s="104" t="str">
        <v>CDC707</v>
      </c>
      <c r="H8" s="104" t="str">
        <v>CDX707</v>
      </c>
      <c r="I8" s="104" t="str">
        <v>Gating</v>
      </c>
      <c r="J8" s="104" t="str">
        <v>LA_R06.1_ENG</v>
      </c>
    </row>
    <row customHeight="true" ht="33" r="9">
      <c r="A9" s="104" t="str">
        <v>APIMCIM-13745</v>
      </c>
      <c r="B9" s="105" t="str" xml:space="preserve">
        <v>[10%] MMOTA_China: OTA updating SOC on vehicle, occasionally SOC installation failed. </v>
      </c>
      <c r="C9" s="104" t="str">
        <v>yli391</v>
      </c>
      <c r="D9" s="104" t="str">
        <v>Approval</v>
      </c>
      <c r="E9" s="104" t="str">
        <v>yli391</v>
      </c>
      <c r="F9" s="104" t="str">
        <v>MMOTA</v>
      </c>
      <c r="G9" s="104" t="str">
        <v>CDX707</v>
      </c>
      <c r="H9" s="104" t="str">
        <v>Inhouse_Platform</v>
      </c>
      <c r="I9" s="104" t="str">
        <v>Gating</v>
      </c>
      <c r="J9" s="104" t="str">
        <v>LA_R06.1_ENG</v>
      </c>
    </row>
    <row customHeight="true" ht="49" r="10">
      <c r="A10" s="104" t="str">
        <v>APIMCIM-13230</v>
      </c>
      <c r="B10" s="105" t="str">
        <v>Phase 5：【必发】H689272 13：59 在空调界面点击智能新风，提示“获取滤芯状态失败，联系客服 错误代码：-300”</v>
      </c>
      <c r="C10" s="104" t="str">
        <v>hmo3</v>
      </c>
      <c r="D10" s="104" t="str">
        <v>Test</v>
      </c>
      <c r="E10" s="104" t="str">
        <v>cchen244</v>
      </c>
      <c r="F10" s="104" t="str">
        <v>Auto Air Refresh</v>
      </c>
      <c r="G10" s="104" t="str">
        <v>CDC_Phase5</v>
      </c>
      <c r="H10" s="104" t="str">
        <v>CDX707</v>
      </c>
      <c r="I10" s="104" t="str">
        <v>Gating</v>
      </c>
      <c r="J10" s="104" t="str">
        <v>LA_R06.1_ENG</v>
      </c>
    </row>
    <row customHeight="true" ht="33" r="11">
      <c r="A11" s="104" t="str">
        <v>APIMCIM-12618</v>
      </c>
      <c r="B11" s="105" t="str">
        <v>Phase5:[必现][CDX707]发动机没启动IVI上显示车辆故障信息</v>
      </c>
      <c r="C11" s="104" t="str">
        <v>xwang310</v>
      </c>
      <c r="D11" s="104" t="str">
        <v>Approval</v>
      </c>
      <c r="E11" s="104" t="str">
        <v>xwang310</v>
      </c>
      <c r="F11" s="104" t="str">
        <v>3D Vehicle model</v>
      </c>
      <c r="G11" s="104" t="str">
        <v>CDX707</v>
      </c>
      <c r="H11" s="104" t="str">
        <v>Inhouse_Platform</v>
      </c>
      <c r="I11" s="104" t="str">
        <v>Gating</v>
      </c>
      <c r="J11" s="104" t="str">
        <v>LA_R06.1_ENG</v>
      </c>
    </row>
    <row customHeight="true" ht="33" r="12">
      <c r="A12" s="104" t="str">
        <v>APIMCIM-10295</v>
      </c>
      <c r="B12" s="105" t="str">
        <v>Phase5:[100%][CDX707] [CCS]After powercycle，no ccs sharing popup</v>
      </c>
      <c r="C12" s="104" t="str">
        <v>qshi14</v>
      </c>
      <c r="D12" s="104" t="str">
        <v>Approval</v>
      </c>
      <c r="E12" s="104" t="str">
        <v>qshi14</v>
      </c>
      <c r="F12" s="104" t="str">
        <v>Customer Connectivity Setting</v>
      </c>
      <c r="G12" s="104" t="str">
        <v>CDX707</v>
      </c>
      <c r="H12" s="104" t="str">
        <v>Inhouse_Platform</v>
      </c>
      <c r="I12" s="104" t="str">
        <v>Gating</v>
      </c>
      <c r="J12" s="104" t="str">
        <v>LA_R06.1_ENG</v>
      </c>
    </row>
    <row customHeight="true" ht="33" r="13">
      <c r="A13" s="104" t="str">
        <v>APIMCIM-12602</v>
      </c>
      <c r="B13" s="105" t="str">
        <v>Phase5:[必现][CDX707]After Master reset, no ccs sharing popup</v>
      </c>
      <c r="C13" s="104" t="str">
        <v>qshi14</v>
      </c>
      <c r="D13" s="104" t="str">
        <v>Approval</v>
      </c>
      <c r="E13" s="104" t="str">
        <v>qshi14</v>
      </c>
      <c r="F13" s="104" t="str">
        <v>Customer Connectivity Setting</v>
      </c>
      <c r="G13" s="104" t="str">
        <v>CDX707</v>
      </c>
      <c r="H13" s="104" t="str">
        <v>Inhouse_Platform</v>
      </c>
      <c r="I13" s="104" t="str">
        <v>Gating</v>
      </c>
      <c r="J13" s="104" t="str">
        <v>LA_R06.1_ENG</v>
      </c>
    </row>
    <row customHeight="true" ht="65" r="14">
      <c r="A14" s="104" t="str">
        <v>APIMCIM-13303</v>
      </c>
      <c r="B14" s="105" t="str">
        <v>[100%] MMOTA_China:Update TCU by VI and the activation conditions are not met, IVI does not pop up the corresponding pop-up according to the type of precondition</v>
      </c>
      <c r="C14" s="104" t="str">
        <v>jzhan376</v>
      </c>
      <c r="D14" s="104" t="str">
        <v>Approval</v>
      </c>
      <c r="E14" s="104" t="str">
        <v>jzhan376</v>
      </c>
      <c r="F14" s="104" t="str">
        <v>MMOTA</v>
      </c>
      <c r="G14" s="104" t="str">
        <v>CDX707</v>
      </c>
      <c r="H14" s="104" t="str">
        <v>Inhouse_Platform</v>
      </c>
      <c r="I14" s="104" t="str">
        <v>Gating</v>
      </c>
      <c r="J14" s="104" t="str">
        <v>LA_R06.1_ENG</v>
      </c>
    </row>
    <row customHeight="true" ht="17" r="15">
      <c r="A15" s="104" t="str">
        <v>APIMCIM-12274</v>
      </c>
      <c r="B15" s="105" t="str">
        <v>Phase5:[偶现]DTC 0xE40100</v>
      </c>
      <c r="C15" s="104" t="str">
        <v>xhuang93</v>
      </c>
      <c r="D15" s="104" t="str">
        <v>In Progress</v>
      </c>
      <c r="E15" s="104" t="str">
        <v>mzhuo1</v>
      </c>
      <c r="F15" s="104" t="str">
        <v>Diagnostic</v>
      </c>
      <c r="G15" s="104" t="str">
        <v>EOL</v>
      </c>
      <c r="H15" s="104" t="str">
        <v>Inhouse_Platform</v>
      </c>
      <c r="I15" s="104" t="str">
        <v>Gating</v>
      </c>
      <c r="J15" s="104" t="str">
        <v>LA_R06.1_ENG</v>
      </c>
    </row>
    <row customHeight="true" ht="49" r="16">
      <c r="A16" s="104" t="str">
        <v>APIMCIM-13402</v>
      </c>
      <c r="B16" s="105" t="str">
        <v>【Phase V】【CDX707】【A】【儿童座椅】【5/5】车辆设置中儿童座椅功能无法进入，点击闪退</v>
      </c>
      <c r="C16" s="104" t="str">
        <v>zqiu12</v>
      </c>
      <c r="D16" s="104" t="str">
        <v>Approval</v>
      </c>
      <c r="E16" s="104" t="str">
        <v>zqiu12</v>
      </c>
      <c r="F16" s="104" t="str">
        <v>BT Child Seat</v>
      </c>
      <c r="G16" s="104" t="str">
        <v>CDC707</v>
      </c>
      <c r="H16" s="104" t="str">
        <v>CDX707</v>
      </c>
      <c r="I16" s="104" t="str">
        <v>Gating</v>
      </c>
      <c r="J16" s="104" t="str">
        <v>LA_R06.1_ENG</v>
      </c>
    </row>
    <row customHeight="true" ht="49" r="17">
      <c r="A17" s="104" t="str">
        <v>APIMCIM-13276</v>
      </c>
      <c r="B17" s="105" t="str">
        <v>【Phase V】【CDX707】【A】【TC】【5/5】睡眠唤醒、首次上电或切换两次驾驶模式后，瞬时油耗指示归零</v>
      </c>
      <c r="C17" s="104" t="str">
        <v>xdu22</v>
      </c>
      <c r="D17" s="104" t="str">
        <v>Approval</v>
      </c>
      <c r="E17" s="104" t="str">
        <v>xdu22</v>
      </c>
      <c r="F17" s="104"/>
      <c r="G17" s="104" t="str">
        <v>CDC707</v>
      </c>
      <c r="H17" s="104" t="str">
        <v>CDX707</v>
      </c>
      <c r="I17" s="104" t="str">
        <v>Gating</v>
      </c>
      <c r="J17" s="104" t="str">
        <v>LA_R06.1_ENG</v>
      </c>
    </row>
    <row customHeight="true" ht="49" r="18">
      <c r="A18" s="104" t="str">
        <v>APIMCIM-13138</v>
      </c>
      <c r="B18" s="105" t="str">
        <v>【Phase V】【CDX707】【A】【Audio】【5/5】24ch功放，播放音乐，触发关机动画，恢复Run状态后，音乐播放无声.</v>
      </c>
      <c r="C18" s="104" t="str">
        <v>ywang535</v>
      </c>
      <c r="D18" s="104" t="str">
        <v>Approval</v>
      </c>
      <c r="E18" s="104" t="str">
        <v>ywang535</v>
      </c>
      <c r="F18" s="104" t="str">
        <v>Audio</v>
      </c>
      <c r="G18" s="104" t="str">
        <v>CDC707</v>
      </c>
      <c r="H18" s="104" t="str">
        <v>CDX707</v>
      </c>
      <c r="I18" s="104" t="str">
        <v>Gating</v>
      </c>
      <c r="J18" s="104" t="str">
        <v>LA_R06.1_ENG</v>
      </c>
    </row>
    <row customHeight="true" ht="49" r="19">
      <c r="A19" s="104" t="str">
        <v>APIMCIM-13729</v>
      </c>
      <c r="B19" s="105" t="str">
        <v>Phase5_【CDX707】【黑盒】【必现】【MMOTA】VI-TCU，安装结束后，IG=off，车辆不进入激活状态，更新失败</v>
      </c>
      <c r="C19" s="104" t="str">
        <v>cyang114</v>
      </c>
      <c r="D19" s="104" t="str">
        <v>Closed with Accept</v>
      </c>
      <c r="E19" s="104" t="str">
        <v>gyuan6</v>
      </c>
      <c r="F19" s="104" t="str">
        <v>MMOTA</v>
      </c>
      <c r="G19" s="104" t="str">
        <v>CDX707</v>
      </c>
      <c r="H19" s="104" t="str">
        <v>Inhouse_Platform</v>
      </c>
      <c r="I19" s="104" t="str">
        <v>Gating</v>
      </c>
      <c r="J19" s="104" t="str">
        <v>LA_R06.1_ENG</v>
      </c>
    </row>
    <row customHeight="true" ht="49" r="20">
      <c r="A20" s="104" t="str">
        <v>APIMCIM-12714</v>
      </c>
      <c r="B20" s="105" t="str">
        <v>[CDX707][Performance][ResponseaTime]Launcher显示到SDM可用响应时间过长，需要优化。</v>
      </c>
      <c r="C20" s="104" t="str">
        <v>ljia14</v>
      </c>
      <c r="D20" s="104" t="str">
        <v>Approval</v>
      </c>
      <c r="E20" s="104" t="str">
        <v>ljia14</v>
      </c>
      <c r="F20" s="104" t="str">
        <v>System Performance</v>
      </c>
      <c r="G20" s="104" t="str">
        <v>CDX707</v>
      </c>
      <c r="H20" s="104" t="str">
        <v>digitalee</v>
      </c>
      <c r="I20" s="104" t="str">
        <v>Gating</v>
      </c>
      <c r="J20" s="104" t="str">
        <v>LA_R06.1_ENG</v>
      </c>
    </row>
    <row customHeight="true" ht="49" r="21">
      <c r="A21" s="104" t="str">
        <v>APIMCIM-12893</v>
      </c>
      <c r="B21" s="105" t="str">
        <v>Phase 5：【偶发】断网后，发生com.ford.sync.fnvservice/com.yfve.report Crash</v>
      </c>
      <c r="C21" s="104" t="str">
        <v>jsun62</v>
      </c>
      <c r="D21" s="104" t="str">
        <v>Approval</v>
      </c>
      <c r="E21" s="104" t="str">
        <v>jsun62</v>
      </c>
      <c r="F21" s="104" t="str">
        <v>FNV</v>
      </c>
      <c r="G21" s="104" t="str">
        <v>CDX707</v>
      </c>
      <c r="H21" s="104" t="str">
        <v>Inhouse_Platform</v>
      </c>
      <c r="I21" s="104" t="str">
        <v>Gating</v>
      </c>
      <c r="J21" s="104" t="str">
        <v>LA_R06.1_ENG</v>
      </c>
    </row>
    <row customHeight="true" ht="33" r="22">
      <c r="A22" s="104" t="str">
        <v>APIMCIM-12738</v>
      </c>
      <c r="B22" s="105" t="str">
        <v>Phase 5：【偶发】首页widget编辑页，重复快速拖动改变卡片和位置，launcher发生闪退</v>
      </c>
      <c r="C22" s="104" t="str">
        <v>jsun62</v>
      </c>
      <c r="D22" s="104" t="str">
        <v>Approval</v>
      </c>
      <c r="E22" s="104" t="str">
        <v>jsun62</v>
      </c>
      <c r="F22" s="104" t="str">
        <v>Launcher</v>
      </c>
      <c r="G22" s="104" t="str">
        <v>CDX707</v>
      </c>
      <c r="H22" s="104" t="str">
        <v>Inhouse_Platform</v>
      </c>
      <c r="I22" s="104" t="str">
        <v>Gating</v>
      </c>
      <c r="J22" s="104" t="str">
        <v>LA_R06.1_ENG</v>
      </c>
    </row>
    <row customHeight="true" ht="33" r="23">
      <c r="A23" s="104" t="str">
        <v>APIMCIM-12646</v>
      </c>
      <c r="B23" s="105" t="str">
        <v>Phase 5：【必现】Launcher主页3D车模不显示</v>
      </c>
      <c r="C23" s="104" t="str">
        <v>hzhan238</v>
      </c>
      <c r="D23" s="104" t="str">
        <v>Approval</v>
      </c>
      <c r="E23" s="104" t="str">
        <v>hzhan238</v>
      </c>
      <c r="F23" s="104" t="str">
        <v>3D Vehicle model</v>
      </c>
      <c r="G23" s="104" t="str">
        <v>CDC_Phase5</v>
      </c>
      <c r="H23" s="104" t="str">
        <v>CDX707</v>
      </c>
      <c r="I23" s="104" t="str">
        <v>Gating</v>
      </c>
      <c r="J23" s="104" t="str">
        <v>LA_R06.1_ENG</v>
      </c>
    </row>
    <row customHeight="true" ht="33" r="24">
      <c r="A24" s="104" t="str">
        <v>APIMCIM-12795</v>
      </c>
      <c r="B24" s="105" t="str">
        <v>Phase 5：【必现】唤醒语音：播放/上一首/下一首，USB音乐播放，但Audio off并未解除</v>
      </c>
      <c r="C24" s="104" t="str">
        <v>jsun62</v>
      </c>
      <c r="D24" s="104" t="str">
        <v>Approval</v>
      </c>
      <c r="E24" s="104" t="str">
        <v>jsun62</v>
      </c>
      <c r="F24" s="104" t="str">
        <v>Music</v>
      </c>
      <c r="G24" s="104" t="str">
        <v>CDX707</v>
      </c>
      <c r="H24" s="104" t="str">
        <v>Inhouse_Platform</v>
      </c>
      <c r="I24" s="104" t="str">
        <v>Gating</v>
      </c>
      <c r="J24" s="104" t="str">
        <v>LA_R06.1_ENG</v>
      </c>
    </row>
    <row customHeight="true" ht="33" r="25">
      <c r="A25" s="104" t="str">
        <v>APIMCIM-12217</v>
      </c>
      <c r="B25" s="105" t="str">
        <v>Phase 5：【偶发】RACM端切源到随心听，随心听播放页显示错误的歌曲信息</v>
      </c>
      <c r="C25" s="104" t="str">
        <v>jsun62</v>
      </c>
      <c r="D25" s="104" t="str">
        <v>Approval</v>
      </c>
      <c r="E25" s="104" t="str">
        <v>jsun62</v>
      </c>
      <c r="F25" s="104" t="str">
        <v>Multi-Screen Interaction</v>
      </c>
      <c r="G25" s="104" t="str">
        <v>CDX707</v>
      </c>
      <c r="H25" s="104" t="str">
        <v>Inhouse_Platform</v>
      </c>
      <c r="I25" s="104" t="str">
        <v>Gating</v>
      </c>
      <c r="J25" s="104" t="str">
        <v>LA_R06.1_ENG</v>
      </c>
    </row>
    <row customHeight="true" ht="33" r="26">
      <c r="A26" s="104" t="str">
        <v>APIMCIM-11450</v>
      </c>
      <c r="B26" s="105" t="str">
        <v>【R05-回归测试】【广场】【必现】03:15 我的收藏编辑页面退出后会弹应用商店弹窗</v>
      </c>
      <c r="C26" s="104" t="str">
        <v>ntian2</v>
      </c>
      <c r="D26" s="104" t="str">
        <v>Approval</v>
      </c>
      <c r="E26" s="104" t="str">
        <v>ntian2</v>
      </c>
      <c r="F26" s="104" t="str">
        <v>Launcher</v>
      </c>
      <c r="G26" s="104" t="str">
        <v>CDC707</v>
      </c>
      <c r="H26" s="104" t="str">
        <v>CDX707</v>
      </c>
      <c r="I26" s="104" t="str">
        <v>Gating</v>
      </c>
      <c r="J26" s="104" t="str">
        <v>LA_R06.1_ENG</v>
      </c>
    </row>
    <row customHeight="true" ht="33" r="27">
      <c r="A27" s="104" t="str">
        <v>APIMCIM-11789</v>
      </c>
      <c r="B27" s="105" t="str">
        <v>Phase 5：【必现】首页，能把同一个卡片拖到四个widget位上</v>
      </c>
      <c r="C27" s="104" t="str">
        <v>jsun62</v>
      </c>
      <c r="D27" s="104" t="str">
        <v>Approval</v>
      </c>
      <c r="E27" s="104" t="str">
        <v>jsun62</v>
      </c>
      <c r="F27" s="104" t="str">
        <v>Launcher</v>
      </c>
      <c r="G27" s="104" t="str">
        <v>CDX707</v>
      </c>
      <c r="H27" s="104" t="str">
        <v>Inhouse_Platform</v>
      </c>
      <c r="I27" s="104" t="str">
        <v>Gating</v>
      </c>
      <c r="J27" s="104" t="str">
        <v>LA_R06.1_ENG</v>
      </c>
    </row>
    <row customHeight="true" ht="33" r="28">
      <c r="A28" s="104" t="str">
        <v>APIMCIM-12868</v>
      </c>
      <c r="B28" s="105" t="str">
        <v>Phase 5：【偶发】蓝牙音乐页面卡死，点击Home键，再次打开随心听显示黑屏</v>
      </c>
      <c r="C28" s="104" t="str">
        <v>jsun62</v>
      </c>
      <c r="D28" s="104" t="str">
        <v>Approval</v>
      </c>
      <c r="E28" s="104" t="str">
        <v>jsun62</v>
      </c>
      <c r="F28" s="104" t="str">
        <v>BT Music</v>
      </c>
      <c r="G28" s="104" t="str">
        <v>CDX707</v>
      </c>
      <c r="H28" s="104" t="str">
        <v>Inhouse_Platform</v>
      </c>
      <c r="I28" s="104" t="str">
        <v>Gating</v>
      </c>
      <c r="J28" s="104" t="str">
        <v>LA_R06.1_ENG</v>
      </c>
    </row>
    <row customHeight="true" ht="33" r="29">
      <c r="A29" s="104" t="str">
        <v>APIMCIM-12292</v>
      </c>
      <c r="B29" s="105" t="str">
        <v>Phase 5：【必现】播放蓝牙音乐时，RACM端点击Audio off按钮无法关闭媒体音频</v>
      </c>
      <c r="C29" s="104" t="str">
        <v>jsun62</v>
      </c>
      <c r="D29" s="104" t="str">
        <v>Approval</v>
      </c>
      <c r="E29" s="104" t="str">
        <v>jsun62</v>
      </c>
      <c r="F29" s="104" t="str">
        <v>BT Music</v>
      </c>
      <c r="G29" s="104" t="str">
        <v>CDX707</v>
      </c>
      <c r="H29" s="104" t="str">
        <v>Inhouse_Platform</v>
      </c>
      <c r="I29" s="104" t="str">
        <v>Gating</v>
      </c>
      <c r="J29" s="104" t="str">
        <v>LA_R06.1_ENG</v>
      </c>
    </row>
    <row customHeight="true" ht="33" r="30">
      <c r="A30" s="104" t="str">
        <v>APIMCIM-12892</v>
      </c>
      <c r="B30" s="105" t="str">
        <v>Phase 5：【偶发】爱奇艺播放时，发生四个APP Crash</v>
      </c>
      <c r="C30" s="104" t="str">
        <v>jsun62</v>
      </c>
      <c r="D30" s="104" t="str">
        <v>Approval</v>
      </c>
      <c r="E30" s="104" t="str">
        <v>jsun62</v>
      </c>
      <c r="F30" s="104" t="str">
        <v>Video</v>
      </c>
      <c r="G30" s="104" t="str">
        <v>CDX707</v>
      </c>
      <c r="H30" s="104" t="str">
        <v>Inhouse_Platform</v>
      </c>
      <c r="I30" s="104" t="str">
        <v>Gating</v>
      </c>
      <c r="J30" s="104" t="str">
        <v>LA_R06.1_ENG</v>
      </c>
    </row>
    <row customHeight="true" ht="49" r="31">
      <c r="A31" s="104" t="str">
        <v>APIMCIM-12796</v>
      </c>
      <c r="B31" s="105" t="str">
        <v>Phase 5：【必现】唤醒语音：音量大一点/音量小一点，USB音乐未播放，Audio off也未解除</v>
      </c>
      <c r="C31" s="104" t="str">
        <v>jsun62</v>
      </c>
      <c r="D31" s="104" t="str">
        <v>Approval</v>
      </c>
      <c r="E31" s="104" t="str">
        <v>jsun62</v>
      </c>
      <c r="F31" s="104" t="str">
        <v>Music</v>
      </c>
      <c r="G31" s="104" t="str">
        <v>CDX707</v>
      </c>
      <c r="H31" s="104" t="str">
        <v>Inhouse_Platform</v>
      </c>
      <c r="I31" s="104" t="str">
        <v>Gating</v>
      </c>
      <c r="J31" s="104" t="str">
        <v>LA_R06.1_ENG</v>
      </c>
    </row>
    <row customHeight="true" ht="33" r="32">
      <c r="A32" s="104" t="str">
        <v>APIMCIM-12864</v>
      </c>
      <c r="B32" s="105" t="str">
        <v>【台架】【偶现】【CDX707】【widget卡片】widget卡片样式变小</v>
      </c>
      <c r="C32" s="104" t="str">
        <v>ntian2</v>
      </c>
      <c r="D32" s="104" t="str">
        <v>Approval</v>
      </c>
      <c r="E32" s="104" t="str">
        <v>ntian2</v>
      </c>
      <c r="F32" s="104" t="str">
        <v>Map&amp;Navigation</v>
      </c>
      <c r="G32" s="104" t="str">
        <v>CDX707</v>
      </c>
      <c r="H32" s="104" t="str">
        <v>Inhouse_Platform</v>
      </c>
      <c r="I32" s="104" t="str">
        <v>Gating</v>
      </c>
      <c r="J32" s="104" t="str">
        <v>LA_R06.1_ENG</v>
      </c>
    </row>
    <row customHeight="true" ht="49" r="33">
      <c r="A33" s="104" t="str">
        <v>APIMCIM-12941</v>
      </c>
      <c r="B33" s="105" t="str">
        <v>【Phase V】【CDX707】【A】【BT Phone】【5/5】oppo find X 通话车机无声，使用手机铃声来电去电，车机无声</v>
      </c>
      <c r="C33" s="104" t="str">
        <v>zqiu12</v>
      </c>
      <c r="D33" s="104" t="str">
        <v>Closed with Accept</v>
      </c>
      <c r="E33" s="104" t="str">
        <v>zqiu12</v>
      </c>
      <c r="F33" s="104" t="str">
        <v>BT Phone</v>
      </c>
      <c r="G33" s="104" t="str">
        <v>CDX707</v>
      </c>
      <c r="H33" s="104" t="str">
        <v>Inhouse_Platform</v>
      </c>
      <c r="I33" s="104" t="str">
        <v>Gating</v>
      </c>
      <c r="J33" s="104" t="str">
        <v>LA_R06.1_ENG</v>
      </c>
    </row>
    <row customHeight="true" ht="33" r="34">
      <c r="A34" s="104" t="str">
        <v>APIMCIM-12712</v>
      </c>
      <c r="B34" s="105" t="str">
        <v>Phase 5：【偶现】TCU有网的车，连接WiFi，一直显示正在加入网络..</v>
      </c>
      <c r="C34" s="104" t="str">
        <v>tshan3</v>
      </c>
      <c r="D34" s="104" t="str">
        <v>Approval</v>
      </c>
      <c r="E34" s="104" t="str">
        <v>tshan3</v>
      </c>
      <c r="F34" s="104" t="str">
        <v>WiFi Setting</v>
      </c>
      <c r="G34" s="104" t="str">
        <v>CDX707</v>
      </c>
      <c r="H34" s="104" t="str">
        <v>Inhouse_Platform</v>
      </c>
      <c r="I34" s="104" t="str">
        <v>Gating</v>
      </c>
      <c r="J34" s="104" t="str">
        <v>LA_R06.1_ENG</v>
      </c>
    </row>
    <row customHeight="true" ht="33" r="35">
      <c r="A35" s="104" t="str">
        <v>APIMCIM-12317</v>
      </c>
      <c r="B35" s="105" t="str">
        <v>Phase 5：【高频】播放QQ音乐，RACM端点击音乐源按钮，音乐源页面显示空白</v>
      </c>
      <c r="C35" s="104" t="str">
        <v>jsun62</v>
      </c>
      <c r="D35" s="104" t="str">
        <v>Approval</v>
      </c>
      <c r="E35" s="104" t="str">
        <v>jsun62</v>
      </c>
      <c r="F35" s="104" t="str">
        <v>Multi-Screen Interaction</v>
      </c>
      <c r="G35" s="104" t="str">
        <v>CDX707</v>
      </c>
      <c r="H35" s="104" t="str">
        <v>Inhouse_Platform</v>
      </c>
      <c r="I35" s="104" t="str">
        <v>Gating</v>
      </c>
      <c r="J35" s="104" t="str">
        <v>LA_R06.1_ENG</v>
      </c>
    </row>
    <row customHeight="true" ht="17" r="36">
      <c r="A36" s="104" t="str">
        <v>APIMCIM-10872</v>
      </c>
      <c r="B36" s="105" t="str">
        <v>Phase 5：【偶现】3D车模位置不正确</v>
      </c>
      <c r="C36" s="104" t="str">
        <v>jxu148</v>
      </c>
      <c r="D36" s="104" t="str">
        <v>Approval</v>
      </c>
      <c r="E36" s="104" t="str">
        <v>jxu148</v>
      </c>
      <c r="F36" s="104" t="str">
        <v>3D Vehicle model</v>
      </c>
      <c r="G36" s="104" t="str">
        <v>CDX707</v>
      </c>
      <c r="H36" s="104" t="str">
        <v>CDX707C_UAT_1st</v>
      </c>
      <c r="I36" s="104" t="str">
        <v>Gating</v>
      </c>
      <c r="J36" s="104" t="str">
        <v>LA_R06.1_ENG</v>
      </c>
    </row>
    <row customHeight="true" ht="33" r="37">
      <c r="A37" s="104" t="str">
        <v>APIMCIM-11832</v>
      </c>
      <c r="B37" s="105" t="str">
        <v>Phase 5：【偶发】爱奇艺播放时，发生com.baidu.iov.dueros.videos ANR</v>
      </c>
      <c r="C37" s="104" t="str">
        <v>jsun62</v>
      </c>
      <c r="D37" s="104" t="str">
        <v>Approval</v>
      </c>
      <c r="E37" s="104" t="str">
        <v>jsun62</v>
      </c>
      <c r="F37" s="104" t="str">
        <v>Video</v>
      </c>
      <c r="G37" s="104" t="str">
        <v>CDX707</v>
      </c>
      <c r="H37" s="104" t="str">
        <v>Inhouse_Platform</v>
      </c>
      <c r="I37" s="104" t="str">
        <v>Gating</v>
      </c>
      <c r="J37" s="104" t="str">
        <v>LA_R06.1_ENG</v>
      </c>
    </row>
    <row customHeight="true" ht="33" r="38">
      <c r="A38" s="104" t="str">
        <v>APIMCIM-9451</v>
      </c>
      <c r="B38" s="105" t="str">
        <v>Phase 5: 【偶发】【AutoTest】泊车相关功能信号接收有延迟，不响应现象</v>
      </c>
      <c r="C38" s="104" t="str">
        <v>yzhu104</v>
      </c>
      <c r="D38" s="104" t="str">
        <v>Approval</v>
      </c>
      <c r="E38" s="104" t="str">
        <v>yzhu104</v>
      </c>
      <c r="F38" s="104" t="str">
        <v>Parking Assist</v>
      </c>
      <c r="G38" s="104" t="str">
        <v>CDC_Phase5</v>
      </c>
      <c r="H38" s="104" t="str">
        <v>CDX707</v>
      </c>
      <c r="I38" s="104" t="str">
        <v>Gating</v>
      </c>
      <c r="J38" s="104" t="str">
        <v>LA_R06.1_ENG</v>
      </c>
    </row>
    <row customHeight="true" ht="49" r="39">
      <c r="A39" s="104" t="str">
        <v>APIMCIM-12569</v>
      </c>
      <c r="B39" s="105" t="str">
        <v>Phase5:【必现】【CDX707】播放USB音乐-&gt;打开地图-&gt;导航路线-&gt;开始导航，导航播报结束后媒体音量变大，退出地图后恢复正常</v>
      </c>
      <c r="C39" s="104" t="str">
        <v>zsu13</v>
      </c>
      <c r="D39" s="104" t="str">
        <v>Approval</v>
      </c>
      <c r="E39" s="104" t="str">
        <v>zsu13</v>
      </c>
      <c r="F39" s="104" t="str">
        <v>Audio</v>
      </c>
      <c r="G39" s="104" t="str">
        <v>CDX707</v>
      </c>
      <c r="H39" s="104" t="str">
        <v>Inhouse_Platform</v>
      </c>
      <c r="I39" s="104" t="str">
        <v>Gating</v>
      </c>
      <c r="J39" s="104" t="str">
        <v>LA_R06.1_ENG</v>
      </c>
    </row>
    <row customHeight="true" ht="49" r="40">
      <c r="A40" s="104" t="str">
        <v>APIMCIM-13549</v>
      </c>
      <c r="B40" s="105" t="str">
        <v>【Phase V】【CDX707】【A】【Audio】【1/10】播放音乐，挂断电话后，音乐的声音突然变大.</v>
      </c>
      <c r="C40" s="104" t="str">
        <v>ywang535</v>
      </c>
      <c r="D40" s="104" t="str">
        <v>Approval</v>
      </c>
      <c r="E40" s="104" t="str">
        <v>ywang535</v>
      </c>
      <c r="F40" s="104" t="str">
        <v>Audio</v>
      </c>
      <c r="G40" s="104" t="str">
        <v>CDC707</v>
      </c>
      <c r="H40" s="104" t="str">
        <v>CDX707</v>
      </c>
      <c r="I40" s="104" t="str">
        <v>Gating</v>
      </c>
      <c r="J40" s="104" t="str">
        <v>LA_R06.1_ENG</v>
      </c>
    </row>
    <row customHeight="true" ht="33" r="41">
      <c r="A41" s="104" t="str">
        <v>APIMCIM-11862</v>
      </c>
      <c r="B41" s="105" t="str">
        <v>Phase 5：【必现】蓝牙歌曲在播放，但没有退出Audio off</v>
      </c>
      <c r="C41" s="104" t="str">
        <v>jsun62</v>
      </c>
      <c r="D41" s="104" t="str">
        <v>Approval</v>
      </c>
      <c r="E41" s="104" t="str">
        <v>jsun62</v>
      </c>
      <c r="F41" s="104" t="str">
        <v>Audio</v>
      </c>
      <c r="G41" s="104" t="str">
        <v>CDX707</v>
      </c>
      <c r="H41" s="104" t="str">
        <v>Inhouse_Platform</v>
      </c>
      <c r="I41" s="104" t="str">
        <v>Gating</v>
      </c>
      <c r="J41" s="104" t="str">
        <v>LA_R06.1_ENG</v>
      </c>
    </row>
    <row customHeight="true" ht="49" r="42">
      <c r="A42" s="104" t="str">
        <v>APIMCIM-11221</v>
      </c>
      <c r="B42" s="105" t="str" xml:space="preserve">
        <v>Phase5：【偶现】在地图页面，旋转声音按钮调节媒体音量，将媒体音量调整为0后，QQ音乐依然有声音发出 </v>
      </c>
      <c r="C42" s="104" t="str">
        <v>jchen384</v>
      </c>
      <c r="D42" s="104" t="str">
        <v>Approval</v>
      </c>
      <c r="E42" s="104" t="str">
        <v>jchen384</v>
      </c>
      <c r="F42" s="104" t="str">
        <v>Audio</v>
      </c>
      <c r="G42" s="104" t="str">
        <v>CDC_Phase5</v>
      </c>
      <c r="H42" s="104" t="str">
        <v>CDX707</v>
      </c>
      <c r="I42" s="104" t="str">
        <v>Gating</v>
      </c>
      <c r="J42" s="104" t="str">
        <v>LA_R06.1_ENG</v>
      </c>
    </row>
    <row customHeight="true" ht="33" r="43">
      <c r="A43" s="104" t="str">
        <v>APIMCIM-12924</v>
      </c>
      <c r="B43" s="105" t="str">
        <v>Phase 5：【必现】蓝牙音乐播放时，RACM端高亮显示"循环模式"按钮</v>
      </c>
      <c r="C43" s="104" t="str">
        <v>jsun62</v>
      </c>
      <c r="D43" s="104" t="str">
        <v>Approval</v>
      </c>
      <c r="E43" s="104" t="str">
        <v>jsun62</v>
      </c>
      <c r="F43" s="104" t="str">
        <v>BT Music</v>
      </c>
      <c r="G43" s="104" t="str">
        <v>CDX707</v>
      </c>
      <c r="H43" s="104" t="str">
        <v>Inhouse_Platform</v>
      </c>
      <c r="I43" s="104" t="str">
        <v>Gating</v>
      </c>
      <c r="J43" s="104" t="str">
        <v>LA_R06.1_ENG</v>
      </c>
    </row>
    <row customHeight="true" ht="33" r="44">
      <c r="A44" s="104" t="str">
        <v>APIMCIM-12887</v>
      </c>
      <c r="B44" s="105" t="str">
        <v>Phase 5：【必现】唤醒语音：播放/上一首/下一首，QQ音乐播放，但Audio off并未解除</v>
      </c>
      <c r="C44" s="104" t="str">
        <v>jsun62</v>
      </c>
      <c r="D44" s="104" t="str">
        <v>Approval</v>
      </c>
      <c r="E44" s="104" t="str">
        <v>jsun62</v>
      </c>
      <c r="F44" s="104" t="str">
        <v>Music</v>
      </c>
      <c r="G44" s="104" t="str">
        <v>CDX707</v>
      </c>
      <c r="H44" s="104" t="str">
        <v>Inhouse_Platform</v>
      </c>
      <c r="I44" s="104" t="str">
        <v>Gating</v>
      </c>
      <c r="J44" s="104" t="str">
        <v>LA_R06.1_ENG</v>
      </c>
    </row>
    <row customHeight="true" ht="33" r="45">
      <c r="A45" s="104" t="str">
        <v>APIMCIM-13614</v>
      </c>
      <c r="B45" s="105" t="str">
        <v>Phase 5：【必发】H689293 13：46 系统设置—音效设置—平衡 衰减—重置失败 必现</v>
      </c>
      <c r="C45" s="104" t="str">
        <v>hmo3</v>
      </c>
      <c r="D45" s="104" t="str">
        <v>Approval</v>
      </c>
      <c r="E45" s="104" t="str">
        <v>hmo3</v>
      </c>
      <c r="F45" s="104" t="str">
        <v>System Setting</v>
      </c>
      <c r="G45" s="104" t="str">
        <v>CDC_Phase5</v>
      </c>
      <c r="H45" s="104" t="str">
        <v>CDX707</v>
      </c>
      <c r="I45" s="104" t="str">
        <v>Gating</v>
      </c>
      <c r="J45" s="104" t="str">
        <v>LA_R06.1_ENG</v>
      </c>
    </row>
    <row customHeight="true" ht="33" r="46">
      <c r="A46" s="104" t="str">
        <v>APIMCIM-12220</v>
      </c>
      <c r="B46" s="105" t="str">
        <v>Phase 5：【必现】插入U盘后，RACM端不会立即显示USB音乐入口</v>
      </c>
      <c r="C46" s="104" t="str">
        <v>jsun62</v>
      </c>
      <c r="D46" s="104" t="str">
        <v>Approval</v>
      </c>
      <c r="E46" s="104" t="str">
        <v>jsun62</v>
      </c>
      <c r="F46" s="104" t="str">
        <v>Multi-Screen Interaction</v>
      </c>
      <c r="G46" s="104" t="str">
        <v>CDX707</v>
      </c>
      <c r="H46" s="104" t="str">
        <v>Inhouse_Platform</v>
      </c>
      <c r="I46" s="104" t="str">
        <v>Gating</v>
      </c>
      <c r="J46" s="104" t="str">
        <v>LA_R06.1_ENG</v>
      </c>
    </row>
    <row customHeight="true" ht="49" r="47">
      <c r="A47" s="104" t="str">
        <v>APIMCIM-12197</v>
      </c>
      <c r="B47" s="105" t="str">
        <v>Phase 5：【偶发】快速连续点击第一个卡片的删除按钮，发生com.ford.sync.controllerlauncher Crash</v>
      </c>
      <c r="C47" s="104" t="str">
        <v>jsun62</v>
      </c>
      <c r="D47" s="104" t="str">
        <v>Approval</v>
      </c>
      <c r="E47" s="104" t="str">
        <v>jsun62</v>
      </c>
      <c r="F47" s="104" t="str">
        <v>Launcher</v>
      </c>
      <c r="G47" s="104" t="str">
        <v>CDX707</v>
      </c>
      <c r="H47" s="104" t="str">
        <v>Inhouse_Platform</v>
      </c>
      <c r="I47" s="104" t="str">
        <v>Gating</v>
      </c>
      <c r="J47" s="104" t="str">
        <v>LA_R06.1_ENG</v>
      </c>
    </row>
    <row customHeight="true" ht="33" r="48">
      <c r="A48" s="104" t="str">
        <v>APIMCIM-13647</v>
      </c>
      <c r="B48" s="105" t="str">
        <v>Phase 5：【偶发】【AutoTest】Monkey测试时，出现com.ford.sync.hvac的crash</v>
      </c>
      <c r="C48" s="104" t="str">
        <v>jsun62</v>
      </c>
      <c r="D48" s="104" t="str">
        <v>Approval</v>
      </c>
      <c r="E48" s="104" t="str">
        <v>jsun62</v>
      </c>
      <c r="F48" s="104" t="str">
        <v>BT Setting</v>
      </c>
      <c r="G48" s="104" t="str">
        <v>CDX707</v>
      </c>
      <c r="H48" s="104" t="str">
        <v>Inhouse_Platform</v>
      </c>
      <c r="I48" s="104" t="str">
        <v>Gating</v>
      </c>
      <c r="J48" s="104" t="str">
        <v>LA_R06.1_ENG</v>
      </c>
    </row>
    <row customHeight="true" ht="33" r="49">
      <c r="A49" s="104" t="str">
        <v>APIMCIM-10369</v>
      </c>
      <c r="B49" s="105" t="str">
        <v>Phase 5：【必现】无TCU环境下，视频投屏后一直加载中，无法投屏</v>
      </c>
      <c r="C49" s="104" t="str">
        <v>xwang314</v>
      </c>
      <c r="D49" s="104" t="str">
        <v>Approval</v>
      </c>
      <c r="E49" s="104" t="str">
        <v>xwang314</v>
      </c>
      <c r="F49" s="104" t="str">
        <v>DLNA</v>
      </c>
      <c r="G49" s="104" t="str">
        <v>CDX707</v>
      </c>
      <c r="H49" s="104" t="str">
        <v>Inhouse_Platform</v>
      </c>
      <c r="I49" s="104" t="str">
        <v>Gating</v>
      </c>
      <c r="J49" s="104" t="str">
        <v>LA_R06.1_ENG</v>
      </c>
    </row>
    <row customHeight="true" ht="33" r="50">
      <c r="A50" s="104" t="str">
        <v>APIMCIM-12878</v>
      </c>
      <c r="B50" s="105" t="str">
        <v>Phase 5：【必现】唤醒语音：音量大一点/音量小一点，Audio off未解除，蓝牙音乐未播放</v>
      </c>
      <c r="C50" s="104" t="str">
        <v>jsun62</v>
      </c>
      <c r="D50" s="104" t="str">
        <v>Approval</v>
      </c>
      <c r="E50" s="104" t="str">
        <v>jsun62</v>
      </c>
      <c r="F50" s="104" t="str">
        <v>BT Music</v>
      </c>
      <c r="G50" s="104" t="str">
        <v>CDC_Phase5</v>
      </c>
      <c r="H50" s="104" t="str">
        <v>CDX707</v>
      </c>
      <c r="I50" s="104" t="str">
        <v>Gating</v>
      </c>
      <c r="J50" s="104" t="str">
        <v>LA_R06.1_ENG</v>
      </c>
    </row>
    <row customHeight="true" ht="49" r="51">
      <c r="A51" s="104" t="str">
        <v>APIMCIM-13235</v>
      </c>
      <c r="B51" s="105" t="str">
        <v>Phase 5：【偶发】H689272 15：27 点击泊车辅助按键，选择泊车后进入无信息显示的界面，然后退出不了点击下方的菜单也无反应</v>
      </c>
      <c r="C51" s="104" t="str">
        <v>hmo3</v>
      </c>
      <c r="D51" s="104" t="str">
        <v>Approval</v>
      </c>
      <c r="E51" s="104" t="str">
        <v>hmo3</v>
      </c>
      <c r="F51" s="104" t="str">
        <v>Vehicle Setting</v>
      </c>
      <c r="G51" s="104" t="str">
        <v>CDC_Phase5</v>
      </c>
      <c r="H51" s="104" t="str">
        <v>CDX707</v>
      </c>
      <c r="I51" s="104" t="str">
        <v>Gating</v>
      </c>
      <c r="J51" s="104" t="str">
        <v>LA_R06.1_ENG</v>
      </c>
    </row>
    <row customHeight="true" ht="33" r="52">
      <c r="A52" s="104" t="str">
        <v>APIMCIM-13016</v>
      </c>
      <c r="B52" s="105" t="str">
        <v>Phase 5：【偶发】倒档来车预警影像开关点击无法打开</v>
      </c>
      <c r="C52" s="104" t="str">
        <v>sliu141</v>
      </c>
      <c r="D52" s="104" t="str">
        <v>Approval</v>
      </c>
      <c r="E52" s="104" t="str">
        <v>sliu141</v>
      </c>
      <c r="F52" s="104" t="str">
        <v>Vehicle Setting</v>
      </c>
      <c r="G52" s="104" t="str">
        <v>CDX707</v>
      </c>
      <c r="H52" s="104" t="str">
        <v>Inhouse_Platform</v>
      </c>
      <c r="I52" s="104" t="str">
        <v>Gating</v>
      </c>
      <c r="J52" s="104" t="str">
        <v>LA_R06.1_ENG</v>
      </c>
    </row>
    <row customHeight="true" ht="33" r="53">
      <c r="A53" s="104" t="str">
        <v>APIMCIM-12140</v>
      </c>
      <c r="B53" s="105" t="str">
        <v>Phase 5：【偶发】设置发生com.yfve.settings ANR</v>
      </c>
      <c r="C53" s="104" t="str">
        <v>jsun62</v>
      </c>
      <c r="D53" s="104" t="str">
        <v>Approval</v>
      </c>
      <c r="E53" s="104" t="str">
        <v>jsun62</v>
      </c>
      <c r="F53" s="104" t="str">
        <v>System Setting</v>
      </c>
      <c r="G53" s="104" t="str">
        <v>CDX707</v>
      </c>
      <c r="H53" s="104" t="str">
        <v>Inhouse_Platform</v>
      </c>
      <c r="I53" s="104" t="str">
        <v>Gating</v>
      </c>
      <c r="J53" s="104" t="str">
        <v>LA_R06.1_ENG</v>
      </c>
    </row>
    <row customHeight="true" ht="49" r="54">
      <c r="A54" s="104" t="str">
        <v>APIMCIM-13491</v>
      </c>
      <c r="B54" s="105" t="str">
        <v>[100%] MMOTA_China: Upgrade TCU by VI, precondition pop up exist all the time during activation.</v>
      </c>
      <c r="C54" s="104" t="str">
        <v>yli391</v>
      </c>
      <c r="D54" s="104" t="str">
        <v>Approval</v>
      </c>
      <c r="E54" s="104" t="str">
        <v>yli391</v>
      </c>
      <c r="F54" s="104" t="str">
        <v>MMOTA</v>
      </c>
      <c r="G54" s="104" t="str">
        <v>CDX707</v>
      </c>
      <c r="H54" s="104" t="str">
        <v>Inhouse_Platform</v>
      </c>
      <c r="I54" s="104" t="str">
        <v>Gating</v>
      </c>
      <c r="J54" s="104" t="str">
        <v>LA_R06.1_ENG</v>
      </c>
    </row>
    <row customHeight="true" ht="65" r="55">
      <c r="A55" s="104" t="str">
        <v>APIMCIM-7895</v>
      </c>
      <c r="B55" s="105" t="str">
        <v>[100%] MMOTA_China:OTA升级SOC,下载过程中发Shed_Level_Req:3_SHED2_CONTIN或Shed_Level_Req=5_SHED_ENG_OFF,进入安装会报SIM_E1001,OTAM_E1008,OTAM_E1016</v>
      </c>
      <c r="C55" s="104" t="str">
        <v>jzhan376</v>
      </c>
      <c r="D55" s="104" t="str">
        <v>Approval</v>
      </c>
      <c r="E55" s="104" t="str">
        <v>jzhan376</v>
      </c>
      <c r="F55" s="104" t="str">
        <v>MMOTA</v>
      </c>
      <c r="G55" s="104" t="str">
        <v>Inhouse_Platform</v>
      </c>
      <c r="H55" s="104" t="str">
        <v>MigratingToCloud</v>
      </c>
      <c r="I55" s="104" t="str">
        <v>Gating</v>
      </c>
      <c r="J55" s="104" t="str">
        <v>LA_R06.1_ENG</v>
      </c>
    </row>
    <row customHeight="true" ht="33" r="56">
      <c r="A56" s="104" t="str">
        <v>APIMCIM-12785</v>
      </c>
      <c r="B56" s="105" t="str">
        <v>Phase5:[10%][CDX707]登录账号后首页头像未同步更新</v>
      </c>
      <c r="C56" s="104" t="str">
        <v>lxue15</v>
      </c>
      <c r="D56" s="104" t="str">
        <v>Approval</v>
      </c>
      <c r="E56" s="104" t="str">
        <v>lxue15</v>
      </c>
      <c r="F56" s="104" t="str">
        <v>Account</v>
      </c>
      <c r="G56" s="104" t="str">
        <v>CDX707</v>
      </c>
      <c r="H56" s="104" t="str">
        <v>CDX707_CVPP</v>
      </c>
      <c r="I56" s="104" t="str">
        <v>Gating</v>
      </c>
      <c r="J56" s="104" t="str">
        <v>LA_R06.1_ENG</v>
      </c>
    </row>
    <row customHeight="true" ht="33" r="57">
      <c r="A57" s="104" t="str">
        <v>APIMCIM-12270</v>
      </c>
      <c r="B57" s="105" t="str">
        <v>[CDX707][Performance][Stability]monkey test ,vendor.ford.soa happens native crash</v>
      </c>
      <c r="C57" s="104" t="str">
        <v>rhuang35</v>
      </c>
      <c r="D57" s="104" t="str">
        <v>Approval</v>
      </c>
      <c r="E57" s="104" t="str">
        <v>rhuang35</v>
      </c>
      <c r="F57" s="104" t="str">
        <v>System Stability</v>
      </c>
      <c r="G57" s="104" t="str">
        <v>CDX707</v>
      </c>
      <c r="H57" s="104" t="str">
        <v>Inhouse_Platform</v>
      </c>
      <c r="I57" s="104" t="str">
        <v>Gating</v>
      </c>
      <c r="J57" s="104" t="str">
        <v>LA_R06.1_ENG</v>
      </c>
    </row>
    <row customHeight="true" ht="33" r="58">
      <c r="A58" s="104" t="str">
        <v>APIMCIM-12363</v>
      </c>
      <c r="B58" s="105" t="str">
        <v>Phase 5：【必现】副驾随心听却支持添加到default卡片</v>
      </c>
      <c r="C58" s="104" t="str">
        <v>jsun62</v>
      </c>
      <c r="D58" s="104" t="str">
        <v>Approval</v>
      </c>
      <c r="E58" s="104" t="str">
        <v>jsun62</v>
      </c>
      <c r="F58" s="104" t="str">
        <v>Music</v>
      </c>
      <c r="G58" s="104" t="str">
        <v>CDX707</v>
      </c>
      <c r="H58" s="104" t="str">
        <v>CDX707C_UAT_2nd</v>
      </c>
      <c r="I58" s="104" t="str">
        <v>Gating</v>
      </c>
      <c r="J58" s="104" t="str">
        <v>LA_R06.1_ENG</v>
      </c>
    </row>
    <row customHeight="true" ht="49" r="59">
      <c r="A59" s="104" t="str">
        <v>APIMCIM-12264</v>
      </c>
      <c r="B59" s="105" t="str">
        <v>[CDX707][Performance][Stability]monkey test,com.ford.sync.controllerlauncher happens 1 times crash</v>
      </c>
      <c r="C59" s="104" t="str">
        <v>rhuang35</v>
      </c>
      <c r="D59" s="104" t="str">
        <v>Approval</v>
      </c>
      <c r="E59" s="104" t="str">
        <v>rhuang35</v>
      </c>
      <c r="F59" s="104" t="str">
        <v>System Stability</v>
      </c>
      <c r="G59" s="104" t="str">
        <v>CDX707</v>
      </c>
      <c r="H59" s="104" t="str">
        <v>Inhouse_Platform</v>
      </c>
      <c r="I59" s="104" t="str">
        <v>Gating</v>
      </c>
      <c r="J59" s="104" t="str">
        <v>LA_R06.1_ENG</v>
      </c>
    </row>
    <row customHeight="true" ht="17" r="60">
      <c r="A60" s="104" t="str">
        <v>APIMCIM-12499</v>
      </c>
      <c r="B60" s="105" t="str">
        <v>Phase 5：【偶现】 模拟导航无声14:28</v>
      </c>
      <c r="C60" s="104" t="str">
        <v>rzhao22</v>
      </c>
      <c r="D60" s="104" t="str">
        <v>Approval</v>
      </c>
      <c r="E60" s="104" t="str">
        <v>rzhao22</v>
      </c>
      <c r="F60" s="104" t="str">
        <v>Audio</v>
      </c>
      <c r="G60" s="104" t="str">
        <v>R06_SIGN_OFF</v>
      </c>
      <c r="H60" s="104" t="str">
        <v>R061_MUST_FIX</v>
      </c>
      <c r="I60" s="104" t="str">
        <v>Gating</v>
      </c>
      <c r="J60" s="104" t="str">
        <v>LA_R06.1_ENG</v>
      </c>
    </row>
    <row customHeight="true" ht="49" r="61">
      <c r="A61" s="104" t="str">
        <v>APIMCIM-12263</v>
      </c>
      <c r="B61" s="105" t="str">
        <v>[CDX707][Performance][Stability]monkey test,com.ford.sync.fnvservice happens 2 times crash</v>
      </c>
      <c r="C61" s="104" t="str">
        <v>rhuang35</v>
      </c>
      <c r="D61" s="104" t="str">
        <v>Approval</v>
      </c>
      <c r="E61" s="104" t="str">
        <v>rhuang35</v>
      </c>
      <c r="F61" s="104" t="str">
        <v>System Stability</v>
      </c>
      <c r="G61" s="104" t="str">
        <v>CDX707</v>
      </c>
      <c r="H61" s="104" t="str">
        <v>Inhouse_Platform</v>
      </c>
      <c r="I61" s="104" t="str">
        <v>Gating</v>
      </c>
      <c r="J61" s="104" t="str">
        <v>LA_R06.1_ENG</v>
      </c>
    </row>
    <row customHeight="true" ht="65" r="62">
      <c r="A62" s="104" t="str">
        <v>APIMCIM-10984</v>
      </c>
      <c r="B62" s="105" t="str">
        <v>[100%] MMOTA_China: Upgrade TCU by VI, The time displayed in the "System Update Reminder" pop-up is inconsistent with the set time</v>
      </c>
      <c r="C62" s="104" t="str">
        <v>jzhan376</v>
      </c>
      <c r="D62" s="104" t="str">
        <v>Approval</v>
      </c>
      <c r="E62" s="104" t="str">
        <v>jzhan376</v>
      </c>
      <c r="F62" s="104" t="str">
        <v>MMOTA</v>
      </c>
      <c r="G62" s="104" t="str">
        <v>CDC_Phase5</v>
      </c>
      <c r="H62" s="104" t="str">
        <v>CDX707</v>
      </c>
      <c r="I62" s="104" t="str">
        <v>Gating</v>
      </c>
      <c r="J62" s="104" t="str">
        <v>LA_R06.1_ENG</v>
      </c>
    </row>
    <row customHeight="true" ht="33" r="63">
      <c r="A63" s="104" t="str">
        <v>APIMCIM-12314</v>
      </c>
      <c r="B63" s="105" t="str">
        <v>Phase 5：【高频】删除蓝牙设备，RACM端点击蓝牙音乐源按钮，发生多个Crash</v>
      </c>
      <c r="C63" s="104" t="str">
        <v>jsun62</v>
      </c>
      <c r="D63" s="104" t="str">
        <v>Approval</v>
      </c>
      <c r="E63" s="104" t="str">
        <v>jsun62</v>
      </c>
      <c r="F63" s="104" t="str">
        <v>Multi-Screen Interaction</v>
      </c>
      <c r="G63" s="104" t="str">
        <v>CDX707</v>
      </c>
      <c r="H63" s="104" t="str">
        <v>Inhouse_Platform</v>
      </c>
      <c r="I63" s="104" t="str">
        <v>Gating</v>
      </c>
      <c r="J63" s="104" t="str">
        <v>LA_R06.1_ENG</v>
      </c>
    </row>
    <row customHeight="true" ht="33" r="64">
      <c r="A64" s="104" t="str">
        <v>APIMCIM-12110</v>
      </c>
      <c r="B64" s="105" t="str">
        <v>Phase5:[CDX707]No banner message pops up after filter saturation</v>
      </c>
      <c r="C64" s="104" t="str">
        <v>cshengji</v>
      </c>
      <c r="D64" s="104" t="str">
        <v>Approval</v>
      </c>
      <c r="E64" s="104" t="str">
        <v>cshengji</v>
      </c>
      <c r="F64" s="104" t="str">
        <v>Auto Air Refresh</v>
      </c>
      <c r="G64" s="104" t="str">
        <v>CDC_Phase5</v>
      </c>
      <c r="H64" s="104" t="str">
        <v>CDX707</v>
      </c>
      <c r="I64" s="104" t="str">
        <v>Gating</v>
      </c>
      <c r="J64" s="104" t="str">
        <v>LA_R06.1_ENG</v>
      </c>
    </row>
    <row customHeight="true" ht="33" r="65">
      <c r="A65" s="104" t="str">
        <v>APIMCIM-10920</v>
      </c>
      <c r="B65" s="105" t="str">
        <v>[CDX707][Performance][Stability]monkey test,com.yfve.settings happens 3 times crash</v>
      </c>
      <c r="C65" s="104" t="str">
        <v>sjie2</v>
      </c>
      <c r="D65" s="104" t="str">
        <v>Approval</v>
      </c>
      <c r="E65" s="104" t="str">
        <v>sjie2</v>
      </c>
      <c r="F65" s="104" t="str">
        <v>System Stability</v>
      </c>
      <c r="G65" s="104" t="str">
        <v>CDX707</v>
      </c>
      <c r="H65" s="104" t="str">
        <v>digitalee</v>
      </c>
      <c r="I65" s="104" t="str">
        <v>Gating</v>
      </c>
      <c r="J65" s="104" t="str">
        <v>LA_R06.1_ENG</v>
      </c>
    </row>
    <row customHeight="true" ht="33" r="66">
      <c r="A66" s="104" t="str">
        <v>APIMCIM-12021</v>
      </c>
      <c r="B66" s="105" t="str">
        <v>Phase5:[必现][CDX707]音效设置页面的部分设置项点击无效</v>
      </c>
      <c r="C66" s="104" t="str">
        <v>xwang310</v>
      </c>
      <c r="D66" s="104" t="str">
        <v>Approval</v>
      </c>
      <c r="E66" s="104" t="str">
        <v>xwang310</v>
      </c>
      <c r="F66" s="104" t="str">
        <v>3D Vehicle model</v>
      </c>
      <c r="G66" s="104" t="str">
        <v>CDX707</v>
      </c>
      <c r="H66" s="104" t="str">
        <v>IACC,</v>
      </c>
      <c r="I66" s="104" t="str">
        <v>Gating</v>
      </c>
      <c r="J66" s="104" t="str">
        <v>LA_R06.1_ENG</v>
      </c>
    </row>
    <row customHeight="true" ht="80" r="67">
      <c r="A67" s="104" t="str">
        <v>APIMCIM-10185</v>
      </c>
      <c r="B67" s="105" t="str">
        <v>[100%] MMOTA_China: USB plugged to upgrade MCU,during download/ installation/pending activation when upgrade SOC via OTA,the USB upgrade cannot continue after SOC upgrade is canceled.</v>
      </c>
      <c r="C67" s="104" t="str">
        <v>jzhan376</v>
      </c>
      <c r="D67" s="104" t="str">
        <v>Closed with Accept</v>
      </c>
      <c r="E67" s="104" t="str">
        <v>dliu79</v>
      </c>
      <c r="F67" s="104" t="str">
        <v>MMOTA</v>
      </c>
      <c r="G67" s="104" t="str">
        <v>CDX707</v>
      </c>
      <c r="H67" s="104" t="str">
        <v>Inhouse_Platform</v>
      </c>
      <c r="I67" s="104" t="str">
        <v>Gating</v>
      </c>
      <c r="J67" s="104" t="str">
        <v>LA_R06.1_ENG</v>
      </c>
    </row>
    <row customHeight="true" ht="33" r="68">
      <c r="A68" s="104" t="str">
        <v>APIMCIM-13050</v>
      </c>
      <c r="B68" s="105" t="str">
        <v>Phase5:[100%]CDX707 Authorization time popup text error</v>
      </c>
      <c r="C68" s="104" t="str">
        <v>jgu37</v>
      </c>
      <c r="D68" s="104" t="str">
        <v>Approval</v>
      </c>
      <c r="E68" s="104" t="str">
        <v>jgu37</v>
      </c>
      <c r="F68" s="104" t="str" xml:space="preserve">
        <v>V2I </v>
      </c>
      <c r="G68" s="104" t="str">
        <v>CDX707</v>
      </c>
      <c r="H68" s="104" t="str">
        <v>Inhouse_Platform</v>
      </c>
      <c r="I68" s="104" t="str">
        <v>High</v>
      </c>
      <c r="J68" s="104" t="str">
        <v>LA_R06.1_ENG</v>
      </c>
    </row>
    <row customHeight="true" ht="49" r="69">
      <c r="A69" s="104" t="str">
        <v>APIMCIM-13649</v>
      </c>
      <c r="B69" s="105" t="str">
        <v>Phase 5：【偶发】【AutoTest】Monkey测试时，出现com.ford.sync.controllerlauncher Crash</v>
      </c>
      <c r="C69" s="104" t="str">
        <v>jsun62</v>
      </c>
      <c r="D69" s="104" t="str">
        <v>Test</v>
      </c>
      <c r="E69" s="104" t="str">
        <v>zzhou68</v>
      </c>
      <c r="F69" s="104" t="str">
        <v>Launcher</v>
      </c>
      <c r="G69" s="104" t="str">
        <v>CDX707</v>
      </c>
      <c r="H69" s="104" t="str">
        <v>Inhouse_Platform</v>
      </c>
      <c r="I69" s="104" t="str">
        <v>High</v>
      </c>
      <c r="J69" s="104" t="str">
        <v>LA_R06.1_ENG</v>
      </c>
    </row>
    <row customHeight="true" ht="33" r="70">
      <c r="A70" s="104" t="str">
        <v>APIMCIM-13807</v>
      </c>
      <c r="B70" s="105" t="str">
        <v>Phase 5：【偶发】路试时，后台发生com.ford.sync.fnvservice Crash</v>
      </c>
      <c r="C70" s="104" t="str">
        <v>jsun62</v>
      </c>
      <c r="D70" s="104" t="str">
        <v>Approval</v>
      </c>
      <c r="E70" s="104" t="str">
        <v>jsun62</v>
      </c>
      <c r="F70" s="104" t="str">
        <v>FNV</v>
      </c>
      <c r="G70" s="104" t="str">
        <v>CDX707</v>
      </c>
      <c r="H70" s="104" t="str">
        <v>Inhouse_Platform</v>
      </c>
      <c r="I70" s="104" t="str">
        <v>High</v>
      </c>
      <c r="J70" s="104" t="str">
        <v>LA_R06.1_ENG</v>
      </c>
    </row>
    <row customHeight="true" ht="33" r="71">
      <c r="A71" s="104" t="str">
        <v>APIMCIM-10694</v>
      </c>
      <c r="B71" s="105" t="str">
        <v>Phase 5：【必现】后屏来源播放蓝牙或USB音乐，后屏音频关闭按键交互出错</v>
      </c>
      <c r="C71" s="104" t="str">
        <v>tshan3</v>
      </c>
      <c r="D71" s="104" t="str">
        <v>Approval</v>
      </c>
      <c r="E71" s="104" t="str">
        <v>wxie15</v>
      </c>
      <c r="F71" s="104" t="str">
        <v>Multi-Screen Interaction</v>
      </c>
      <c r="G71" s="104" t="str">
        <v>CDX707</v>
      </c>
      <c r="H71" s="104" t="str">
        <v>Inhouse_Platform</v>
      </c>
      <c r="I71" s="104" t="str">
        <v>High</v>
      </c>
      <c r="J71" s="104" t="str">
        <v>LA_R06.1_ENG</v>
      </c>
    </row>
    <row customHeight="true" ht="33" r="72">
      <c r="A72" s="104" t="str">
        <v>APIMCIM-13079</v>
      </c>
      <c r="B72" s="105" t="str">
        <v>Phase5:[100%][CDX707]VPA status is about seat when query E-manual</v>
      </c>
      <c r="C72" s="104" t="str">
        <v>lxue15</v>
      </c>
      <c r="D72" s="104" t="str">
        <v>Approval</v>
      </c>
      <c r="E72" s="104" t="str">
        <v>lxue15</v>
      </c>
      <c r="F72" s="104" t="str">
        <v>Virtual Personal Assistant</v>
      </c>
      <c r="G72" s="104" t="str">
        <v>CDX707</v>
      </c>
      <c r="H72" s="104" t="str">
        <v>Inhouse_Platform</v>
      </c>
      <c r="I72" s="104" t="str">
        <v>High</v>
      </c>
      <c r="J72" s="104" t="str">
        <v>LA_R06.1_ENG</v>
      </c>
    </row>
    <row customHeight="true" ht="49" r="73">
      <c r="A73" s="104" t="str">
        <v>APIMCIM-13338</v>
      </c>
      <c r="B73" s="105" t="str">
        <v>[100%] MMOTA_China: Upgrade TCU by VI,ADB log prints lots of error messages about the statusbar during upgrade process</v>
      </c>
      <c r="C73" s="104" t="str">
        <v>jzhan376</v>
      </c>
      <c r="D73" s="104" t="str">
        <v>Approval</v>
      </c>
      <c r="E73" s="104" t="str">
        <v>jzhan376</v>
      </c>
      <c r="F73" s="104" t="str">
        <v>MMOTA</v>
      </c>
      <c r="G73" s="104" t="str">
        <v>CDX707</v>
      </c>
      <c r="H73" s="104" t="str">
        <v>Inhouse_Platform</v>
      </c>
      <c r="I73" s="104" t="str">
        <v>High</v>
      </c>
      <c r="J73" s="104" t="str">
        <v>LA_R06.1_ENG</v>
      </c>
    </row>
    <row customHeight="true" ht="49" r="74">
      <c r="A74" s="104" t="str">
        <v>APIMCIM-13482</v>
      </c>
      <c r="B74" s="105" t="str">
        <v>[100%] MMOTA_China: Upgrade TCU by VI, precondition pop up button not match with UI.</v>
      </c>
      <c r="C74" s="104" t="str">
        <v>yli391</v>
      </c>
      <c r="D74" s="104" t="str">
        <v>Approval</v>
      </c>
      <c r="E74" s="104" t="str">
        <v>yli391</v>
      </c>
      <c r="F74" s="104" t="str">
        <v>MMOTA</v>
      </c>
      <c r="G74" s="104" t="str">
        <v>CDX707</v>
      </c>
      <c r="H74" s="104" t="str">
        <v>Inhouse_Platform</v>
      </c>
      <c r="I74" s="104" t="str">
        <v>High</v>
      </c>
      <c r="J74" s="104" t="str">
        <v>LA_R06.1_ENG</v>
      </c>
    </row>
    <row customHeight="true" ht="33" r="75">
      <c r="A75" s="104" t="str">
        <v>APIMCIM-5293</v>
      </c>
      <c r="B75" s="105" t="str">
        <v>Phase 5：【812】【必现】唤醒车机，语音:打开分屏。播报：操作失败</v>
      </c>
      <c r="C75" s="104" t="str">
        <v>tshan3</v>
      </c>
      <c r="D75" s="104" t="str">
        <v>Approval</v>
      </c>
      <c r="E75" s="104" t="str">
        <v>tshan3</v>
      </c>
      <c r="F75" s="104" t="str">
        <v>VR</v>
      </c>
      <c r="G75" s="104" t="str">
        <v>CDX707</v>
      </c>
      <c r="H75" s="104" t="str">
        <v>Inhouse_Platform</v>
      </c>
      <c r="I75" s="104" t="str">
        <v>High</v>
      </c>
      <c r="J75" s="104" t="str">
        <v>LA_R06.1_ENG</v>
      </c>
    </row>
    <row customHeight="true" ht="65" r="76">
      <c r="A76" s="104" t="str">
        <v>APIMCIM-13125</v>
      </c>
      <c r="B76" s="105" t="str">
        <v>Phase5:[CDX707][Performance][Roadtest]Roadtes test, in the background, the cpu usage rate of controller launcher is as high as 20%, without releasing</v>
      </c>
      <c r="C76" s="104" t="str">
        <v>sjie2</v>
      </c>
      <c r="D76" s="104" t="str">
        <v>Approval</v>
      </c>
      <c r="E76" s="104" t="str">
        <v>sjie2</v>
      </c>
      <c r="F76" s="104" t="str">
        <v>System Performance</v>
      </c>
      <c r="G76" s="104" t="str">
        <v>digitalee</v>
      </c>
      <c r="H76" s="104" t="str">
        <v>Inhouse_Platform</v>
      </c>
      <c r="I76" s="104" t="str">
        <v>High</v>
      </c>
      <c r="J76" s="104" t="str">
        <v>LA_R06.1_ENG</v>
      </c>
    </row>
    <row customHeight="true" ht="65" r="77">
      <c r="A77" s="104" t="str">
        <v>APIMCIM-13600</v>
      </c>
      <c r="B77" s="105" t="str">
        <v>Phase 5：【必发】H689286 1121 车辆启动时开着“安全开门预警”，熄火后再次启动车辆，“安全开门预警”按钮自动关闭后再次开启。必现</v>
      </c>
      <c r="C77" s="104" t="str">
        <v>hmo3</v>
      </c>
      <c r="D77" s="104" t="str">
        <v>Approval</v>
      </c>
      <c r="E77" s="104" t="str">
        <v>hmo3</v>
      </c>
      <c r="F77" s="104" t="str">
        <v>Vehicle Setting</v>
      </c>
      <c r="G77" s="104" t="str">
        <v>CDC_Phase5</v>
      </c>
      <c r="H77" s="104" t="str">
        <v>CDX707</v>
      </c>
      <c r="I77" s="104" t="str">
        <v>High</v>
      </c>
      <c r="J77" s="104" t="str">
        <v>LA_R06.1_ENG</v>
      </c>
    </row>
    <row customHeight="true" ht="49" r="78">
      <c r="A78" s="104" t="str">
        <v>APIMCIM-13678</v>
      </c>
      <c r="B78" s="105" t="str">
        <v>Phase5：【必现】在地图页面，按压中控台上的“|P|”按键进入自动泊车页面，自动泊车页面未占满整个页面，操作屏顶部为地图的画面</v>
      </c>
      <c r="C78" s="104" t="str">
        <v>jchen384</v>
      </c>
      <c r="D78" s="104" t="str">
        <v>Approval</v>
      </c>
      <c r="E78" s="104" t="str">
        <v>jchen384</v>
      </c>
      <c r="F78" s="104" t="str">
        <v>Parking Assist</v>
      </c>
      <c r="G78" s="104" t="str">
        <v>CDC_Phase5</v>
      </c>
      <c r="H78" s="104" t="str">
        <v>CDX707</v>
      </c>
      <c r="I78" s="104" t="str">
        <v>High</v>
      </c>
      <c r="J78" s="104" t="str">
        <v>LA_R06.1_ENG</v>
      </c>
    </row>
    <row customHeight="true" ht="65" r="79">
      <c r="A79" s="104" t="str">
        <v>APIMCIM-13603</v>
      </c>
      <c r="B79" s="105" t="str">
        <v>Phase 5：【必发】689306 10：46 主界面点击车模，进入车内，点击林肯香氛按钮，打开林肯香氛，选择其他香氛时开关会有一个关闭开启的现象 必现</v>
      </c>
      <c r="C79" s="104" t="str">
        <v>hmo3</v>
      </c>
      <c r="D79" s="104" t="str">
        <v>Approval</v>
      </c>
      <c r="E79" s="104" t="str">
        <v>hmo3</v>
      </c>
      <c r="F79" s="104" t="str">
        <v>Drive Mode</v>
      </c>
      <c r="G79" s="104" t="str">
        <v>CDC_Phase5</v>
      </c>
      <c r="H79" s="104" t="str">
        <v>CDX707</v>
      </c>
      <c r="I79" s="104" t="str">
        <v>High</v>
      </c>
      <c r="J79" s="104" t="str">
        <v>LA_R06.1_ENG</v>
      </c>
    </row>
    <row customHeight="true" ht="49" r="80">
      <c r="A80" s="104" t="str">
        <v>APIMCIM-13328</v>
      </c>
      <c r="B80" s="105" t="str">
        <v>Phase 5：【必发】H689281 18：53 每次按泊车辅助按键，中控屏都会显示泊车雷达按钮从关闭到打开的现象</v>
      </c>
      <c r="C80" s="104" t="str">
        <v>hmo3</v>
      </c>
      <c r="D80" s="104" t="str">
        <v>Approval</v>
      </c>
      <c r="E80" s="104" t="str">
        <v>hmo3</v>
      </c>
      <c r="F80" s="104" t="str">
        <v>System Setting</v>
      </c>
      <c r="G80" s="104" t="str">
        <v>CDC_Phase5</v>
      </c>
      <c r="H80" s="104" t="str">
        <v>CDX707</v>
      </c>
      <c r="I80" s="104" t="str">
        <v>High</v>
      </c>
      <c r="J80" s="104" t="str">
        <v>LA_R06.1_ENG</v>
      </c>
    </row>
    <row customHeight="true" ht="33" r="81">
      <c r="A81" s="104" t="str">
        <v>APIMCIM-12430</v>
      </c>
      <c r="B81" s="105" t="str" xml:space="preserve">
        <v> Phase 5: 【必现】车钥匙检测提示没有主动get Can信号反馈状态</v>
      </c>
      <c r="C81" s="104" t="str">
        <v>xli318</v>
      </c>
      <c r="D81" s="104" t="str">
        <v>Approval</v>
      </c>
      <c r="E81" s="104" t="str">
        <v>xli318</v>
      </c>
      <c r="F81" s="104" t="str">
        <v>Vehicle Setting</v>
      </c>
      <c r="G81" s="104" t="str">
        <v>GIM</v>
      </c>
      <c r="H81" s="104" t="str">
        <v>Inhouse_Platform</v>
      </c>
      <c r="I81" s="104" t="str">
        <v>High</v>
      </c>
      <c r="J81" s="104" t="str">
        <v>LA_R06.1_ENG</v>
      </c>
    </row>
    <row customHeight="true" ht="49" r="82">
      <c r="A82" s="104" t="str">
        <v>APIMCIM-13536</v>
      </c>
      <c r="B82" s="105" t="str">
        <v>Phase5:[必现][CDX707]Ambient light is still display opening in 3D car model when the light switch is turned off.</v>
      </c>
      <c r="C82" s="104" t="str">
        <v>xwang310</v>
      </c>
      <c r="D82" s="104" t="str">
        <v>Approval</v>
      </c>
      <c r="E82" s="104" t="str">
        <v>xwang310</v>
      </c>
      <c r="F82" s="104" t="str">
        <v>3D Vehicle model</v>
      </c>
      <c r="G82" s="104" t="str">
        <v>CDX707</v>
      </c>
      <c r="H82" s="104" t="str">
        <v>Inhouse_Platform</v>
      </c>
      <c r="I82" s="104" t="str">
        <v>High</v>
      </c>
      <c r="J82" s="104" t="str">
        <v>LA_R06.1_ENG</v>
      </c>
    </row>
    <row customHeight="true" ht="33" r="83">
      <c r="A83" s="104" t="str">
        <v>APIMCIM-11837</v>
      </c>
      <c r="B83" s="105" t="str">
        <v>phase5：【偶现】偶现点击车路协同闪退到主界面</v>
      </c>
      <c r="C83" s="104" t="str">
        <v>lshi42</v>
      </c>
      <c r="D83" s="104" t="str">
        <v>Approval</v>
      </c>
      <c r="E83" s="104" t="str">
        <v>zqiu12</v>
      </c>
      <c r="F83" s="104" t="str">
        <v>Vehicle Setting</v>
      </c>
      <c r="G83" s="104" t="str">
        <v>CDX707</v>
      </c>
      <c r="H83" s="104" t="str">
        <v>Inhouse_Platform</v>
      </c>
      <c r="I83" s="104" t="str">
        <v>High</v>
      </c>
      <c r="J83" s="104" t="str">
        <v>LA_R06.1_ENG</v>
      </c>
    </row>
    <row customHeight="true" ht="65" r="84">
      <c r="A84" s="104" t="str">
        <v>APIMCIM-11824</v>
      </c>
      <c r="B84" s="105" t="str">
        <v>【Phase V】【CDX707】【A】【RACM】【3/5】后屏source源信息，蓝牙图标显示为随心听，且切源时大概率不显示，插入U盘后，播放源和显示的源信息不同步</v>
      </c>
      <c r="C84" s="104" t="str">
        <v>lshi42</v>
      </c>
      <c r="D84" s="104" t="str">
        <v>Approval</v>
      </c>
      <c r="E84" s="104" t="str">
        <v>zqiu12</v>
      </c>
      <c r="F84" s="104" t="str">
        <v>Audio</v>
      </c>
      <c r="G84" s="104" t="str">
        <v>CDX707</v>
      </c>
      <c r="H84" s="104" t="str">
        <v>Inhouse_Platform</v>
      </c>
      <c r="I84" s="104" t="str">
        <v>High</v>
      </c>
      <c r="J84" s="104" t="str">
        <v>LA_R06.1_ENG</v>
      </c>
    </row>
    <row customHeight="true" ht="33" r="85">
      <c r="A85" s="104" t="str">
        <v>APIMCIM-10427</v>
      </c>
      <c r="B85" s="105" t="str">
        <v>Phase5:[CDX707][偶现]共享位置关闭的情况下，需要定位授权的应用可以选择权限</v>
      </c>
      <c r="C85" s="104" t="str">
        <v>qshi14</v>
      </c>
      <c r="D85" s="104" t="str">
        <v>Done</v>
      </c>
      <c r="E85" s="104" t="str">
        <v>qshi14</v>
      </c>
      <c r="F85" s="104" t="str">
        <v>User Privacy</v>
      </c>
      <c r="G85" s="104" t="str">
        <v>CDX707</v>
      </c>
      <c r="H85" s="104" t="str">
        <v>Inhouse_Platform</v>
      </c>
      <c r="I85" s="104" t="str">
        <v>High</v>
      </c>
      <c r="J85" s="104" t="str">
        <v>LA_R06.1_ENG</v>
      </c>
    </row>
    <row customHeight="true" ht="49" r="86">
      <c r="A86" s="104" t="str">
        <v>APIMCIM-10429</v>
      </c>
      <c r="B86" s="105" t="str">
        <v>Phase5:[CDX707][偶现]共享位置打开的情况下，定位授权app提示“"无法开启定位”---请开启“共享车辆位置”后重试</v>
      </c>
      <c r="C86" s="104" t="str">
        <v>qshi14</v>
      </c>
      <c r="D86" s="104" t="str">
        <v>Done</v>
      </c>
      <c r="E86" s="104" t="str">
        <v>qshi14</v>
      </c>
      <c r="F86" s="104" t="str">
        <v>User Privacy</v>
      </c>
      <c r="G86" s="104" t="str">
        <v>CDX707</v>
      </c>
      <c r="H86" s="104" t="str">
        <v>Inhouse_Platform</v>
      </c>
      <c r="I86" s="104" t="str">
        <v>High</v>
      </c>
      <c r="J86" s="104" t="str">
        <v>LA_R06.1_ENG</v>
      </c>
    </row>
    <row customHeight="true" ht="49" r="87">
      <c r="A87" s="104" t="str">
        <v>APIMCIM-12157</v>
      </c>
      <c r="B87" s="105" t="str">
        <v>Phase5_【CDX707】【黑盒】【必现】【CarAudio外置】导航声音不在播报的情况下设置，再次导航音量不起效果</v>
      </c>
      <c r="C87" s="104" t="str">
        <v>tzhou37</v>
      </c>
      <c r="D87" s="104" t="str">
        <v>Closed with Accept</v>
      </c>
      <c r="E87" s="104" t="str">
        <v>tzhou37</v>
      </c>
      <c r="F87" s="104" t="str">
        <v>Audio</v>
      </c>
      <c r="G87" s="104" t="str">
        <v>CDC707</v>
      </c>
      <c r="H87" s="104" t="str">
        <v>CDX707</v>
      </c>
      <c r="I87" s="104" t="str">
        <v>High</v>
      </c>
      <c r="J87" s="104" t="str">
        <v>LA_R06.1_ENG</v>
      </c>
    </row>
    <row customHeight="true" ht="33" r="88">
      <c r="A88" s="104" t="str">
        <v>APIMCIM-13509</v>
      </c>
      <c r="B88" s="105" t="str">
        <v>Phase 5：【必发】H689270 1035 首次打开空调出现一条灰色残影。</v>
      </c>
      <c r="C88" s="104" t="str">
        <v>hmo3</v>
      </c>
      <c r="D88" s="104" t="str">
        <v>Approval</v>
      </c>
      <c r="E88" s="104" t="str">
        <v>hmo3</v>
      </c>
      <c r="F88" s="104" t="str">
        <v>Climate</v>
      </c>
      <c r="G88" s="104" t="str">
        <v>CDC_Phase5</v>
      </c>
      <c r="H88" s="104" t="str">
        <v>CDX707</v>
      </c>
      <c r="I88" s="104" t="str">
        <v>High</v>
      </c>
      <c r="J88" s="104" t="str">
        <v>LA_R06.1_ENG</v>
      </c>
    </row>
    <row customHeight="true" ht="33" r="89">
      <c r="A89" s="104" t="str">
        <v>APIMCIM-12631</v>
      </c>
      <c r="B89" s="105" t="str">
        <v>Phase 5：【偶现】已保存的手机热点开启后，车机未自动连接上wifi</v>
      </c>
      <c r="C89" s="104" t="str">
        <v>hzhan238</v>
      </c>
      <c r="D89" s="104" t="str">
        <v>Approval</v>
      </c>
      <c r="E89" s="104" t="str">
        <v>hzhan238</v>
      </c>
      <c r="F89" s="104" t="str">
        <v>WiFi Setting</v>
      </c>
      <c r="G89" s="104" t="str">
        <v>CDC_Phase5</v>
      </c>
      <c r="H89" s="104" t="str">
        <v>CDX707</v>
      </c>
      <c r="I89" s="104" t="str">
        <v>High</v>
      </c>
      <c r="J89" s="104" t="str">
        <v>LA_R06.1_ENG</v>
      </c>
    </row>
    <row customHeight="true" ht="49" r="90">
      <c r="A90" s="104" t="str">
        <v>APIMCIM-12886</v>
      </c>
      <c r="B90" s="105" t="str">
        <v>Phase 5：【必现】播放QQ音乐，快进快退时唤醒语音，语音结束后，歌曲播放，但audio off仍未解除</v>
      </c>
      <c r="C90" s="104" t="str">
        <v>jsun62</v>
      </c>
      <c r="D90" s="104" t="str">
        <v>Approval</v>
      </c>
      <c r="E90" s="104" t="str">
        <v>jsun62</v>
      </c>
      <c r="F90" s="104" t="str">
        <v>Music</v>
      </c>
      <c r="G90" s="104" t="str">
        <v>CDX707</v>
      </c>
      <c r="H90" s="104" t="str">
        <v>Inhouse_Platform</v>
      </c>
      <c r="I90" s="104" t="str">
        <v>High</v>
      </c>
      <c r="J90" s="104" t="str">
        <v>LA_R06.1_ENG</v>
      </c>
    </row>
    <row customHeight="true" ht="80" r="91">
      <c r="A91" s="104" t="str">
        <v>APIMCIM-11124</v>
      </c>
      <c r="B91" s="105" t="str">
        <v>【Phase V】【CDX707】【A】【System Setting】【5/5】音效设置界面进入音乐界面，在音乐界面点击“音效设置”按钮进入音效设置，无法进入音量设置/均衡器/平衡衰减界面.</v>
      </c>
      <c r="C91" s="104" t="str">
        <v>zqiu12</v>
      </c>
      <c r="D91" s="104" t="str">
        <v>Done</v>
      </c>
      <c r="E91" s="104" t="str">
        <v>zqiu12</v>
      </c>
      <c r="F91" s="104" t="str">
        <v>System Setting</v>
      </c>
      <c r="G91" s="104" t="str">
        <v>CDX707</v>
      </c>
      <c r="H91" s="104" t="str">
        <v>Inhouse_Platform</v>
      </c>
      <c r="I91" s="104" t="str">
        <v>High</v>
      </c>
      <c r="J91" s="104" t="str">
        <v>LA_R06.1_ENG</v>
      </c>
    </row>
    <row customHeight="true" ht="33" r="92">
      <c r="A92" s="104" t="str">
        <v>APIMCIM-12833</v>
      </c>
      <c r="B92" s="105" t="str">
        <v>Sensitive Data(VIN) Disclosure – AccountService</v>
      </c>
      <c r="C92" s="104" t="str">
        <v>xzhan221</v>
      </c>
      <c r="D92" s="104" t="str">
        <v>Test</v>
      </c>
      <c r="E92" s="104" t="str">
        <v>xzhan221</v>
      </c>
      <c r="F92" s="104" t="str">
        <v>Cybersecurity</v>
      </c>
      <c r="G92" s="104" t="str">
        <v>Cybersecurity</v>
      </c>
      <c r="H92" s="104" t="str">
        <v>Inhouse</v>
      </c>
      <c r="I92" s="104" t="str">
        <v>High</v>
      </c>
      <c r="J92" s="104" t="str">
        <v>LA_R06.1_ENG</v>
      </c>
    </row>
    <row customHeight="true" ht="17" r="93">
      <c r="A93" s="104" t="str">
        <v>APIMCIM-12583</v>
      </c>
      <c r="B93" s="105" t="str">
        <v>TLS not Verified – swuservice.apk</v>
      </c>
      <c r="C93" s="104" t="str">
        <v>xzhan221</v>
      </c>
      <c r="D93" s="104" t="str">
        <v>Test</v>
      </c>
      <c r="E93" s="104" t="str">
        <v>xzhan221</v>
      </c>
      <c r="F93" s="104" t="str">
        <v>Cybersecurity</v>
      </c>
      <c r="G93" s="104" t="str">
        <v>Cybersecurity</v>
      </c>
      <c r="H93" s="104" t="str">
        <v>Inhouse_Platform</v>
      </c>
      <c r="I93" s="104" t="str">
        <v>High</v>
      </c>
      <c r="J93" s="104" t="str">
        <v>LA_R06.1_ENG</v>
      </c>
    </row>
    <row customHeight="true" ht="33" r="94">
      <c r="A94" s="104" t="str">
        <v>APIMCIM-10191</v>
      </c>
      <c r="B94" s="105" t="str">
        <v>Phase5:[偶现][CDX707]brandreset清掉授权后， CCS icon图标显示为授权状态图标</v>
      </c>
      <c r="C94" s="104" t="str">
        <v>qshi14</v>
      </c>
      <c r="D94" s="104" t="str">
        <v>Monitor</v>
      </c>
      <c r="E94" s="104" t="str">
        <v>qshi14</v>
      </c>
      <c r="F94" s="104" t="str">
        <v>Customer Connectivity Setting</v>
      </c>
      <c r="G94" s="104" t="str">
        <v>CDX707</v>
      </c>
      <c r="H94" s="104" t="str">
        <v>Inhouse_Platform</v>
      </c>
      <c r="I94" s="104" t="str">
        <v>High</v>
      </c>
      <c r="J94" s="104" t="str">
        <v>LA_R06.1_ENG</v>
      </c>
    </row>
    <row customHeight="true" ht="33" r="95">
      <c r="A95" s="104" t="str">
        <v>APIMCIM-12590</v>
      </c>
      <c r="B95" s="105" t="str">
        <v>[100%] MMOTA_China: USB update SOC with corrupt SW file, IVI pop up is wrong.</v>
      </c>
      <c r="C95" s="104" t="str">
        <v>yli391</v>
      </c>
      <c r="D95" s="104" t="str">
        <v>Approval</v>
      </c>
      <c r="E95" s="104" t="str">
        <v>yli391</v>
      </c>
      <c r="F95" s="104" t="str">
        <v>MMOTA</v>
      </c>
      <c r="G95" s="104" t="str">
        <v>CDX707</v>
      </c>
      <c r="H95" s="104" t="str">
        <v>Inhouse_Platform</v>
      </c>
      <c r="I95" s="104" t="str">
        <v>High</v>
      </c>
      <c r="J95" s="104" t="str">
        <v>LA_R06.1_ENG</v>
      </c>
    </row>
    <row customHeight="true" ht="33" r="96">
      <c r="A96" s="104" t="str">
        <v>APIMCIM-8442</v>
      </c>
      <c r="B96" s="105" t="str" xml:space="preserve">
        <v>[20%] MMOTA_China: VIL file is empty after USB upgrade ECG success </v>
      </c>
      <c r="C96" s="104" t="str">
        <v>yli391</v>
      </c>
      <c r="D96" s="104" t="str">
        <v>Approval</v>
      </c>
      <c r="E96" s="104" t="str">
        <v>yli391</v>
      </c>
      <c r="F96" s="104" t="str">
        <v>MMOTA</v>
      </c>
      <c r="G96" s="104" t="str">
        <v>CDx707C</v>
      </c>
      <c r="H96" s="104" t="str">
        <v>Inhouse_Platform</v>
      </c>
      <c r="I96" s="104" t="str">
        <v>High</v>
      </c>
      <c r="J96" s="104" t="str">
        <v>LA_R06.1_ENG</v>
      </c>
    </row>
    <row customHeight="true" ht="33" r="97">
      <c r="A97" s="104" t="str">
        <v>APIMCIM-10901</v>
      </c>
      <c r="B97" s="105" t="str">
        <v>Phase 5：【必现】插拔U盘，后排屏音源显示错误</v>
      </c>
      <c r="C97" s="104" t="str">
        <v>bliu94</v>
      </c>
      <c r="D97" s="104" t="str">
        <v>Approval</v>
      </c>
      <c r="E97" s="104" t="str">
        <v>bliu94</v>
      </c>
      <c r="F97" s="104" t="str">
        <v>Multi-Screen Interaction</v>
      </c>
      <c r="G97" s="104" t="str">
        <v>Inhouse_Platform</v>
      </c>
      <c r="H97" s="104" t="str">
        <v>MigratingToCloud</v>
      </c>
      <c r="I97" s="104" t="str">
        <v>High</v>
      </c>
      <c r="J97" s="104" t="str">
        <v>LA_R06.1_ENG</v>
      </c>
    </row>
    <row customHeight="true" ht="33" r="98">
      <c r="A98" s="104" t="str">
        <v>APIMCIM-10896</v>
      </c>
      <c r="B98" s="105" t="str">
        <v>Phase 5：【必现】RACM切源，随心听/USB切到蓝牙音乐，RACM音源图标显示error</v>
      </c>
      <c r="C98" s="104" t="str">
        <v>bliu94</v>
      </c>
      <c r="D98" s="104" t="str">
        <v>Approval</v>
      </c>
      <c r="E98" s="104" t="str">
        <v>bliu94</v>
      </c>
      <c r="F98" s="104" t="str">
        <v>Multi-Screen Interaction</v>
      </c>
      <c r="G98" s="104" t="str">
        <v>Inhouse_Platform</v>
      </c>
      <c r="H98" s="104" t="str">
        <v>MigratingToCloud</v>
      </c>
      <c r="I98" s="104" t="str">
        <v>High</v>
      </c>
      <c r="J98" s="104" t="str">
        <v>LA_R06.1_ENG</v>
      </c>
    </row>
    <row customHeight="true" ht="33" r="99">
      <c r="A99" s="104" t="str">
        <v>APIMCIM-12931</v>
      </c>
      <c r="B99" s="105" t="str">
        <v>Phase 5：【必现】断电再上电，Audio off不被记忆</v>
      </c>
      <c r="C99" s="104" t="str">
        <v>jsun62</v>
      </c>
      <c r="D99" s="104" t="str">
        <v>Rejected</v>
      </c>
      <c r="E99" s="104" t="str">
        <v>jsun62</v>
      </c>
      <c r="F99" s="104" t="str">
        <v>Audio</v>
      </c>
      <c r="G99" s="104" t="str">
        <v>CDX707</v>
      </c>
      <c r="H99" s="104" t="str">
        <v>Inhouse_Platform</v>
      </c>
      <c r="I99" s="104" t="str">
        <v>High</v>
      </c>
      <c r="J99" s="104" t="str">
        <v>LA_R06.1_ENG</v>
      </c>
    </row>
    <row customHeight="true" ht="33" r="100">
      <c r="A100" s="104" t="str">
        <v>APIMCIM-11801</v>
      </c>
      <c r="B100" s="105" t="str">
        <v>Phase 5：【必现】空调内循环按键点击打开与关闭，在按键左侧有动效</v>
      </c>
      <c r="C100" s="104" t="str">
        <v>tshan3</v>
      </c>
      <c r="D100" s="104" t="str">
        <v>Approval</v>
      </c>
      <c r="E100" s="104" t="str">
        <v>tshan3</v>
      </c>
      <c r="F100" s="104" t="str">
        <v>Climate</v>
      </c>
      <c r="G100" s="104" t="str">
        <v>CDX707</v>
      </c>
      <c r="H100" s="104" t="str">
        <v>Inhouse_Platform</v>
      </c>
      <c r="I100" s="104" t="str">
        <v>High</v>
      </c>
      <c r="J100" s="104" t="str">
        <v>LA_R06.1_ENG</v>
      </c>
    </row>
    <row customHeight="true" ht="33" r="101">
      <c r="A101" s="104" t="str">
        <v>APIMCIM-12202</v>
      </c>
      <c r="B101" s="105" t="str">
        <v>[100%] MMOTA_China: USB update ECG/TCU, updating progress jump from 0% to 100%.</v>
      </c>
      <c r="C101" s="104" t="str">
        <v>yli391</v>
      </c>
      <c r="D101" s="104" t="str">
        <v>Approval</v>
      </c>
      <c r="E101" s="104" t="str">
        <v>jwang373</v>
      </c>
      <c r="F101" s="104" t="str">
        <v>MMOTA</v>
      </c>
      <c r="G101" s="104" t="str">
        <v>CDX707</v>
      </c>
      <c r="H101" s="104" t="str">
        <v>ECG</v>
      </c>
      <c r="I101" s="104" t="str">
        <v>High</v>
      </c>
      <c r="J101" s="104" t="str">
        <v>LA_R06.1_ENG</v>
      </c>
    </row>
    <row customHeight="true" ht="33" r="102">
      <c r="A102" s="104" t="str">
        <v>APIMCIM-10681</v>
      </c>
      <c r="B102" s="105" t="str">
        <v>Phase 5：【必现】后屏蓝牙音乐界面，记忆显示了USB的播放模式：随机与循环。</v>
      </c>
      <c r="C102" s="104" t="str">
        <v>tshan3</v>
      </c>
      <c r="D102" s="104" t="str">
        <v>Approval</v>
      </c>
      <c r="E102" s="104" t="str">
        <v>tshan3</v>
      </c>
      <c r="F102" s="104" t="str">
        <v>Multi-Screen Interaction</v>
      </c>
      <c r="G102" s="104" t="str">
        <v>CDX707</v>
      </c>
      <c r="H102" s="104" t="str">
        <v>Inhouse_Platform</v>
      </c>
      <c r="I102" s="104" t="str">
        <v>High</v>
      </c>
      <c r="J102" s="104" t="str">
        <v>LA_R06.1_ENG</v>
      </c>
    </row>
    <row customHeight="true" ht="17" r="103">
      <c r="A103" s="104" t="str">
        <v>APIMCIM-12581</v>
      </c>
      <c r="B103" s="105" t="str">
        <v>Private keys are found on swuservice.apk</v>
      </c>
      <c r="C103" s="104" t="str">
        <v>xzhan221</v>
      </c>
      <c r="D103" s="104" t="str">
        <v>Test</v>
      </c>
      <c r="E103" s="104" t="str">
        <v>xzhan221</v>
      </c>
      <c r="F103" s="104" t="str">
        <v>Cybersecurity</v>
      </c>
      <c r="G103" s="104" t="str">
        <v>Cybersecurity</v>
      </c>
      <c r="H103" s="104" t="str">
        <v>Inhouse_Platform</v>
      </c>
      <c r="I103" s="104" t="str">
        <v>High</v>
      </c>
      <c r="J103" s="104" t="str">
        <v>LA_R06.1_ENG</v>
      </c>
    </row>
    <row customHeight="true" ht="33" r="104">
      <c r="A104" s="104" t="str">
        <v>APIMCIM-12194</v>
      </c>
      <c r="B104" s="105" t="str" xml:space="preserve">
        <v>Phase5:[100%][CDX707]New user guide screen displays after changing account </v>
      </c>
      <c r="C104" s="104" t="str">
        <v>lxue15</v>
      </c>
      <c r="D104" s="104" t="str">
        <v>Approval</v>
      </c>
      <c r="E104" s="104" t="str">
        <v>lxue15</v>
      </c>
      <c r="F104" s="104" t="str">
        <v>Account</v>
      </c>
      <c r="G104" s="104" t="str">
        <v>CDX707</v>
      </c>
      <c r="H104" s="104" t="str">
        <v>Inhouse_Platform</v>
      </c>
      <c r="I104" s="104" t="str">
        <v>High</v>
      </c>
      <c r="J104" s="104" t="str">
        <v>LA_R06.1_ENG</v>
      </c>
    </row>
    <row customHeight="true" ht="49" r="105">
      <c r="A105" s="104" t="str">
        <v>APIMCIM-11813</v>
      </c>
      <c r="B105" s="105" t="str">
        <v>Phase5_[CDX707C][必现】【Enhanced Memory】 创建档案时，IVI下发信号CtrStkDsplyOp_D_Rq值错误</v>
      </c>
      <c r="C105" s="104" t="str">
        <v>nli52</v>
      </c>
      <c r="D105" s="104" t="str">
        <v>Approval</v>
      </c>
      <c r="E105" s="104" t="str">
        <v>nli52</v>
      </c>
      <c r="F105" s="104" t="str">
        <v>Personalization</v>
      </c>
      <c r="G105" s="104" t="str">
        <v>CDX707</v>
      </c>
      <c r="H105" s="104" t="str">
        <v>CDX707C</v>
      </c>
      <c r="I105" s="104" t="str">
        <v>High</v>
      </c>
      <c r="J105" s="104" t="str">
        <v>LA_R06.1_ENG</v>
      </c>
    </row>
    <row customHeight="true" ht="49" r="106">
      <c r="A106" s="104" t="str">
        <v>APIMCIM-12188</v>
      </c>
      <c r="B106" s="105" t="str">
        <v>Phase5:[100%][CDX707] The content layout of the shared pop-up window is not beautiful, and the text is truncated</v>
      </c>
      <c r="C106" s="104" t="str">
        <v>qshi14</v>
      </c>
      <c r="D106" s="104" t="str">
        <v>Approval</v>
      </c>
      <c r="E106" s="104" t="str">
        <v>qshi14</v>
      </c>
      <c r="F106" s="104" t="str">
        <v>Customer Connectivity Setting</v>
      </c>
      <c r="G106" s="104" t="str">
        <v>CDX707</v>
      </c>
      <c r="H106" s="104" t="str">
        <v>Inhouse_Platform</v>
      </c>
      <c r="I106" s="104" t="str">
        <v>High</v>
      </c>
      <c r="J106" s="104" t="str">
        <v>LA_R06.1_ENG</v>
      </c>
    </row>
    <row customHeight="true" ht="33" r="107">
      <c r="A107" s="104" t="str">
        <v>APIMCIM-12040</v>
      </c>
      <c r="B107" s="105" t="str">
        <v>Phase5[CDX707][必现]:护航详情同级页面语音无法打开胎压监测页面</v>
      </c>
      <c r="C107" s="104" t="str">
        <v>xwang310</v>
      </c>
      <c r="D107" s="104" t="str">
        <v>Approval</v>
      </c>
      <c r="E107" s="104" t="str">
        <v>xwang310</v>
      </c>
      <c r="F107" s="104" t="str">
        <v>Vehicle Health Alert</v>
      </c>
      <c r="G107" s="104" t="str">
        <v>CDX707</v>
      </c>
      <c r="H107" s="104" t="str">
        <v>Inhouse_Platform</v>
      </c>
      <c r="I107" s="104" t="str">
        <v>High</v>
      </c>
      <c r="J107" s="104" t="str">
        <v>LA_R06.1_ENG</v>
      </c>
    </row>
    <row customHeight="true" ht="33" r="108">
      <c r="A108" s="104" t="str">
        <v>APIMCIM-12556</v>
      </c>
      <c r="B108" s="105" t="str">
        <v>Phase 5：【必现】+1屏，删除所有卡片，再添加7个卡片，第四个卡片size偏小</v>
      </c>
      <c r="C108" s="104" t="str">
        <v>jsun62</v>
      </c>
      <c r="D108" s="104" t="str">
        <v>Approval</v>
      </c>
      <c r="E108" s="104" t="str">
        <v>jsun62</v>
      </c>
      <c r="F108" s="104" t="str">
        <v>Launcher</v>
      </c>
      <c r="G108" s="104" t="str">
        <v>CDX707</v>
      </c>
      <c r="H108" s="104" t="str">
        <v>Inhouse_Platform</v>
      </c>
      <c r="I108" s="104" t="str">
        <v>High</v>
      </c>
      <c r="J108" s="104" t="str">
        <v>LA_R06.1_ENG</v>
      </c>
    </row>
    <row customHeight="true" ht="33" r="109">
      <c r="A109" s="104" t="str">
        <v>APIMCIM-12557</v>
      </c>
      <c r="B109" s="105" t="str">
        <v>Phase 5：【必现】+1屏，长按一个卡片时，点击"保存"按钮，选中的卡片仍显示编辑态</v>
      </c>
      <c r="C109" s="104" t="str">
        <v>jsun62</v>
      </c>
      <c r="D109" s="104" t="str">
        <v>Approval</v>
      </c>
      <c r="E109" s="104" t="str">
        <v>jsun62</v>
      </c>
      <c r="F109" s="104" t="str">
        <v>Launcher</v>
      </c>
      <c r="G109" s="104" t="str">
        <v>CDX707</v>
      </c>
      <c r="H109" s="104" t="str">
        <v>Inhouse_Platform</v>
      </c>
      <c r="I109" s="104" t="str">
        <v>High</v>
      </c>
      <c r="J109" s="104" t="str">
        <v>LA_R06.1_ENG</v>
      </c>
    </row>
    <row customHeight="true" ht="49" r="110">
      <c r="A110" s="104" t="str">
        <v>APIMCIM-12326</v>
      </c>
      <c r="B110" s="105" t="str">
        <v>[100%] MMOTA_China: Upgrade TCU by VI,"system update successful" pops up when the update progress bar reaches 11%</v>
      </c>
      <c r="C110" s="104" t="str">
        <v>jzhan376</v>
      </c>
      <c r="D110" s="104" t="str">
        <v>Approval</v>
      </c>
      <c r="E110" s="104" t="str">
        <v>jzhan376</v>
      </c>
      <c r="F110" s="104" t="str">
        <v>MMOTA</v>
      </c>
      <c r="G110" s="104" t="str">
        <v>CDX707</v>
      </c>
      <c r="H110" s="104" t="str">
        <v>Inhouse_Platform</v>
      </c>
      <c r="I110" s="104" t="str">
        <v>High</v>
      </c>
      <c r="J110" s="104" t="str">
        <v>LA_R06.1_ENG</v>
      </c>
    </row>
    <row customHeight="true" ht="33" r="111">
      <c r="A111" s="104" t="str">
        <v>APIMCIM-12118</v>
      </c>
      <c r="B111" s="105" t="str">
        <v>Phase 5：【必现】语音切换声源定位时，tts播报错误</v>
      </c>
      <c r="C111" s="104" t="str">
        <v>tshan3</v>
      </c>
      <c r="D111" s="104" t="str">
        <v>Approval</v>
      </c>
      <c r="E111" s="104" t="str">
        <v>tshan3</v>
      </c>
      <c r="F111" s="104" t="str">
        <v>VR</v>
      </c>
      <c r="G111" s="104" t="str">
        <v>CDX707</v>
      </c>
      <c r="H111" s="104" t="str">
        <v>Inhouse_Platform</v>
      </c>
      <c r="I111" s="104" t="str">
        <v>High</v>
      </c>
      <c r="J111" s="104" t="str">
        <v>LA_R06.1_ENG</v>
      </c>
    </row>
    <row customHeight="true" ht="33" r="112">
      <c r="A112" s="104" t="str">
        <v>APIMCIM-11463</v>
      </c>
      <c r="B112" s="105" t="str">
        <v>Phase5：【偶现】退出 Revel@Experience 视频，闪现视频进度条</v>
      </c>
      <c r="C112" s="104" t="str">
        <v>jchen384</v>
      </c>
      <c r="D112" s="104" t="str">
        <v>Approval</v>
      </c>
      <c r="E112" s="104" t="str">
        <v>jchen384</v>
      </c>
      <c r="F112" s="104" t="str">
        <v>System Setting</v>
      </c>
      <c r="G112" s="104" t="str">
        <v>CDC_Phase5</v>
      </c>
      <c r="H112" s="104" t="str">
        <v>CDX707</v>
      </c>
      <c r="I112" s="104" t="str">
        <v>High</v>
      </c>
      <c r="J112" s="104" t="str">
        <v>LA_R06.1_ENG</v>
      </c>
    </row>
    <row customHeight="true" ht="49" r="113">
      <c r="A113" s="104" t="str">
        <v>APIMCIM-11237</v>
      </c>
      <c r="B113" s="105" t="str">
        <v>【语音】 【基础功能】 【CDX707】 关闭自动模式tts播报已关闭，但实车上屏幕图标没有变化，仍显示自动模式</v>
      </c>
      <c r="C113" s="104" t="str">
        <v>ntian2</v>
      </c>
      <c r="D113" s="104" t="str">
        <v>Approval</v>
      </c>
      <c r="E113" s="104" t="str">
        <v>ntian2</v>
      </c>
      <c r="F113" s="104" t="str">
        <v>VR</v>
      </c>
      <c r="G113" s="104" t="str">
        <v>CDX707</v>
      </c>
      <c r="H113" s="104" t="str">
        <v>Inhouse_Platform</v>
      </c>
      <c r="I113" s="104" t="str">
        <v>High</v>
      </c>
      <c r="J113" s="104" t="str">
        <v>LA_R06.1_ENG</v>
      </c>
    </row>
    <row customHeight="true" ht="33" r="114">
      <c r="A114" s="104" t="str">
        <v>APIMCIM-12644</v>
      </c>
      <c r="B114" s="105" t="str">
        <v>Phase 5：【必现】关闭林肯香氛后3D车模里仍显示香氛打开状态</v>
      </c>
      <c r="C114" s="104" t="str">
        <v>hzhan238</v>
      </c>
      <c r="D114" s="104" t="str">
        <v>Approval</v>
      </c>
      <c r="E114" s="104" t="str">
        <v>hzhan238</v>
      </c>
      <c r="F114" s="104" t="str">
        <v>3D Vehicle model</v>
      </c>
      <c r="G114" s="104" t="str">
        <v>CDC_Phase5</v>
      </c>
      <c r="H114" s="104" t="str">
        <v>CDX707</v>
      </c>
      <c r="I114" s="104" t="str">
        <v>High</v>
      </c>
      <c r="J114" s="104" t="str">
        <v>LA_R06.1_ENG</v>
      </c>
    </row>
    <row customHeight="true" ht="33" r="115">
      <c r="A115" s="104" t="str">
        <v>APIMCIM-12587</v>
      </c>
      <c r="B115" s="105" t="str">
        <v>Phase 5: 【必现】车辆控制界面，点击下方车辆控制按钮，车辆控制页面不应进行刷新。</v>
      </c>
      <c r="C115" s="104" t="str">
        <v>xli318</v>
      </c>
      <c r="D115" s="104" t="str">
        <v>Approval</v>
      </c>
      <c r="E115" s="104" t="str">
        <v>xli318</v>
      </c>
      <c r="F115" s="104" t="str">
        <v>Vehicle Setting</v>
      </c>
      <c r="G115" s="104" t="str">
        <v>GIM</v>
      </c>
      <c r="H115" s="104" t="str">
        <v>Inhouse_Platform</v>
      </c>
      <c r="I115" s="104" t="str">
        <v>High</v>
      </c>
      <c r="J115" s="104" t="str">
        <v>LA_R06.1_ENG</v>
      </c>
    </row>
    <row customHeight="true" ht="33" r="116">
      <c r="A116" s="104" t="str">
        <v>APIMCIM-12130</v>
      </c>
      <c r="B116" s="105" t="str">
        <v>Phase 5: 【偶现】导航，Media和电话交互，挂断电话后Media会出现爆音</v>
      </c>
      <c r="C116" s="104" t="str">
        <v>jzeng28</v>
      </c>
      <c r="D116" s="104" t="str">
        <v>Closed with Accept</v>
      </c>
      <c r="E116" s="104" t="str">
        <v>tzhou37</v>
      </c>
      <c r="F116" s="104" t="str">
        <v>Audio</v>
      </c>
      <c r="G116" s="104" t="str">
        <v>CDX707</v>
      </c>
      <c r="H116" s="104" t="str">
        <v>Inhouse_Platform</v>
      </c>
      <c r="I116" s="104" t="str">
        <v>High</v>
      </c>
      <c r="J116" s="104" t="str">
        <v>LA_R06.1_ENG</v>
      </c>
    </row>
    <row customHeight="true" ht="49" r="117">
      <c r="A117" s="104" t="str">
        <v>APIMCIM-10933</v>
      </c>
      <c r="B117" s="105" t="str">
        <v>Phase5_【CDX707】【黑盒】【偶现】【FAPA】在360摄像头环境下，自动泊车不可用偶现无播报</v>
      </c>
      <c r="C117" s="104" t="str">
        <v>tzhou37</v>
      </c>
      <c r="D117" s="104" t="str">
        <v>Closed with Accept</v>
      </c>
      <c r="E117" s="104" t="str">
        <v>tzhou37</v>
      </c>
      <c r="F117" s="104" t="str">
        <v>Fapa</v>
      </c>
      <c r="G117" s="104" t="str">
        <v>Inhouse_Platform</v>
      </c>
      <c r="H117" s="104" t="str">
        <v>MigratingToCloud</v>
      </c>
      <c r="I117" s="104" t="str">
        <v>High</v>
      </c>
      <c r="J117" s="104" t="str">
        <v>LA_R06.1_ENG</v>
      </c>
    </row>
    <row customHeight="true" ht="49" r="118">
      <c r="A118" s="104" t="str">
        <v>APIMCIM-12201</v>
      </c>
      <c r="B118" s="105" t="str">
        <v>[100%] MMOTA_China: USB update ECG/TCU/SYNC+, the remaining file number increasing, not decreasing.</v>
      </c>
      <c r="C118" s="104" t="str">
        <v>yli391</v>
      </c>
      <c r="D118" s="104" t="str">
        <v>Approval</v>
      </c>
      <c r="E118" s="104" t="str">
        <v>yli391</v>
      </c>
      <c r="F118" s="104" t="str">
        <v>MMOTA</v>
      </c>
      <c r="G118" s="104" t="str">
        <v>CDX707</v>
      </c>
      <c r="H118" s="104" t="str">
        <v>Inhouse_Platform</v>
      </c>
      <c r="I118" s="104" t="str">
        <v>High</v>
      </c>
      <c r="J118" s="104" t="str">
        <v>LA_R06.1_ENG</v>
      </c>
    </row>
    <row customHeight="true" ht="33" r="119">
      <c r="A119" s="104" t="str">
        <v>APIMCIM-7237</v>
      </c>
      <c r="B119" s="105" t="str">
        <v>Phase5：【必现】[CDX707][HMI走查] 3D车模_车辆（车模相关）快捷控制视觉布局问题</v>
      </c>
      <c r="C119" s="104" t="str">
        <v>fwang116</v>
      </c>
      <c r="D119" s="104" t="str">
        <v>Done</v>
      </c>
      <c r="E119" s="104" t="str">
        <v>yliu404</v>
      </c>
      <c r="F119" s="104" t="str">
        <v>3D Vehicle model</v>
      </c>
      <c r="G119" s="104" t="str">
        <v>CDX707</v>
      </c>
      <c r="H119" s="104" t="str">
        <v>CDX707C_UAT_1st</v>
      </c>
      <c r="I119" s="104" t="str">
        <v>High</v>
      </c>
      <c r="J119" s="104" t="str">
        <v>LA_R06.1_ENG</v>
      </c>
    </row>
    <row customHeight="true" ht="33" r="120">
      <c r="A120" s="104" t="str">
        <v>APIMCIM-11877</v>
      </c>
      <c r="B120" s="105" t="str">
        <v>Phase5:[100%][CDX707]点击车身颜色tab会重置色环和车身颜色</v>
      </c>
      <c r="C120" s="104" t="str">
        <v>xwang310</v>
      </c>
      <c r="D120" s="104" t="str">
        <v>Approval</v>
      </c>
      <c r="E120" s="104" t="str">
        <v>xwang310</v>
      </c>
      <c r="F120" s="104" t="str">
        <v>3D Vehicle model</v>
      </c>
      <c r="G120" s="104" t="str">
        <v>CDX707</v>
      </c>
      <c r="H120" s="104" t="str">
        <v>Inhouse_Platform</v>
      </c>
      <c r="I120" s="104" t="str">
        <v>High</v>
      </c>
      <c r="J120" s="104" t="str">
        <v>LA_R06.1_ENG</v>
      </c>
    </row>
    <row customHeight="true" ht="33" r="121">
      <c r="A121" s="104" t="str">
        <v>APIMCIM-11436</v>
      </c>
      <c r="B121" s="105" t="str" xml:space="preserve">
        <v> Phase5：【必现】[CDX707][HMI走查] 点击时的水波纹效果不同</v>
      </c>
      <c r="C121" s="104" t="str">
        <v>fwang116</v>
      </c>
      <c r="D121" s="104" t="str">
        <v>Done</v>
      </c>
      <c r="E121" s="104" t="str">
        <v>fwang116</v>
      </c>
      <c r="F121" s="104"/>
      <c r="G121" s="104" t="str">
        <v>CDX707</v>
      </c>
      <c r="H121" s="104" t="str">
        <v>CDX707_HMI</v>
      </c>
      <c r="I121" s="104" t="str">
        <v>High</v>
      </c>
      <c r="J121" s="104" t="str">
        <v>LA_R06.1_ENG</v>
      </c>
    </row>
    <row customHeight="true" ht="65" r="122">
      <c r="A122" s="104" t="str">
        <v>APIMCIM-11733</v>
      </c>
      <c r="B122" s="105" t="str">
        <v>Phase5_[CDX707C][必现】【Enhanced Memory】 删除个人账号下对应的个性化档案后，再次切换回该账号，会一直提示该账号下个性化档案已删除</v>
      </c>
      <c r="C122" s="104" t="str">
        <v>nli52</v>
      </c>
      <c r="D122" s="104" t="str">
        <v>Approval</v>
      </c>
      <c r="E122" s="104" t="str">
        <v>nli52</v>
      </c>
      <c r="F122" s="104" t="str">
        <v>Personalization</v>
      </c>
      <c r="G122" s="104" t="str">
        <v>Inhouse_Platform</v>
      </c>
      <c r="H122" s="104" t="str">
        <v>TW43</v>
      </c>
      <c r="I122" s="104" t="str">
        <v>High</v>
      </c>
      <c r="J122" s="104" t="str">
        <v>LA_R06.1_ENG</v>
      </c>
    </row>
    <row customHeight="true" ht="49" r="123">
      <c r="A123" s="104" t="str">
        <v>APIMCIM-11623</v>
      </c>
      <c r="B123" s="105" t="str">
        <v>Phase5-[CDX707C][必现】【Enhanced Memory】在D/R/L/N档时，IVI界面会弹出个性化保存弹框</v>
      </c>
      <c r="C123" s="104" t="str">
        <v>nli52</v>
      </c>
      <c r="D123" s="104" t="str">
        <v>Approval</v>
      </c>
      <c r="E123" s="104" t="str">
        <v>nli52</v>
      </c>
      <c r="F123" s="104" t="str">
        <v>Personalization</v>
      </c>
      <c r="G123" s="104" t="str">
        <v>CDX707</v>
      </c>
      <c r="H123" s="104" t="str">
        <v>CDX707C</v>
      </c>
      <c r="I123" s="104" t="str">
        <v>High</v>
      </c>
      <c r="J123" s="104" t="str">
        <v>LA_R06.1_ENG</v>
      </c>
    </row>
    <row customHeight="true" ht="33" r="124">
      <c r="A124" s="104" t="str">
        <v>APIMCIM-12351</v>
      </c>
      <c r="B124" s="105" t="str" xml:space="preserve">
        <v> Phase5:[必现][CDX707]自定义模式下车门和地板灯光调至最低后返回显示异常</v>
      </c>
      <c r="C124" s="104" t="str">
        <v>xwang310</v>
      </c>
      <c r="D124" s="104" t="str">
        <v>Approval</v>
      </c>
      <c r="E124" s="104" t="str">
        <v>xwang310</v>
      </c>
      <c r="F124" s="104" t="str">
        <v>3D Vehicle model</v>
      </c>
      <c r="G124" s="104" t="str">
        <v>CDX707</v>
      </c>
      <c r="H124" s="104" t="str">
        <v>Inhouse_Platform</v>
      </c>
      <c r="I124" s="104" t="str">
        <v>High</v>
      </c>
      <c r="J124" s="104" t="str">
        <v>LA_R06.1_ENG</v>
      </c>
    </row>
    <row customHeight="true" ht="33" r="125">
      <c r="A125" s="104" t="str">
        <v>APIMCIM-12426</v>
      </c>
      <c r="B125" s="105" t="str">
        <v>Phase5：【必现】[CDX707][HMI走查]_info弹窗置于后台，再次打开后，弹窗重新弹出</v>
      </c>
      <c r="C125" s="104" t="str">
        <v>yqin24</v>
      </c>
      <c r="D125" s="104" t="str">
        <v>Done</v>
      </c>
      <c r="E125" s="104" t="str">
        <v>yqin24</v>
      </c>
      <c r="F125" s="104" t="str">
        <v>System UI</v>
      </c>
      <c r="G125" s="104" t="str">
        <v>CDX707</v>
      </c>
      <c r="H125" s="104" t="str">
        <v>CDX707_HMI</v>
      </c>
      <c r="I125" s="104" t="str">
        <v>High</v>
      </c>
      <c r="J125" s="104" t="str">
        <v>LA_R06.1_ENG</v>
      </c>
    </row>
    <row customHeight="true" ht="33" r="126">
      <c r="A126" s="104" t="str">
        <v>APIMCIM-12554</v>
      </c>
      <c r="B126" s="105" t="str">
        <v>Phase 5：【偶现】出风口滑动调节界面与空调主界面重叠</v>
      </c>
      <c r="C126" s="104" t="str">
        <v>tshan3</v>
      </c>
      <c r="D126" s="104" t="str">
        <v>Approval</v>
      </c>
      <c r="E126" s="104" t="str">
        <v>tshan3</v>
      </c>
      <c r="F126" s="104" t="str">
        <v>Climate</v>
      </c>
      <c r="G126" s="104" t="str">
        <v>CDX707</v>
      </c>
      <c r="H126" s="104" t="str">
        <v>Inhouse_Platform</v>
      </c>
      <c r="I126" s="104" t="str">
        <v>High</v>
      </c>
      <c r="J126" s="104" t="str">
        <v>LA_R06.1_ENG</v>
      </c>
    </row>
    <row customHeight="true" ht="33" r="127">
      <c r="A127" s="104" t="str">
        <v>APIMCIM-11439</v>
      </c>
      <c r="B127" s="105" t="str">
        <v>Phase5：【必现】[CDX707][HMI走查] 系统按钮动效问题</v>
      </c>
      <c r="C127" s="104" t="str">
        <v>fwang116</v>
      </c>
      <c r="D127" s="104" t="str">
        <v>Done</v>
      </c>
      <c r="E127" s="104" t="str">
        <v>fwang116</v>
      </c>
      <c r="F127" s="104"/>
      <c r="G127" s="104" t="str">
        <v>CDX707</v>
      </c>
      <c r="H127" s="104" t="str">
        <v>CDX707_HMI</v>
      </c>
      <c r="I127" s="104" t="str">
        <v>High</v>
      </c>
      <c r="J127" s="104" t="str">
        <v>LA_R06.1_ENG</v>
      </c>
    </row>
    <row customHeight="true" ht="33" r="128">
      <c r="A128" s="104" t="str">
        <v>APIMCIM-11874</v>
      </c>
      <c r="B128" s="105" t="str">
        <v>Phase5:[100%][CDX707]重置第五个车身颜色tab异常</v>
      </c>
      <c r="C128" s="104" t="str">
        <v>xwang310</v>
      </c>
      <c r="D128" s="104" t="str">
        <v>Approval</v>
      </c>
      <c r="E128" s="104" t="str">
        <v>xwang310</v>
      </c>
      <c r="F128" s="104" t="str">
        <v>3D Vehicle model</v>
      </c>
      <c r="G128" s="104" t="str">
        <v>CDX707</v>
      </c>
      <c r="H128" s="104" t="str">
        <v>Inhouse_Platform</v>
      </c>
      <c r="I128" s="104" t="str">
        <v>High</v>
      </c>
      <c r="J128" s="104" t="str">
        <v>LA_R06.1_ENG</v>
      </c>
    </row>
    <row customHeight="true" ht="33" r="129">
      <c r="A129" s="104" t="str">
        <v>APIMCIM-12195</v>
      </c>
      <c r="B129" s="105" t="str">
        <v>Phase 5：【必现】[CDX707]空调风量调节背景部分过亮，出风口整个偏上</v>
      </c>
      <c r="C129" s="104" t="str">
        <v>jyi23</v>
      </c>
      <c r="D129" s="104" t="str">
        <v>Approval</v>
      </c>
      <c r="E129" s="104" t="str">
        <v>jyi23</v>
      </c>
      <c r="F129" s="104" t="str">
        <v>Climate</v>
      </c>
      <c r="G129" s="104" t="str">
        <v>CDX707_HMI</v>
      </c>
      <c r="H129" s="104" t="str">
        <v>Inhouse_Platform</v>
      </c>
      <c r="I129" s="104" t="str">
        <v>High</v>
      </c>
      <c r="J129" s="104" t="str">
        <v>LA_R06.1_ENG</v>
      </c>
    </row>
    <row customHeight="true" ht="33" r="130">
      <c r="A130" s="104" t="str">
        <v>APIMCIM-11988</v>
      </c>
      <c r="B130" s="105" t="str">
        <v>Phase5:[偶现][CDX707]车外页熄火需要有“发动车辆才可以使用全部车辆功能”提示</v>
      </c>
      <c r="C130" s="104" t="str">
        <v>xwang310</v>
      </c>
      <c r="D130" s="104" t="str">
        <v>Approval</v>
      </c>
      <c r="E130" s="104" t="str">
        <v>xwang310</v>
      </c>
      <c r="F130" s="104" t="str">
        <v>3D Vehicle model</v>
      </c>
      <c r="G130" s="104" t="str">
        <v>CDX707</v>
      </c>
      <c r="H130" s="104" t="str">
        <v>Inhouse_Platform</v>
      </c>
      <c r="I130" s="104" t="str">
        <v>High</v>
      </c>
      <c r="J130" s="104" t="str">
        <v>LA_R06.1_ENG</v>
      </c>
    </row>
    <row customHeight="true" ht="33" r="131">
      <c r="A131" s="104" t="str">
        <v>APIMCIM-12002</v>
      </c>
      <c r="B131" s="105" t="str">
        <v>Phase5:[必现][CDX707]3D车模页面的音效设置同步不到系统音效设置页面</v>
      </c>
      <c r="C131" s="104" t="str">
        <v>xwang310</v>
      </c>
      <c r="D131" s="104" t="str">
        <v>Approval</v>
      </c>
      <c r="E131" s="104" t="str">
        <v>xwang310</v>
      </c>
      <c r="F131" s="104" t="str">
        <v>3D Vehicle model</v>
      </c>
      <c r="G131" s="104" t="str">
        <v>CDX707</v>
      </c>
      <c r="H131" s="104" t="str">
        <v>Inhouse_Platform</v>
      </c>
      <c r="I131" s="104" t="str">
        <v>High</v>
      </c>
      <c r="J131" s="104" t="str">
        <v>LA_R06.1_ENG</v>
      </c>
    </row>
    <row customHeight="true" ht="33" r="132">
      <c r="A132" s="104" t="str">
        <v>APIMCIM-9524</v>
      </c>
      <c r="B132" s="105" t="str">
        <v>[100%] MMOTA_China:Click the "Clear" button, the system update plan cannot be cleared</v>
      </c>
      <c r="C132" s="104" t="str">
        <v>jzhan376</v>
      </c>
      <c r="D132" s="104" t="str">
        <v>Approval</v>
      </c>
      <c r="E132" s="104" t="str">
        <v>jzhan376</v>
      </c>
      <c r="F132" s="104" t="str">
        <v>MMOTA</v>
      </c>
      <c r="G132" s="104" t="str">
        <v>Inhouse_Platform</v>
      </c>
      <c r="H132" s="104" t="str">
        <v>MigratingToCloud</v>
      </c>
      <c r="I132" s="104" t="str">
        <v>High</v>
      </c>
      <c r="J132" s="104" t="str">
        <v>LA_R06.1_ENG</v>
      </c>
    </row>
    <row customHeight="true" ht="49" r="133">
      <c r="A133" s="104" t="str">
        <v>APIMCIM-9092</v>
      </c>
      <c r="B133" s="105" t="str">
        <v>Phase5:【必现】[CDX707]快速滑动选择按摩方式，选中的按摩方式仍然会与其他按摩方式多次来回切换</v>
      </c>
      <c r="C133" s="104" t="str">
        <v>xwang310</v>
      </c>
      <c r="D133" s="104" t="str">
        <v>Approval</v>
      </c>
      <c r="E133" s="104" t="str">
        <v>xwang310</v>
      </c>
      <c r="F133" s="104" t="str">
        <v>3D Vehicle model</v>
      </c>
      <c r="G133" s="104" t="str">
        <v>CDX707</v>
      </c>
      <c r="H133" s="104" t="str">
        <v>CDX707C_UAT_1st</v>
      </c>
      <c r="I133" s="104" t="str">
        <v>High</v>
      </c>
      <c r="J133" s="104" t="str">
        <v>LA_R06.1_ENG</v>
      </c>
    </row>
    <row customHeight="true" ht="49" r="134">
      <c r="A134" s="104" t="str">
        <v>APIMCIM-9541</v>
      </c>
      <c r="B134" s="105" t="str">
        <v>[100%] MMOTA_China: Upgrade TCU by VI, the "System update schedule not set" popup does not pop up when pending activation</v>
      </c>
      <c r="C134" s="104" t="str">
        <v>jzhan376</v>
      </c>
      <c r="D134" s="104" t="str">
        <v>Approval</v>
      </c>
      <c r="E134" s="104" t="str">
        <v>jzhan376</v>
      </c>
      <c r="F134" s="104" t="str">
        <v>MMOTA</v>
      </c>
      <c r="G134" s="104" t="str">
        <v>CDX707</v>
      </c>
      <c r="H134" s="104" t="str">
        <v>Inhouse_Platform</v>
      </c>
      <c r="I134" s="104" t="str">
        <v>High</v>
      </c>
      <c r="J134" s="104" t="str">
        <v>LA_R06.1_ENG</v>
      </c>
    </row>
    <row customHeight="true" ht="49" r="135">
      <c r="A135" s="104" t="str">
        <v>APIMCIM-12200</v>
      </c>
      <c r="B135" s="105" t="str">
        <v>Phase 5：【必现】+1屏的widget编辑状态，点击Home键，再向左滑动到+1屏，状态栏与右上角的按钮重叠，且卡片不晃动</v>
      </c>
      <c r="C135" s="104" t="str">
        <v>jsun62</v>
      </c>
      <c r="D135" s="104" t="str">
        <v>Approval</v>
      </c>
      <c r="E135" s="104" t="str">
        <v>jsun62</v>
      </c>
      <c r="F135" s="104" t="str">
        <v>Launcher</v>
      </c>
      <c r="G135" s="104" t="str">
        <v>CDX707</v>
      </c>
      <c r="H135" s="104" t="str">
        <v>Inhouse_Platform</v>
      </c>
      <c r="I135" s="104" t="str">
        <v>High</v>
      </c>
      <c r="J135" s="104" t="str">
        <v>LA_R06.1_ENG</v>
      </c>
    </row>
    <row customHeight="true" ht="33" r="136">
      <c r="A136" s="104" t="str">
        <v>APIMCIM-11790</v>
      </c>
      <c r="B136" s="105" t="str">
        <v>Phase 5：【必现】音效设置内的菜单点击时，没有白色背景的点击动效</v>
      </c>
      <c r="C136" s="104" t="str">
        <v>jsun62</v>
      </c>
      <c r="D136" s="104" t="str">
        <v>Approval</v>
      </c>
      <c r="E136" s="104" t="str">
        <v>jsun62</v>
      </c>
      <c r="F136" s="104" t="str">
        <v>General Setting</v>
      </c>
      <c r="G136" s="104" t="str">
        <v>CDX707</v>
      </c>
      <c r="H136" s="104" t="str">
        <v>Inhouse_Platform</v>
      </c>
      <c r="I136" s="104" t="str">
        <v>High</v>
      </c>
      <c r="J136" s="104" t="str">
        <v>LA_R06.1_ENG</v>
      </c>
    </row>
    <row customHeight="true" ht="49" r="137">
      <c r="A137" s="104" t="str">
        <v>APIMCIM-12283</v>
      </c>
      <c r="B137" s="105" t="str">
        <v>Phase5：【必现】车模重置车身颜色，最后一个光圈一下重置到初始颜色，需要点击两次重置按钮才能重置到初始的颜色</v>
      </c>
      <c r="C137" s="104" t="str">
        <v>jchen384</v>
      </c>
      <c r="D137" s="104" t="str">
        <v>Approval</v>
      </c>
      <c r="E137" s="104" t="str">
        <v>jchen384</v>
      </c>
      <c r="F137" s="104" t="str">
        <v>3D Vehicle model</v>
      </c>
      <c r="G137" s="104" t="str">
        <v>CDC_Phase5</v>
      </c>
      <c r="H137" s="104" t="str">
        <v>CDX707</v>
      </c>
      <c r="I137" s="104" t="str">
        <v>High</v>
      </c>
      <c r="J137" s="104" t="str">
        <v>LA_R06.1_ENG</v>
      </c>
    </row>
    <row customHeight="true" ht="33" r="138">
      <c r="A138" s="104" t="str">
        <v>APIMCIM-12134</v>
      </c>
      <c r="B138" s="105" t="str">
        <v>Phase 5: 【必现】导航和QQ音乐交互时，导航播报时QQ音乐不会降音播放</v>
      </c>
      <c r="C138" s="104" t="str">
        <v>jzeng28</v>
      </c>
      <c r="D138" s="104" t="str">
        <v>Closed with Accept</v>
      </c>
      <c r="E138" s="104" t="str">
        <v>yyang179</v>
      </c>
      <c r="F138" s="104" t="str">
        <v>Audio</v>
      </c>
      <c r="G138" s="104" t="str">
        <v>CDX707</v>
      </c>
      <c r="H138" s="104" t="str">
        <v>Inhouse_Platform</v>
      </c>
      <c r="I138" s="104" t="str">
        <v>High</v>
      </c>
      <c r="J138" s="104" t="str">
        <v>LA_R06.1_ENG</v>
      </c>
    </row>
    <row customHeight="true" ht="33" r="139">
      <c r="A139" s="104" t="str">
        <v>APIMCIM-10571</v>
      </c>
      <c r="B139" s="105" t="str">
        <v>Phase5：【必现】[CDX707][HMI走查] Climate空调电动出风口_页面视觉布局问题</v>
      </c>
      <c r="C139" s="104" t="str">
        <v>fwang116</v>
      </c>
      <c r="D139" s="104" t="str">
        <v>Done</v>
      </c>
      <c r="E139" s="104" t="str">
        <v>xdou</v>
      </c>
      <c r="F139" s="104" t="str">
        <v>Climate</v>
      </c>
      <c r="G139" s="104" t="str">
        <v>CDX707</v>
      </c>
      <c r="H139" s="104" t="str">
        <v>Inhouse_Platform</v>
      </c>
      <c r="I139" s="104" t="str">
        <v>High</v>
      </c>
      <c r="J139" s="104" t="str">
        <v>LA_R06.1_ENG</v>
      </c>
    </row>
    <row customHeight="true" ht="49" r="140">
      <c r="A140" s="104" t="str">
        <v>APIMCIM-13216</v>
      </c>
      <c r="B140" s="105" t="str">
        <v>Phase 5：【必现】CDX707 允许车路协同infobook,授权时间的弹窗“年”字没适配主题，左上角关闭按钮和图标“取消”重复</v>
      </c>
      <c r="C140" s="104" t="str">
        <v>lzhan249</v>
      </c>
      <c r="D140" s="104" t="str">
        <v>Approval</v>
      </c>
      <c r="E140" s="104" t="str">
        <v>lzhan249</v>
      </c>
      <c r="F140" s="104" t="str" xml:space="preserve">
        <v>V2I </v>
      </c>
      <c r="G140" s="104" t="str">
        <v>CDX707_HMI</v>
      </c>
      <c r="H140" s="104" t="str">
        <v>Inhouse_Platform</v>
      </c>
      <c r="I140" s="104" t="str">
        <v>Medium</v>
      </c>
      <c r="J140" s="104" t="str">
        <v>LA_R06.1_ENG</v>
      </c>
    </row>
    <row customHeight="true" ht="33" r="141">
      <c r="A141" s="104" t="str">
        <v>APIMCIM-12037</v>
      </c>
      <c r="B141" s="105" t="str">
        <v>Phase5：【必现】[CDX707][HMI走查]多模块空中升级 (MMOTA) _按钮动效问题</v>
      </c>
      <c r="C141" s="104" t="str">
        <v>fwang116</v>
      </c>
      <c r="D141" s="104" t="str">
        <v>Done</v>
      </c>
      <c r="E141" s="104" t="str">
        <v>cyang114</v>
      </c>
      <c r="F141" s="104" t="str">
        <v>MMOTA</v>
      </c>
      <c r="G141" s="104" t="str">
        <v>CDX707</v>
      </c>
      <c r="H141" s="104" t="str">
        <v>CDX707_HMI</v>
      </c>
      <c r="I141" s="104" t="str">
        <v>Medium</v>
      </c>
      <c r="J141" s="104" t="str">
        <v>LA_R06.1_ENG</v>
      </c>
    </row>
    <row customHeight="true" ht="33" r="142">
      <c r="A142" s="104" t="str">
        <v>APIMCIM-13215</v>
      </c>
      <c r="B142" s="105" t="str">
        <v>Phase 5：【必现】CDX707 系统设置进度条颜色没适配</v>
      </c>
      <c r="C142" s="104" t="str">
        <v>lzhan249</v>
      </c>
      <c r="D142" s="104" t="str">
        <v>Approval</v>
      </c>
      <c r="E142" s="104" t="str">
        <v>lzhan249</v>
      </c>
      <c r="F142" s="104" t="str">
        <v>System Setting</v>
      </c>
      <c r="G142" s="104" t="str">
        <v>CDX707_HMI</v>
      </c>
      <c r="H142" s="104" t="str">
        <v>Inhouse_Platform</v>
      </c>
      <c r="I142" s="104" t="str">
        <v>Medium</v>
      </c>
      <c r="J142" s="104" t="str">
        <v>LA_R06.1_ENG</v>
      </c>
    </row>
    <row customHeight="true" ht="17" r="143">
      <c r="A143" s="104" t="str">
        <v>APIMCIM-13317</v>
      </c>
      <c r="B143" s="105" t="str">
        <v>Test Page with Shortcuts – VoiceControlSevice</v>
      </c>
      <c r="C143" s="104" t="str">
        <v>xzhan221</v>
      </c>
      <c r="D143" s="104" t="str">
        <v>Test</v>
      </c>
      <c r="E143" s="104" t="str">
        <v>xzhan221</v>
      </c>
      <c r="F143" s="104" t="str">
        <v>Cybersecurity</v>
      </c>
      <c r="G143" s="104" t="str">
        <v>Cybersecurity</v>
      </c>
      <c r="H143" s="104" t="str">
        <v>Inhouse_Platform</v>
      </c>
      <c r="I143" s="104" t="str">
        <v>Medium</v>
      </c>
      <c r="J143" s="104" t="str">
        <v>LA_R06.1_ENG</v>
      </c>
    </row>
    <row customHeight="true" ht="33" r="144">
      <c r="A144" s="104" t="str">
        <v>APIMCIM-12629</v>
      </c>
      <c r="B144" s="105" t="str">
        <v>Phase5:【必现】【CDX707】车外天窗控制界面与主界面重叠</v>
      </c>
      <c r="C144" s="104" t="str">
        <v>swang218</v>
      </c>
      <c r="D144" s="104" t="str">
        <v>Closed with Accept</v>
      </c>
      <c r="E144" s="104" t="str">
        <v>wxiao13</v>
      </c>
      <c r="F144" s="104" t="str">
        <v>3D Vehicle model</v>
      </c>
      <c r="G144" s="104" t="str">
        <v>FCPA</v>
      </c>
      <c r="H144" s="104" t="str">
        <v>Inhouse_App</v>
      </c>
      <c r="I144" s="104" t="str">
        <v>Medium</v>
      </c>
      <c r="J144" s="104" t="str">
        <v>LA_R06.1_ENG</v>
      </c>
    </row>
    <row customHeight="true" ht="33" r="145">
      <c r="A145" s="104" t="str">
        <v>APIMCIM-12816</v>
      </c>
      <c r="B145" s="105" t="str">
        <v>Phase 5：【必现】3D车模车辆健康报警和各个故障显示点击没有按钮音效</v>
      </c>
      <c r="C145" s="104" t="str">
        <v>hzhan238</v>
      </c>
      <c r="D145" s="104" t="str">
        <v>Approval</v>
      </c>
      <c r="E145" s="104" t="str">
        <v>hzhan238</v>
      </c>
      <c r="F145" s="104" t="str">
        <v>3D Vehicle model</v>
      </c>
      <c r="G145" s="104" t="str">
        <v>CDX707</v>
      </c>
      <c r="H145" s="104" t="str">
        <v>ICV</v>
      </c>
      <c r="I145" s="104" t="str">
        <v>Medium</v>
      </c>
      <c r="J145" s="104" t="str">
        <v>LA_R06.1_ENG</v>
      </c>
    </row>
    <row customHeight="true" ht="17" r="146">
      <c r="A146" s="104" t="str">
        <v>APIMCIM-12844</v>
      </c>
      <c r="B146" s="105" t="str">
        <v>Exportable Activity DoS – AccountService</v>
      </c>
      <c r="C146" s="104" t="str">
        <v>xzhan221</v>
      </c>
      <c r="D146" s="104" t="str">
        <v>Test</v>
      </c>
      <c r="E146" s="104" t="str">
        <v>xzhan221</v>
      </c>
      <c r="F146" s="104" t="str">
        <v>Cybersecurity</v>
      </c>
      <c r="G146" s="104" t="str">
        <v>Cybersecurity</v>
      </c>
      <c r="H146" s="104" t="str">
        <v>Inhouse_Platform</v>
      </c>
      <c r="I146" s="104" t="str">
        <v>Medium</v>
      </c>
      <c r="J146" s="104" t="str">
        <v>LA_R06.1_ENG</v>
      </c>
    </row>
    <row customHeight="true" ht="33" r="147">
      <c r="A147" s="104" t="str">
        <v>APIMCIM-11966</v>
      </c>
      <c r="B147" s="105" t="str">
        <v>Phase5：【必现】[CDX707][HMI走查] _车路协同_V2I设置_弹窗页面布局问题</v>
      </c>
      <c r="C147" s="104" t="str">
        <v>fwang116</v>
      </c>
      <c r="D147" s="104" t="str">
        <v>Done</v>
      </c>
      <c r="E147" s="104" t="str">
        <v>wxiao13</v>
      </c>
      <c r="F147" s="104" t="str" xml:space="preserve">
        <v>V2I </v>
      </c>
      <c r="G147" s="104" t="str">
        <v>CDC_TS_HMI</v>
      </c>
      <c r="H147" s="104" t="str">
        <v>CDX707</v>
      </c>
      <c r="I147" s="104" t="str">
        <v>Medium</v>
      </c>
      <c r="J147" s="104" t="str">
        <v>LA_R06.1_ENG</v>
      </c>
    </row>
    <row customHeight="true" ht="33" r="148">
      <c r="A148" s="104" t="str">
        <v>APIMCIM-12410</v>
      </c>
      <c r="B148" s="105" t="str">
        <v>Phase5：【必现】3D车模顶部的动画和坐享净界主题的动画不一致</v>
      </c>
      <c r="C148" s="104" t="str">
        <v>jchen384</v>
      </c>
      <c r="D148" s="104" t="str">
        <v>Approval</v>
      </c>
      <c r="E148" s="104" t="str">
        <v>jchen384</v>
      </c>
      <c r="F148" s="104" t="str">
        <v>3D Vehicle model</v>
      </c>
      <c r="G148" s="104" t="str">
        <v>CDC_Phase5</v>
      </c>
      <c r="H148" s="104" t="str">
        <v>CDX707</v>
      </c>
      <c r="I148" s="104" t="str">
        <v>Medium</v>
      </c>
      <c r="J148" s="104" t="str">
        <v>LA_R06.1_ENG</v>
      </c>
    </row>
    <row customHeight="true" ht="33" r="149">
      <c r="A149" s="104" t="str">
        <v>APIMCIM-12208</v>
      </c>
      <c r="B149" s="105" t="str">
        <v>Phase5：【必现】[CDX707][HMI走查]快捷控制-动效问题</v>
      </c>
      <c r="C149" s="104" t="str">
        <v>fwang116</v>
      </c>
      <c r="D149" s="104" t="str">
        <v>Done</v>
      </c>
      <c r="E149" s="104" t="str">
        <v>fwang116</v>
      </c>
      <c r="F149" s="104" t="str">
        <v>Drive Mode</v>
      </c>
      <c r="G149" s="104" t="str">
        <v>CDX707</v>
      </c>
      <c r="H149" s="104" t="str">
        <v>CDX707_HMI</v>
      </c>
      <c r="I149" s="104" t="str">
        <v>Medium</v>
      </c>
      <c r="J149" s="104" t="str">
        <v>LA_R06.1_ENG</v>
      </c>
    </row>
    <row customHeight="true" ht="33" r="150">
      <c r="A150" s="104" t="str">
        <v>APIMCIM-12205</v>
      </c>
      <c r="B150" s="105" t="str">
        <v>Phase5：【必现】[CDX707][HMI走查]手机无线充电-动效问题</v>
      </c>
      <c r="C150" s="104" t="str">
        <v>fwang116</v>
      </c>
      <c r="D150" s="104" t="str">
        <v>Done</v>
      </c>
      <c r="E150" s="104" t="str">
        <v>fwang116</v>
      </c>
      <c r="F150" s="104" t="str">
        <v>Wireless Charging</v>
      </c>
      <c r="G150" s="104" t="str">
        <v>CDX707</v>
      </c>
      <c r="H150" s="104" t="str">
        <v>CDX707_HMI</v>
      </c>
      <c r="I150" s="104" t="str">
        <v>Medium</v>
      </c>
      <c r="J150" s="104" t="str">
        <v>LA_R06.1_ENG</v>
      </c>
    </row>
    <row customHeight="true" ht="33" r="151">
      <c r="A151" s="104" t="str">
        <v>APIMCIM-12206</v>
      </c>
      <c r="B151" s="105" t="str">
        <v>Phase5：【必现】[CDX707][HMI走查] _DAT Setting_动效问题</v>
      </c>
      <c r="C151" s="104" t="str">
        <v>fwang116</v>
      </c>
      <c r="D151" s="104" t="str">
        <v>Done</v>
      </c>
      <c r="E151" s="104" t="str">
        <v>cxu63</v>
      </c>
      <c r="F151" s="104" t="str">
        <v>DAT Setting</v>
      </c>
      <c r="G151" s="104" t="str">
        <v>CDX707</v>
      </c>
      <c r="H151" s="104" t="str">
        <v>CDX707_HMI</v>
      </c>
      <c r="I151" s="104" t="str">
        <v>Medium</v>
      </c>
      <c r="J151" s="104" t="str">
        <v>LA_R06.1_ENG</v>
      </c>
    </row>
    <row customHeight="true" ht="33" r="152">
      <c r="A152" s="104" t="str">
        <v>APIMCIM-12144</v>
      </c>
      <c r="B152" s="105" t="str">
        <v>Phase5：【必现】[CDX707][HMI走查] DIDC-动效问题</v>
      </c>
      <c r="C152" s="104" t="str">
        <v>fwang116</v>
      </c>
      <c r="D152" s="104" t="str">
        <v>Done</v>
      </c>
      <c r="E152" s="104" t="str">
        <v>cxu63</v>
      </c>
      <c r="F152" s="104" t="str">
        <v>Driver Info</v>
      </c>
      <c r="G152" s="104" t="str">
        <v>CDX707</v>
      </c>
      <c r="H152" s="104" t="str">
        <v>CDX707_HMI</v>
      </c>
      <c r="I152" s="104" t="str">
        <v>Medium</v>
      </c>
      <c r="J152" s="104" t="str">
        <v>LA_R06.1_ENG</v>
      </c>
    </row>
    <row customHeight="true" ht="33" r="153">
      <c r="A153" s="104" t="str">
        <v>APIMCIM-12039</v>
      </c>
      <c r="B153" s="105" t="str">
        <v>Phase5：【必现】[CDX707][HMI走查]遥控启动设置-弹窗动效问题</v>
      </c>
      <c r="C153" s="104" t="str">
        <v>fwang116</v>
      </c>
      <c r="D153" s="104" t="str">
        <v>Done</v>
      </c>
      <c r="E153" s="104" t="str">
        <v>zlian2</v>
      </c>
      <c r="F153" s="104" t="str">
        <v>Remote Control</v>
      </c>
      <c r="G153" s="104" t="str">
        <v>CDX707</v>
      </c>
      <c r="H153" s="104" t="str">
        <v>CDX707_HMI</v>
      </c>
      <c r="I153" s="104" t="str">
        <v>Medium</v>
      </c>
      <c r="J153" s="104" t="str">
        <v>LA_R06.1_ENG</v>
      </c>
    </row>
    <row customHeight="true" ht="33" r="154">
      <c r="A154" s="104" t="str">
        <v>APIMCIM-12030</v>
      </c>
      <c r="B154" s="105" t="str">
        <v>Phase5：【必现】[CDX707][HMI走查] _launcher_toast动效问题</v>
      </c>
      <c r="C154" s="104" t="str">
        <v>fwang116</v>
      </c>
      <c r="D154" s="104" t="str">
        <v>Done</v>
      </c>
      <c r="E154" s="104" t="str">
        <v>lxiao19</v>
      </c>
      <c r="F154" s="104" t="str">
        <v>Launcher</v>
      </c>
      <c r="G154" s="104" t="str">
        <v>CDX707</v>
      </c>
      <c r="H154" s="104" t="str">
        <v>CDX707_HMI</v>
      </c>
      <c r="I154" s="104" t="str">
        <v>Medium</v>
      </c>
      <c r="J154" s="104" t="str">
        <v>LA_R06.1_ENG</v>
      </c>
    </row>
    <row customHeight="true" ht="33" r="155">
      <c r="A155" s="104" t="str">
        <v>APIMCIM-11802</v>
      </c>
      <c r="B155" s="105" t="str">
        <v>Phase5：【必现】[CDX707][HMI走查] _车路协同_V2I设置_视觉布局问题</v>
      </c>
      <c r="C155" s="104" t="str">
        <v>fwang116</v>
      </c>
      <c r="D155" s="104" t="str">
        <v>Done</v>
      </c>
      <c r="E155" s="104" t="str">
        <v>dnan1</v>
      </c>
      <c r="F155" s="104" t="str" xml:space="preserve">
        <v>V2I </v>
      </c>
      <c r="G155" s="104" t="str">
        <v>CDX707</v>
      </c>
      <c r="H155" s="104" t="str">
        <v>CDX707_HMI</v>
      </c>
      <c r="I155" s="104" t="str">
        <v>Medium</v>
      </c>
      <c r="J155" s="104" t="str">
        <v>LA_R06.1_ENG</v>
      </c>
    </row>
    <row customHeight="true" ht="33" r="156">
      <c r="A156" s="104" t="str">
        <v>APIMCIM-11806</v>
      </c>
      <c r="B156" s="105" t="str">
        <v>Phase5：【必现】[CDX707][HMI走查] _车路协同_V2I设置_info页面布局问题</v>
      </c>
      <c r="C156" s="104" t="str">
        <v>fwang116</v>
      </c>
      <c r="D156" s="104" t="str">
        <v>Done</v>
      </c>
      <c r="E156" s="104" t="str">
        <v>dnan1</v>
      </c>
      <c r="F156" s="104" t="str" xml:space="preserve">
        <v>V2I </v>
      </c>
      <c r="G156" s="104" t="str">
        <v>CDX707</v>
      </c>
      <c r="H156" s="104" t="str">
        <v>CDX707_HMI</v>
      </c>
      <c r="I156" s="104" t="str">
        <v>Medium</v>
      </c>
      <c r="J156" s="104" t="str">
        <v>LA_R06.1_ENG</v>
      </c>
    </row>
    <row customHeight="true" ht="33" r="157">
      <c r="A157" s="104" t="str">
        <v>APIMCIM-11811</v>
      </c>
      <c r="B157" s="105" t="str">
        <v>Phase5：【必现】[CDX707][HMI走查] _车路协同_V2I设置_申请流程页面布局问题</v>
      </c>
      <c r="C157" s="104" t="str">
        <v>fwang116</v>
      </c>
      <c r="D157" s="104" t="str">
        <v>Done</v>
      </c>
      <c r="E157" s="104" t="str">
        <v>dnan1</v>
      </c>
      <c r="F157" s="104" t="str" xml:space="preserve">
        <v>V2I </v>
      </c>
      <c r="G157" s="104" t="str">
        <v>CDX707</v>
      </c>
      <c r="H157" s="104" t="str">
        <v>CDX707_HMI</v>
      </c>
      <c r="I157" s="104" t="str">
        <v>Medium</v>
      </c>
      <c r="J157" s="104" t="str">
        <v>LA_R06.1_ENG</v>
      </c>
    </row>
    <row customHeight="true" ht="33" r="158">
      <c r="A158" s="104" t="str">
        <v>APIMCIM-12043</v>
      </c>
      <c r="B158" s="105" t="str">
        <v>Phase5：【必现】[CDX707][HMI走查] 诊断分析-动效问题</v>
      </c>
      <c r="C158" s="104" t="str">
        <v>fwang116</v>
      </c>
      <c r="D158" s="104" t="str">
        <v>Done</v>
      </c>
      <c r="E158" s="104" t="str">
        <v>cwang236</v>
      </c>
      <c r="F158" s="104" t="str">
        <v>FNV</v>
      </c>
      <c r="G158" s="104" t="str">
        <v>CDX707</v>
      </c>
      <c r="H158" s="104" t="str">
        <v>CDX707_HMI</v>
      </c>
      <c r="I158" s="104" t="str">
        <v>Medium</v>
      </c>
      <c r="J158" s="104" t="str">
        <v>LA_R06.1_ENG</v>
      </c>
    </row>
    <row customHeight="true" ht="33" r="159">
      <c r="A159" s="104" t="str">
        <v>APIMCIM-11807</v>
      </c>
      <c r="B159" s="105" t="str">
        <v>Phase5：【必现】[CDX707][HMI走查] _车路协同_V2I设置_toast布局问题</v>
      </c>
      <c r="C159" s="104" t="str">
        <v>fwang116</v>
      </c>
      <c r="D159" s="104" t="str">
        <v>Done</v>
      </c>
      <c r="E159" s="104" t="str">
        <v>dnan1</v>
      </c>
      <c r="F159" s="104" t="str" xml:space="preserve">
        <v>V2I </v>
      </c>
      <c r="G159" s="104" t="str">
        <v>CDX707</v>
      </c>
      <c r="H159" s="104" t="str">
        <v>CDX707_HMI</v>
      </c>
      <c r="I159" s="104" t="str">
        <v>Medium</v>
      </c>
      <c r="J159" s="104" t="str">
        <v>LA_R06.1_ENG</v>
      </c>
    </row>
    <row customHeight="true" ht="33" r="160">
      <c r="A160" s="104" t="str">
        <v>APIMCIM-10094</v>
      </c>
      <c r="B160" s="105" t="str">
        <v>Phase5：【必现】[CDX707][HMI走查] _system UI &amp; launcher_视觉布局问题</v>
      </c>
      <c r="C160" s="104" t="str">
        <v>fwang116</v>
      </c>
      <c r="D160" s="104" t="str">
        <v>Done</v>
      </c>
      <c r="E160" s="104" t="str">
        <v>fwang116</v>
      </c>
      <c r="F160" s="104" t="str">
        <v>System UI</v>
      </c>
      <c r="G160" s="104" t="str">
        <v>CDX707</v>
      </c>
      <c r="H160" s="104" t="str">
        <v>Inhouse_Platform</v>
      </c>
      <c r="I160" s="104" t="str">
        <v>Medium</v>
      </c>
      <c r="J160" s="104" t="str">
        <v>LA_R06.1_ENG</v>
      </c>
    </row>
    <row customHeight="true" ht="33" r="161">
      <c r="A161" s="104" t="str">
        <v>APIMCIM-7935</v>
      </c>
      <c r="B161" s="105" t="str">
        <v>Phase5：【必现】[CDX707][HMI走查] Face ID_条款界面视觉布局问题</v>
      </c>
      <c r="C161" s="104" t="str">
        <v>fwang116</v>
      </c>
      <c r="D161" s="104" t="str">
        <v>Done</v>
      </c>
      <c r="E161" s="104" t="str">
        <v>jzhu79</v>
      </c>
      <c r="F161" s="104" t="str">
        <v>FaceID</v>
      </c>
      <c r="G161" s="104" t="str">
        <v>CDX707</v>
      </c>
      <c r="H161" s="104" t="str">
        <v>HMI</v>
      </c>
      <c r="I161" s="104" t="str">
        <v>Medium</v>
      </c>
      <c r="J161" s="104" t="str">
        <v>LA_R06.1_ENG</v>
      </c>
    </row>
    <row customHeight="true" ht="49" r="162">
      <c r="A162" s="104" t="str">
        <v>APIMCIM-12654</v>
      </c>
      <c r="B162" s="105" t="str">
        <v>Phase 5: 【必现】把主题从"自在航行"切换至“坐享净界”，车辆控制界面右侧的滑条未变蓝色。</v>
      </c>
      <c r="C162" s="104" t="str">
        <v>xli318</v>
      </c>
      <c r="D162" s="104" t="str">
        <v>Approval</v>
      </c>
      <c r="E162" s="104" t="str">
        <v>xli318</v>
      </c>
      <c r="F162" s="104" t="str">
        <v>Vehicle Setting</v>
      </c>
      <c r="G162" s="104" t="str">
        <v>GIM</v>
      </c>
      <c r="H162" s="104" t="str">
        <v>Inhouse_Platform</v>
      </c>
      <c r="I162" s="104" t="str">
        <v>Low</v>
      </c>
      <c r="J162" s="104" t="str">
        <v>LA_R06.1_ENG</v>
      </c>
    </row>
    <row customHeight="true" ht="49" r="163">
      <c r="A163" s="104" t="str">
        <v>APIMCIM-10556</v>
      </c>
      <c r="B163" s="105" t="str">
        <v>Phase5_[CDX707C][必现】【Enhanced Memory】 After Paak was associated with Profile, the Paak name is wrong</v>
      </c>
      <c r="C163" s="104" t="str">
        <v>nli52</v>
      </c>
      <c r="D163" s="104" t="str">
        <v>Approval</v>
      </c>
      <c r="E163" s="104" t="str">
        <v>nli52</v>
      </c>
      <c r="F163" s="104" t="str">
        <v>Personalization</v>
      </c>
      <c r="G163" s="104" t="str">
        <v>CDX707</v>
      </c>
      <c r="H163" s="104" t="str">
        <v>CDX707C</v>
      </c>
      <c r="I163" s="104" t="str">
        <v>Low</v>
      </c>
      <c r="J163" s="104" t="str">
        <v>LA_R06.1_ENG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51"/>
    <col collapsed="false" customWidth="true" hidden="false" max="3" min="3" style="0" width="13"/>
    <col collapsed="false" customWidth="true" hidden="false" max="4" min="4" style="0" width="11"/>
    <col collapsed="false" customWidth="true" hidden="false" max="5" min="5" style="0" width="25"/>
    <col collapsed="false" customWidth="true" hidden="false" max="6" min="6" style="0" width="15"/>
    <col collapsed="false" customWidth="true" hidden="false" max="7" min="7" style="0" width="16"/>
    <col collapsed="false" customWidth="true" hidden="false" max="8" min="8" style="0" width="18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17" r="1">
      <c r="A1" s="110" t="str">
        <v>Issue key</v>
      </c>
      <c r="B1" s="110" t="str">
        <v>Summary</v>
      </c>
      <c r="C1" s="110" t="str">
        <v>Reporter</v>
      </c>
      <c r="D1" s="110" t="str">
        <v>Status</v>
      </c>
      <c r="E1" s="110" t="str">
        <v>Created</v>
      </c>
      <c r="F1" s="110" t="str">
        <v>Assignee</v>
      </c>
      <c r="G1" s="110" t="str">
        <v>Component/s</v>
      </c>
      <c r="H1" s="110" t="str">
        <v>Affects Version/s</v>
      </c>
      <c r="I1" s="110" t="str">
        <v>Priority</v>
      </c>
      <c r="J1" s="110" t="str">
        <v>Labels</v>
      </c>
      <c r="K1" s="110" t="str">
        <v>Labels</v>
      </c>
      <c r="L1" s="110" t="str">
        <v>Labels</v>
      </c>
      <c r="M1" s="110" t="str">
        <v>Labels</v>
      </c>
      <c r="N1" s="110" t="str">
        <v>Labels</v>
      </c>
      <c r="O1" s="110" t="str">
        <v>Labels</v>
      </c>
      <c r="P1" s="110" t="str">
        <v>Labels</v>
      </c>
      <c r="Q1" s="110" t="str">
        <v>Labels</v>
      </c>
    </row>
    <row customHeight="true" ht="31" r="2">
      <c r="A2" s="108" t="str">
        <v>APIMCIM-12874</v>
      </c>
      <c r="B2" s="108" t="str">
        <v>Phase 5：【偶现】625实车，连接WiFi后，自动会被关闭</v>
      </c>
      <c r="C2" s="108" t="str">
        <v>tshan3</v>
      </c>
      <c r="D2" s="108" t="str">
        <v>To Do</v>
      </c>
      <c r="E2" s="109">
        <v>44855.1840277778</v>
      </c>
      <c r="F2" s="108" t="str">
        <v>tshan3</v>
      </c>
      <c r="G2" s="108" t="str">
        <v>WiFi Setting</v>
      </c>
      <c r="H2" s="108" t="str">
        <v>LA_R06_ENG</v>
      </c>
      <c r="I2" s="108" t="str">
        <v>High</v>
      </c>
      <c r="J2" s="108" t="str">
        <v>CDC_IVITst</v>
      </c>
      <c r="K2" s="108" t="str">
        <v>CDC_Phase5</v>
      </c>
      <c r="L2" s="108" t="str">
        <v>CDX707</v>
      </c>
      <c r="M2" s="108" t="str">
        <v>Inhouse_Platform</v>
      </c>
      <c r="N2" s="108"/>
      <c r="O2" s="108"/>
      <c r="P2" s="108"/>
      <c r="Q2" s="108"/>
    </row>
    <row customHeight="true" ht="31" r="3">
      <c r="A3" s="108" t="str">
        <v>APIMCIM-12903</v>
      </c>
      <c r="B3" s="108" t="str">
        <v>Phase 5：【偶发】RACM端显示“音频关闭”，但是点击“关闭”按钮无响应</v>
      </c>
      <c r="C3" s="108" t="str">
        <v>jsun62</v>
      </c>
      <c r="D3" s="108" t="str">
        <v>In Progress</v>
      </c>
      <c r="E3" s="109">
        <v>44857.9513888889</v>
      </c>
      <c r="F3" s="108" t="str">
        <v>bliu94</v>
      </c>
      <c r="G3" s="108" t="str">
        <v>Multi-Screen Interaction</v>
      </c>
      <c r="H3" s="108" t="str">
        <v>LA_R06_ENG</v>
      </c>
      <c r="I3" s="108" t="str">
        <v>High</v>
      </c>
      <c r="J3" s="108" t="str">
        <v>CDC_IVITst</v>
      </c>
      <c r="K3" s="108" t="str">
        <v>CDC_Phase5</v>
      </c>
      <c r="L3" s="108" t="str">
        <v>CDX707</v>
      </c>
      <c r="M3" s="108" t="str">
        <v>Inhouse_Platform</v>
      </c>
      <c r="N3" s="108"/>
      <c r="O3" s="108"/>
      <c r="P3" s="108"/>
      <c r="Q3" s="108"/>
    </row>
    <row customHeight="true" ht="31" r="4">
      <c r="A4" s="108" t="str">
        <v>APIMCIM-13437</v>
      </c>
      <c r="B4" s="108" t="str">
        <v>Phase 5：【偶发】NTT 707 EPT02 684122 1435 驾驶辅助，开关倒档来车预警，屏幕跳动</v>
      </c>
      <c r="C4" s="108" t="str">
        <v>hmo3</v>
      </c>
      <c r="D4" s="108" t="str">
        <v>To Do</v>
      </c>
      <c r="E4" s="109">
        <v>44868.9944444444</v>
      </c>
      <c r="F4" s="108" t="str">
        <v>hmo3</v>
      </c>
      <c r="G4" s="108" t="str">
        <v>Driver Assistance</v>
      </c>
      <c r="H4" s="108" t="str">
        <v>LA_R06_ENG</v>
      </c>
      <c r="I4" s="108" t="str">
        <v>High</v>
      </c>
      <c r="J4" s="108" t="str">
        <v>CAF</v>
      </c>
      <c r="K4" s="108" t="str">
        <v>CDC_IVITst</v>
      </c>
      <c r="L4" s="108" t="str">
        <v>CDC_Phase5</v>
      </c>
      <c r="M4" s="108" t="str">
        <v>CDX707</v>
      </c>
      <c r="N4" s="108" t="str">
        <v>Inhouse_Platform</v>
      </c>
      <c r="O4" s="108" t="str">
        <v>IVI</v>
      </c>
      <c r="P4" s="108"/>
      <c r="Q4" s="108"/>
    </row>
    <row customHeight="true" ht="46" r="5">
      <c r="A5" s="108" t="str">
        <v>APIMCIM-12815</v>
      </c>
      <c r="B5" s="108" t="str">
        <v>Phase 5：【必现】已连接wifi网络，下载导航语音包时，依然弹出“非wifi网络将消耗移动流量，是否继续下载"的弹框</v>
      </c>
      <c r="C5" s="108" t="str">
        <v>jxu148</v>
      </c>
      <c r="D5" s="108" t="str">
        <v>In Progress</v>
      </c>
      <c r="E5" s="109">
        <v>44854.4798611111</v>
      </c>
      <c r="F5" s="108" t="str">
        <v>jzhan372</v>
      </c>
      <c r="G5" s="108" t="str">
        <v>Map&amp;Navigation</v>
      </c>
      <c r="H5" s="108" t="str">
        <v>LA_R06_ENG</v>
      </c>
      <c r="I5" s="108" t="str">
        <v>High</v>
      </c>
      <c r="J5" s="108" t="str">
        <v>CDC_IVITst</v>
      </c>
      <c r="K5" s="108" t="str">
        <v>CDC_Phase5</v>
      </c>
      <c r="L5" s="108" t="str">
        <v>CDX707</v>
      </c>
      <c r="M5" s="108" t="str">
        <v>Inhouse_Plaform</v>
      </c>
      <c r="N5" s="108" t="str">
        <v>Inhouse_Platform</v>
      </c>
      <c r="O5" s="108" t="str">
        <v>R061_MUST_FIX</v>
      </c>
      <c r="P5" s="108"/>
      <c r="Q5" s="108"/>
    </row>
    <row customHeight="true" ht="31" r="6">
      <c r="A6" s="108" t="str">
        <v>APIMCIM-13822</v>
      </c>
      <c r="B6" s="108" t="str">
        <v>Phase 5：【必现】空调开关无法开启</v>
      </c>
      <c r="C6" s="108" t="str">
        <v>xwang314</v>
      </c>
      <c r="D6" s="108" t="str">
        <v>To Do</v>
      </c>
      <c r="E6" s="109">
        <v>44877.20625</v>
      </c>
      <c r="F6" s="108" t="str">
        <v>xwang314</v>
      </c>
      <c r="G6" s="108" t="str">
        <v>Climate</v>
      </c>
      <c r="H6" s="108" t="str">
        <v>LA_R06_ENG</v>
      </c>
      <c r="I6" s="108" t="str">
        <v>Gating</v>
      </c>
      <c r="J6" s="108" t="str">
        <v>CDC_IVITst</v>
      </c>
      <c r="K6" s="108" t="str">
        <v>CDC_phase5</v>
      </c>
      <c r="L6" s="108" t="str">
        <v>CDX707</v>
      </c>
      <c r="M6" s="108" t="str">
        <v>Inhouse_Platform</v>
      </c>
      <c r="N6" s="108"/>
      <c r="O6" s="108"/>
      <c r="P6" s="108"/>
      <c r="Q6" s="108"/>
    </row>
    <row customHeight="true" ht="31" r="7">
      <c r="A7" s="108" t="str">
        <v>APIMCIM-12274</v>
      </c>
      <c r="B7" s="108" t="str">
        <v>Phase5:[偶现]DTC 0xE40100</v>
      </c>
      <c r="C7" s="108" t="str">
        <v>xhuang93</v>
      </c>
      <c r="D7" s="108" t="str">
        <v>In Progress</v>
      </c>
      <c r="E7" s="109">
        <v>44841.1493055556</v>
      </c>
      <c r="F7" s="108" t="str">
        <v>mzhuo1</v>
      </c>
      <c r="G7" s="108" t="str">
        <v>Diagnostic</v>
      </c>
      <c r="H7" s="108" t="str">
        <v>LA_R05_ENG</v>
      </c>
      <c r="I7" s="108" t="str">
        <v>Gating</v>
      </c>
      <c r="J7" s="108" t="str">
        <v>CDC_Phase5</v>
      </c>
      <c r="K7" s="108" t="str">
        <v>CDX707</v>
      </c>
      <c r="L7" s="108" t="str">
        <v>EOL</v>
      </c>
      <c r="M7" s="108" t="str">
        <v>Inhouse_Platform</v>
      </c>
      <c r="N7" s="108" t="str">
        <v>IVI</v>
      </c>
      <c r="O7" s="108" t="str">
        <v>R061_MUST_FIX</v>
      </c>
      <c r="P7" s="108" t="str">
        <v>W43</v>
      </c>
      <c r="Q7" s="108" t="str">
        <v>W44</v>
      </c>
    </row>
    <row customHeight="true" ht="31" r="8">
      <c r="A8" s="108" t="str">
        <v>APIMCIM-13917</v>
      </c>
      <c r="B8" s="108" t="str">
        <v>Phase5_【CDX707】【黑盒】【必现】【Audio】进入静音模式后，播放音乐，依旧有声音</v>
      </c>
      <c r="C8" s="108" t="str">
        <v>cyang114</v>
      </c>
      <c r="D8" s="108" t="str">
        <v>To Do</v>
      </c>
      <c r="E8" s="109">
        <v>44879.2090277778</v>
      </c>
      <c r="F8" s="108" t="str">
        <v>cyang114</v>
      </c>
      <c r="G8" s="108" t="str">
        <v>Audio</v>
      </c>
      <c r="H8" s="108" t="str">
        <v>LA_R06_ENG</v>
      </c>
      <c r="I8" s="108" t="str">
        <v>Gating</v>
      </c>
      <c r="J8" s="108" t="str">
        <v>CDC_IVITest</v>
      </c>
      <c r="K8" s="108" t="str">
        <v>CDC_Phase5</v>
      </c>
      <c r="L8" s="108" t="str">
        <v>CDX707</v>
      </c>
      <c r="M8" s="108" t="str">
        <v>Inhouse_Platform</v>
      </c>
      <c r="N8" s="108" t="str">
        <v>W46</v>
      </c>
      <c r="O8" s="108"/>
      <c r="P8" s="108"/>
      <c r="Q8" s="108"/>
    </row>
    <row customHeight="true" ht="31" r="9">
      <c r="A9" s="108" t="str">
        <v>APIMCIM-14001</v>
      </c>
      <c r="B9" s="108" t="str">
        <v>Phase 5：【必现】调节座椅页面，未高亮的菜单的"&lt;"按钮都是高亮</v>
      </c>
      <c r="C9" s="108" t="str">
        <v>jsun62</v>
      </c>
      <c r="D9" s="108" t="str">
        <v>To Do</v>
      </c>
      <c r="E9" s="109">
        <v>44880.3763888889</v>
      </c>
      <c r="F9" s="108" t="str">
        <v>jsun62</v>
      </c>
      <c r="G9" s="108" t="str">
        <v>Seat</v>
      </c>
      <c r="H9" s="108" t="str">
        <v>LA_R06_ENG</v>
      </c>
      <c r="I9" s="108" t="str">
        <v>High</v>
      </c>
      <c r="J9" s="108" t="str">
        <v>CDC_IVITst</v>
      </c>
      <c r="K9" s="108" t="str">
        <v>CDC_Phase5</v>
      </c>
      <c r="L9" s="108" t="str">
        <v>CDX707</v>
      </c>
      <c r="M9" s="108" t="str">
        <v>Inhouse_Platform</v>
      </c>
      <c r="N9" s="108" t="str">
        <v>VOCF</v>
      </c>
      <c r="O9" s="108"/>
      <c r="P9" s="108"/>
      <c r="Q9" s="108"/>
    </row>
    <row customHeight="true" ht="31" r="10">
      <c r="A10" s="108" t="str">
        <v>APIMCIM-13737</v>
      </c>
      <c r="B10" s="108" t="str">
        <v>【PhaseV】【CDX707】【A】【RACM】【5/5】RACM无法调节音量</v>
      </c>
      <c r="C10" s="108" t="str">
        <v>zqiu12</v>
      </c>
      <c r="D10" s="108" t="str">
        <v>To Do</v>
      </c>
      <c r="E10" s="109">
        <v>44875.0486111111</v>
      </c>
      <c r="F10" s="108" t="str">
        <v>zqiu12</v>
      </c>
      <c r="G10" s="108"/>
      <c r="H10" s="108" t="str">
        <v>LA_R06.1_ENG</v>
      </c>
      <c r="I10" s="108" t="str">
        <v>Gating</v>
      </c>
      <c r="J10" s="108" t="str">
        <v>CDC_IVITst</v>
      </c>
      <c r="K10" s="108" t="str">
        <v>CDC_Phase5</v>
      </c>
      <c r="L10" s="108" t="str">
        <v>CDC707</v>
      </c>
      <c r="M10" s="108" t="str">
        <v>CDX707</v>
      </c>
      <c r="N10" s="108" t="str">
        <v>Inhouse_Platform</v>
      </c>
      <c r="O10" s="108" t="str">
        <v>W46</v>
      </c>
      <c r="P10" s="108" t="str">
        <v>YFVE</v>
      </c>
      <c r="Q10" s="108"/>
    </row>
    <row customHeight="true" ht="31" r="11">
      <c r="A11" s="108" t="str">
        <v>APIMCIM-13855</v>
      </c>
      <c r="B11" s="108" t="str">
        <v>Phase 5：【偶发】空调调出动效异常</v>
      </c>
      <c r="C11" s="108" t="str">
        <v>jxu148</v>
      </c>
      <c r="D11" s="108" t="str">
        <v>To Do</v>
      </c>
      <c r="E11" s="109">
        <v>44878.3555555556</v>
      </c>
      <c r="F11" s="108" t="str">
        <v>xdou</v>
      </c>
      <c r="G11" s="108" t="str">
        <v>Climate</v>
      </c>
      <c r="H11" s="108" t="str">
        <v>LA_R06_ENG</v>
      </c>
      <c r="I11" s="108" t="str">
        <v>High</v>
      </c>
      <c r="J11" s="108" t="str">
        <v>CDC_IVITst</v>
      </c>
      <c r="K11" s="108" t="str">
        <v>CDC_Phase5</v>
      </c>
      <c r="L11" s="108" t="str">
        <v>CDX707</v>
      </c>
      <c r="M11" s="108" t="str">
        <v>Inhouse_Platform</v>
      </c>
      <c r="N11" s="108"/>
      <c r="O11" s="108"/>
      <c r="P11" s="108"/>
      <c r="Q11" s="108"/>
    </row>
    <row customHeight="true" ht="31" r="12">
      <c r="A12" s="108" t="str">
        <v>APIMCIM-14007</v>
      </c>
      <c r="B12" s="108" t="str">
        <v>Phase 5：【偶发】实车路试时，车机突然断网</v>
      </c>
      <c r="C12" s="108" t="str">
        <v>jsun62</v>
      </c>
      <c r="D12" s="108" t="str">
        <v>To Do</v>
      </c>
      <c r="E12" s="109">
        <v>44880.39375</v>
      </c>
      <c r="F12" s="108" t="str">
        <v>jzhan372</v>
      </c>
      <c r="G12" s="108" t="str">
        <v>Carrier</v>
      </c>
      <c r="H12" s="108" t="str">
        <v>LA_R06_ENG</v>
      </c>
      <c r="I12" s="108" t="str">
        <v>Immediate Gating</v>
      </c>
      <c r="J12" s="108" t="str">
        <v>CDC_IVITst</v>
      </c>
      <c r="K12" s="108" t="str">
        <v>CDC_Phase5</v>
      </c>
      <c r="L12" s="108" t="str">
        <v>CDX707</v>
      </c>
      <c r="M12" s="108" t="str">
        <v>CVPPVOCF</v>
      </c>
      <c r="N12" s="108" t="str">
        <v>Inhouse_Platform</v>
      </c>
      <c r="O12" s="108" t="str">
        <v>VOCF</v>
      </c>
      <c r="P12" s="108"/>
      <c r="Q12" s="108"/>
    </row>
    <row customHeight="true" ht="31" r="13">
      <c r="A13" s="108" t="str">
        <v>APIMCIM-14046</v>
      </c>
      <c r="B13" s="108" t="str">
        <v>Phase 5：【必现】历史消息页面，点击未接来电的"通话"按钮，无任何响应</v>
      </c>
      <c r="C13" s="108" t="str">
        <v>jsun62</v>
      </c>
      <c r="D13" s="108" t="str">
        <v>To Do</v>
      </c>
      <c r="E13" s="109">
        <v>44881.0916666667</v>
      </c>
      <c r="F13" s="108" t="str">
        <v>lwang287</v>
      </c>
      <c r="G13" s="108" t="str">
        <v>Launcher</v>
      </c>
      <c r="H13" s="108" t="str">
        <v>LA_R06_ENG</v>
      </c>
      <c r="I13" s="108" t="str">
        <v>Gating</v>
      </c>
      <c r="J13" s="108" t="str">
        <v>CDC_Phase5</v>
      </c>
      <c r="K13" s="108" t="str">
        <v>CDX707</v>
      </c>
      <c r="L13" s="108" t="str">
        <v>Inhouse_Platform</v>
      </c>
      <c r="M13" s="108"/>
      <c r="N13" s="108"/>
      <c r="O13" s="108"/>
      <c r="P13" s="108"/>
      <c r="Q13" s="108"/>
    </row>
    <row customHeight="true" ht="31" r="14">
      <c r="A14" s="108" t="str">
        <v>APIMCIM-13815</v>
      </c>
      <c r="B14" s="108" t="str">
        <v>Phase 5：【必现】副驾随心听总是显示"加载失败"，完全不能用</v>
      </c>
      <c r="C14" s="108" t="str">
        <v>jsun62</v>
      </c>
      <c r="D14" s="108" t="str">
        <v>In Progress</v>
      </c>
      <c r="E14" s="109">
        <v>44877.1305555556</v>
      </c>
      <c r="F14" s="108" t="str">
        <v>jzhan372</v>
      </c>
      <c r="G14" s="108" t="str">
        <v>Music</v>
      </c>
      <c r="H14" s="108" t="str">
        <v>LA_R06_ENG</v>
      </c>
      <c r="I14" s="108" t="str">
        <v>Gating</v>
      </c>
      <c r="J14" s="108" t="str">
        <v>CDC_IVITst</v>
      </c>
      <c r="K14" s="108" t="str">
        <v>CDC_Phase5</v>
      </c>
      <c r="L14" s="108" t="str">
        <v>CDX707</v>
      </c>
      <c r="M14" s="108" t="str">
        <v>Inhouse_Platform</v>
      </c>
      <c r="N14" s="108" t="str">
        <v>R07_MUST_FIX_YF</v>
      </c>
      <c r="O14" s="108" t="str">
        <v>VOCF</v>
      </c>
      <c r="P14" s="108"/>
      <c r="Q14" s="108"/>
    </row>
    <row customHeight="true" ht="31" r="15">
      <c r="A15" s="108" t="str">
        <v>APIMCIM-13989</v>
      </c>
      <c r="B15" s="108" t="str">
        <v>Phase 5：【偶现】媒体音调节无效，旋钮和音量设置均无效</v>
      </c>
      <c r="C15" s="108" t="str">
        <v>cyang114</v>
      </c>
      <c r="D15" s="108" t="str">
        <v>To Do</v>
      </c>
      <c r="E15" s="109">
        <v>44880.1361111111</v>
      </c>
      <c r="F15" s="108" t="str">
        <v>yyang179</v>
      </c>
      <c r="G15" s="108" t="str">
        <v>Audio</v>
      </c>
      <c r="H15" s="108" t="str">
        <v>LA_R06_ENG</v>
      </c>
      <c r="I15" s="108" t="str">
        <v>Gating</v>
      </c>
      <c r="J15" s="108" t="str">
        <v>CDC_IVITest</v>
      </c>
      <c r="K15" s="108" t="str">
        <v>CDC_Phase5</v>
      </c>
      <c r="L15" s="108" t="str">
        <v>CDX707</v>
      </c>
      <c r="M15" s="108" t="str">
        <v>Inhouse_Platform</v>
      </c>
      <c r="N15" s="108" t="str">
        <v>TS</v>
      </c>
      <c r="O15" s="108"/>
      <c r="P15" s="108"/>
      <c r="Q15" s="108"/>
    </row>
    <row customHeight="true" ht="31" r="16">
      <c r="A16" s="108" t="str">
        <v>APIMCIM-13316</v>
      </c>
      <c r="B16" s="108" t="str">
        <v>Exportable Component DoS – Inhouse APPs</v>
      </c>
      <c r="C16" s="108" t="str">
        <v>xzhan221</v>
      </c>
      <c r="D16" s="108" t="str">
        <v>In Progress</v>
      </c>
      <c r="E16" s="109">
        <v>44867.0784722222</v>
      </c>
      <c r="F16" s="108" t="str">
        <v>hzhu74</v>
      </c>
      <c r="G16" s="108" t="str">
        <v>Cybersecurity</v>
      </c>
      <c r="H16" s="108"/>
      <c r="I16" s="108" t="str">
        <v>Medium</v>
      </c>
      <c r="J16" s="108" t="str">
        <v>APIM</v>
      </c>
      <c r="K16" s="108" t="str">
        <v>CDX707</v>
      </c>
      <c r="L16" s="108" t="str">
        <v>Cybersecurity</v>
      </c>
      <c r="M16" s="108" t="str">
        <v>Inhouse_APP</v>
      </c>
      <c r="N16" s="108" t="str">
        <v>Inhouse_Platform</v>
      </c>
      <c r="O16" s="108" t="str">
        <v>PenTest</v>
      </c>
      <c r="P16" s="108" t="str">
        <v>Sync+3.0</v>
      </c>
      <c r="Q16" s="108"/>
    </row>
    <row customHeight="true" ht="31" r="17">
      <c r="A17" s="108" t="str">
        <v>APIMCIM-12845</v>
      </c>
      <c r="B17" s="108" t="str">
        <v>Lack of APP Hardening-Inhouse</v>
      </c>
      <c r="C17" s="108" t="str">
        <v>xzhan221</v>
      </c>
      <c r="D17" s="108" t="str">
        <v>To Do</v>
      </c>
      <c r="E17" s="109">
        <v>44855.0527777778</v>
      </c>
      <c r="F17" s="108" t="str">
        <v>ycai28</v>
      </c>
      <c r="G17" s="108" t="str">
        <v>Cybersecurity</v>
      </c>
      <c r="H17" s="108"/>
      <c r="I17" s="108" t="str">
        <v>Medium</v>
      </c>
      <c r="J17" s="108" t="str">
        <v>APIM</v>
      </c>
      <c r="K17" s="108" t="str">
        <v>CDX707</v>
      </c>
      <c r="L17" s="108" t="str">
        <v>Cybersecurity</v>
      </c>
      <c r="M17" s="108" t="str">
        <v>Inhouse_Platform</v>
      </c>
      <c r="N17" s="108" t="str">
        <v>PenTest</v>
      </c>
      <c r="O17" s="108" t="str">
        <v>Sync+3.0</v>
      </c>
      <c r="P17" s="108"/>
      <c r="Q17" s="108"/>
    </row>
    <row customHeight="true" ht="31" r="18">
      <c r="A18" s="108" t="str">
        <v>APIMCIM-13868</v>
      </c>
      <c r="B18" s="108" t="str">
        <v>Phase 5：【偶现】路试中Card2突然弹出香氛相关toast</v>
      </c>
      <c r="C18" s="108" t="str">
        <v>jxu148</v>
      </c>
      <c r="D18" s="108" t="str">
        <v>To Do</v>
      </c>
      <c r="E18" s="109">
        <v>44878.4444444444</v>
      </c>
      <c r="F18" s="108" t="str">
        <v>wxiao13</v>
      </c>
      <c r="G18" s="108" t="str">
        <v>Launcher</v>
      </c>
      <c r="H18" s="108" t="str">
        <v>LA_R06_ENG</v>
      </c>
      <c r="I18" s="108" t="str">
        <v>High</v>
      </c>
      <c r="J18" s="108" t="str">
        <v>CDC_IVITst</v>
      </c>
      <c r="K18" s="108" t="str">
        <v>CDC_Phase5</v>
      </c>
      <c r="L18" s="108" t="str">
        <v>CDX707</v>
      </c>
      <c r="M18" s="108" t="str">
        <v>Inhouse_Platform</v>
      </c>
      <c r="N18" s="108" t="str">
        <v>VOCF</v>
      </c>
      <c r="O18" s="108"/>
      <c r="P18" s="108"/>
      <c r="Q18" s="108"/>
    </row>
    <row customHeight="true" ht="46" r="19">
      <c r="A19" s="108" t="str">
        <v>APIMCIM-13734</v>
      </c>
      <c r="B19" s="108" t="str">
        <v>【Phase V】【CDX707】【A】【Audio】【5/5】实车LV606 104A 外置功放24CH,平衡/衰减位置不正确.</v>
      </c>
      <c r="C19" s="108" t="str">
        <v>ywang535</v>
      </c>
      <c r="D19" s="108" t="str">
        <v>In Progress</v>
      </c>
      <c r="E19" s="109">
        <v>44875.0381944444</v>
      </c>
      <c r="F19" s="108" t="str">
        <v>hzhu74</v>
      </c>
      <c r="G19" s="108" t="str">
        <v>Audio</v>
      </c>
      <c r="H19" s="108" t="str">
        <v>LA_R06.1_ENG</v>
      </c>
      <c r="I19" s="108" t="str">
        <v>Gating</v>
      </c>
      <c r="J19" s="108" t="str">
        <v>CDC_IVITst</v>
      </c>
      <c r="K19" s="108" t="str">
        <v>CDC_Phase5</v>
      </c>
      <c r="L19" s="108" t="str">
        <v>CDC707</v>
      </c>
      <c r="M19" s="108" t="str">
        <v>CDX707</v>
      </c>
      <c r="N19" s="108" t="str">
        <v>Inhouse_Platform</v>
      </c>
      <c r="O19" s="108" t="str">
        <v>YFVE</v>
      </c>
      <c r="P19" s="108"/>
      <c r="Q19" s="108"/>
    </row>
    <row customHeight="true" ht="46" r="20">
      <c r="A20" s="108" t="str">
        <v>APIMCIM-13586</v>
      </c>
      <c r="B20" s="108" t="str">
        <v>【Phase V】【CDX707】【A】【Upgrade】【2/2】OTA整包升级，S1008激活成功后ign run，等待vil上传，等待超过10分钟，没有报S1010</v>
      </c>
      <c r="C20" s="108" t="str">
        <v>zqiu12</v>
      </c>
      <c r="D20" s="108" t="str">
        <v>To Do</v>
      </c>
      <c r="E20" s="109">
        <v>44872.0958333333</v>
      </c>
      <c r="F20" s="108" t="str">
        <v>zqiu12</v>
      </c>
      <c r="G20" s="108" t="str">
        <v>MMOTA</v>
      </c>
      <c r="H20" s="108" t="str">
        <v>LA_R06.1_ENG</v>
      </c>
      <c r="I20" s="108" t="str">
        <v>Gating</v>
      </c>
      <c r="J20" s="108" t="str">
        <v>CDC_IVITest</v>
      </c>
      <c r="K20" s="108" t="str">
        <v>CDC_Phase5</v>
      </c>
      <c r="L20" s="108" t="str">
        <v>CDX707</v>
      </c>
      <c r="M20" s="108" t="str">
        <v>Inhouse_Platform</v>
      </c>
      <c r="N20" s="108"/>
      <c r="O20" s="108"/>
      <c r="P20" s="108"/>
      <c r="Q20" s="108"/>
    </row>
    <row customHeight="true" ht="31" r="21">
      <c r="A21" s="108" t="str">
        <v>APIMCIM-14002</v>
      </c>
      <c r="B21" s="108" t="str">
        <v>Phase 5：【必现】调节座椅页面，点击"&lt;""&gt;"按钮，只是高亮其菜单</v>
      </c>
      <c r="C21" s="108" t="str">
        <v>jsun62</v>
      </c>
      <c r="D21" s="108" t="str">
        <v>To Do</v>
      </c>
      <c r="E21" s="109">
        <v>44880.3770833333</v>
      </c>
      <c r="F21" s="108" t="str">
        <v>jsun62</v>
      </c>
      <c r="G21" s="108" t="str">
        <v>Seat</v>
      </c>
      <c r="H21" s="108" t="str">
        <v>LA_R06_ENG</v>
      </c>
      <c r="I21" s="108" t="str">
        <v>High</v>
      </c>
      <c r="J21" s="108" t="str">
        <v>CDC_IVITst</v>
      </c>
      <c r="K21" s="108" t="str">
        <v>CDC_Phase5</v>
      </c>
      <c r="L21" s="108" t="str">
        <v>CDX707</v>
      </c>
      <c r="M21" s="108" t="str">
        <v>Inhouse_Platform</v>
      </c>
      <c r="N21" s="108" t="str">
        <v>VOCF</v>
      </c>
      <c r="O21" s="108"/>
      <c r="P21" s="108"/>
      <c r="Q21" s="108"/>
    </row>
    <row customHeight="true" ht="31" r="22">
      <c r="A22" s="108" t="str">
        <v>APIMCIM-13990</v>
      </c>
      <c r="B22" s="108" t="str">
        <v>Phase 5：【偶现】【外置功放】平衡衰减调节无效</v>
      </c>
      <c r="C22" s="108" t="str">
        <v>cyang114</v>
      </c>
      <c r="D22" s="108" t="str">
        <v>To Do</v>
      </c>
      <c r="E22" s="109">
        <v>44880.1409722222</v>
      </c>
      <c r="F22" s="108" t="str">
        <v>yyang179</v>
      </c>
      <c r="G22" s="108" t="str">
        <v>Audio</v>
      </c>
      <c r="H22" s="108" t="str">
        <v>LA_R06_ENG</v>
      </c>
      <c r="I22" s="108" t="str">
        <v>Gating</v>
      </c>
      <c r="J22" s="108" t="str">
        <v>CDC_IVITest</v>
      </c>
      <c r="K22" s="108" t="str">
        <v>CDC_Phase5</v>
      </c>
      <c r="L22" s="108" t="str">
        <v>CDX707</v>
      </c>
      <c r="M22" s="108" t="str">
        <v>Inhouse_Platform</v>
      </c>
      <c r="N22" s="108" t="str">
        <v>TS</v>
      </c>
      <c r="O22" s="108"/>
      <c r="P22" s="108"/>
      <c r="Q22" s="108"/>
    </row>
    <row customHeight="true" ht="31" r="23">
      <c r="A23" s="108" t="str">
        <v>APIMCIM-13863</v>
      </c>
      <c r="B23" s="108" t="str">
        <v>Phase 5：【偶发】移动widget，原来的卡片位置黑屏3s</v>
      </c>
      <c r="C23" s="108" t="str">
        <v>jxu148</v>
      </c>
      <c r="D23" s="108" t="str">
        <v>To Do</v>
      </c>
      <c r="E23" s="109">
        <v>44878.3979166667</v>
      </c>
      <c r="F23" s="108" t="str">
        <v>cxu63</v>
      </c>
      <c r="G23" s="108" t="str">
        <v>Launcher</v>
      </c>
      <c r="H23" s="108" t="str">
        <v>LA_R06_ENG</v>
      </c>
      <c r="I23" s="108" t="str">
        <v>High</v>
      </c>
      <c r="J23" s="108" t="str">
        <v>CDC_IVITst</v>
      </c>
      <c r="K23" s="108" t="str">
        <v>CDC_Phase5</v>
      </c>
      <c r="L23" s="108" t="str">
        <v>CDX707</v>
      </c>
      <c r="M23" s="108" t="str">
        <v>Inhouse_Platform</v>
      </c>
      <c r="N23" s="108" t="str">
        <v>YFVE</v>
      </c>
      <c r="O23" s="108"/>
      <c r="P23" s="108"/>
      <c r="Q23" s="108"/>
    </row>
    <row customHeight="true" ht="31" r="24">
      <c r="A24" s="108" t="str">
        <v>APIMCIM-13458</v>
      </c>
      <c r="B24" s="108" t="str">
        <v>Phase 5：【偶发】NTT707 EPT02 684122 1445 空调页面风量大小无显示</v>
      </c>
      <c r="C24" s="108" t="str">
        <v>hmo3</v>
      </c>
      <c r="D24" s="108" t="str">
        <v>To Do</v>
      </c>
      <c r="E24" s="109">
        <v>44869.1034722222</v>
      </c>
      <c r="F24" s="108" t="str">
        <v>hmo3</v>
      </c>
      <c r="G24" s="108" t="str">
        <v>Climate</v>
      </c>
      <c r="H24" s="108" t="str">
        <v>LA_R06_ENG</v>
      </c>
      <c r="I24" s="108" t="str">
        <v>High</v>
      </c>
      <c r="J24" s="108" t="str">
        <v>CAF</v>
      </c>
      <c r="K24" s="108" t="str">
        <v>CDC_IVITst</v>
      </c>
      <c r="L24" s="108" t="str">
        <v>CDC_Phase5</v>
      </c>
      <c r="M24" s="108" t="str">
        <v>CDX707</v>
      </c>
      <c r="N24" s="108" t="str">
        <v>Inhouse_Platform</v>
      </c>
      <c r="O24" s="108" t="str">
        <v>IVI</v>
      </c>
      <c r="P24" s="108" t="str">
        <v>NTT</v>
      </c>
      <c r="Q24" s="108"/>
    </row>
    <row customHeight="true" ht="31" r="25">
      <c r="A25" s="108" t="str">
        <v>APIMCIM-14070</v>
      </c>
      <c r="B25" s="108" t="str">
        <v>Phase 5：【偶现】挂断蓝牙微信电话后，蓝牙音乐爆音</v>
      </c>
      <c r="C25" s="108" t="str">
        <v>jxu148</v>
      </c>
      <c r="D25" s="108" t="str">
        <v>To Do</v>
      </c>
      <c r="E25" s="109">
        <v>44881.1541666667</v>
      </c>
      <c r="F25" s="108" t="str">
        <v>yyang179</v>
      </c>
      <c r="G25" s="108" t="str">
        <v>BT Music</v>
      </c>
      <c r="H25" s="108" t="str">
        <v>LA_R06_ENG</v>
      </c>
      <c r="I25" s="108" t="str">
        <v>High</v>
      </c>
      <c r="J25" s="108" t="str">
        <v>CDC_IVITst</v>
      </c>
      <c r="K25" s="108" t="str">
        <v>CDC_Phase5</v>
      </c>
      <c r="L25" s="108" t="str">
        <v>CDX707</v>
      </c>
      <c r="M25" s="108" t="str">
        <v>Inhouse_Platform</v>
      </c>
      <c r="N25" s="108" t="str">
        <v>VOCF</v>
      </c>
      <c r="O25" s="108"/>
      <c r="P25" s="108"/>
      <c r="Q25" s="108"/>
    </row>
    <row customHeight="true" ht="31" r="26">
      <c r="A26" s="108" t="str">
        <v>APIMCIM-13688</v>
      </c>
      <c r="B26" s="108" t="str">
        <v>Phase 5：【必现】打开车窗后，3D车模的车窗依旧处于关闭关闭状态</v>
      </c>
      <c r="C26" s="108" t="str">
        <v>hzhan238</v>
      </c>
      <c r="D26" s="108" t="str">
        <v>To Do</v>
      </c>
      <c r="E26" s="109">
        <v>44873.8326388889</v>
      </c>
      <c r="F26" s="108" t="str">
        <v>hzhan238</v>
      </c>
      <c r="G26" s="108" t="str">
        <v>3D Vehicle model</v>
      </c>
      <c r="H26" s="108" t="str">
        <v>LA_R06_ENG</v>
      </c>
      <c r="I26" s="108" t="str">
        <v>High</v>
      </c>
      <c r="J26" s="108" t="str">
        <v>CAF</v>
      </c>
      <c r="K26" s="108" t="str">
        <v>CDC_Phase5</v>
      </c>
      <c r="L26" s="108" t="str">
        <v>CDX707</v>
      </c>
      <c r="M26" s="108" t="str">
        <v>ICV</v>
      </c>
      <c r="N26" s="108" t="str">
        <v>Inhouse_Platform</v>
      </c>
      <c r="O26" s="108" t="str">
        <v>notbug</v>
      </c>
      <c r="P26" s="108" t="str">
        <v>phase5_launchTst</v>
      </c>
      <c r="Q26" s="108"/>
    </row>
    <row customHeight="true" ht="31" r="27">
      <c r="A27" s="108" t="str">
        <v>APIMCIM-13687</v>
      </c>
      <c r="B27" s="108" t="str">
        <v>Phase 5：【必现】在3D车模快捷控制页面停止操作15s，车模不会自动关闭</v>
      </c>
      <c r="C27" s="108" t="str">
        <v>hzhan238</v>
      </c>
      <c r="D27" s="108" t="str">
        <v>To Do</v>
      </c>
      <c r="E27" s="109">
        <v>44873.8305555556</v>
      </c>
      <c r="F27" s="108" t="str">
        <v>hzhan238</v>
      </c>
      <c r="G27" s="108" t="str">
        <v>3D Vehicle model</v>
      </c>
      <c r="H27" s="108" t="str">
        <v>LA_R06_ENG</v>
      </c>
      <c r="I27" s="108" t="str">
        <v>High</v>
      </c>
      <c r="J27" s="108" t="str">
        <v>CAF</v>
      </c>
      <c r="K27" s="108" t="str">
        <v>CDC_Phase5</v>
      </c>
      <c r="L27" s="108" t="str">
        <v>CDX707</v>
      </c>
      <c r="M27" s="108" t="str">
        <v>ICV</v>
      </c>
      <c r="N27" s="108" t="str">
        <v>Inhouse_Platform</v>
      </c>
      <c r="O27" s="108" t="str">
        <v>notbug</v>
      </c>
      <c r="P27" s="108" t="str">
        <v>phase5_launchTst</v>
      </c>
      <c r="Q27" s="108"/>
    </row>
    <row customHeight="true" ht="31" r="28">
      <c r="A28" s="108" t="str">
        <v>APIMCIM-13793</v>
      </c>
      <c r="B28" s="108" t="str">
        <v>Phase 5：【必发】707H689274车辆设置中没有车钥匙检测提示选项</v>
      </c>
      <c r="C28" s="108" t="str">
        <v>hmo3</v>
      </c>
      <c r="D28" s="108" t="str">
        <v>To Do</v>
      </c>
      <c r="E28" s="109">
        <v>44876.1861111111</v>
      </c>
      <c r="F28" s="108" t="str">
        <v>yzhan482</v>
      </c>
      <c r="G28" s="108" t="str">
        <v>Vehicle Setting</v>
      </c>
      <c r="H28" s="108" t="str">
        <v>LA_R06_ENG</v>
      </c>
      <c r="I28" s="108" t="str">
        <v>High</v>
      </c>
      <c r="J28" s="108" t="str">
        <v>CAF</v>
      </c>
      <c r="K28" s="108" t="str">
        <v>CDC_IVITst</v>
      </c>
      <c r="L28" s="108" t="str">
        <v>CDC_Phase5</v>
      </c>
      <c r="M28" s="108" t="str">
        <v>CDX707</v>
      </c>
      <c r="N28" s="108" t="str">
        <v>Inhouse_Platform</v>
      </c>
      <c r="O28" s="108" t="str">
        <v>IVI</v>
      </c>
      <c r="P28" s="108" t="str">
        <v>NTT</v>
      </c>
      <c r="Q28" s="108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61"/>
    <col collapsed="false" customWidth="true" hidden="false" max="3" min="3" style="0" width="19"/>
    <col collapsed="false" customWidth="true" hidden="false" max="3" min="3" style="0" width="19"/>
    <col collapsed="false" customWidth="true" hidden="false" max="4" min="4" style="0" width="18"/>
    <col collapsed="false" customWidth="true" hidden="false" max="4" min="4" style="0" width="18"/>
    <col collapsed="false" customWidth="true" hidden="false" max="5" min="5" style="0" width="13"/>
    <col collapsed="false" customWidth="true" hidden="false" max="5" min="5" style="0" width="13"/>
    <col collapsed="false" customWidth="true" hidden="false" max="6" min="6" style="0" width="17"/>
    <col collapsed="false" customWidth="true" hidden="false" max="6" min="6" style="0" width="17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6"/>
    <col collapsed="false" customWidth="true" hidden="false" max="9" min="9" style="0" width="14"/>
    <col collapsed="false" customWidth="true" hidden="false" max="10" min="10" style="0" width="16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11" t="str">
        <v>Issue key</v>
      </c>
      <c r="B1" s="111" t="str">
        <v>Summary</v>
      </c>
      <c r="C1" s="111" t="str">
        <v>Reporter</v>
      </c>
      <c r="D1" s="111" t="str">
        <v>Status</v>
      </c>
      <c r="E1" s="112" t="str">
        <v>Created</v>
      </c>
      <c r="F1" s="111" t="str">
        <v>Assignee</v>
      </c>
      <c r="G1" s="111" t="str">
        <v>Priority</v>
      </c>
      <c r="H1" s="111" t="str">
        <v>Components</v>
      </c>
      <c r="I1" s="113" t="str">
        <v>归属</v>
      </c>
      <c r="J1" s="113" t="str">
        <v>修改计划(G&amp;IG)</v>
      </c>
    </row>
    <row r="2">
      <c r="A2" s="114" t="str">
        <v>FCIVIOS-14319</v>
      </c>
      <c r="B2" s="114" t="str">
        <v>Phase5_【U625】【黑盒】【偶现】【VCS】蓝牙耳机未连接，唤醒语音助手，query：增大蓝牙耳机音量，TTS：已调高音量</v>
      </c>
      <c r="C2" s="114" t="str">
        <v>guangdong yuan</v>
      </c>
      <c r="D2" s="114" t="str">
        <v>Tested</v>
      </c>
      <c r="E2" s="118">
        <v>44991.106944444444</v>
      </c>
      <c r="F2" s="114" t="str">
        <v>guangdong yuan</v>
      </c>
      <c r="G2" s="114" t="str">
        <v>High</v>
      </c>
      <c r="H2" s="114" t="str">
        <v>VCS</v>
      </c>
      <c r="I2" s="115" t="str">
        <v>TS</v>
      </c>
      <c r="J2" s="7"/>
    </row>
    <row r="3">
      <c r="A3" s="117" t="str">
        <v>FCIVIOS-14290</v>
      </c>
      <c r="B3" s="114" t="str">
        <v>Phase5_【U625MCA】【黑盒】【必现】【VHA】发送信号ig=off，ac=on，车辆状况显示小红点</v>
      </c>
      <c r="C3" s="114" t="str">
        <v>wendi Xiao</v>
      </c>
      <c r="D3" s="114" t="str">
        <v>Tested</v>
      </c>
      <c r="E3" s="118">
        <v>44988.03125</v>
      </c>
      <c r="F3" s="114" t="str">
        <v>wendi Xiao</v>
      </c>
      <c r="G3" s="114" t="str">
        <v>High</v>
      </c>
      <c r="H3" s="114" t="str">
        <v>VHA</v>
      </c>
      <c r="I3" s="115" t="str">
        <v>TS</v>
      </c>
      <c r="J3" s="7"/>
    </row>
    <row r="4">
      <c r="A4" s="117" t="str">
        <v>FCIVIOS-14274</v>
      </c>
      <c r="B4" s="114" t="str">
        <v>Phase5_【U625】【黑盒】【必现】【launcher】未填车牌时，账号下方显示限行信息</v>
      </c>
      <c r="C4" s="114" t="str">
        <v>tianqi zhou</v>
      </c>
      <c r="D4" s="114" t="str">
        <v>Tested</v>
      </c>
      <c r="E4" s="116">
        <v>44987.26944444444</v>
      </c>
      <c r="F4" s="114" t="str">
        <v>tianqi zhou</v>
      </c>
      <c r="G4" s="114" t="str">
        <v>High</v>
      </c>
      <c r="H4" s="114" t="str">
        <v>Launcher</v>
      </c>
      <c r="I4" s="115" t="str">
        <v>TS</v>
      </c>
      <c r="J4" s="7"/>
    </row>
    <row r="5">
      <c r="A5" s="114" t="str">
        <v>FCIVIOS-14250</v>
      </c>
      <c r="B5" s="114" t="str">
        <v>Phase5_【U625】【黑盒】【必现】【AAR】智能新风首页界面显示应该为XX区+PM2.5</v>
      </c>
      <c r="C5" s="114" t="str">
        <v>Chuanqin Chen</v>
      </c>
      <c r="D5" s="114" t="str">
        <v>Awaiting implementation (migrated)</v>
      </c>
      <c r="E5" s="116">
        <v>44986.92986111111</v>
      </c>
      <c r="F5" s="114" t="str">
        <v>huan xu</v>
      </c>
      <c r="G5" s="114" t="str">
        <v>Medium</v>
      </c>
      <c r="H5" s="114" t="str">
        <v>HVAC</v>
      </c>
      <c r="I5" s="115" t="str">
        <v>TS</v>
      </c>
      <c r="J5" s="7"/>
    </row>
    <row r="6">
      <c r="A6" s="114" t="str">
        <v>FCIVIOS-14244</v>
      </c>
      <c r="B6" s="114" t="str">
        <v>Phase5_【U625MCA】【黑盒】【偶现】【Monkey】【Vehicale settings】monkey测试中 com.yfve.settings发生ANR</v>
      </c>
      <c r="C6" s="114" t="str">
        <v>wendi Xiao</v>
      </c>
      <c r="D6" s="114" t="str">
        <v>待办</v>
      </c>
      <c r="E6" s="116">
        <v>44986.88125</v>
      </c>
      <c r="F6" s="114" t="str">
        <v>wendi Xiao</v>
      </c>
      <c r="G6" s="114" t="str">
        <v>High</v>
      </c>
      <c r="H6" s="114" t="str">
        <v>Vehicle Settings</v>
      </c>
      <c r="I6" s="115" t="str">
        <v>TS</v>
      </c>
      <c r="J6" s="7"/>
    </row>
    <row r="7">
      <c r="A7" s="114" t="str">
        <v>FCIVIOS-14243</v>
      </c>
      <c r="B7" s="114" t="str">
        <v>Phase5_【U625MCA】【黑盒】【偶现】【Monkey】【Launcher】monkey测试中 com.ford.sync.controllerlauncher发生ANR</v>
      </c>
      <c r="C7" s="114" t="str">
        <v>wendi Xiao</v>
      </c>
      <c r="D7" s="114" t="str">
        <v>Monitor</v>
      </c>
      <c r="E7" s="116">
        <v>44986.87847222222</v>
      </c>
      <c r="F7" s="114" t="str">
        <v>wendi Xiao</v>
      </c>
      <c r="G7" s="114" t="str">
        <v>High</v>
      </c>
      <c r="H7" s="114" t="str">
        <v>Launcher</v>
      </c>
      <c r="I7" s="115" t="str">
        <v>TS</v>
      </c>
      <c r="J7" s="7"/>
    </row>
    <row r="8">
      <c r="A8" s="114" t="str">
        <v>FCIVIOS-14242</v>
      </c>
      <c r="B8" s="114" t="str">
        <v>Phase5_【U625】【黑盒】【必现】【AAR】温度切为华氏摄氏度时，AAR站点显示的温度与摄氏度的显示一致，未做转换</v>
      </c>
      <c r="C8" s="114" t="str">
        <v>Chuanqin Chen</v>
      </c>
      <c r="D8" s="114" t="str">
        <v>Awaiting implementation (migrated)</v>
      </c>
      <c r="E8" s="116">
        <v>44986.32916666667</v>
      </c>
      <c r="F8" s="114" t="str">
        <v>huan xu</v>
      </c>
      <c r="G8" s="114" t="str">
        <v>High</v>
      </c>
      <c r="H8" s="114" t="str">
        <v>AAR</v>
      </c>
      <c r="I8" s="115" t="str">
        <v>TS</v>
      </c>
      <c r="J8" s="7"/>
    </row>
    <row r="9">
      <c r="A9" s="114" t="str">
        <v>FCIVIOS-14229</v>
      </c>
      <c r="B9" s="114" t="str">
        <v>Phase5_【U625】【CarAudio内置】【必现】【黑盒】车速音量调整，音量大小无变化幅度</v>
      </c>
      <c r="C9" s="114" t="str">
        <v>guangdong yuan</v>
      </c>
      <c r="D9" s="114" t="str">
        <v>待办</v>
      </c>
      <c r="E9" s="116">
        <v>44986.174305555556</v>
      </c>
      <c r="F9" s="114" t="str">
        <v>Wei Zheng</v>
      </c>
      <c r="G9" s="114" t="str">
        <v>High</v>
      </c>
      <c r="H9" s="114" t="str">
        <v>CarAudio</v>
      </c>
      <c r="I9" s="115" t="str">
        <v>TS</v>
      </c>
      <c r="J9" s="7"/>
    </row>
    <row r="10">
      <c r="A10" s="114" t="str">
        <v>FCIVIOS-14228</v>
      </c>
      <c r="B10" s="114" t="str">
        <v>Phase5_【U625】【CarAudio内置】【必现】【黑盒】Chime音Attenuation 6无压制效果</v>
      </c>
      <c r="C10" s="114" t="str">
        <v>guangdong yuan</v>
      </c>
      <c r="D10" s="114" t="str">
        <v>待办</v>
      </c>
      <c r="E10" s="116">
        <v>44986.163194444445</v>
      </c>
      <c r="F10" s="114" t="str">
        <v>Wei Zheng</v>
      </c>
      <c r="G10" s="114" t="str">
        <v>High</v>
      </c>
      <c r="H10" s="114" t="str">
        <v>CarAudio</v>
      </c>
      <c r="I10" s="115" t="str">
        <v>TS</v>
      </c>
      <c r="J10" s="7"/>
    </row>
    <row r="11">
      <c r="A11" s="114" t="str">
        <v>FCIVIOS-14226</v>
      </c>
      <c r="B11" s="114" t="str">
        <v>Phase5_【U625MCA】【黑盒】【必现】【3D车模】触发照明系统故障，发送信号打开远近灯光，车模仍可以打开远近灯光</v>
      </c>
      <c r="C11" s="114" t="str">
        <v>wendi Xiao</v>
      </c>
      <c r="D11" s="114" t="str">
        <v>Tested</v>
      </c>
      <c r="E11" s="116">
        <v>44986.12430555555</v>
      </c>
      <c r="F11" s="114" t="str">
        <v>wendi Xiao</v>
      </c>
      <c r="G11" s="114" t="str">
        <v>High</v>
      </c>
      <c r="H11" s="114" t="str">
        <v>3D Car Model</v>
      </c>
      <c r="I11" s="115" t="str">
        <v>TS</v>
      </c>
      <c r="J11" s="7"/>
    </row>
    <row customHeight="true" ht="19" r="12">
      <c r="A12" s="114" t="str">
        <v>FCIVIOS-14224</v>
      </c>
      <c r="B12" s="114" t="str">
        <v>Phase5_【U625MCA】【黑盒】【必现】【3D车模】分屏模式下点击后备箱按钮，弹窗被截断</v>
      </c>
      <c r="C12" s="114" t="str">
        <v>wendi Xiao</v>
      </c>
      <c r="D12" s="114" t="str">
        <v>Tested</v>
      </c>
      <c r="E12" s="116">
        <v>44986.1125</v>
      </c>
      <c r="F12" s="114" t="str">
        <v>wendi Xiao</v>
      </c>
      <c r="G12" s="114" t="str">
        <v>High</v>
      </c>
      <c r="H12" s="114" t="str">
        <v>3D Car Model</v>
      </c>
      <c r="I12" s="115" t="str">
        <v>TS</v>
      </c>
      <c r="J12" s="7"/>
    </row>
    <row customHeight="true" ht="19" r="13">
      <c r="A13" s="114" t="str">
        <v>FCIVIOS-14219</v>
      </c>
      <c r="B13" s="114" t="str">
        <v>Phase5_【U625】【MMOTA】【必现】VI升级激活阶段-未进入激活时 Ig=OFF -&gt;ig=RUN后进入系统更新界面会弹出‘需要更改设置’’</v>
      </c>
      <c r="C13" s="114" t="str">
        <v>zhangjian zhou</v>
      </c>
      <c r="D13" s="114" t="str">
        <v>Closed with Accept</v>
      </c>
      <c r="E13" s="116">
        <v>44985.944444444445</v>
      </c>
      <c r="F13" s="114" t="str">
        <v>zhangjian zhou</v>
      </c>
      <c r="G13" s="114" t="str">
        <v>High</v>
      </c>
      <c r="H13" s="114" t="str">
        <v>MMOTA</v>
      </c>
      <c r="I13" s="115" t="str">
        <v>TS</v>
      </c>
      <c r="J13" s="7"/>
    </row>
    <row customHeight="true" ht="19" r="14">
      <c r="A14" s="114" t="str">
        <v>FCIVIOS-14209</v>
      </c>
      <c r="B14" s="114" t="str">
        <v>Phase5_【U625MCA】【黑盒】【必现】【Vehicle Settings】点击尾灯设置info按钮 无法打开提示弹窗</v>
      </c>
      <c r="C14" s="114" t="str">
        <v>manyi guan</v>
      </c>
      <c r="D14" s="114" t="str">
        <v>Awaiting implementation (migrated)</v>
      </c>
      <c r="E14" s="116">
        <v>44985.22083333333</v>
      </c>
      <c r="F14" s="114" t="str">
        <v>Chuang Wang</v>
      </c>
      <c r="G14" s="114" t="str">
        <v>High</v>
      </c>
      <c r="H14" s="114" t="str">
        <v>Vehicle Settings</v>
      </c>
      <c r="I14" s="115" t="str">
        <v>TS</v>
      </c>
      <c r="J14" s="7"/>
    </row>
    <row customHeight="true" ht="19" r="15">
      <c r="A15" s="114" t="str">
        <v>FCIVIOS-14208</v>
      </c>
      <c r="B15" s="114" t="str">
        <v>Phase5_【U625MCA】【黑盒】【必现】【Vehicle Settings】巡航控制配置1，点击容限info按钮 无法打开提示弹窗</v>
      </c>
      <c r="C15" s="114" t="str">
        <v>manyi guan</v>
      </c>
      <c r="D15" s="114" t="str">
        <v>Tested</v>
      </c>
      <c r="E15" s="116">
        <v>44985.20347222222</v>
      </c>
      <c r="F15" s="114" t="str">
        <v>manyi guan</v>
      </c>
      <c r="G15" s="114" t="str">
        <v>High</v>
      </c>
      <c r="H15" s="114" t="str">
        <v>Vehicle Settings</v>
      </c>
      <c r="I15" s="115" t="str">
        <v>TS</v>
      </c>
      <c r="J15" s="7"/>
    </row>
    <row customHeight="true" ht="19" r="16">
      <c r="A16" s="114" t="str">
        <v>FCIVIOS-14206</v>
      </c>
      <c r="B16" s="114" t="str">
        <v>Phase5_【U625】【黑盒】【必现】【AAR】AAR过滤完成的弹窗未适配主题，请确认是否需要适配</v>
      </c>
      <c r="C16" s="114" t="str">
        <v>Chuanqin Chen</v>
      </c>
      <c r="D16" s="114" t="str">
        <v>待办</v>
      </c>
      <c r="E16" s="116">
        <v>44985.13958333333</v>
      </c>
      <c r="F16" s="114" t="str">
        <v>huan xu</v>
      </c>
      <c r="G16" s="114" t="str">
        <v>Medium</v>
      </c>
      <c r="H16" s="114" t="str">
        <v>AAR</v>
      </c>
      <c r="I16" s="115" t="str">
        <v>TS</v>
      </c>
      <c r="J16" s="7"/>
    </row>
    <row customHeight="true" ht="19" r="17">
      <c r="A17" s="114" t="str">
        <v>FCIVIOS-14204</v>
      </c>
      <c r="B17" s="114" t="str">
        <v>Phase5_【U625】【MMOTA】【必现】系统更新的CCS判断逻辑弹窗区域和UE设计的不一致，多了上方的‘’系统更新‘’标题</v>
      </c>
      <c r="C17" s="114" t="str">
        <v>zhangjian zhou</v>
      </c>
      <c r="D17" s="114" t="str">
        <v>Tested</v>
      </c>
      <c r="E17" s="116">
        <v>44985.11388888889</v>
      </c>
      <c r="F17" s="114" t="str">
        <v>zhangjian zhou</v>
      </c>
      <c r="G17" s="114" t="str">
        <v>Medium</v>
      </c>
      <c r="H17" s="114" t="str">
        <v>MMOTA</v>
      </c>
      <c r="I17" s="115" t="str">
        <v>TS</v>
      </c>
      <c r="J17" s="7"/>
    </row>
    <row customHeight="true" ht="19" r="18">
      <c r="A18" s="114" t="str">
        <v>FCIVIOS-14203</v>
      </c>
      <c r="B18" s="114" t="str">
        <v>Phase5_【U625】【黑盒】【必现】【HVAC】当前是关闭/打开状态，语音关闭/打开，仍有信号下发</v>
      </c>
      <c r="C18" s="114" t="str">
        <v>Yunteng Jiang</v>
      </c>
      <c r="D18" s="114" t="str">
        <v>Tested</v>
      </c>
      <c r="E18" s="116">
        <v>44985.097916666666</v>
      </c>
      <c r="F18" s="114" t="str">
        <v>huan xu</v>
      </c>
      <c r="G18" s="114" t="str">
        <v>Medium</v>
      </c>
      <c r="H18" s="114" t="str">
        <v>Climate</v>
      </c>
      <c r="I18" s="115" t="str">
        <v>TS</v>
      </c>
      <c r="J18" s="7"/>
    </row>
    <row customHeight="true" ht="19" r="19">
      <c r="A19" s="114" t="str">
        <v>FCIVIOS-14202</v>
      </c>
      <c r="B19" s="114" t="str">
        <v>Phase5_【U625】【黑盒】【必现】【HVAC】语音“关闭自动模式”，TTS反馈“自动模式已关闭”，有信号下发</v>
      </c>
      <c r="C19" s="114" t="str">
        <v>Yunteng Jiang</v>
      </c>
      <c r="D19" s="114" t="str">
        <v>Tested</v>
      </c>
      <c r="E19" s="116">
        <v>44985.09583333333</v>
      </c>
      <c r="F19" s="114" t="str">
        <v>huan xu</v>
      </c>
      <c r="G19" s="114" t="str">
        <v>Medium</v>
      </c>
      <c r="H19" s="114" t="str">
        <v>Climate</v>
      </c>
      <c r="I19" s="115" t="str">
        <v>TS</v>
      </c>
      <c r="J19" s="7"/>
    </row>
    <row customHeight="true" ht="19" r="20">
      <c r="A20" s="114" t="str">
        <v>FCIVIOS-14201</v>
      </c>
      <c r="B20" s="114" t="str">
        <v>Phase5_【U625】【黑盒】【必现】【HVAC】语音“主副驾空调温度调到20度”，TTS反馈“主副驾调温度已调到20度”</v>
      </c>
      <c r="C20" s="114" t="str">
        <v>Yunteng Jiang</v>
      </c>
      <c r="D20" s="114" t="str">
        <v>Tested</v>
      </c>
      <c r="E20" s="116">
        <v>44985.09097222222</v>
      </c>
      <c r="F20" s="114" t="str">
        <v>huan xu</v>
      </c>
      <c r="G20" s="114" t="str">
        <v>Medium</v>
      </c>
      <c r="H20" s="114" t="str">
        <v>Climate</v>
      </c>
      <c r="I20" s="115" t="str">
        <v>TS</v>
      </c>
      <c r="J20" s="7"/>
    </row>
    <row customHeight="true" ht="19" r="21">
      <c r="A21" s="114" t="str">
        <v>FCIVIOS-14199</v>
      </c>
      <c r="B21" s="114" t="str">
        <v>Phase5_【U625】【黑盒】【必现】【AAR】lancher界面AAR图标显示与UI图不致</v>
      </c>
      <c r="C21" s="114" t="str">
        <v>Chuanqin Chen</v>
      </c>
      <c r="D21" s="114" t="str">
        <v>待办</v>
      </c>
      <c r="E21" s="116">
        <v>44985.07430555556</v>
      </c>
      <c r="F21" s="114" t="str">
        <v>Liang Xiao</v>
      </c>
      <c r="G21" s="114" t="str">
        <v>High</v>
      </c>
      <c r="H21" s="114" t="str">
        <v>AAR</v>
      </c>
      <c r="I21" s="115" t="str">
        <v>TS</v>
      </c>
      <c r="J21" s="7"/>
    </row>
    <row customHeight="true" ht="19" r="22">
      <c r="A22" s="114" t="str">
        <v>FCIVIOS-14197</v>
      </c>
      <c r="B22" s="114" t="str">
        <v>Phase5_【U625】【黑盒】【必现】【AAR】分屏状态下，如果副驾已经打开了智能新风界面，主驾无法进入智能新风界面，与其他界面实现不一致，且提示框会一直在主驾上提示</v>
      </c>
      <c r="C22" s="114" t="str">
        <v>Chuanqin Chen</v>
      </c>
      <c r="D22" s="114" t="str">
        <v>待办</v>
      </c>
      <c r="E22" s="116">
        <v>44985.06875</v>
      </c>
      <c r="F22" s="114" t="str">
        <v>huan xu</v>
      </c>
      <c r="G22" s="114" t="str">
        <v>High</v>
      </c>
      <c r="H22" s="114" t="str">
        <v>AAR</v>
      </c>
      <c r="I22" s="115" t="str">
        <v>TS</v>
      </c>
      <c r="J22" s="7"/>
    </row>
    <row customHeight="true" ht="19" r="23">
      <c r="A23" s="114" t="str">
        <v>FCIVIOS-14196</v>
      </c>
      <c r="B23" s="114" t="str">
        <v>Phase5_【U625MCA】【黑盒】【必现】【Vehicle Settings】多功能座椅点击座椅渲染图，界面出现座椅残影</v>
      </c>
      <c r="C23" s="114" t="str">
        <v>manyi guan</v>
      </c>
      <c r="D23" s="114" t="str">
        <v>Tested</v>
      </c>
      <c r="E23" s="116">
        <v>44985.06319444445</v>
      </c>
      <c r="F23" s="114" t="str">
        <v>manyi guan</v>
      </c>
      <c r="G23" s="114" t="str">
        <v>High</v>
      </c>
      <c r="H23" s="114" t="str">
        <v>Vehicle Settings</v>
      </c>
      <c r="I23" s="115" t="str">
        <v>TS</v>
      </c>
      <c r="J23" s="7"/>
    </row>
    <row customHeight="true" ht="19" r="24">
      <c r="A24" s="114" t="str">
        <v>FCIVIOS-14195</v>
      </c>
      <c r="B24" s="114" t="str">
        <v>Phase5_【U625MCA】【黑盒】【必现】【Vehicle Settings】尾灯设置名称位置未跟随主题颜色适配</v>
      </c>
      <c r="C24" s="114" t="str">
        <v>manyi guan</v>
      </c>
      <c r="D24" s="114" t="str">
        <v>待办</v>
      </c>
      <c r="E24" s="116">
        <v>44985.058333333334</v>
      </c>
      <c r="F24" s="114" t="str">
        <v>manyi guan</v>
      </c>
      <c r="G24" s="114" t="str">
        <v>High</v>
      </c>
      <c r="H24" s="114" t="str">
        <v>Vehicle Settings</v>
      </c>
      <c r="I24" s="115" t="str">
        <v>TS</v>
      </c>
      <c r="J24" s="7"/>
    </row>
    <row customHeight="true" ht="19" r="25">
      <c r="A25" s="114" t="str">
        <v>FCIVIOS-14194</v>
      </c>
      <c r="B25" s="114" t="str">
        <v>Phase5_【U625】【黑盒】【必现】【AAR】1）语料“副驾打开智能新风”无法正常打开，2）唤醒副驾小度，语音输入后仍然主驾打开智能新风</v>
      </c>
      <c r="C25" s="114" t="str">
        <v>Chuanqin Chen</v>
      </c>
      <c r="D25" s="114" t="str">
        <v>待办</v>
      </c>
      <c r="E25" s="116">
        <v>44985.055555555555</v>
      </c>
      <c r="F25" s="114" t="str">
        <v>huan xu</v>
      </c>
      <c r="G25" s="114" t="str">
        <v>High</v>
      </c>
      <c r="H25" s="114" t="str">
        <v>AAR</v>
      </c>
      <c r="I25" s="115" t="str">
        <v>TS</v>
      </c>
      <c r="J25" s="7"/>
    </row>
    <row customHeight="true" ht="19" r="26">
      <c r="A26" s="114" t="str">
        <v>FCIVIOS-14187</v>
      </c>
      <c r="B26" s="114" t="str">
        <v>Phase5_【U625MCA】【必现】【Hotspot】里程数设置为小于16km，互联复位后，车载热点开关没有变为关闭状态</v>
      </c>
      <c r="C26" s="114" t="str">
        <v>chunming yang</v>
      </c>
      <c r="D26" s="114" t="str">
        <v>Monitor</v>
      </c>
      <c r="E26" s="116">
        <v>44984.89097222222</v>
      </c>
      <c r="F26" s="114" t="str">
        <v>chunming yang</v>
      </c>
      <c r="G26" s="114" t="str">
        <v>High</v>
      </c>
      <c r="H26" s="114" t="str">
        <v>WIR</v>
      </c>
      <c r="I26" s="115" t="str">
        <v>TS</v>
      </c>
      <c r="J26" s="7"/>
    </row>
    <row customHeight="true" ht="19" r="27">
      <c r="A27" s="114" t="str">
        <v>FCIVIOS-14173</v>
      </c>
      <c r="B27" s="114" t="str">
        <v>Phase5_【U625】【黑盒】【必现】【HVAC】当前在后排空调页面，点击空白区域退出空调，重新进入后仍在前排空调页面</v>
      </c>
      <c r="C27" s="114" t="str">
        <v>Yunteng Jiang</v>
      </c>
      <c r="D27" s="114" t="str">
        <v>Tested</v>
      </c>
      <c r="E27" s="116">
        <v>44984.10555555556</v>
      </c>
      <c r="F27" s="114" t="str">
        <v>huan xu</v>
      </c>
      <c r="G27" s="114" t="str">
        <v>Medium</v>
      </c>
      <c r="H27" s="114" t="str">
        <v>Climate</v>
      </c>
      <c r="I27" s="115" t="str">
        <v>TS</v>
      </c>
      <c r="J27" s="7"/>
    </row>
    <row customHeight="true" ht="19" r="28">
      <c r="A28" s="114" t="str">
        <v>FCIVIOS-14125</v>
      </c>
      <c r="B28" s="114" t="str">
        <v>Phase5_【U625MCA】【黑盒】【必现】【Vehicle Settings】灯光设置里点击收藏后，切换功能选项 收藏又自动变为未收藏状态</v>
      </c>
      <c r="C28" s="114" t="str">
        <v>manyi guan</v>
      </c>
      <c r="D28" s="114" t="str">
        <v>Tested</v>
      </c>
      <c r="E28" s="116">
        <v>44981.149305555555</v>
      </c>
      <c r="F28" s="114" t="str">
        <v>manyi guan</v>
      </c>
      <c r="G28" s="114" t="str">
        <v>High</v>
      </c>
      <c r="H28" s="114" t="str">
        <v>Vehicle Settings</v>
      </c>
      <c r="I28" s="115" t="str">
        <v>TS</v>
      </c>
      <c r="J28" s="7"/>
    </row>
    <row customHeight="true" ht="19" r="29">
      <c r="A29" s="114" t="str">
        <v>FCIVIOS-14120</v>
      </c>
      <c r="B29" s="114" t="str">
        <v>Phase5_【U625MCA】【必现】【WIR】连接第二个wifi后，忽略第二个wifi，不会重新连接第一个wifi</v>
      </c>
      <c r="C29" s="114" t="str">
        <v>chunming yang</v>
      </c>
      <c r="D29" s="114" t="str">
        <v>Rejected</v>
      </c>
      <c r="E29" s="116">
        <v>44981.05694444444</v>
      </c>
      <c r="F29" s="114" t="str">
        <v>Dapeng Liu</v>
      </c>
      <c r="G29" s="114" t="str">
        <v>High</v>
      </c>
      <c r="H29" s="114" t="str">
        <v>WIR</v>
      </c>
      <c r="I29" s="115" t="str">
        <v>TS</v>
      </c>
      <c r="J29" s="7"/>
    </row>
    <row customHeight="true" ht="19" r="30">
      <c r="A30" s="114" t="str">
        <v>FCIVIOS-14119</v>
      </c>
      <c r="B30" s="114" t="str">
        <v>Phase5_【U625MCA】【黑盒】【必现】【Vehicle Settings】巡航控制的容限入口处不显示对应的数值</v>
      </c>
      <c r="C30" s="114" t="str">
        <v>manyi guan</v>
      </c>
      <c r="D30" s="114" t="str">
        <v>Tested</v>
      </c>
      <c r="E30" s="116">
        <v>44981.04236111111</v>
      </c>
      <c r="F30" s="114" t="str">
        <v>manyi guan</v>
      </c>
      <c r="G30" s="114" t="str">
        <v>High</v>
      </c>
      <c r="H30" s="114" t="str">
        <v>Vehicle Settings</v>
      </c>
      <c r="I30" s="115" t="str">
        <v>TS</v>
      </c>
      <c r="J30" s="7"/>
    </row>
    <row customHeight="true" ht="19" r="31">
      <c r="A31" s="114" t="str">
        <v>APIMCIM-18951</v>
      </c>
      <c r="B31" s="114" t="str">
        <v>Phase5_【U625】【CarInput】【偶现】【黑盒】蓝牙音乐播放中，来回多次快速按下硬按键调节audio off/on，on状态下蓝牙音乐不播放</v>
      </c>
      <c r="C31" s="114" t="str">
        <v>guangdong yuan</v>
      </c>
      <c r="D31" s="114" t="str">
        <v>待办</v>
      </c>
      <c r="E31" s="116">
        <v>44981.10138888889</v>
      </c>
      <c r="F31" s="114" t="str">
        <v>Hang Liu</v>
      </c>
      <c r="G31" s="114" t="str">
        <v>High</v>
      </c>
      <c r="H31" s="114" t="str">
        <v>Hardbutton</v>
      </c>
      <c r="I31" s="115" t="str">
        <v>YF</v>
      </c>
      <c r="J31" s="7"/>
    </row>
    <row customHeight="true" ht="19" r="32">
      <c r="A32" s="114" t="str">
        <v>APIMCIM-18886</v>
      </c>
      <c r="B32" s="114" t="str">
        <v>Phase5_【U625MCA】【黑盒】【偶现】【Monkey】【Vehicale settings】monkey测试中 com.yfve.settings发生Crash</v>
      </c>
      <c r="C32" s="114" t="str">
        <v>wendi Xiao</v>
      </c>
      <c r="D32" s="114" t="str">
        <v>Test</v>
      </c>
      <c r="E32" s="116">
        <v>44986.90347222222</v>
      </c>
      <c r="F32" s="114" t="str">
        <v>Zihao Qiu</v>
      </c>
      <c r="G32" s="114" t="str">
        <v>High</v>
      </c>
      <c r="H32" s="114" t="str">
        <v>Vehicle Setting</v>
      </c>
      <c r="I32" s="115" t="str">
        <v>YF</v>
      </c>
      <c r="J32" s="7"/>
    </row>
    <row customHeight="true" ht="19" r="33">
      <c r="A33" s="114" t="str">
        <v>APIMCIM-18885</v>
      </c>
      <c r="B33" s="114" t="str">
        <v>Phase5_【U625MCA】【黑盒】【偶现】【Monkey】【Vehicale settings】monkey测试中 com.yfve.settings发生内存泄漏</v>
      </c>
      <c r="C33" s="114" t="str">
        <v>wendi Xiao</v>
      </c>
      <c r="D33" s="114" t="str">
        <v>待办</v>
      </c>
      <c r="E33" s="116">
        <v>44987.895833333336</v>
      </c>
      <c r="F33" s="114" t="str">
        <v>Wang Qian</v>
      </c>
      <c r="G33" s="114" t="str">
        <v>High</v>
      </c>
      <c r="H33" s="114" t="str">
        <v>Vehicle Setting</v>
      </c>
      <c r="I33" s="115" t="str">
        <v>YF</v>
      </c>
      <c r="J33" s="7"/>
    </row>
    <row customHeight="true" ht="19" r="34">
      <c r="A34" s="114" t="str">
        <v>APIMCIM-18814</v>
      </c>
      <c r="B34" s="114" t="str">
        <v>[U625MCA][Phase5][联合驾趣]发送灯光信号后，需要刷新页面后才显示</v>
      </c>
      <c r="C34" s="114" t="str">
        <v>Qian Yang</v>
      </c>
      <c r="D34" s="114" t="str">
        <v>Test</v>
      </c>
      <c r="E34" s="116">
        <v>44988.17083333333</v>
      </c>
      <c r="F34" s="114" t="str">
        <v>Qian Yang</v>
      </c>
      <c r="G34" s="114" t="str">
        <v>High</v>
      </c>
      <c r="H34" s="114" t="str">
        <v>Codrive</v>
      </c>
      <c r="I34" s="115" t="str">
        <v>TS</v>
      </c>
      <c r="J34" s="7"/>
    </row>
    <row customHeight="true" ht="19" r="35">
      <c r="A35" s="114" t="str">
        <v>APIMCIM-18792</v>
      </c>
      <c r="B35" s="114" t="str" xml:space="preserve">
        <v> Phase5_【U625】【黑盒】【必现】【AAR】“取消/切换/外部的空气质量较好，你想换到外循环模式吗？”用户语音回复”切换“无法正常收音</v>
      </c>
      <c r="C35" s="114" t="str">
        <v>Chuanqin Chen</v>
      </c>
      <c r="D35" s="114" t="str">
        <v>Test</v>
      </c>
      <c r="E35" s="116">
        <v>44988.11041666667</v>
      </c>
      <c r="F35" s="114" t="str">
        <v>Chuanqin Chen</v>
      </c>
      <c r="G35" s="114" t="str">
        <v>High</v>
      </c>
      <c r="H35" s="114" t="str">
        <v>Auto Air Refresh</v>
      </c>
      <c r="I35" s="115" t="str">
        <v>TS</v>
      </c>
      <c r="J35" s="7"/>
    </row>
    <row customHeight="true" ht="19" r="36">
      <c r="A36" s="114" t="str">
        <v>APIMCIM-18783</v>
      </c>
      <c r="B36" s="114" t="str">
        <v>Phase5_【U625】【黑盒】【偶现】【EnhanceMemory】创建档案时偶现闪退，无法进入档案页面</v>
      </c>
      <c r="C36" s="114" t="str">
        <v>Yunteng Jiang</v>
      </c>
      <c r="D36" s="114" t="str">
        <v>待办</v>
      </c>
      <c r="E36" s="116">
        <v>44988.072916666664</v>
      </c>
      <c r="F36" s="114" t="str">
        <v>Li Sun</v>
      </c>
      <c r="G36" s="114" t="str">
        <v>Medium</v>
      </c>
      <c r="H36" s="114" t="str">
        <v>Enhanced Memory</v>
      </c>
      <c r="I36" s="115" t="str">
        <v>Ford</v>
      </c>
      <c r="J36" s="7"/>
    </row>
    <row customHeight="true" ht="19" r="37">
      <c r="A37" s="114" t="str">
        <v>APIMCIM-18781</v>
      </c>
      <c r="B37" s="114" t="str">
        <v>Phase5_【U625】【黑盒】【必现】【EnhanceMemory】创建中挂非p档，挂回p档后第一次点击个性化档案入口仍提示非p档弹窗，第二次点击可进入</v>
      </c>
      <c r="C37" s="114" t="str">
        <v>Yunteng Jiang</v>
      </c>
      <c r="D37" s="114" t="str">
        <v>待办</v>
      </c>
      <c r="E37" s="116">
        <v>44988.06458333333</v>
      </c>
      <c r="F37" s="114" t="str">
        <v>Li Sun</v>
      </c>
      <c r="G37" s="114" t="str">
        <v>Medium</v>
      </c>
      <c r="H37" s="114" t="str">
        <v>Enhanced Memory</v>
      </c>
      <c r="I37" s="115" t="str">
        <v>Ford</v>
      </c>
      <c r="J37" s="7"/>
    </row>
    <row customHeight="true" ht="19" r="38">
      <c r="A38" s="114" t="str">
        <v>APIMCIM-18778</v>
      </c>
      <c r="B38" s="114" t="str">
        <v>Phase5_【U625MCA】【黑盒】【偶现】【launcher】点击常用栏所有应用图标无反应</v>
      </c>
      <c r="C38" s="114" t="str">
        <v>wendi Xiao</v>
      </c>
      <c r="D38" s="114" t="str">
        <v>Awaiting implementation (migrated)</v>
      </c>
      <c r="E38" s="116">
        <v>44988.06875</v>
      </c>
      <c r="F38" s="114" t="str">
        <v>Wang Qian</v>
      </c>
      <c r="G38" s="114" t="str">
        <v>High</v>
      </c>
      <c r="H38" s="114"/>
      <c r="I38" s="115" t="str">
        <v>YF</v>
      </c>
      <c r="J38" s="7"/>
    </row>
    <row customHeight="true" ht="19" r="39">
      <c r="A39" s="114" t="str">
        <v>APIMCIM-18775</v>
      </c>
      <c r="B39" s="114" t="str">
        <v>Phase5_【U625MCA】【黑盒】【必现】【VHA】进入地图导航到远距离，进入vha点击查找附近加油站，退出远距离导航，再次进入vha界面仍显示续航里程不足</v>
      </c>
      <c r="C39" s="114" t="str">
        <v>wendi Xiao</v>
      </c>
      <c r="D39" s="114" t="str">
        <v>待办</v>
      </c>
      <c r="E39" s="116">
        <v>44988.049305555556</v>
      </c>
      <c r="F39" s="114" t="str">
        <v>Niu Tian</v>
      </c>
      <c r="G39" s="114" t="str">
        <v>High</v>
      </c>
      <c r="H39" s="114"/>
      <c r="I39" s="115" t="str">
        <v>Baidu</v>
      </c>
      <c r="J39" s="7"/>
    </row>
    <row customHeight="true" ht="19" r="40">
      <c r="A40" s="114" t="str">
        <v>APIMCIM-18710</v>
      </c>
      <c r="B40" s="114" t="str">
        <v>Phase5_【U625MCA】【黑盒】【必现】【System Setting】偶现系统卡死现象，随心听和车辆设置均打不开</v>
      </c>
      <c r="C40" s="114" t="str">
        <v>zhaomin huang</v>
      </c>
      <c r="D40" s="114" t="str">
        <v>待办</v>
      </c>
      <c r="E40" s="116">
        <v>44987.12847222222</v>
      </c>
      <c r="F40" s="114" t="str">
        <v>Yang Hou</v>
      </c>
      <c r="G40" s="114" t="str">
        <v>Gating</v>
      </c>
      <c r="H40" s="114" t="str">
        <v>System Setting</v>
      </c>
      <c r="I40" s="115" t="str">
        <v>YF</v>
      </c>
      <c r="J40" s="7"/>
    </row>
    <row customHeight="true" ht="19" r="41">
      <c r="A41" s="114" t="str">
        <v>APIMCIM-18653</v>
      </c>
      <c r="B41" s="114" t="str">
        <v>[U625MCA][必现][relaxMode]语音“打开森林绮境”，TTS播报：“网络未连接”</v>
      </c>
      <c r="C41" s="114" t="str">
        <v>Hailang Liu</v>
      </c>
      <c r="D41" s="114" t="str">
        <v>Test</v>
      </c>
      <c r="E41" s="116">
        <v>44986.17222222222</v>
      </c>
      <c r="F41" s="114" t="str">
        <v>Cheng Pu</v>
      </c>
      <c r="G41" s="114" t="str">
        <v>High</v>
      </c>
      <c r="H41" s="114" t="str">
        <v>Relax Mode</v>
      </c>
      <c r="I41" s="115" t="str">
        <v>Baidu</v>
      </c>
      <c r="J41" s="7"/>
    </row>
    <row customHeight="true" ht="19" r="42">
      <c r="A42" s="114" t="str">
        <v>APIMCIM-18648</v>
      </c>
      <c r="B42" s="114" t="str">
        <v>Phase5_【U625MCA】【偶现】【FNV】FNV诊断中上传日志到云端，有概率无法连接云端，报503</v>
      </c>
      <c r="C42" s="114" t="str">
        <v>chunming yang</v>
      </c>
      <c r="D42" s="114" t="str">
        <v>待办</v>
      </c>
      <c r="E42" s="116">
        <v>44986.14027777778</v>
      </c>
      <c r="F42" s="114" t="str">
        <v>Xinming Xiao</v>
      </c>
      <c r="G42" s="114" t="str">
        <v>Gating</v>
      </c>
      <c r="H42" s="114" t="str">
        <v>FNV</v>
      </c>
      <c r="I42" s="115" t="str">
        <v>Ford</v>
      </c>
      <c r="J42" s="7"/>
    </row>
    <row customHeight="true" ht="19" r="43">
      <c r="A43" s="114" t="str">
        <v>APIMCIM-18544</v>
      </c>
      <c r="B43" s="114" t="str">
        <v>Phase5_【U625】【必现】【MMOTA】VI升级SYNC+激活失败后通知中心无弹窗提示“更新失败”</v>
      </c>
      <c r="C43" s="114" t="str">
        <v>zhangjian zhou</v>
      </c>
      <c r="D43" s="114" t="str">
        <v>正在进行</v>
      </c>
      <c r="E43" s="116">
        <v>44985.07430555556</v>
      </c>
      <c r="F43" s="114" t="str">
        <v>zhangjian zhou</v>
      </c>
      <c r="G43" s="114" t="str">
        <v>High</v>
      </c>
      <c r="H43" s="114" t="str">
        <v>MMOTA</v>
      </c>
      <c r="I43" s="115" t="str">
        <v>TS</v>
      </c>
      <c r="J43" s="7"/>
    </row>
    <row customHeight="true" ht="19" r="44">
      <c r="A44" s="114" t="str">
        <v>APIMCIM-18538</v>
      </c>
      <c r="B44" s="114" t="str">
        <v>Phase5_【U625】【必现】【MMOTA】VI升级SYNC+和MCU必现ECG_log报E2130,无法激活成功</v>
      </c>
      <c r="C44" s="114" t="str">
        <v>zhangjian zhou</v>
      </c>
      <c r="D44" s="114" t="str">
        <v>正在进行</v>
      </c>
      <c r="E44" s="116">
        <v>44985.03958333333</v>
      </c>
      <c r="F44" s="114" t="str">
        <v>Rugang Huang</v>
      </c>
      <c r="G44" s="114" t="str">
        <v>Gating</v>
      </c>
      <c r="H44" s="114" t="str">
        <v>MMOTA</v>
      </c>
      <c r="I44" s="115" t="str">
        <v>YF</v>
      </c>
      <c r="J44" s="7"/>
    </row>
    <row customHeight="true" ht="19" r="45">
      <c r="A45" s="114" t="str">
        <v>APIMCIM-18528</v>
      </c>
      <c r="B45" s="114" t="str">
        <v>Phase5_【U625MCA】【Monkey】【Vehicle Settings】执行monkey过程中，com.yfve.settings发生一次ANR</v>
      </c>
      <c r="C45" s="114" t="str">
        <v>manyi guan</v>
      </c>
      <c r="D45" s="114" t="str">
        <v>待办</v>
      </c>
      <c r="E45" s="116">
        <v>44984.90555555555</v>
      </c>
      <c r="F45" s="114" t="str">
        <v>Wang Qian</v>
      </c>
      <c r="G45" s="114" t="str">
        <v>High</v>
      </c>
      <c r="H45" s="114" t="str">
        <v>Vehicle Setting</v>
      </c>
      <c r="I45" s="115" t="str">
        <v>YF</v>
      </c>
      <c r="J45" s="7"/>
    </row>
  </sheetData>
  <conditionalFormatting sqref="B4:B4">
    <cfRule dxfId="0" priority="2" stopIfTrue="true" type="duplicateValues"/>
  </conditionalFormatting>
  <conditionalFormatting sqref="B3:B3">
    <cfRule dxfId="1" priority="3" stopIfTrue="true" type="duplicateValues"/>
  </conditionalFormatting>
  <conditionalFormatting sqref="B2:B2">
    <cfRule dxfId="2" priority="4" stopIfTrue="true" type="duplicateValues"/>
  </conditionalFormatting>
  <conditionalFormatting sqref="A1:A1048576">
    <cfRule dxfId="3" priority="5" stopIfTrue="true" type="expression">
      <formula>AND(SUMPRODUCT(IFERROR(1*(($A$1:$A$45&amp;"x")=(A1&amp;"x")),0))&gt;1,NOT(ISBLANK(A1)))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