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ngyi11/Desktop/"/>
    </mc:Choice>
  </mc:AlternateContent>
  <xr:revisionPtr revIDLastSave="0" documentId="13_ncr:1_{9D482B3B-25A4-2A44-A273-265C075EB3BF}" xr6:coauthVersionLast="47" xr6:coauthVersionMax="47" xr10:uidLastSave="{00000000-0000-0000-0000-000000000000}"/>
  <bookViews>
    <workbookView xWindow="100" yWindow="500" windowWidth="28800" windowHeight="1592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E91" i="1"/>
  <c r="J91" i="1" s="1"/>
  <c r="D91" i="1" l="1"/>
  <c r="I91" i="1" s="1"/>
  <c r="F111" i="1" l="1"/>
  <c r="E111" i="1"/>
  <c r="D111" i="1"/>
  <c r="G111" i="1" l="1"/>
  <c r="H111" i="1" l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111" i="1" l="1"/>
  <c r="I111" i="1"/>
</calcChain>
</file>

<file path=xl/sharedStrings.xml><?xml version="1.0" encoding="utf-8"?>
<sst xmlns="http://schemas.openxmlformats.org/spreadsheetml/2006/main" count="246" uniqueCount="150">
  <si>
    <t>Phase5项目 U625车型 R00版本测试报告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</si>
  <si>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</si>
  <si>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</si>
  <si>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</si>
  <si>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</si>
  <si>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</si>
  <si>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</si>
  <si>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</si>
  <si>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</si>
  <si>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</si>
  <si>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</si>
  <si>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</si>
  <si>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</si>
  <si>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</si>
  <si>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</si>
  <si>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</si>
  <si>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</si>
  <si>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</si>
  <si>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</si>
  <si>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</si>
  <si>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</si>
  <si>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</si>
  <si>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</si>
  <si>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</si>
  <si>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</si>
  <si>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</si>
  <si>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</si>
  <si>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</si>
  <si>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</si>
  <si>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</si>
  <si>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</si>
  <si>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</si>
  <si>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</si>
  <si>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</si>
  <si>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</si>
  <si>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</si>
  <si>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</si>
  <si>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</si>
  <si>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</si>
  <si>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</si>
  <si>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</si>
  <si>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严重问题</t>
  </si>
  <si>
    <t>PSTT-533【福特phase5 u611】【语音】签约管理和账号个人中心页面，所见即可说在点击操作一次之后语音退出识别状态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</si>
  <si>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</si>
  <si>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</si>
  <si>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</si>
  <si>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</si>
  <si>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</si>
  <si>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</si>
  <si>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</si>
  <si>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无P0P1问题</t>
  </si>
  <si>
    <t>随心听</t>
  </si>
  <si>
    <t>QQ音乐</t>
  </si>
  <si>
    <t>喜马拉雅</t>
  </si>
  <si>
    <t>新闻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</si>
  <si>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</si>
  <si>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</si>
  <si>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</si>
  <si>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</si>
  <si>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</si>
  <si>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</si>
  <si>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</si>
  <si>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</si>
  <si>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</si>
  <si>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</si>
  <si>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</si>
  <si>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</si>
  <si>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分屏</t>
  </si>
  <si>
    <t>遗留1个P1问题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</si>
  <si>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</si>
  <si>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</si>
  <si>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</si>
  <si>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</si>
  <si>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</si>
  <si>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</si>
  <si>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</si>
  <si>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</si>
  <si>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</si>
  <si>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</si>
  <si>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</si>
  <si>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pass</t>
  </si>
  <si>
    <t>安全</t>
  </si>
  <si>
    <t>智能安全管家</t>
  </si>
  <si>
    <t>输入法</t>
  </si>
  <si>
    <t>五、测试用例执行情况</t>
  </si>
  <si>
    <t>产品线</t>
  </si>
  <si>
    <t>总数</t>
  </si>
  <si>
    <t>执行数</t>
  </si>
  <si>
    <t>成功</t>
  </si>
  <si>
    <t>失败</t>
  </si>
  <si>
    <t>阻塞</t>
  </si>
  <si>
    <t>测试case的执行率(e/d)</t>
  </si>
  <si>
    <t>执行case的测试通过率(f/e)</t>
  </si>
  <si>
    <t>备注</t>
  </si>
  <si>
    <t>U611&amp;U625</t>
  </si>
  <si>
    <t>基础功能</t>
  </si>
  <si>
    <t>搜索</t>
  </si>
  <si>
    <t>播放器</t>
  </si>
  <si>
    <t>所见即可说未提测</t>
  </si>
  <si>
    <t>集成交互</t>
  </si>
  <si>
    <t>因无实车车牌，与依赖实车车牌相关case结果复用707</t>
  </si>
  <si>
    <t>支付相关case结果复用611</t>
  </si>
  <si>
    <t>个人中心</t>
  </si>
  <si>
    <t>依赖OTA升级2条case阻塞</t>
  </si>
  <si>
    <t>OTA升级阻塞一条case</t>
  </si>
  <si>
    <t>统计</t>
  </si>
  <si>
    <t>ROM版本</t>
  </si>
  <si>
    <t>20230621_FB_R00_ENG00</t>
  </si>
  <si>
    <t>MCU版本</t>
  </si>
  <si>
    <t>20230609_FB_R00_ENG00</t>
  </si>
  <si>
    <t>屏幕尺寸</t>
  </si>
  <si>
    <t>756X4023</t>
  </si>
  <si>
    <t>企业云盘备份地址</t>
  </si>
  <si>
    <t>1个crash、2个anr</t>
    <phoneticPr fontId="7" type="noConversion"/>
  </si>
  <si>
    <t>https://ecloud.baidu.com/index.html#/team/750820854</t>
    <phoneticPr fontId="7" type="noConversion"/>
  </si>
  <si>
    <t>依赖实车场景阻塞</t>
    <phoneticPr fontId="7" type="noConversion"/>
  </si>
  <si>
    <t>【必现】【u626】【小度接人】1518 小度接人发送信息给车机收不到</t>
  </si>
  <si>
    <t>【实车】【U625MCA】【地图】13-52  点击导航设置，路况条与小地图 图标异常（必现）</t>
  </si>
  <si>
    <t>【必现】【埋点】1953 绑定微信互联，发了多个埋点</t>
  </si>
  <si>
    <t xml:space="preserve">【必现】【埋点】1944 设置页面切换到静音模式，没有打印静音埋点
</t>
  </si>
  <si>
    <t>【必现】【u625】【性能测试】【widget】1552开机后地图widget显示1s无法点击，需要地图加载完毕出现车标才能点击</t>
  </si>
  <si>
    <t>【偶现】【u625】【widget】1516 刷完机后点击widget无法进入地图，在所有应用可以进入</t>
  </si>
  <si>
    <t>【南京路测】【偶现】【诱导面板】1719 镜像模式，右边的诱导面板短暂消失</t>
  </si>
  <si>
    <t xml:space="preserve">【必现】【底图】1655 黑夜模式，首页态和路线规划页面和导航态底图显示不一致
</t>
  </si>
  <si>
    <t>【必现】【u625】【签约管理】1602 打开地图，弹出签约协议界面，语音退出地图，没有退出地图和签约协议</t>
  </si>
  <si>
    <t>【U625mca】跑monkey出现内存泄露</t>
  </si>
  <si>
    <t>【U625】【宿主】22:19 进入停车/加油/电影小程序，授权后依然提示未授权，无网络异常toast弹窗</t>
  </si>
  <si>
    <t>【625】【语音】性能-开机应用时间-Launcher显示到语音可用-期待9s-实际15.36s</t>
  </si>
  <si>
    <t>【625】【语音】埋点-continueCount一轮全双工计数-语音“今天天气”/“明天呢”/“后天天气”-期待continueCount为3-实际结果为1</t>
  </si>
  <si>
    <t>APIMCIM-24889【625】【语音】蓝牙电话-已连接蓝牙并有通话记录-语音“帮我重拨上一个电话”/“重拨电话”/“回拨电话”-TTS“这就为你接通”但实际未拨出电话</t>
  </si>
  <si>
    <t>舱未修复</t>
    <phoneticPr fontId="7" type="noConversion"/>
  </si>
  <si>
    <t>图未修复</t>
    <phoneticPr fontId="7" type="noConversion"/>
  </si>
  <si>
    <t>CCS相关功能使用模拟环境测试，与真实环境差异未知</t>
    <phoneticPr fontId="7" type="noConversion"/>
  </si>
  <si>
    <t>部分场景因实车资源问题阻塞测试，计划R04阶段完成补充；</t>
    <phoneticPr fontId="7" type="noConversion"/>
  </si>
  <si>
    <t>100%(81/81)</t>
    <phoneticPr fontId="7" type="noConversion"/>
  </si>
  <si>
    <t>Pass</t>
    <phoneticPr fontId="7" type="noConversion"/>
  </si>
  <si>
    <t>Pass with condition</t>
    <phoneticPr fontId="7" type="noConversion"/>
  </si>
  <si>
    <t>NA</t>
    <phoneticPr fontId="7" type="noConversion"/>
  </si>
  <si>
    <t>【实车】【U625MCA】【地图】13-56  打开分屏，地图移至副驾侧，关闭分屏，点击地图，副驾侧显示异常（必现）</t>
    <phoneticPr fontId="7" type="noConversion"/>
  </si>
  <si>
    <t>遗留44个P1问题</t>
    <phoneticPr fontId="7" type="noConversion"/>
  </si>
  <si>
    <t>部分依赖实车由于资源问题阻塞，推荐家的地址和道路拥堵，营业小黄条受服务端下发触发条件阻塞，部分case受bug阻塞</t>
    <phoneticPr fontId="7" type="noConversion"/>
  </si>
  <si>
    <t>包含主副驾分享，音频焦点，合作模式等模块</t>
  </si>
  <si>
    <t>阻塞部分为QQ会员和依赖实车用例</t>
  </si>
  <si>
    <t>【U6】【爱奇艺】偶现退出VIP账号，闪退到爱奇艺首页（16：55分左右）</t>
    <phoneticPr fontId="7" type="noConversion"/>
  </si>
  <si>
    <t>遗留1个P1问题</t>
    <phoneticPr fontId="7" type="noConversion"/>
  </si>
  <si>
    <t>遗留10个P1问题</t>
    <phoneticPr fontId="7" type="noConversion"/>
  </si>
  <si>
    <t>遗留3个P1问题</t>
    <phoneticPr fontId="7" type="noConversion"/>
  </si>
  <si>
    <t>共提交Bug 3164个，已解决 2418个，未解决755个，Bug解决率：76.42%，其中：
P0提交 81个，已解决 81个，P0解决率：100%；
P1提交 590个，已解决 531个，未解决 59个，P1Bug解决率：90%；</t>
    <phoneticPr fontId="7" type="noConversion"/>
  </si>
  <si>
    <t>90%(531/590)</t>
    <phoneticPr fontId="7" type="noConversion"/>
  </si>
  <si>
    <r>
      <t>U625MCA R00版本于6月9日、6月25日提测；在6月12日-7月10日QA基于提测内容完成账号、天气、小程序、输入法、安全等模块全功能，地图、随心听、随心看、语音模块核心回归及性能、monkey自动化测试等；
U625MCA R00版本为研发迭代版本，质量要求：U6251MCA R00版本无P0P1问题；
目前剩余 P1 59个。</t>
    </r>
    <r>
      <rPr>
        <b/>
        <sz val="11"/>
        <color rgb="FF00B050"/>
        <rFont val="微软雅黑"/>
        <family val="2"/>
        <charset val="134"/>
      </rPr>
      <t>测试结论为带条件通过；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</si>
</sst>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2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2B2B2B"/>
      </top>
      <bottom style="thin">
        <color indexed="64"/>
      </bottom>
      <diagonal/>
    </border>
    <border>
      <left/>
      <right style="thin">
        <color rgb="FF2B2B2B"/>
      </right>
      <top style="thin">
        <color rgb="FF2B2B2B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8" fillId="0" borderId="1" xfId="1" applyBorder="1" applyAlignment="1">
      <alignment vertical="center"/>
    </xf>
    <xf numFmtId="0" fontId="3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workbookViewId="0">
      <selection activeCell="G11" sqref="G11:H11"/>
    </sheetView>
  </sheetViews>
  <sheetFormatPr baseColWidth="10" defaultRowHeight="16"/>
  <cols>
    <col min="1" max="1" width="9.6640625" customWidth="1"/>
    <col min="2" max="2" width="6.5" customWidth="1"/>
    <col min="3" max="3" width="11.6640625" customWidth="1"/>
    <col min="4" max="4" width="9.1640625" customWidth="1"/>
    <col min="5" max="5" width="10.83203125" customWidth="1"/>
    <col min="6" max="6" width="13" customWidth="1"/>
    <col min="7" max="7" width="10.1640625" customWidth="1"/>
    <col min="8" max="8" width="25.33203125" customWidth="1"/>
    <col min="9" max="9" width="24.1640625" customWidth="1"/>
    <col min="10" max="10" width="26.1640625" customWidth="1"/>
    <col min="11" max="11" width="46.1640625" customWidth="1"/>
    <col min="12" max="18" width="10.83203125" customWidth="1"/>
  </cols>
  <sheetData>
    <row r="1" spans="1:18" ht="24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</row>
    <row r="2" spans="1:18" ht="17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"/>
      <c r="M2" s="1"/>
      <c r="N2" s="1"/>
      <c r="O2" s="1"/>
      <c r="P2" s="1"/>
      <c r="Q2" s="1"/>
      <c r="R2" s="1"/>
    </row>
    <row r="3" spans="1:18" ht="74" customHeight="1">
      <c r="A3" s="48" t="s">
        <v>149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1"/>
      <c r="M3" s="1"/>
      <c r="N3" s="1"/>
      <c r="O3" s="1"/>
      <c r="P3" s="1"/>
      <c r="Q3" s="1"/>
      <c r="R3" s="1"/>
    </row>
    <row r="4" spans="1:18" ht="20" customHeight="1">
      <c r="A4" s="55" t="s">
        <v>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1"/>
      <c r="M4" s="1"/>
      <c r="N4" s="1"/>
      <c r="O4" s="1"/>
      <c r="P4" s="1"/>
      <c r="Q4" s="1"/>
      <c r="R4" s="1"/>
    </row>
    <row r="5" spans="1:18" ht="18">
      <c r="A5" s="55" t="s">
        <v>3</v>
      </c>
      <c r="B5" s="55"/>
      <c r="C5" s="55"/>
      <c r="D5" s="55"/>
      <c r="E5" s="55" t="s">
        <v>4</v>
      </c>
      <c r="F5" s="55"/>
      <c r="G5" s="55" t="s">
        <v>5</v>
      </c>
      <c r="H5" s="55"/>
      <c r="I5" s="55" t="s">
        <v>6</v>
      </c>
      <c r="J5" s="55"/>
      <c r="K5" s="2" t="s">
        <v>7</v>
      </c>
      <c r="L5" s="1"/>
      <c r="M5" s="1"/>
      <c r="N5" s="1"/>
      <c r="O5" s="1"/>
      <c r="P5" s="1"/>
      <c r="Q5" s="1"/>
      <c r="R5" s="1"/>
    </row>
    <row r="6" spans="1:18" ht="25" customHeight="1">
      <c r="A6" s="58" t="s">
        <v>8</v>
      </c>
      <c r="B6" s="58"/>
      <c r="C6" s="58"/>
      <c r="D6" s="58"/>
      <c r="E6" s="48" t="s">
        <v>9</v>
      </c>
      <c r="F6" s="48"/>
      <c r="G6" s="59" t="s">
        <v>10</v>
      </c>
      <c r="H6" s="59"/>
      <c r="I6" s="59" t="s">
        <v>134</v>
      </c>
      <c r="J6" s="59"/>
      <c r="K6" s="5" t="s">
        <v>135</v>
      </c>
      <c r="L6" s="1"/>
      <c r="M6" s="1"/>
      <c r="N6" s="1"/>
      <c r="O6" s="1"/>
      <c r="P6" s="1"/>
      <c r="Q6" s="1"/>
      <c r="R6" s="1"/>
    </row>
    <row r="7" spans="1:18" ht="25" customHeight="1">
      <c r="A7" s="58"/>
      <c r="B7" s="58"/>
      <c r="C7" s="58"/>
      <c r="D7" s="58"/>
      <c r="E7" s="48" t="s">
        <v>11</v>
      </c>
      <c r="F7" s="48"/>
      <c r="G7" s="59" t="s">
        <v>10</v>
      </c>
      <c r="H7" s="59"/>
      <c r="I7" s="59" t="s">
        <v>148</v>
      </c>
      <c r="J7" s="59"/>
      <c r="K7" s="5" t="s">
        <v>136</v>
      </c>
      <c r="L7" s="1"/>
      <c r="M7" s="1"/>
      <c r="N7" s="1"/>
      <c r="O7" s="1"/>
      <c r="P7" s="1"/>
      <c r="Q7" s="1"/>
      <c r="R7" s="1"/>
    </row>
    <row r="8" spans="1:18" ht="25" customHeight="1">
      <c r="A8" s="54" t="s">
        <v>12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1"/>
      <c r="M8" s="1"/>
      <c r="N8" s="1"/>
      <c r="O8" s="1"/>
      <c r="P8" s="1"/>
      <c r="Q8" s="1"/>
      <c r="R8" s="1"/>
    </row>
    <row r="9" spans="1:18" ht="25" customHeight="1">
      <c r="A9" s="56" t="s">
        <v>13</v>
      </c>
      <c r="B9" s="56"/>
      <c r="C9" s="56"/>
      <c r="D9" s="56"/>
      <c r="E9" s="57" t="s">
        <v>4</v>
      </c>
      <c r="F9" s="57"/>
      <c r="G9" s="56" t="s">
        <v>5</v>
      </c>
      <c r="H9" s="56"/>
      <c r="I9" s="56" t="s">
        <v>14</v>
      </c>
      <c r="J9" s="56"/>
      <c r="K9" s="3" t="s">
        <v>7</v>
      </c>
      <c r="L9" s="1"/>
      <c r="M9" s="1"/>
      <c r="N9" s="1"/>
      <c r="O9" s="1"/>
      <c r="P9" s="1"/>
      <c r="Q9" s="1"/>
      <c r="R9" s="1"/>
    </row>
    <row r="10" spans="1:18" ht="25" customHeight="1">
      <c r="A10" s="26" t="s">
        <v>15</v>
      </c>
      <c r="B10" s="26"/>
      <c r="C10" s="26"/>
      <c r="D10" s="26"/>
      <c r="E10" s="26" t="s">
        <v>16</v>
      </c>
      <c r="F10" s="26"/>
      <c r="G10" s="51" t="s">
        <v>17</v>
      </c>
      <c r="H10" s="51"/>
      <c r="I10" s="51" t="s">
        <v>113</v>
      </c>
      <c r="J10" s="51"/>
      <c r="K10" s="5" t="s">
        <v>136</v>
      </c>
      <c r="L10" s="1"/>
      <c r="M10" s="1"/>
      <c r="N10" s="1"/>
      <c r="O10" s="1"/>
      <c r="P10" s="1"/>
      <c r="Q10" s="1"/>
      <c r="R10" s="1"/>
    </row>
    <row r="11" spans="1:18" ht="25" customHeight="1">
      <c r="A11" s="38" t="s">
        <v>18</v>
      </c>
      <c r="B11" s="38"/>
      <c r="C11" s="38"/>
      <c r="D11" s="38"/>
      <c r="E11" s="26" t="s">
        <v>19</v>
      </c>
      <c r="F11" s="26"/>
      <c r="G11" s="48" t="s">
        <v>20</v>
      </c>
      <c r="H11" s="48"/>
      <c r="I11" s="48" t="s">
        <v>20</v>
      </c>
      <c r="J11" s="48"/>
      <c r="K11" s="5" t="s">
        <v>137</v>
      </c>
      <c r="L11" s="1"/>
      <c r="M11" s="1"/>
      <c r="N11" s="1"/>
      <c r="O11" s="1"/>
      <c r="P11" s="1"/>
      <c r="Q11" s="1"/>
      <c r="R11" s="1"/>
    </row>
    <row r="12" spans="1:18" ht="40" customHeight="1">
      <c r="A12" s="38"/>
      <c r="B12" s="38"/>
      <c r="C12" s="38"/>
      <c r="D12" s="38"/>
      <c r="E12" s="26" t="s">
        <v>21</v>
      </c>
      <c r="F12" s="26"/>
      <c r="G12" s="48" t="s">
        <v>22</v>
      </c>
      <c r="H12" s="48"/>
      <c r="I12" s="48" t="s">
        <v>22</v>
      </c>
      <c r="J12" s="48"/>
      <c r="K12" s="5" t="s">
        <v>135</v>
      </c>
      <c r="L12" s="1"/>
      <c r="M12" s="1"/>
      <c r="N12" s="1"/>
      <c r="O12" s="1"/>
      <c r="P12" s="1"/>
      <c r="Q12" s="1"/>
      <c r="R12" s="1"/>
    </row>
    <row r="13" spans="1:18" ht="44" customHeight="1">
      <c r="A13" s="38"/>
      <c r="B13" s="38"/>
      <c r="C13" s="38"/>
      <c r="D13" s="38"/>
      <c r="E13" s="26" t="s">
        <v>24</v>
      </c>
      <c r="F13" s="26"/>
      <c r="G13" s="48" t="s">
        <v>25</v>
      </c>
      <c r="H13" s="48"/>
      <c r="I13" s="48" t="s">
        <v>25</v>
      </c>
      <c r="J13" s="48"/>
      <c r="K13" s="5" t="s">
        <v>23</v>
      </c>
      <c r="L13" s="1"/>
      <c r="M13" s="1"/>
      <c r="N13" s="1"/>
      <c r="O13" s="1"/>
      <c r="P13" s="1"/>
      <c r="Q13" s="1"/>
      <c r="R13" s="1"/>
    </row>
    <row r="14" spans="1:18" ht="17">
      <c r="A14" s="54" t="s">
        <v>26</v>
      </c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6"/>
      <c r="M14" s="6"/>
      <c r="N14" s="6"/>
      <c r="O14" s="6"/>
      <c r="P14" s="6"/>
      <c r="Q14" s="6"/>
      <c r="R14" s="6"/>
    </row>
    <row r="15" spans="1:18" ht="17">
      <c r="A15" s="54" t="s">
        <v>27</v>
      </c>
      <c r="B15" s="54"/>
      <c r="C15" s="54"/>
      <c r="D15" s="54"/>
      <c r="E15" s="54" t="s">
        <v>28</v>
      </c>
      <c r="F15" s="54"/>
      <c r="G15" s="54"/>
      <c r="H15" s="54"/>
      <c r="I15" s="54"/>
      <c r="J15" s="54"/>
      <c r="K15" s="55"/>
      <c r="L15" s="6"/>
      <c r="M15" s="6"/>
      <c r="N15" s="6"/>
      <c r="O15" s="6"/>
      <c r="P15" s="6"/>
      <c r="Q15" s="6"/>
      <c r="R15" s="6"/>
    </row>
    <row r="16" spans="1:18" ht="17">
      <c r="A16" s="26" t="s">
        <v>29</v>
      </c>
      <c r="B16" s="26"/>
      <c r="C16" s="26"/>
      <c r="D16" s="26"/>
      <c r="E16" s="26" t="s">
        <v>30</v>
      </c>
      <c r="F16" s="26"/>
      <c r="G16" s="26"/>
      <c r="H16" s="26"/>
      <c r="I16" s="26"/>
      <c r="J16" s="26"/>
      <c r="K16" s="48"/>
      <c r="L16" s="6"/>
      <c r="M16" s="6"/>
      <c r="N16" s="6"/>
      <c r="O16" s="6"/>
      <c r="P16" s="6"/>
      <c r="Q16" s="6"/>
      <c r="R16" s="6"/>
    </row>
    <row r="17" spans="1:18" ht="17">
      <c r="A17" s="26" t="s">
        <v>31</v>
      </c>
      <c r="B17" s="26"/>
      <c r="C17" s="26"/>
      <c r="D17" s="26"/>
      <c r="E17" s="26" t="s">
        <v>32</v>
      </c>
      <c r="F17" s="26"/>
      <c r="G17" s="26"/>
      <c r="H17" s="26"/>
      <c r="I17" s="26"/>
      <c r="J17" s="26"/>
      <c r="K17" s="48"/>
      <c r="L17" s="6"/>
      <c r="M17" s="6"/>
      <c r="N17" s="6"/>
      <c r="O17" s="6"/>
      <c r="P17" s="6"/>
      <c r="Q17" s="6"/>
      <c r="R17" s="6"/>
    </row>
    <row r="18" spans="1:18" ht="17">
      <c r="A18" s="26" t="s">
        <v>33</v>
      </c>
      <c r="B18" s="26"/>
      <c r="C18" s="26"/>
      <c r="D18" s="26"/>
      <c r="E18" s="26" t="s">
        <v>30</v>
      </c>
      <c r="F18" s="26"/>
      <c r="G18" s="26"/>
      <c r="H18" s="26"/>
      <c r="I18" s="26"/>
      <c r="J18" s="26"/>
      <c r="K18" s="48"/>
      <c r="L18" s="6"/>
      <c r="M18" s="6"/>
      <c r="N18" s="6"/>
      <c r="O18" s="6"/>
      <c r="P18" s="6"/>
      <c r="Q18" s="6"/>
      <c r="R18" s="6"/>
    </row>
    <row r="19" spans="1:18" ht="17">
      <c r="A19" s="26" t="s">
        <v>34</v>
      </c>
      <c r="B19" s="26"/>
      <c r="C19" s="26"/>
      <c r="D19" s="26"/>
      <c r="E19" s="26" t="s">
        <v>32</v>
      </c>
      <c r="F19" s="26"/>
      <c r="G19" s="26"/>
      <c r="H19" s="26"/>
      <c r="I19" s="26"/>
      <c r="J19" s="26"/>
      <c r="K19" s="48"/>
      <c r="L19" s="6"/>
      <c r="M19" s="6"/>
      <c r="N19" s="6"/>
      <c r="O19" s="6"/>
      <c r="P19" s="6"/>
      <c r="Q19" s="6"/>
      <c r="R19" s="6"/>
    </row>
    <row r="20" spans="1:18" ht="17">
      <c r="A20" s="26" t="s">
        <v>35</v>
      </c>
      <c r="B20" s="26"/>
      <c r="C20" s="26"/>
      <c r="D20" s="26"/>
      <c r="E20" s="26" t="s">
        <v>36</v>
      </c>
      <c r="F20" s="26"/>
      <c r="G20" s="26"/>
      <c r="H20" s="26"/>
      <c r="I20" s="26"/>
      <c r="J20" s="26"/>
      <c r="K20" s="48"/>
      <c r="L20" s="6"/>
      <c r="M20" s="6"/>
      <c r="N20" s="6"/>
      <c r="O20" s="6"/>
      <c r="P20" s="6"/>
      <c r="Q20" s="6"/>
      <c r="R20" s="6"/>
    </row>
    <row r="21" spans="1:18" ht="17">
      <c r="A21" s="26" t="s">
        <v>37</v>
      </c>
      <c r="B21" s="26"/>
      <c r="C21" s="26"/>
      <c r="D21" s="26"/>
      <c r="E21" s="26" t="s">
        <v>36</v>
      </c>
      <c r="F21" s="26"/>
      <c r="G21" s="26"/>
      <c r="H21" s="26"/>
      <c r="I21" s="26"/>
      <c r="J21" s="26"/>
      <c r="K21" s="48"/>
      <c r="L21" s="6"/>
      <c r="M21" s="6"/>
      <c r="N21" s="6"/>
      <c r="O21" s="6"/>
      <c r="P21" s="6"/>
      <c r="Q21" s="6"/>
      <c r="R21" s="6"/>
    </row>
    <row r="22" spans="1:18" ht="17">
      <c r="A22" s="36" t="s">
        <v>38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6"/>
      <c r="M22" s="6"/>
      <c r="N22" s="6"/>
      <c r="O22" s="6"/>
      <c r="P22" s="6"/>
      <c r="Q22" s="6"/>
      <c r="R22" s="6"/>
    </row>
    <row r="23" spans="1:18" ht="96" customHeight="1">
      <c r="A23" s="51" t="s">
        <v>147</v>
      </c>
      <c r="B23" s="51"/>
      <c r="C23" s="51"/>
      <c r="D23" s="51"/>
      <c r="E23" s="52"/>
      <c r="F23" s="52"/>
      <c r="G23" s="52"/>
      <c r="H23" s="52"/>
      <c r="I23" s="52"/>
      <c r="J23" s="52"/>
      <c r="K23" s="51"/>
      <c r="L23" s="6"/>
      <c r="M23" s="6"/>
      <c r="N23" s="6"/>
      <c r="O23" s="6"/>
      <c r="P23" s="6"/>
      <c r="Q23" s="6"/>
      <c r="R23" s="6"/>
    </row>
    <row r="24" spans="1:18" ht="17">
      <c r="A24" s="36" t="s">
        <v>39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6"/>
      <c r="M24" s="6"/>
      <c r="N24" s="6"/>
      <c r="O24" s="6"/>
      <c r="P24" s="6"/>
      <c r="Q24" s="6"/>
      <c r="R24" s="6"/>
    </row>
    <row r="25" spans="1:18" ht="17">
      <c r="A25" s="49" t="s">
        <v>40</v>
      </c>
      <c r="B25" s="49"/>
      <c r="C25" s="49"/>
      <c r="D25" s="49"/>
      <c r="E25" s="49"/>
      <c r="F25" s="49"/>
      <c r="G25" s="49"/>
      <c r="H25" s="49"/>
      <c r="I25" s="49"/>
      <c r="J25" s="49"/>
      <c r="K25" s="50"/>
      <c r="L25" s="6"/>
      <c r="M25" s="6"/>
      <c r="N25" s="6"/>
      <c r="O25" s="6"/>
      <c r="P25" s="6"/>
      <c r="Q25" s="6"/>
      <c r="R25" s="6"/>
    </row>
    <row r="26" spans="1:18" ht="17">
      <c r="A26" s="30" t="s">
        <v>132</v>
      </c>
      <c r="B26" s="30"/>
      <c r="C26" s="30"/>
      <c r="D26" s="30"/>
      <c r="E26" s="30"/>
      <c r="F26" s="30"/>
      <c r="G26" s="30"/>
      <c r="H26" s="30"/>
      <c r="I26" s="30"/>
      <c r="J26" s="30"/>
      <c r="K26" s="53"/>
      <c r="L26" s="6"/>
      <c r="M26" s="6"/>
      <c r="N26" s="6"/>
      <c r="O26" s="6"/>
      <c r="P26" s="6"/>
      <c r="Q26" s="6"/>
      <c r="R26" s="6"/>
    </row>
    <row r="27" spans="1:18" ht="17">
      <c r="A27" s="48" t="s">
        <v>133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6"/>
      <c r="M27" s="6"/>
      <c r="N27" s="6"/>
      <c r="O27" s="6"/>
      <c r="P27" s="6"/>
      <c r="Q27" s="6"/>
      <c r="R27" s="6"/>
    </row>
    <row r="28" spans="1:18" ht="17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6"/>
      <c r="M28" s="6"/>
      <c r="N28" s="6"/>
      <c r="O28" s="6"/>
      <c r="P28" s="6"/>
      <c r="Q28" s="6"/>
      <c r="R28" s="6"/>
    </row>
    <row r="29" spans="1:18" ht="17">
      <c r="A29" s="49" t="s">
        <v>41</v>
      </c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6"/>
      <c r="M29" s="6"/>
      <c r="N29" s="6"/>
      <c r="O29" s="6"/>
      <c r="P29" s="6"/>
      <c r="Q29" s="6"/>
      <c r="R29" s="6"/>
    </row>
    <row r="30" spans="1:18" ht="17">
      <c r="A30" s="31" t="s">
        <v>131</v>
      </c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6"/>
      <c r="M30" s="6"/>
      <c r="N30" s="6"/>
      <c r="O30" s="6"/>
      <c r="P30" s="6"/>
      <c r="Q30" s="6"/>
      <c r="R30" s="6"/>
    </row>
    <row r="31" spans="1:18" ht="19" customHeight="1">
      <c r="A31" s="33" t="s">
        <v>116</v>
      </c>
      <c r="B31" s="34"/>
      <c r="C31" s="34"/>
      <c r="D31" s="34"/>
      <c r="E31" s="34"/>
      <c r="F31" s="34"/>
      <c r="G31" s="34"/>
      <c r="H31" s="34"/>
      <c r="I31" s="34"/>
      <c r="J31" s="34"/>
      <c r="K31" s="35"/>
      <c r="L31" s="6"/>
      <c r="M31" s="6"/>
      <c r="N31" s="6"/>
      <c r="O31" s="6"/>
      <c r="P31" s="6"/>
      <c r="Q31" s="6"/>
      <c r="R31" s="6"/>
    </row>
    <row r="32" spans="1:18" ht="19" customHeight="1">
      <c r="A32" s="33" t="s">
        <v>138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6"/>
      <c r="M32" s="6"/>
      <c r="N32" s="6"/>
      <c r="O32" s="6"/>
      <c r="P32" s="6"/>
      <c r="Q32" s="6"/>
      <c r="R32" s="6"/>
    </row>
    <row r="33" spans="1:18" ht="19" customHeight="1">
      <c r="A33" s="33" t="s">
        <v>117</v>
      </c>
      <c r="B33" s="34"/>
      <c r="C33" s="34"/>
      <c r="D33" s="34"/>
      <c r="E33" s="34"/>
      <c r="F33" s="34"/>
      <c r="G33" s="34"/>
      <c r="H33" s="34"/>
      <c r="I33" s="34"/>
      <c r="J33" s="34"/>
      <c r="K33" s="35"/>
      <c r="L33" s="6"/>
      <c r="M33" s="6"/>
      <c r="N33" s="6"/>
      <c r="O33" s="6"/>
      <c r="P33" s="6"/>
      <c r="Q33" s="6"/>
      <c r="R33" s="6"/>
    </row>
    <row r="34" spans="1:18" ht="19" customHeight="1">
      <c r="A34" s="33" t="s">
        <v>118</v>
      </c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6"/>
      <c r="M34" s="6"/>
      <c r="N34" s="6"/>
      <c r="O34" s="6"/>
      <c r="P34" s="6"/>
      <c r="Q34" s="6"/>
      <c r="R34" s="6"/>
    </row>
    <row r="35" spans="1:18" ht="19" customHeight="1">
      <c r="A35" s="33" t="s">
        <v>119</v>
      </c>
      <c r="B35" s="34"/>
      <c r="C35" s="34"/>
      <c r="D35" s="34"/>
      <c r="E35" s="34"/>
      <c r="F35" s="34"/>
      <c r="G35" s="34"/>
      <c r="H35" s="34"/>
      <c r="I35" s="34"/>
      <c r="J35" s="34"/>
      <c r="K35" s="35"/>
      <c r="L35" s="6"/>
      <c r="M35" s="6"/>
      <c r="N35" s="6"/>
      <c r="O35" s="6"/>
      <c r="P35" s="6"/>
      <c r="Q35" s="6"/>
      <c r="R35" s="6"/>
    </row>
    <row r="36" spans="1:18" ht="19" customHeight="1">
      <c r="A36" s="33" t="s">
        <v>120</v>
      </c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6"/>
      <c r="M36" s="6"/>
      <c r="N36" s="6"/>
      <c r="O36" s="6"/>
      <c r="P36" s="6"/>
      <c r="Q36" s="6"/>
      <c r="R36" s="6"/>
    </row>
    <row r="37" spans="1:18" ht="19" customHeight="1">
      <c r="A37" s="33" t="s">
        <v>121</v>
      </c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6"/>
      <c r="M37" s="6"/>
      <c r="N37" s="6"/>
      <c r="O37" s="6"/>
      <c r="P37" s="6"/>
      <c r="Q37" s="6"/>
      <c r="R37" s="6"/>
    </row>
    <row r="38" spans="1:18" ht="19" customHeight="1">
      <c r="A38" s="33" t="s">
        <v>122</v>
      </c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6"/>
      <c r="M38" s="6"/>
      <c r="N38" s="6"/>
      <c r="O38" s="6"/>
      <c r="P38" s="6"/>
      <c r="Q38" s="6"/>
      <c r="R38" s="6"/>
    </row>
    <row r="39" spans="1:18" ht="19" customHeight="1">
      <c r="A39" s="33" t="s">
        <v>123</v>
      </c>
      <c r="B39" s="34"/>
      <c r="C39" s="34"/>
      <c r="D39" s="34"/>
      <c r="E39" s="34"/>
      <c r="F39" s="34"/>
      <c r="G39" s="34"/>
      <c r="H39" s="34"/>
      <c r="I39" s="34"/>
      <c r="J39" s="34"/>
      <c r="K39" s="35"/>
      <c r="L39" s="6"/>
      <c r="M39" s="6"/>
      <c r="N39" s="6"/>
      <c r="O39" s="6"/>
      <c r="P39" s="6"/>
      <c r="Q39" s="6"/>
      <c r="R39" s="6"/>
    </row>
    <row r="40" spans="1:18" ht="19" customHeight="1">
      <c r="A40" s="33" t="s">
        <v>124</v>
      </c>
      <c r="B40" s="34"/>
      <c r="C40" s="34"/>
      <c r="D40" s="34"/>
      <c r="E40" s="34"/>
      <c r="F40" s="34"/>
      <c r="G40" s="34"/>
      <c r="H40" s="34"/>
      <c r="I40" s="34"/>
      <c r="J40" s="34"/>
      <c r="K40" s="35"/>
      <c r="L40" s="6"/>
      <c r="M40" s="6"/>
      <c r="N40" s="6"/>
      <c r="O40" s="6"/>
      <c r="P40" s="6"/>
      <c r="Q40" s="6"/>
      <c r="R40" s="6"/>
    </row>
    <row r="41" spans="1:18" ht="19" customHeight="1">
      <c r="A41" s="33" t="s">
        <v>125</v>
      </c>
      <c r="B41" s="34"/>
      <c r="C41" s="34"/>
      <c r="D41" s="34"/>
      <c r="E41" s="34"/>
      <c r="F41" s="34"/>
      <c r="G41" s="34"/>
      <c r="H41" s="34"/>
      <c r="I41" s="34"/>
      <c r="J41" s="34"/>
      <c r="K41" s="35"/>
      <c r="L41" s="6"/>
      <c r="M41" s="6"/>
      <c r="N41" s="6"/>
      <c r="O41" s="6"/>
      <c r="P41" s="6"/>
      <c r="Q41" s="6"/>
      <c r="R41" s="6"/>
    </row>
    <row r="42" spans="1:18" ht="19" customHeigh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5"/>
      <c r="L42" s="6"/>
      <c r="M42" s="6"/>
      <c r="N42" s="6"/>
      <c r="O42" s="6"/>
      <c r="P42" s="6"/>
      <c r="Q42" s="6"/>
      <c r="R42" s="6"/>
    </row>
    <row r="43" spans="1:18" ht="19" customHeight="1">
      <c r="A43" s="47" t="s">
        <v>130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6"/>
      <c r="M43" s="6"/>
      <c r="N43" s="6"/>
      <c r="O43" s="6"/>
      <c r="P43" s="6"/>
      <c r="Q43" s="6"/>
      <c r="R43" s="6"/>
    </row>
    <row r="44" spans="1:18" ht="19" customHeight="1">
      <c r="A44" s="33" t="s">
        <v>143</v>
      </c>
      <c r="B44" s="34"/>
      <c r="C44" s="34"/>
      <c r="D44" s="34"/>
      <c r="E44" s="34"/>
      <c r="F44" s="34"/>
      <c r="G44" s="34"/>
      <c r="H44" s="34"/>
      <c r="I44" s="34"/>
      <c r="J44" s="34"/>
      <c r="K44" s="35"/>
      <c r="L44" s="6"/>
      <c r="M44" s="6"/>
      <c r="N44" s="6"/>
      <c r="O44" s="6"/>
      <c r="P44" s="6"/>
      <c r="Q44" s="6"/>
      <c r="R44" s="6"/>
    </row>
    <row r="45" spans="1:18" ht="19" customHeight="1">
      <c r="A45" s="33" t="s">
        <v>126</v>
      </c>
      <c r="B45" s="34"/>
      <c r="C45" s="34"/>
      <c r="D45" s="34"/>
      <c r="E45" s="34"/>
      <c r="F45" s="34"/>
      <c r="G45" s="34"/>
      <c r="H45" s="34"/>
      <c r="I45" s="34"/>
      <c r="J45" s="34"/>
      <c r="K45" s="35"/>
      <c r="L45" s="6"/>
      <c r="M45" s="6"/>
      <c r="N45" s="6"/>
      <c r="O45" s="6"/>
      <c r="P45" s="6"/>
      <c r="Q45" s="6"/>
      <c r="R45" s="6"/>
    </row>
    <row r="46" spans="1:18" ht="19" customHeight="1">
      <c r="A46" s="33" t="s">
        <v>127</v>
      </c>
      <c r="B46" s="34"/>
      <c r="C46" s="34"/>
      <c r="D46" s="34"/>
      <c r="E46" s="34"/>
      <c r="F46" s="34"/>
      <c r="G46" s="34"/>
      <c r="H46" s="34"/>
      <c r="I46" s="34"/>
      <c r="J46" s="34"/>
      <c r="K46" s="35"/>
      <c r="L46" s="6"/>
      <c r="M46" s="6"/>
      <c r="N46" s="6"/>
      <c r="O46" s="6"/>
      <c r="P46" s="6"/>
      <c r="Q46" s="6"/>
      <c r="R46" s="6"/>
    </row>
    <row r="47" spans="1:18" ht="19" customHeight="1">
      <c r="A47" s="33" t="s">
        <v>128</v>
      </c>
      <c r="B47" s="34"/>
      <c r="C47" s="34"/>
      <c r="D47" s="34"/>
      <c r="E47" s="34"/>
      <c r="F47" s="34"/>
      <c r="G47" s="34"/>
      <c r="H47" s="34"/>
      <c r="I47" s="34"/>
      <c r="J47" s="34"/>
      <c r="K47" s="35"/>
      <c r="L47" s="6"/>
      <c r="M47" s="6"/>
      <c r="N47" s="6"/>
      <c r="O47" s="6"/>
      <c r="P47" s="6"/>
      <c r="Q47" s="6"/>
      <c r="R47" s="6"/>
    </row>
    <row r="48" spans="1:18" ht="19" customHeight="1">
      <c r="A48" s="33" t="s">
        <v>129</v>
      </c>
      <c r="B48" s="34"/>
      <c r="C48" s="34"/>
      <c r="D48" s="34"/>
      <c r="E48" s="34"/>
      <c r="F48" s="34"/>
      <c r="G48" s="34"/>
      <c r="H48" s="34"/>
      <c r="I48" s="34"/>
      <c r="J48" s="34"/>
      <c r="K48" s="35"/>
      <c r="L48" s="6"/>
      <c r="M48" s="6"/>
      <c r="N48" s="6"/>
      <c r="O48" s="6"/>
      <c r="P48" s="6"/>
      <c r="Q48" s="6"/>
      <c r="R48" s="6"/>
    </row>
    <row r="49" spans="1:18" ht="19" customHeight="1">
      <c r="A49" s="33" t="s">
        <v>42</v>
      </c>
      <c r="B49" s="34"/>
      <c r="C49" s="34"/>
      <c r="D49" s="34"/>
      <c r="E49" s="34"/>
      <c r="F49" s="34"/>
      <c r="G49" s="34"/>
      <c r="H49" s="34"/>
      <c r="I49" s="34"/>
      <c r="J49" s="34"/>
      <c r="K49" s="35"/>
      <c r="L49" s="6"/>
      <c r="M49" s="6"/>
      <c r="N49" s="6"/>
      <c r="O49" s="6"/>
      <c r="P49" s="6"/>
      <c r="Q49" s="6"/>
      <c r="R49" s="6"/>
    </row>
    <row r="50" spans="1:18" ht="19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6"/>
      <c r="M50" s="6"/>
      <c r="N50" s="6"/>
      <c r="O50" s="6"/>
      <c r="P50" s="6"/>
      <c r="Q50" s="6"/>
      <c r="R50" s="6"/>
    </row>
    <row r="51" spans="1:18" ht="19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6"/>
      <c r="M51" s="6"/>
      <c r="N51" s="6"/>
      <c r="O51" s="6"/>
      <c r="P51" s="6"/>
      <c r="Q51" s="6"/>
      <c r="R51" s="6"/>
    </row>
    <row r="52" spans="1:18" ht="19" customHeight="1">
      <c r="A52" s="36" t="s">
        <v>43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6"/>
      <c r="M52" s="6"/>
      <c r="N52" s="6"/>
      <c r="O52" s="6"/>
      <c r="P52" s="6"/>
      <c r="Q52" s="6"/>
      <c r="R52" s="6"/>
    </row>
    <row r="53" spans="1:18" ht="19" customHeight="1">
      <c r="A53" s="44"/>
      <c r="B53" s="44"/>
      <c r="C53" s="44"/>
      <c r="D53" s="44"/>
      <c r="E53" s="45" t="s">
        <v>44</v>
      </c>
      <c r="F53" s="45"/>
      <c r="G53" s="44" t="s">
        <v>45</v>
      </c>
      <c r="H53" s="44"/>
      <c r="I53" s="46" t="s">
        <v>46</v>
      </c>
      <c r="J53" s="46"/>
      <c r="K53" s="7" t="s">
        <v>47</v>
      </c>
      <c r="L53" s="6"/>
      <c r="M53" s="6"/>
      <c r="N53" s="6"/>
      <c r="O53" s="6"/>
      <c r="P53" s="6"/>
      <c r="Q53" s="6"/>
      <c r="R53" s="6"/>
    </row>
    <row r="54" spans="1:18" ht="19" customHeight="1">
      <c r="A54" s="39" t="s">
        <v>48</v>
      </c>
      <c r="B54" s="39"/>
      <c r="C54" s="39"/>
      <c r="D54" s="39"/>
      <c r="E54" s="39" t="s">
        <v>49</v>
      </c>
      <c r="F54" s="39"/>
      <c r="G54" s="42" t="s">
        <v>50</v>
      </c>
      <c r="H54" s="42"/>
      <c r="I54" s="40" t="s">
        <v>139</v>
      </c>
      <c r="J54" s="40"/>
      <c r="K54" s="19" t="s">
        <v>136</v>
      </c>
      <c r="L54" s="6"/>
      <c r="M54" s="6"/>
      <c r="N54" s="6"/>
      <c r="O54" s="6"/>
      <c r="P54" s="6"/>
      <c r="Q54" s="6"/>
      <c r="R54" s="6"/>
    </row>
    <row r="55" spans="1:18" ht="19" customHeight="1">
      <c r="A55" s="39" t="s">
        <v>51</v>
      </c>
      <c r="B55" s="39"/>
      <c r="C55" s="39"/>
      <c r="D55" s="39"/>
      <c r="E55" s="39" t="s">
        <v>52</v>
      </c>
      <c r="F55" s="39"/>
      <c r="G55" s="42"/>
      <c r="H55" s="42"/>
      <c r="I55" s="40" t="s">
        <v>50</v>
      </c>
      <c r="J55" s="40"/>
      <c r="K55" s="19" t="s">
        <v>23</v>
      </c>
      <c r="L55" s="6"/>
      <c r="M55" s="6"/>
      <c r="N55" s="6"/>
      <c r="O55" s="6"/>
      <c r="P55" s="6"/>
      <c r="Q55" s="6"/>
      <c r="R55" s="6"/>
    </row>
    <row r="56" spans="1:18" ht="19" customHeight="1">
      <c r="A56" s="39"/>
      <c r="B56" s="39"/>
      <c r="C56" s="39"/>
      <c r="D56" s="39"/>
      <c r="E56" s="39" t="s">
        <v>53</v>
      </c>
      <c r="F56" s="39"/>
      <c r="G56" s="42"/>
      <c r="H56" s="42"/>
      <c r="I56" s="40" t="s">
        <v>50</v>
      </c>
      <c r="J56" s="40"/>
      <c r="K56" s="19" t="s">
        <v>23</v>
      </c>
      <c r="L56" s="6"/>
      <c r="M56" s="6"/>
      <c r="N56" s="6"/>
      <c r="O56" s="6"/>
      <c r="P56" s="6"/>
      <c r="Q56" s="6"/>
      <c r="R56" s="6"/>
    </row>
    <row r="57" spans="1:18" ht="19" customHeight="1">
      <c r="A57" s="39"/>
      <c r="B57" s="39"/>
      <c r="C57" s="39"/>
      <c r="D57" s="39"/>
      <c r="E57" s="39" t="s">
        <v>54</v>
      </c>
      <c r="F57" s="39"/>
      <c r="G57" s="42"/>
      <c r="H57" s="42"/>
      <c r="I57" s="40" t="s">
        <v>50</v>
      </c>
      <c r="J57" s="40"/>
      <c r="K57" s="19" t="s">
        <v>23</v>
      </c>
      <c r="L57" s="6"/>
      <c r="M57" s="6"/>
      <c r="N57" s="6"/>
      <c r="O57" s="6"/>
      <c r="P57" s="6"/>
      <c r="Q57" s="6"/>
      <c r="R57" s="6"/>
    </row>
    <row r="58" spans="1:18" ht="19" customHeight="1">
      <c r="A58" s="39" t="s">
        <v>55</v>
      </c>
      <c r="B58" s="39"/>
      <c r="C58" s="39"/>
      <c r="D58" s="39"/>
      <c r="E58" s="39" t="s">
        <v>56</v>
      </c>
      <c r="F58" s="39"/>
      <c r="G58" s="42"/>
      <c r="H58" s="42"/>
      <c r="I58" s="43" t="s">
        <v>145</v>
      </c>
      <c r="J58" s="43"/>
      <c r="K58" s="19" t="s">
        <v>136</v>
      </c>
      <c r="L58" s="6"/>
      <c r="M58" s="6"/>
      <c r="N58" s="6"/>
      <c r="O58" s="6"/>
      <c r="P58" s="6"/>
      <c r="Q58" s="6"/>
      <c r="R58" s="6"/>
    </row>
    <row r="59" spans="1:18" ht="19" customHeight="1">
      <c r="A59" s="39" t="s">
        <v>57</v>
      </c>
      <c r="B59" s="39"/>
      <c r="C59" s="39"/>
      <c r="D59" s="39"/>
      <c r="E59" s="39" t="s">
        <v>58</v>
      </c>
      <c r="F59" s="39"/>
      <c r="G59" s="42"/>
      <c r="H59" s="42"/>
      <c r="I59" s="40" t="s">
        <v>50</v>
      </c>
      <c r="J59" s="40"/>
      <c r="K59" s="19" t="s">
        <v>23</v>
      </c>
      <c r="L59" s="6"/>
      <c r="M59" s="6"/>
      <c r="N59" s="6"/>
      <c r="O59" s="6"/>
      <c r="P59" s="6"/>
      <c r="Q59" s="6"/>
      <c r="R59" s="6"/>
    </row>
    <row r="60" spans="1:18" ht="19" customHeight="1">
      <c r="A60" s="39"/>
      <c r="B60" s="39"/>
      <c r="C60" s="39"/>
      <c r="D60" s="39"/>
      <c r="E60" s="39" t="s">
        <v>59</v>
      </c>
      <c r="F60" s="39"/>
      <c r="G60" s="42"/>
      <c r="H60" s="42"/>
      <c r="I60" s="40" t="s">
        <v>50</v>
      </c>
      <c r="J60" s="40"/>
      <c r="K60" s="19" t="s">
        <v>23</v>
      </c>
      <c r="L60" s="6"/>
      <c r="M60" s="6"/>
      <c r="N60" s="6"/>
      <c r="O60" s="6"/>
      <c r="P60" s="6"/>
      <c r="Q60" s="6"/>
      <c r="R60" s="6"/>
    </row>
    <row r="61" spans="1:18" ht="19" customHeight="1">
      <c r="A61" s="39"/>
      <c r="B61" s="39"/>
      <c r="C61" s="39"/>
      <c r="D61" s="39"/>
      <c r="E61" s="39" t="s">
        <v>60</v>
      </c>
      <c r="F61" s="39"/>
      <c r="G61" s="42"/>
      <c r="H61" s="42"/>
      <c r="I61" s="40" t="s">
        <v>50</v>
      </c>
      <c r="J61" s="40"/>
      <c r="K61" s="19" t="s">
        <v>23</v>
      </c>
      <c r="L61" s="6"/>
      <c r="M61" s="6"/>
      <c r="N61" s="6"/>
      <c r="O61" s="6"/>
      <c r="P61" s="6"/>
      <c r="Q61" s="6"/>
      <c r="R61" s="6"/>
    </row>
    <row r="62" spans="1:18" ht="19" customHeight="1">
      <c r="A62" s="39"/>
      <c r="B62" s="39"/>
      <c r="C62" s="39"/>
      <c r="D62" s="39"/>
      <c r="E62" s="39" t="s">
        <v>61</v>
      </c>
      <c r="F62" s="39"/>
      <c r="G62" s="42"/>
      <c r="H62" s="42"/>
      <c r="I62" s="40" t="s">
        <v>50</v>
      </c>
      <c r="J62" s="40"/>
      <c r="K62" s="19" t="s">
        <v>23</v>
      </c>
      <c r="L62" s="6"/>
      <c r="M62" s="6"/>
      <c r="N62" s="6"/>
      <c r="O62" s="6"/>
      <c r="P62" s="6"/>
      <c r="Q62" s="6"/>
      <c r="R62" s="6"/>
    </row>
    <row r="63" spans="1:18" ht="19" customHeight="1">
      <c r="A63" s="39"/>
      <c r="B63" s="39"/>
      <c r="C63" s="39"/>
      <c r="D63" s="39"/>
      <c r="E63" s="39" t="s">
        <v>62</v>
      </c>
      <c r="F63" s="39"/>
      <c r="G63" s="42"/>
      <c r="H63" s="42"/>
      <c r="I63" s="40" t="s">
        <v>50</v>
      </c>
      <c r="J63" s="40"/>
      <c r="K63" s="19" t="s">
        <v>23</v>
      </c>
      <c r="L63" s="6"/>
      <c r="M63" s="6"/>
      <c r="N63" s="6"/>
      <c r="O63" s="6"/>
      <c r="P63" s="6"/>
      <c r="Q63" s="6"/>
      <c r="R63" s="6"/>
    </row>
    <row r="64" spans="1:18" ht="18">
      <c r="A64" s="39"/>
      <c r="B64" s="39"/>
      <c r="C64" s="39"/>
      <c r="D64" s="39"/>
      <c r="E64" s="39" t="s">
        <v>63</v>
      </c>
      <c r="F64" s="39"/>
      <c r="G64" s="42"/>
      <c r="H64" s="42"/>
      <c r="I64" s="40" t="s">
        <v>50</v>
      </c>
      <c r="J64" s="40"/>
      <c r="K64" s="19" t="s">
        <v>23</v>
      </c>
      <c r="L64" s="6"/>
      <c r="M64" s="6"/>
      <c r="N64" s="6"/>
      <c r="O64" s="6"/>
      <c r="P64" s="6"/>
      <c r="Q64" s="6"/>
      <c r="R64" s="6"/>
    </row>
    <row r="65" spans="1:18" ht="18">
      <c r="A65" s="39"/>
      <c r="B65" s="39"/>
      <c r="C65" s="39"/>
      <c r="D65" s="39"/>
      <c r="E65" s="39" t="s">
        <v>64</v>
      </c>
      <c r="F65" s="39"/>
      <c r="G65" s="42"/>
      <c r="H65" s="42"/>
      <c r="I65" s="40" t="s">
        <v>50</v>
      </c>
      <c r="J65" s="40"/>
      <c r="K65" s="19" t="s">
        <v>23</v>
      </c>
      <c r="L65" s="6"/>
      <c r="M65" s="6"/>
      <c r="N65" s="6"/>
      <c r="O65" s="6"/>
      <c r="P65" s="6"/>
      <c r="Q65" s="6"/>
      <c r="R65" s="6"/>
    </row>
    <row r="66" spans="1:18" ht="18">
      <c r="A66" s="39"/>
      <c r="B66" s="39"/>
      <c r="C66" s="39"/>
      <c r="D66" s="39"/>
      <c r="E66" s="39" t="s">
        <v>65</v>
      </c>
      <c r="F66" s="39"/>
      <c r="G66" s="42"/>
      <c r="H66" s="42"/>
      <c r="I66" s="40" t="s">
        <v>50</v>
      </c>
      <c r="J66" s="40"/>
      <c r="K66" s="19" t="s">
        <v>23</v>
      </c>
      <c r="L66" s="6"/>
      <c r="M66" s="6"/>
      <c r="N66" s="6"/>
      <c r="O66" s="6"/>
      <c r="P66" s="6"/>
      <c r="Q66" s="6"/>
      <c r="R66" s="6"/>
    </row>
    <row r="67" spans="1:18" ht="18">
      <c r="A67" s="39"/>
      <c r="B67" s="39"/>
      <c r="C67" s="39"/>
      <c r="D67" s="39"/>
      <c r="E67" s="39" t="s">
        <v>66</v>
      </c>
      <c r="F67" s="39"/>
      <c r="G67" s="42"/>
      <c r="H67" s="42"/>
      <c r="I67" s="40" t="s">
        <v>50</v>
      </c>
      <c r="J67" s="40"/>
      <c r="K67" s="19" t="s">
        <v>23</v>
      </c>
      <c r="L67" s="6"/>
      <c r="M67" s="6"/>
      <c r="N67" s="6"/>
      <c r="O67" s="6"/>
      <c r="P67" s="6"/>
      <c r="Q67" s="6"/>
      <c r="R67" s="6"/>
    </row>
    <row r="68" spans="1:18" ht="18">
      <c r="A68" s="39"/>
      <c r="B68" s="39"/>
      <c r="C68" s="39"/>
      <c r="D68" s="39"/>
      <c r="E68" s="39" t="s">
        <v>67</v>
      </c>
      <c r="F68" s="39"/>
      <c r="G68" s="42"/>
      <c r="H68" s="42"/>
      <c r="I68" s="40" t="s">
        <v>68</v>
      </c>
      <c r="J68" s="40"/>
      <c r="K68" s="19" t="s">
        <v>136</v>
      </c>
      <c r="L68" s="6"/>
      <c r="M68" s="6"/>
      <c r="N68" s="6"/>
      <c r="O68" s="6"/>
      <c r="P68" s="6"/>
      <c r="Q68" s="6"/>
      <c r="R68" s="6"/>
    </row>
    <row r="69" spans="1:18" ht="18">
      <c r="A69" s="39"/>
      <c r="B69" s="39"/>
      <c r="C69" s="39"/>
      <c r="D69" s="39"/>
      <c r="E69" s="39" t="s">
        <v>69</v>
      </c>
      <c r="F69" s="39"/>
      <c r="G69" s="42"/>
      <c r="H69" s="42"/>
      <c r="I69" s="40" t="s">
        <v>50</v>
      </c>
      <c r="J69" s="40"/>
      <c r="K69" s="19" t="s">
        <v>23</v>
      </c>
      <c r="L69" s="6"/>
      <c r="M69" s="6"/>
      <c r="N69" s="6"/>
      <c r="O69" s="6"/>
      <c r="P69" s="6"/>
      <c r="Q69" s="6"/>
      <c r="R69" s="6"/>
    </row>
    <row r="70" spans="1:18" ht="18">
      <c r="A70" s="39" t="s">
        <v>69</v>
      </c>
      <c r="B70" s="39"/>
      <c r="C70" s="39"/>
      <c r="D70" s="39"/>
      <c r="E70" s="39" t="s">
        <v>70</v>
      </c>
      <c r="F70" s="39"/>
      <c r="G70" s="42"/>
      <c r="H70" s="42"/>
      <c r="I70" s="40" t="s">
        <v>146</v>
      </c>
      <c r="J70" s="40"/>
      <c r="K70" s="19" t="s">
        <v>136</v>
      </c>
      <c r="L70" s="6"/>
      <c r="M70" s="6"/>
      <c r="N70" s="6"/>
      <c r="O70" s="6"/>
      <c r="P70" s="6"/>
      <c r="Q70" s="6"/>
      <c r="R70" s="6"/>
    </row>
    <row r="71" spans="1:18" ht="18">
      <c r="A71" s="39"/>
      <c r="B71" s="39"/>
      <c r="C71" s="39"/>
      <c r="D71" s="39"/>
      <c r="E71" s="39" t="s">
        <v>71</v>
      </c>
      <c r="F71" s="39"/>
      <c r="G71" s="42"/>
      <c r="H71" s="42"/>
      <c r="I71" s="40" t="s">
        <v>50</v>
      </c>
      <c r="J71" s="40"/>
      <c r="K71" s="19" t="s">
        <v>23</v>
      </c>
      <c r="L71" s="6"/>
      <c r="M71" s="6"/>
      <c r="N71" s="6"/>
      <c r="O71" s="6"/>
      <c r="P71" s="6"/>
      <c r="Q71" s="6"/>
      <c r="R71" s="6"/>
    </row>
    <row r="72" spans="1:18" ht="18">
      <c r="A72" s="39"/>
      <c r="B72" s="39"/>
      <c r="C72" s="39"/>
      <c r="D72" s="39"/>
      <c r="E72" s="39" t="s">
        <v>72</v>
      </c>
      <c r="F72" s="39"/>
      <c r="G72" s="42"/>
      <c r="H72" s="42"/>
      <c r="I72" s="40" t="s">
        <v>50</v>
      </c>
      <c r="J72" s="40"/>
      <c r="K72" s="19" t="s">
        <v>23</v>
      </c>
      <c r="L72" s="6"/>
      <c r="M72" s="6"/>
      <c r="N72" s="6"/>
      <c r="O72" s="6"/>
      <c r="P72" s="6"/>
      <c r="Q72" s="6"/>
      <c r="R72" s="6"/>
    </row>
    <row r="73" spans="1:18" ht="18">
      <c r="A73" s="39"/>
      <c r="B73" s="39"/>
      <c r="C73" s="39"/>
      <c r="D73" s="39"/>
      <c r="E73" s="39" t="s">
        <v>73</v>
      </c>
      <c r="F73" s="39"/>
      <c r="G73" s="42"/>
      <c r="H73" s="42"/>
      <c r="I73" s="40" t="s">
        <v>50</v>
      </c>
      <c r="J73" s="40"/>
      <c r="K73" s="19" t="s">
        <v>23</v>
      </c>
      <c r="L73" s="6"/>
      <c r="M73" s="6"/>
      <c r="N73" s="6"/>
      <c r="O73" s="6"/>
      <c r="P73" s="6"/>
      <c r="Q73" s="6"/>
      <c r="R73" s="6"/>
    </row>
    <row r="74" spans="1:18" ht="18">
      <c r="A74" s="39"/>
      <c r="B74" s="39"/>
      <c r="C74" s="39"/>
      <c r="D74" s="39"/>
      <c r="E74" s="39" t="s">
        <v>74</v>
      </c>
      <c r="F74" s="39"/>
      <c r="G74" s="42"/>
      <c r="H74" s="42"/>
      <c r="I74" s="40" t="s">
        <v>50</v>
      </c>
      <c r="J74" s="40"/>
      <c r="K74" s="19" t="s">
        <v>23</v>
      </c>
      <c r="L74" s="6"/>
      <c r="M74" s="6"/>
      <c r="N74" s="6"/>
      <c r="O74" s="6"/>
      <c r="P74" s="6"/>
      <c r="Q74" s="6"/>
      <c r="R74" s="6"/>
    </row>
    <row r="75" spans="1:18" ht="18">
      <c r="A75" s="39" t="s">
        <v>75</v>
      </c>
      <c r="B75" s="39"/>
      <c r="C75" s="39"/>
      <c r="D75" s="39"/>
      <c r="E75" s="42" t="s">
        <v>76</v>
      </c>
      <c r="F75" s="42"/>
      <c r="G75" s="42"/>
      <c r="H75" s="42"/>
      <c r="I75" s="40" t="s">
        <v>50</v>
      </c>
      <c r="J75" s="40"/>
      <c r="K75" s="19" t="s">
        <v>23</v>
      </c>
      <c r="L75" s="6"/>
      <c r="M75" s="6"/>
      <c r="N75" s="6"/>
      <c r="O75" s="6"/>
      <c r="P75" s="6"/>
      <c r="Q75" s="6"/>
      <c r="R75" s="6"/>
    </row>
    <row r="76" spans="1:18" ht="18">
      <c r="A76" s="39"/>
      <c r="B76" s="39"/>
      <c r="C76" s="39"/>
      <c r="D76" s="39"/>
      <c r="E76" s="42" t="s">
        <v>77</v>
      </c>
      <c r="F76" s="42"/>
      <c r="G76" s="42"/>
      <c r="H76" s="42"/>
      <c r="I76" s="40" t="s">
        <v>50</v>
      </c>
      <c r="J76" s="40"/>
      <c r="K76" s="19" t="s">
        <v>23</v>
      </c>
      <c r="L76" s="6"/>
      <c r="M76" s="6"/>
      <c r="N76" s="6"/>
      <c r="O76" s="6"/>
      <c r="P76" s="6"/>
      <c r="Q76" s="6"/>
      <c r="R76" s="6"/>
    </row>
    <row r="77" spans="1:18" ht="18">
      <c r="A77" s="39"/>
      <c r="B77" s="39"/>
      <c r="C77" s="39"/>
      <c r="D77" s="39"/>
      <c r="E77" s="42" t="s">
        <v>78</v>
      </c>
      <c r="F77" s="42"/>
      <c r="G77" s="42"/>
      <c r="H77" s="42"/>
      <c r="I77" s="40" t="s">
        <v>50</v>
      </c>
      <c r="J77" s="40"/>
      <c r="K77" s="19" t="s">
        <v>23</v>
      </c>
      <c r="L77" s="6"/>
      <c r="M77" s="6"/>
      <c r="N77" s="6"/>
      <c r="O77" s="6"/>
      <c r="P77" s="6"/>
      <c r="Q77" s="6"/>
      <c r="R77" s="6"/>
    </row>
    <row r="78" spans="1:18" ht="18">
      <c r="A78" s="39" t="s">
        <v>79</v>
      </c>
      <c r="B78" s="39"/>
      <c r="C78" s="39"/>
      <c r="D78" s="39"/>
      <c r="E78" s="39" t="s">
        <v>79</v>
      </c>
      <c r="F78" s="39"/>
      <c r="G78" s="42"/>
      <c r="H78" s="42"/>
      <c r="I78" s="40" t="s">
        <v>50</v>
      </c>
      <c r="J78" s="40"/>
      <c r="K78" s="19" t="s">
        <v>80</v>
      </c>
      <c r="L78" s="6"/>
      <c r="M78" s="6"/>
      <c r="N78" s="6"/>
      <c r="O78" s="6"/>
      <c r="P78" s="6"/>
      <c r="Q78" s="6"/>
      <c r="R78" s="6"/>
    </row>
    <row r="79" spans="1:18" ht="18">
      <c r="A79" s="39" t="s">
        <v>81</v>
      </c>
      <c r="B79" s="39"/>
      <c r="C79" s="39"/>
      <c r="D79" s="39"/>
      <c r="E79" s="39" t="s">
        <v>82</v>
      </c>
      <c r="F79" s="39"/>
      <c r="G79" s="42"/>
      <c r="H79" s="42"/>
      <c r="I79" s="40" t="s">
        <v>144</v>
      </c>
      <c r="J79" s="40"/>
      <c r="K79" s="19" t="s">
        <v>136</v>
      </c>
      <c r="L79" s="6"/>
      <c r="M79" s="6"/>
      <c r="N79" s="6"/>
      <c r="O79" s="6"/>
      <c r="P79" s="6"/>
      <c r="Q79" s="6"/>
      <c r="R79" s="6"/>
    </row>
    <row r="80" spans="1:18" ht="18">
      <c r="A80" s="39" t="s">
        <v>83</v>
      </c>
      <c r="B80" s="39"/>
      <c r="C80" s="39"/>
      <c r="D80" s="39"/>
      <c r="E80" s="39" t="s">
        <v>83</v>
      </c>
      <c r="F80" s="39"/>
      <c r="G80" s="42"/>
      <c r="H80" s="42"/>
      <c r="I80" s="40" t="s">
        <v>50</v>
      </c>
      <c r="J80" s="40"/>
      <c r="K80" s="19" t="s">
        <v>80</v>
      </c>
      <c r="L80" s="6"/>
      <c r="M80" s="6"/>
      <c r="N80" s="6"/>
      <c r="O80" s="6"/>
      <c r="P80" s="6"/>
      <c r="Q80" s="6"/>
      <c r="R80" s="6"/>
    </row>
    <row r="81" spans="1:18" ht="17">
      <c r="A81" s="36" t="s">
        <v>84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6"/>
      <c r="M81" s="6"/>
      <c r="N81" s="6"/>
      <c r="O81" s="6"/>
      <c r="P81" s="6"/>
      <c r="Q81" s="6"/>
      <c r="R81" s="6"/>
    </row>
    <row r="82" spans="1:18" ht="18">
      <c r="A82" s="9" t="s">
        <v>85</v>
      </c>
      <c r="B82" s="41" t="s">
        <v>44</v>
      </c>
      <c r="C82" s="41"/>
      <c r="D82" s="9" t="s">
        <v>86</v>
      </c>
      <c r="E82" s="9" t="s">
        <v>87</v>
      </c>
      <c r="F82" s="9" t="s">
        <v>88</v>
      </c>
      <c r="G82" s="9" t="s">
        <v>89</v>
      </c>
      <c r="H82" s="9" t="s">
        <v>90</v>
      </c>
      <c r="I82" s="9" t="s">
        <v>91</v>
      </c>
      <c r="J82" s="9" t="s">
        <v>92</v>
      </c>
      <c r="K82" s="10" t="s">
        <v>93</v>
      </c>
      <c r="L82" s="6"/>
      <c r="M82" s="6"/>
      <c r="N82" s="6"/>
      <c r="O82" s="6"/>
      <c r="P82" s="6"/>
      <c r="Q82" s="6"/>
      <c r="R82" s="6"/>
    </row>
    <row r="83" spans="1:18" ht="54">
      <c r="A83" s="37" t="s">
        <v>94</v>
      </c>
      <c r="B83" s="11" t="s">
        <v>48</v>
      </c>
      <c r="C83" s="11" t="s">
        <v>95</v>
      </c>
      <c r="D83" s="23">
        <v>3570</v>
      </c>
      <c r="E83" s="23">
        <v>3570</v>
      </c>
      <c r="F83" s="23">
        <v>3334</v>
      </c>
      <c r="G83" s="4">
        <v>85</v>
      </c>
      <c r="H83" s="4">
        <v>151</v>
      </c>
      <c r="I83" s="12">
        <v>1</v>
      </c>
      <c r="J83" s="12">
        <v>0.93389999999999995</v>
      </c>
      <c r="K83" s="21" t="s">
        <v>140</v>
      </c>
      <c r="L83" s="6"/>
      <c r="M83" s="6"/>
      <c r="N83" s="6"/>
      <c r="O83" s="6"/>
      <c r="P83" s="6"/>
      <c r="Q83" s="6"/>
      <c r="R83" s="6"/>
    </row>
    <row r="84" spans="1:18" ht="17">
      <c r="A84" s="37"/>
      <c r="B84" s="37" t="s">
        <v>51</v>
      </c>
      <c r="C84" s="11" t="s">
        <v>52</v>
      </c>
      <c r="D84" s="23">
        <v>580</v>
      </c>
      <c r="E84" s="23">
        <v>580</v>
      </c>
      <c r="F84" s="24">
        <v>577</v>
      </c>
      <c r="G84" s="11">
        <v>0</v>
      </c>
      <c r="H84" s="11">
        <v>3</v>
      </c>
      <c r="I84" s="14">
        <v>1</v>
      </c>
      <c r="J84" s="14">
        <v>0.99480000000000002</v>
      </c>
      <c r="K84" s="4"/>
      <c r="L84" s="6"/>
      <c r="M84" s="6"/>
      <c r="N84" s="6"/>
      <c r="O84" s="6"/>
      <c r="P84" s="6"/>
      <c r="Q84" s="6"/>
      <c r="R84" s="6"/>
    </row>
    <row r="85" spans="1:18" ht="17">
      <c r="A85" s="37"/>
      <c r="B85" s="37"/>
      <c r="C85" s="11" t="s">
        <v>53</v>
      </c>
      <c r="D85" s="23">
        <v>744</v>
      </c>
      <c r="E85" s="23">
        <v>744</v>
      </c>
      <c r="F85" s="23">
        <v>739</v>
      </c>
      <c r="G85" s="11">
        <v>0</v>
      </c>
      <c r="H85" s="11">
        <v>0</v>
      </c>
      <c r="I85" s="14">
        <v>1</v>
      </c>
      <c r="J85" s="14">
        <v>1</v>
      </c>
      <c r="K85" s="4"/>
      <c r="L85" s="6"/>
      <c r="M85" s="6"/>
      <c r="N85" s="6"/>
      <c r="O85" s="6"/>
      <c r="P85" s="6"/>
      <c r="Q85" s="6"/>
      <c r="R85" s="6"/>
    </row>
    <row r="86" spans="1:18" ht="17">
      <c r="A86" s="37"/>
      <c r="B86" s="37"/>
      <c r="C86" s="11" t="s">
        <v>54</v>
      </c>
      <c r="D86" s="23">
        <v>316</v>
      </c>
      <c r="E86" s="23">
        <v>316</v>
      </c>
      <c r="F86" s="24">
        <v>316</v>
      </c>
      <c r="G86" s="11">
        <v>0</v>
      </c>
      <c r="H86" s="11">
        <v>0</v>
      </c>
      <c r="I86" s="14">
        <v>1</v>
      </c>
      <c r="J86" s="14">
        <v>1</v>
      </c>
      <c r="K86" s="4"/>
      <c r="L86" s="6"/>
      <c r="M86" s="6"/>
      <c r="N86" s="6"/>
      <c r="O86" s="6"/>
      <c r="P86" s="6"/>
      <c r="Q86" s="6"/>
      <c r="R86" s="6"/>
    </row>
    <row r="87" spans="1:18" ht="17">
      <c r="A87" s="37"/>
      <c r="B87" s="37"/>
      <c r="C87" s="11" t="s">
        <v>96</v>
      </c>
      <c r="D87" s="23">
        <v>100</v>
      </c>
      <c r="E87" s="23">
        <v>100</v>
      </c>
      <c r="F87" s="23">
        <v>100</v>
      </c>
      <c r="G87" s="11">
        <v>0</v>
      </c>
      <c r="H87" s="11">
        <v>0</v>
      </c>
      <c r="I87" s="14">
        <v>1</v>
      </c>
      <c r="J87" s="14">
        <v>1</v>
      </c>
      <c r="K87" s="4"/>
      <c r="L87" s="6"/>
      <c r="M87" s="6"/>
      <c r="N87" s="6"/>
      <c r="O87" s="6"/>
      <c r="P87" s="6"/>
      <c r="Q87" s="6"/>
      <c r="R87" s="6"/>
    </row>
    <row r="88" spans="1:18" ht="17">
      <c r="A88" s="37"/>
      <c r="B88" s="37"/>
      <c r="C88" s="11" t="s">
        <v>97</v>
      </c>
      <c r="D88" s="23">
        <v>114</v>
      </c>
      <c r="E88" s="23">
        <v>114</v>
      </c>
      <c r="F88" s="23">
        <v>114</v>
      </c>
      <c r="G88" s="11">
        <v>0</v>
      </c>
      <c r="H88" s="11">
        <v>0</v>
      </c>
      <c r="I88" s="14">
        <v>1</v>
      </c>
      <c r="J88" s="14">
        <v>1</v>
      </c>
      <c r="K88" s="4"/>
      <c r="L88" s="6"/>
      <c r="M88" s="8"/>
      <c r="N88" s="6"/>
      <c r="O88" s="6"/>
      <c r="P88" s="6"/>
      <c r="Q88" s="6"/>
      <c r="R88" s="6"/>
    </row>
    <row r="89" spans="1:18" ht="17">
      <c r="A89" s="37"/>
      <c r="B89" s="37"/>
      <c r="C89" s="11" t="s">
        <v>69</v>
      </c>
      <c r="D89" s="23">
        <v>2548</v>
      </c>
      <c r="E89" s="23">
        <v>2548</v>
      </c>
      <c r="F89" s="23">
        <v>2440</v>
      </c>
      <c r="G89" s="11">
        <v>2</v>
      </c>
      <c r="H89" s="11">
        <v>106</v>
      </c>
      <c r="I89" s="14">
        <v>1</v>
      </c>
      <c r="J89" s="14">
        <v>0.96550000000000002</v>
      </c>
      <c r="K89" s="20" t="s">
        <v>98</v>
      </c>
      <c r="L89" s="6"/>
      <c r="M89" s="6"/>
      <c r="N89" s="6"/>
      <c r="O89" s="6"/>
      <c r="P89" s="6"/>
      <c r="Q89" s="6"/>
      <c r="R89" s="6"/>
    </row>
    <row r="90" spans="1:18" ht="18">
      <c r="A90" s="37"/>
      <c r="B90" s="37"/>
      <c r="C90" s="11" t="s">
        <v>99</v>
      </c>
      <c r="D90" s="23">
        <v>375</v>
      </c>
      <c r="E90" s="23">
        <v>375</v>
      </c>
      <c r="F90" s="23">
        <v>368</v>
      </c>
      <c r="G90" s="11">
        <v>5</v>
      </c>
      <c r="H90" s="11">
        <v>2</v>
      </c>
      <c r="I90" s="14">
        <v>1</v>
      </c>
      <c r="J90" s="14">
        <v>1</v>
      </c>
      <c r="K90" s="25" t="s">
        <v>141</v>
      </c>
      <c r="L90" s="6"/>
      <c r="M90" s="6"/>
      <c r="N90" s="6"/>
      <c r="O90" s="6"/>
      <c r="P90" s="6"/>
      <c r="Q90" s="6"/>
      <c r="R90" s="6"/>
    </row>
    <row r="91" spans="1:18" ht="18">
      <c r="A91" s="37"/>
      <c r="B91" s="11" t="s">
        <v>55</v>
      </c>
      <c r="C91" s="11" t="s">
        <v>56</v>
      </c>
      <c r="D91" s="4">
        <f t="shared" ref="D91" si="0">E91+H91</f>
        <v>467</v>
      </c>
      <c r="E91" s="4">
        <f t="shared" ref="E91" si="1">F91+G91</f>
        <v>463</v>
      </c>
      <c r="F91" s="11">
        <v>455</v>
      </c>
      <c r="G91" s="11">
        <v>8</v>
      </c>
      <c r="H91" s="11">
        <v>4</v>
      </c>
      <c r="I91" s="14">
        <f t="shared" ref="I91:J91" si="2">E91/D91</f>
        <v>0.99143468950749469</v>
      </c>
      <c r="J91" s="14">
        <f t="shared" si="2"/>
        <v>0.98272138228941686</v>
      </c>
      <c r="K91" s="15" t="s">
        <v>115</v>
      </c>
      <c r="L91" s="6"/>
      <c r="M91" s="6"/>
      <c r="N91" s="6"/>
      <c r="O91" s="6"/>
      <c r="P91" s="6"/>
      <c r="Q91" s="6"/>
      <c r="R91" s="6"/>
    </row>
    <row r="92" spans="1:18" ht="17">
      <c r="A92" s="37"/>
      <c r="B92" s="37" t="s">
        <v>57</v>
      </c>
      <c r="C92" s="11" t="s">
        <v>58</v>
      </c>
      <c r="D92" s="23">
        <v>97</v>
      </c>
      <c r="E92" s="23">
        <v>97</v>
      </c>
      <c r="F92" s="23">
        <v>97</v>
      </c>
      <c r="G92" s="11">
        <v>0</v>
      </c>
      <c r="H92" s="11">
        <v>0</v>
      </c>
      <c r="I92" s="14">
        <f t="shared" ref="I92:I111" si="3">E92/D92</f>
        <v>1</v>
      </c>
      <c r="J92" s="14">
        <f t="shared" ref="J92:J111" si="4">F92/E92</f>
        <v>1</v>
      </c>
      <c r="K92" s="4"/>
      <c r="L92" s="6"/>
      <c r="M92" s="6"/>
      <c r="N92" s="6"/>
      <c r="O92" s="6"/>
      <c r="P92" s="6"/>
      <c r="Q92" s="6"/>
      <c r="R92" s="6"/>
    </row>
    <row r="93" spans="1:18" ht="17">
      <c r="A93" s="37"/>
      <c r="B93" s="37"/>
      <c r="C93" s="11" t="s">
        <v>59</v>
      </c>
      <c r="D93" s="23">
        <v>74</v>
      </c>
      <c r="E93" s="23">
        <v>74</v>
      </c>
      <c r="F93" s="23">
        <v>74</v>
      </c>
      <c r="G93" s="11">
        <v>0</v>
      </c>
      <c r="H93" s="11">
        <v>0</v>
      </c>
      <c r="I93" s="14">
        <f t="shared" si="3"/>
        <v>1</v>
      </c>
      <c r="J93" s="14">
        <f t="shared" si="4"/>
        <v>1</v>
      </c>
      <c r="K93" s="4"/>
      <c r="L93" s="1"/>
      <c r="M93" s="1"/>
      <c r="N93" s="1"/>
      <c r="O93" s="1"/>
      <c r="P93" s="1"/>
      <c r="Q93" s="1"/>
      <c r="R93" s="1"/>
    </row>
    <row r="94" spans="1:18" ht="17">
      <c r="A94" s="37"/>
      <c r="B94" s="37"/>
      <c r="C94" s="11" t="s">
        <v>60</v>
      </c>
      <c r="D94" s="23">
        <v>53</v>
      </c>
      <c r="E94" s="23">
        <v>53</v>
      </c>
      <c r="F94" s="23">
        <v>52</v>
      </c>
      <c r="G94" s="11">
        <v>1</v>
      </c>
      <c r="H94" s="11">
        <v>0</v>
      </c>
      <c r="I94" s="14">
        <f t="shared" si="3"/>
        <v>1</v>
      </c>
      <c r="J94" s="14">
        <f t="shared" si="4"/>
        <v>0.98113207547169812</v>
      </c>
      <c r="K94" s="4"/>
      <c r="L94" s="1"/>
      <c r="M94" s="1"/>
      <c r="N94" s="1"/>
      <c r="O94" s="1"/>
      <c r="P94" s="1"/>
      <c r="Q94" s="1"/>
      <c r="R94" s="1"/>
    </row>
    <row r="95" spans="1:18" ht="28" customHeight="1">
      <c r="A95" s="37"/>
      <c r="B95" s="37"/>
      <c r="C95" s="11" t="s">
        <v>61</v>
      </c>
      <c r="D95" s="23">
        <v>39</v>
      </c>
      <c r="E95" s="23">
        <v>39</v>
      </c>
      <c r="F95" s="23">
        <v>38</v>
      </c>
      <c r="G95" s="11">
        <v>1</v>
      </c>
      <c r="H95" s="11">
        <v>0</v>
      </c>
      <c r="I95" s="14">
        <f t="shared" si="3"/>
        <v>1</v>
      </c>
      <c r="J95" s="14">
        <f t="shared" si="4"/>
        <v>0.97435897435897434</v>
      </c>
      <c r="K95" s="4"/>
      <c r="L95" s="1"/>
      <c r="M95" s="1"/>
      <c r="N95" s="1"/>
      <c r="O95" s="1"/>
      <c r="P95" s="1"/>
      <c r="Q95" s="1"/>
      <c r="R95" s="1"/>
    </row>
    <row r="96" spans="1:18" ht="17">
      <c r="A96" s="37"/>
      <c r="B96" s="37"/>
      <c r="C96" s="11" t="s">
        <v>62</v>
      </c>
      <c r="D96" s="23">
        <v>12</v>
      </c>
      <c r="E96" s="23">
        <v>12</v>
      </c>
      <c r="F96" s="23">
        <v>11</v>
      </c>
      <c r="G96" s="11">
        <v>0</v>
      </c>
      <c r="H96" s="11">
        <v>0</v>
      </c>
      <c r="I96" s="14">
        <f t="shared" si="3"/>
        <v>1</v>
      </c>
      <c r="J96" s="14">
        <f t="shared" si="4"/>
        <v>0.91666666666666663</v>
      </c>
      <c r="K96" s="4"/>
      <c r="L96" s="1"/>
      <c r="M96" s="1"/>
      <c r="N96" s="1"/>
      <c r="O96" s="1"/>
      <c r="P96" s="1"/>
      <c r="Q96" s="1"/>
      <c r="R96" s="1"/>
    </row>
    <row r="97" spans="1:18" ht="17">
      <c r="A97" s="37"/>
      <c r="B97" s="37"/>
      <c r="C97" s="11" t="s">
        <v>63</v>
      </c>
      <c r="D97" s="23">
        <v>110</v>
      </c>
      <c r="E97" s="23">
        <v>110</v>
      </c>
      <c r="F97" s="23">
        <v>108</v>
      </c>
      <c r="G97" s="11">
        <v>0</v>
      </c>
      <c r="H97" s="11">
        <v>0</v>
      </c>
      <c r="I97" s="14">
        <f t="shared" si="3"/>
        <v>1</v>
      </c>
      <c r="J97" s="14">
        <f t="shared" si="4"/>
        <v>0.98181818181818181</v>
      </c>
      <c r="K97" s="20" t="s">
        <v>100</v>
      </c>
      <c r="L97" s="1"/>
      <c r="M97" s="1"/>
      <c r="N97" s="1"/>
      <c r="O97" s="1"/>
      <c r="P97" s="1"/>
      <c r="Q97" s="1"/>
      <c r="R97" s="1"/>
    </row>
    <row r="98" spans="1:18" ht="17">
      <c r="A98" s="37"/>
      <c r="B98" s="37"/>
      <c r="C98" s="11" t="s">
        <v>64</v>
      </c>
      <c r="D98" s="23">
        <v>174</v>
      </c>
      <c r="E98" s="23">
        <v>174</v>
      </c>
      <c r="F98" s="23">
        <v>174</v>
      </c>
      <c r="G98" s="11">
        <v>0</v>
      </c>
      <c r="H98" s="11">
        <v>0</v>
      </c>
      <c r="I98" s="14">
        <f t="shared" si="3"/>
        <v>1</v>
      </c>
      <c r="J98" s="14">
        <f t="shared" si="4"/>
        <v>1</v>
      </c>
      <c r="K98" s="4"/>
      <c r="L98" s="1"/>
      <c r="M98" s="1"/>
      <c r="N98" s="1"/>
      <c r="O98" s="1"/>
      <c r="P98" s="1"/>
      <c r="Q98" s="1"/>
      <c r="R98" s="1"/>
    </row>
    <row r="99" spans="1:18" ht="17">
      <c r="A99" s="37"/>
      <c r="B99" s="37"/>
      <c r="C99" s="11" t="s">
        <v>65</v>
      </c>
      <c r="D99" s="23">
        <v>172</v>
      </c>
      <c r="E99" s="23">
        <v>172</v>
      </c>
      <c r="F99" s="23">
        <v>168</v>
      </c>
      <c r="G99" s="11">
        <v>5</v>
      </c>
      <c r="H99" s="11">
        <v>0</v>
      </c>
      <c r="I99" s="14">
        <f t="shared" si="3"/>
        <v>1</v>
      </c>
      <c r="J99" s="14">
        <f t="shared" si="4"/>
        <v>0.97674418604651159</v>
      </c>
      <c r="K99" s="20" t="s">
        <v>101</v>
      </c>
      <c r="L99" s="1"/>
      <c r="M99" s="1"/>
      <c r="N99" s="1"/>
      <c r="O99" s="1"/>
      <c r="P99" s="1"/>
      <c r="Q99" s="1"/>
      <c r="R99" s="1"/>
    </row>
    <row r="100" spans="1:18" ht="17">
      <c r="A100" s="37"/>
      <c r="B100" s="37"/>
      <c r="C100" s="11" t="s">
        <v>66</v>
      </c>
      <c r="D100" s="24">
        <v>37</v>
      </c>
      <c r="E100" s="24">
        <v>37</v>
      </c>
      <c r="F100" s="24">
        <v>36</v>
      </c>
      <c r="G100" s="11">
        <v>0</v>
      </c>
      <c r="H100" s="11">
        <v>0</v>
      </c>
      <c r="I100" s="14">
        <f t="shared" si="3"/>
        <v>1</v>
      </c>
      <c r="J100" s="14">
        <f t="shared" si="4"/>
        <v>0.97297297297297303</v>
      </c>
      <c r="K100" s="4"/>
      <c r="L100" s="1"/>
      <c r="M100" s="1"/>
      <c r="N100" s="1"/>
      <c r="O100" s="1"/>
      <c r="P100" s="1"/>
      <c r="Q100" s="1"/>
      <c r="R100" s="1"/>
    </row>
    <row r="101" spans="1:18" ht="17">
      <c r="A101" s="37"/>
      <c r="B101" s="37"/>
      <c r="C101" s="11" t="s">
        <v>67</v>
      </c>
      <c r="D101" s="24">
        <v>25</v>
      </c>
      <c r="E101" s="24">
        <v>25</v>
      </c>
      <c r="F101" s="24">
        <v>22</v>
      </c>
      <c r="G101" s="11">
        <v>3</v>
      </c>
      <c r="H101" s="11">
        <v>0</v>
      </c>
      <c r="I101" s="14">
        <f t="shared" si="3"/>
        <v>1</v>
      </c>
      <c r="J101" s="14">
        <f>F101/E101</f>
        <v>0.88</v>
      </c>
      <c r="K101" s="13"/>
      <c r="L101" s="1"/>
      <c r="M101" s="1"/>
      <c r="N101" s="1"/>
      <c r="O101" s="1"/>
      <c r="P101" s="1"/>
      <c r="Q101" s="1"/>
      <c r="R101" s="1"/>
    </row>
    <row r="102" spans="1:18" ht="17">
      <c r="A102" s="37"/>
      <c r="B102" s="37"/>
      <c r="C102" s="11" t="s">
        <v>69</v>
      </c>
      <c r="D102" s="24">
        <v>136</v>
      </c>
      <c r="E102" s="24">
        <v>136</v>
      </c>
      <c r="F102" s="24">
        <v>136</v>
      </c>
      <c r="G102" s="11">
        <v>0</v>
      </c>
      <c r="H102" s="11">
        <v>0</v>
      </c>
      <c r="I102" s="14">
        <f t="shared" si="3"/>
        <v>1</v>
      </c>
      <c r="J102" s="14">
        <f t="shared" si="4"/>
        <v>1</v>
      </c>
      <c r="K102" s="13"/>
      <c r="L102" s="1"/>
      <c r="M102" s="1"/>
      <c r="N102" s="1"/>
      <c r="O102" s="1"/>
      <c r="P102" s="1"/>
      <c r="Q102" s="1"/>
      <c r="R102" s="1"/>
    </row>
    <row r="103" spans="1:18" ht="18">
      <c r="A103" s="37"/>
      <c r="B103" s="11" t="s">
        <v>69</v>
      </c>
      <c r="C103" s="11" t="s">
        <v>70</v>
      </c>
      <c r="D103" s="24">
        <v>3269</v>
      </c>
      <c r="E103" s="24">
        <v>3269</v>
      </c>
      <c r="F103" s="24">
        <v>2413</v>
      </c>
      <c r="G103" s="11">
        <v>9</v>
      </c>
      <c r="H103" s="11">
        <v>750</v>
      </c>
      <c r="I103" s="14">
        <f t="shared" si="3"/>
        <v>1</v>
      </c>
      <c r="J103" s="14">
        <f t="shared" si="4"/>
        <v>0.7381462220862649</v>
      </c>
      <c r="K103" s="25" t="s">
        <v>142</v>
      </c>
      <c r="L103" s="1"/>
      <c r="M103" s="1"/>
      <c r="N103" s="1"/>
      <c r="O103" s="1"/>
      <c r="P103" s="1"/>
      <c r="Q103" s="1"/>
      <c r="R103" s="1"/>
    </row>
    <row r="104" spans="1:18" ht="18">
      <c r="A104" s="37"/>
      <c r="B104" s="37" t="s">
        <v>75</v>
      </c>
      <c r="C104" s="10" t="s">
        <v>76</v>
      </c>
      <c r="D104" s="23">
        <v>286</v>
      </c>
      <c r="E104" s="23">
        <v>286</v>
      </c>
      <c r="F104" s="23">
        <v>286</v>
      </c>
      <c r="G104" s="16">
        <v>0</v>
      </c>
      <c r="H104" s="16">
        <v>0</v>
      </c>
      <c r="I104" s="14">
        <f t="shared" si="3"/>
        <v>1</v>
      </c>
      <c r="J104" s="14">
        <f t="shared" si="4"/>
        <v>1</v>
      </c>
      <c r="K104" s="15"/>
      <c r="L104" s="1"/>
      <c r="M104" s="1"/>
      <c r="N104" s="1"/>
      <c r="O104" s="1"/>
      <c r="P104" s="1"/>
      <c r="Q104" s="1"/>
      <c r="R104" s="1"/>
    </row>
    <row r="105" spans="1:18" ht="18">
      <c r="A105" s="37"/>
      <c r="B105" s="37"/>
      <c r="C105" s="10" t="s">
        <v>77</v>
      </c>
      <c r="D105" s="23">
        <v>194</v>
      </c>
      <c r="E105" s="23">
        <v>194</v>
      </c>
      <c r="F105" s="23">
        <v>194</v>
      </c>
      <c r="G105" s="16">
        <v>0</v>
      </c>
      <c r="H105" s="16">
        <v>0</v>
      </c>
      <c r="I105" s="14">
        <f t="shared" si="3"/>
        <v>1</v>
      </c>
      <c r="J105" s="14">
        <f t="shared" si="4"/>
        <v>1</v>
      </c>
      <c r="K105" s="15"/>
      <c r="L105" s="1"/>
      <c r="M105" s="1"/>
      <c r="N105" s="1"/>
      <c r="O105" s="1"/>
      <c r="P105" s="1"/>
      <c r="Q105" s="1"/>
      <c r="R105" s="1"/>
    </row>
    <row r="106" spans="1:18" ht="18">
      <c r="A106" s="37"/>
      <c r="B106" s="37"/>
      <c r="C106" s="10" t="s">
        <v>102</v>
      </c>
      <c r="D106" s="23">
        <v>102</v>
      </c>
      <c r="E106" s="23">
        <v>102</v>
      </c>
      <c r="F106" s="23">
        <v>102</v>
      </c>
      <c r="G106" s="16">
        <v>0</v>
      </c>
      <c r="H106" s="16">
        <v>0</v>
      </c>
      <c r="I106" s="14">
        <f t="shared" si="3"/>
        <v>1</v>
      </c>
      <c r="J106" s="14">
        <f t="shared" si="4"/>
        <v>1</v>
      </c>
      <c r="K106" s="15"/>
      <c r="L106" s="1"/>
      <c r="M106" s="1"/>
      <c r="N106" s="1"/>
      <c r="O106" s="1"/>
      <c r="P106" s="1"/>
      <c r="Q106" s="1"/>
      <c r="R106" s="1"/>
    </row>
    <row r="107" spans="1:18" ht="18">
      <c r="A107" s="37"/>
      <c r="B107" s="37"/>
      <c r="C107" s="10" t="s">
        <v>78</v>
      </c>
      <c r="D107" s="23">
        <v>172</v>
      </c>
      <c r="E107" s="23">
        <v>172</v>
      </c>
      <c r="F107" s="23">
        <v>172</v>
      </c>
      <c r="G107" s="16">
        <v>0</v>
      </c>
      <c r="H107" s="16">
        <v>0</v>
      </c>
      <c r="I107" s="14">
        <f t="shared" si="3"/>
        <v>1</v>
      </c>
      <c r="J107" s="14">
        <f t="shared" si="4"/>
        <v>1</v>
      </c>
      <c r="K107" s="15"/>
      <c r="L107" s="1"/>
      <c r="M107" s="1"/>
      <c r="N107" s="1"/>
      <c r="O107" s="1"/>
      <c r="P107" s="1"/>
      <c r="Q107" s="1"/>
      <c r="R107" s="1"/>
    </row>
    <row r="108" spans="1:18" ht="18">
      <c r="A108" s="37"/>
      <c r="B108" s="11" t="s">
        <v>79</v>
      </c>
      <c r="C108" s="10" t="s">
        <v>79</v>
      </c>
      <c r="D108" s="23">
        <v>131</v>
      </c>
      <c r="E108" s="23">
        <v>128</v>
      </c>
      <c r="F108" s="23">
        <v>126</v>
      </c>
      <c r="G108" s="11">
        <v>9</v>
      </c>
      <c r="H108" s="11">
        <v>2</v>
      </c>
      <c r="I108" s="14">
        <f t="shared" si="3"/>
        <v>0.97709923664122134</v>
      </c>
      <c r="J108" s="14">
        <f t="shared" si="4"/>
        <v>0.984375</v>
      </c>
      <c r="K108" s="21" t="s">
        <v>103</v>
      </c>
      <c r="L108" s="1"/>
      <c r="M108" s="1"/>
      <c r="N108" s="1"/>
      <c r="O108" s="1"/>
      <c r="P108" s="1"/>
      <c r="Q108" s="1"/>
      <c r="R108" s="1"/>
    </row>
    <row r="109" spans="1:18" ht="17">
      <c r="A109" s="37"/>
      <c r="B109" s="4" t="s">
        <v>81</v>
      </c>
      <c r="C109" s="4" t="s">
        <v>82</v>
      </c>
      <c r="D109" s="23">
        <v>592</v>
      </c>
      <c r="E109" s="23">
        <v>592</v>
      </c>
      <c r="F109" s="23">
        <v>591</v>
      </c>
      <c r="G109" s="11">
        <v>1</v>
      </c>
      <c r="H109" s="11">
        <v>0</v>
      </c>
      <c r="I109" s="14">
        <f t="shared" si="3"/>
        <v>1</v>
      </c>
      <c r="J109" s="14">
        <f t="shared" si="4"/>
        <v>0.99831081081081086</v>
      </c>
      <c r="K109" s="17"/>
      <c r="L109" s="1"/>
      <c r="M109" s="1"/>
      <c r="N109" s="1"/>
      <c r="O109" s="1"/>
      <c r="P109" s="1"/>
      <c r="Q109" s="1"/>
      <c r="R109" s="1"/>
    </row>
    <row r="110" spans="1:18" ht="17">
      <c r="A110" s="37"/>
      <c r="B110" s="4" t="s">
        <v>83</v>
      </c>
      <c r="C110" s="4" t="s">
        <v>83</v>
      </c>
      <c r="D110" s="23">
        <v>89</v>
      </c>
      <c r="E110" s="23">
        <v>88</v>
      </c>
      <c r="F110" s="23">
        <v>88</v>
      </c>
      <c r="G110" s="16">
        <v>0</v>
      </c>
      <c r="H110" s="16">
        <v>1</v>
      </c>
      <c r="I110" s="14">
        <f t="shared" si="3"/>
        <v>0.9887640449438202</v>
      </c>
      <c r="J110" s="14">
        <f t="shared" si="4"/>
        <v>1</v>
      </c>
      <c r="K110" s="22" t="s">
        <v>104</v>
      </c>
      <c r="L110" s="1"/>
      <c r="M110" s="1"/>
      <c r="N110" s="1"/>
      <c r="O110" s="1"/>
      <c r="P110" s="1"/>
      <c r="Q110" s="1"/>
      <c r="R110" s="1"/>
    </row>
    <row r="111" spans="1:18" ht="17">
      <c r="A111" s="38" t="s">
        <v>105</v>
      </c>
      <c r="B111" s="38"/>
      <c r="C111" s="38"/>
      <c r="D111" s="24">
        <f>SUM(D83:D110)</f>
        <v>14578</v>
      </c>
      <c r="E111" s="24">
        <f>SUM(E83:E110)</f>
        <v>14570</v>
      </c>
      <c r="F111" s="24">
        <f t="shared" ref="F111" si="5">SUM(F83:F110)</f>
        <v>13331</v>
      </c>
      <c r="G111" s="11">
        <f>SUM(G83:G110)</f>
        <v>129</v>
      </c>
      <c r="H111" s="11">
        <f>SUM(H83:H110)</f>
        <v>1019</v>
      </c>
      <c r="I111" s="14">
        <f t="shared" si="3"/>
        <v>0.99945122787762386</v>
      </c>
      <c r="J111" s="14">
        <f t="shared" si="4"/>
        <v>0.9149622512010982</v>
      </c>
      <c r="K111" s="18"/>
      <c r="L111" s="1"/>
      <c r="M111" s="1"/>
      <c r="N111" s="1"/>
      <c r="O111" s="1"/>
      <c r="P111" s="1"/>
      <c r="Q111" s="1"/>
      <c r="R111" s="1"/>
    </row>
    <row r="112" spans="1:18" ht="17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4"/>
      <c r="M112" s="4"/>
      <c r="N112" s="4"/>
      <c r="O112" s="12"/>
      <c r="P112" s="12"/>
      <c r="Q112" s="1"/>
      <c r="R112" s="1"/>
    </row>
    <row r="113" spans="1:18" ht="17">
      <c r="A113" s="26" t="s">
        <v>106</v>
      </c>
      <c r="B113" s="26"/>
      <c r="C113" s="26"/>
      <c r="D113" s="26"/>
      <c r="E113" s="27" t="s">
        <v>107</v>
      </c>
      <c r="F113" s="27"/>
      <c r="G113" s="27"/>
      <c r="H113" s="27"/>
      <c r="I113" s="27"/>
      <c r="J113" s="27"/>
      <c r="K113" s="28"/>
      <c r="L113" s="1"/>
      <c r="M113" s="1"/>
      <c r="N113" s="1"/>
      <c r="O113" s="1"/>
      <c r="P113" s="1"/>
      <c r="Q113" s="1"/>
      <c r="R113" s="1"/>
    </row>
    <row r="114" spans="1:18" ht="17">
      <c r="A114" s="26" t="s">
        <v>108</v>
      </c>
      <c r="B114" s="26"/>
      <c r="C114" s="26"/>
      <c r="D114" s="26"/>
      <c r="E114" s="27" t="s">
        <v>109</v>
      </c>
      <c r="F114" s="27"/>
      <c r="G114" s="27"/>
      <c r="H114" s="27"/>
      <c r="I114" s="27"/>
      <c r="J114" s="27"/>
      <c r="K114" s="28"/>
      <c r="L114" s="1"/>
      <c r="M114" s="1"/>
      <c r="N114" s="1"/>
      <c r="O114" s="1"/>
      <c r="P114" s="1"/>
      <c r="Q114" s="1"/>
      <c r="R114" s="1"/>
    </row>
    <row r="115" spans="1:18" ht="17">
      <c r="A115" s="26" t="s">
        <v>110</v>
      </c>
      <c r="B115" s="26"/>
      <c r="C115" s="26"/>
      <c r="D115" s="26"/>
      <c r="E115" s="27" t="s">
        <v>111</v>
      </c>
      <c r="F115" s="27"/>
      <c r="G115" s="27"/>
      <c r="H115" s="27"/>
      <c r="I115" s="27"/>
      <c r="J115" s="27"/>
      <c r="K115" s="28"/>
      <c r="L115" s="1"/>
      <c r="M115" s="1"/>
      <c r="N115" s="1"/>
      <c r="O115" s="1"/>
      <c r="P115" s="1"/>
      <c r="Q115" s="1"/>
      <c r="R115" s="1"/>
    </row>
    <row r="116" spans="1:18" ht="17">
      <c r="A116" s="26" t="s">
        <v>112</v>
      </c>
      <c r="B116" s="26"/>
      <c r="C116" s="26"/>
      <c r="D116" s="26"/>
      <c r="E116" s="29" t="s">
        <v>114</v>
      </c>
      <c r="F116" s="30"/>
      <c r="G116" s="30"/>
      <c r="H116" s="30"/>
      <c r="I116" s="30"/>
      <c r="J116" s="30"/>
      <c r="K116" s="30"/>
      <c r="L116" s="1"/>
      <c r="M116" s="1"/>
      <c r="N116" s="1"/>
      <c r="O116" s="1"/>
      <c r="P116" s="1"/>
      <c r="Q116" s="1"/>
      <c r="R116" s="1"/>
    </row>
    <row r="117" spans="1:18">
      <c r="L117" s="1"/>
      <c r="M117" s="1"/>
      <c r="N117" s="1"/>
      <c r="O117" s="1"/>
      <c r="P117" s="1"/>
      <c r="Q117" s="1"/>
      <c r="R117" s="1"/>
    </row>
    <row r="118" spans="1:18">
      <c r="L118" s="1"/>
      <c r="M118" s="1"/>
      <c r="N118" s="1"/>
      <c r="O118" s="1"/>
      <c r="P118" s="1"/>
      <c r="Q118" s="1"/>
      <c r="R118" s="1"/>
    </row>
    <row r="119" spans="1:18">
      <c r="L119" s="1"/>
      <c r="M119" s="1"/>
      <c r="N119" s="1"/>
      <c r="O119" s="1"/>
      <c r="P119" s="1"/>
      <c r="Q119" s="1"/>
      <c r="R119" s="1"/>
    </row>
    <row r="120" spans="1:18">
      <c r="L120" s="1"/>
      <c r="M120" s="1"/>
      <c r="N120" s="1"/>
      <c r="O120" s="1"/>
      <c r="P120" s="1"/>
      <c r="Q120" s="1"/>
      <c r="R120" s="1"/>
    </row>
    <row r="121" spans="1:18">
      <c r="L121" s="1"/>
      <c r="M121" s="1"/>
      <c r="N121" s="1"/>
      <c r="O121" s="1"/>
      <c r="P121" s="1"/>
      <c r="Q121" s="1"/>
      <c r="R121" s="1"/>
    </row>
    <row r="122" spans="1:18">
      <c r="L122" s="1"/>
      <c r="M122" s="1"/>
      <c r="N122" s="1"/>
      <c r="O122" s="1"/>
      <c r="P122" s="1"/>
      <c r="Q122" s="1"/>
      <c r="R122" s="1"/>
    </row>
    <row r="123" spans="1:18">
      <c r="L123" s="1"/>
      <c r="M123" s="1"/>
      <c r="N123" s="1"/>
      <c r="O123" s="1"/>
      <c r="P123" s="1"/>
      <c r="Q123" s="1"/>
      <c r="R123" s="1"/>
    </row>
    <row r="124" spans="1:18">
      <c r="L124" s="1"/>
      <c r="M124" s="1"/>
      <c r="N124" s="1"/>
      <c r="O124" s="1"/>
      <c r="P124" s="1"/>
      <c r="Q124" s="1"/>
      <c r="R124" s="1"/>
    </row>
    <row r="125" spans="1:18">
      <c r="L125" s="1"/>
      <c r="M125" s="1"/>
      <c r="N125" s="1"/>
      <c r="O125" s="1"/>
      <c r="P125" s="1"/>
      <c r="Q125" s="1"/>
      <c r="R125" s="1"/>
    </row>
    <row r="126" spans="1:18">
      <c r="L126" s="1"/>
      <c r="M126" s="1"/>
      <c r="N126" s="1"/>
      <c r="O126" s="1"/>
      <c r="P126" s="1"/>
      <c r="Q126" s="1"/>
      <c r="R126" s="1"/>
    </row>
    <row r="127" spans="1:18">
      <c r="L127" s="1"/>
      <c r="M127" s="1"/>
      <c r="N127" s="1"/>
      <c r="O127" s="1"/>
      <c r="P127" s="1"/>
      <c r="Q127" s="1"/>
      <c r="R127" s="1"/>
    </row>
    <row r="128" spans="1:18">
      <c r="L128" s="1"/>
      <c r="M128" s="1"/>
      <c r="N128" s="1"/>
      <c r="O128" s="1"/>
      <c r="P128" s="1"/>
      <c r="Q128" s="1"/>
      <c r="R128" s="1"/>
    </row>
  </sheetData>
  <mergeCells count="164">
    <mergeCell ref="A1:K1"/>
    <mergeCell ref="A2:K2"/>
    <mergeCell ref="A3:K3"/>
    <mergeCell ref="A4:K4"/>
    <mergeCell ref="A5:D5"/>
    <mergeCell ref="E5:F5"/>
    <mergeCell ref="G5:H5"/>
    <mergeCell ref="I5:J5"/>
    <mergeCell ref="A8:K8"/>
    <mergeCell ref="A9:D9"/>
    <mergeCell ref="E9:F9"/>
    <mergeCell ref="G9:H9"/>
    <mergeCell ref="I9:J9"/>
    <mergeCell ref="A6:D7"/>
    <mergeCell ref="E6:F6"/>
    <mergeCell ref="G6:H6"/>
    <mergeCell ref="I6:J6"/>
    <mergeCell ref="E7:F7"/>
    <mergeCell ref="G7:H7"/>
    <mergeCell ref="I7:J7"/>
    <mergeCell ref="A14:K14"/>
    <mergeCell ref="A15:D15"/>
    <mergeCell ref="E15:K15"/>
    <mergeCell ref="A16:D16"/>
    <mergeCell ref="E16:K16"/>
    <mergeCell ref="A10:D10"/>
    <mergeCell ref="E10:F10"/>
    <mergeCell ref="G10:H10"/>
    <mergeCell ref="I10:J10"/>
    <mergeCell ref="A11:D13"/>
    <mergeCell ref="E11:F11"/>
    <mergeCell ref="G11:H11"/>
    <mergeCell ref="I11:J11"/>
    <mergeCell ref="E12:F12"/>
    <mergeCell ref="G12:H12"/>
    <mergeCell ref="I12:J12"/>
    <mergeCell ref="E13:F13"/>
    <mergeCell ref="G13:H13"/>
    <mergeCell ref="I13:J13"/>
    <mergeCell ref="A20:D20"/>
    <mergeCell ref="E20:K20"/>
    <mergeCell ref="A21:D21"/>
    <mergeCell ref="E21:K21"/>
    <mergeCell ref="A22:K22"/>
    <mergeCell ref="A17:D17"/>
    <mergeCell ref="E17:K17"/>
    <mergeCell ref="A18:D18"/>
    <mergeCell ref="E18:K18"/>
    <mergeCell ref="A19:D19"/>
    <mergeCell ref="E19:K19"/>
    <mergeCell ref="A31:K31"/>
    <mergeCell ref="A32:K32"/>
    <mergeCell ref="A33:K33"/>
    <mergeCell ref="A28:K28"/>
    <mergeCell ref="A29:K29"/>
    <mergeCell ref="A23:K23"/>
    <mergeCell ref="A24:K24"/>
    <mergeCell ref="A25:K25"/>
    <mergeCell ref="A26:K26"/>
    <mergeCell ref="A27:K27"/>
    <mergeCell ref="A40:K40"/>
    <mergeCell ref="A41:K41"/>
    <mergeCell ref="A43:K43"/>
    <mergeCell ref="A44:K44"/>
    <mergeCell ref="A38:K38"/>
    <mergeCell ref="A39:K39"/>
    <mergeCell ref="A34:K34"/>
    <mergeCell ref="A35:K35"/>
    <mergeCell ref="A36:K36"/>
    <mergeCell ref="A37:K37"/>
    <mergeCell ref="A52:K52"/>
    <mergeCell ref="A53:D53"/>
    <mergeCell ref="E53:F53"/>
    <mergeCell ref="G53:H53"/>
    <mergeCell ref="I53:J53"/>
    <mergeCell ref="A51:K51"/>
    <mergeCell ref="A50:K50"/>
    <mergeCell ref="A45:K45"/>
    <mergeCell ref="A46:K46"/>
    <mergeCell ref="A47:K47"/>
    <mergeCell ref="A48:K48"/>
    <mergeCell ref="I59:J59"/>
    <mergeCell ref="E60:F60"/>
    <mergeCell ref="I60:J60"/>
    <mergeCell ref="E61:F61"/>
    <mergeCell ref="I61:J61"/>
    <mergeCell ref="A54:D54"/>
    <mergeCell ref="E54:F54"/>
    <mergeCell ref="G54:H80"/>
    <mergeCell ref="I54:J54"/>
    <mergeCell ref="A55:D57"/>
    <mergeCell ref="E55:F55"/>
    <mergeCell ref="I55:J55"/>
    <mergeCell ref="E56:F56"/>
    <mergeCell ref="I56:J56"/>
    <mergeCell ref="E57:F57"/>
    <mergeCell ref="I57:J57"/>
    <mergeCell ref="A58:D58"/>
    <mergeCell ref="E58:F58"/>
    <mergeCell ref="I58:J58"/>
    <mergeCell ref="A59:D69"/>
    <mergeCell ref="E59:F59"/>
    <mergeCell ref="E65:F65"/>
    <mergeCell ref="I65:J65"/>
    <mergeCell ref="E66:F66"/>
    <mergeCell ref="I66:J66"/>
    <mergeCell ref="E67:F67"/>
    <mergeCell ref="I67:J67"/>
    <mergeCell ref="E62:F62"/>
    <mergeCell ref="I62:J62"/>
    <mergeCell ref="E63:F63"/>
    <mergeCell ref="I63:J63"/>
    <mergeCell ref="E64:F64"/>
    <mergeCell ref="I64:J64"/>
    <mergeCell ref="E68:F68"/>
    <mergeCell ref="I68:J68"/>
    <mergeCell ref="E69:F69"/>
    <mergeCell ref="I69:J69"/>
    <mergeCell ref="A70:D74"/>
    <mergeCell ref="E70:F70"/>
    <mergeCell ref="I70:J70"/>
    <mergeCell ref="E71:F71"/>
    <mergeCell ref="I71:J71"/>
    <mergeCell ref="E72:F72"/>
    <mergeCell ref="I72:J72"/>
    <mergeCell ref="E73:F73"/>
    <mergeCell ref="I73:J73"/>
    <mergeCell ref="E74:F74"/>
    <mergeCell ref="I74:J74"/>
    <mergeCell ref="I78:J78"/>
    <mergeCell ref="A79:D79"/>
    <mergeCell ref="E79:F79"/>
    <mergeCell ref="I79:J79"/>
    <mergeCell ref="A75:D77"/>
    <mergeCell ref="E75:F75"/>
    <mergeCell ref="I75:J75"/>
    <mergeCell ref="E76:F76"/>
    <mergeCell ref="I76:J76"/>
    <mergeCell ref="E77:F77"/>
    <mergeCell ref="I77:J77"/>
    <mergeCell ref="A115:D115"/>
    <mergeCell ref="E115:K115"/>
    <mergeCell ref="A116:D116"/>
    <mergeCell ref="E116:K116"/>
    <mergeCell ref="A30:K30"/>
    <mergeCell ref="A42:K42"/>
    <mergeCell ref="A49:K49"/>
    <mergeCell ref="A112:K112"/>
    <mergeCell ref="A113:D113"/>
    <mergeCell ref="E113:K113"/>
    <mergeCell ref="A114:D114"/>
    <mergeCell ref="E114:K114"/>
    <mergeCell ref="A83:A110"/>
    <mergeCell ref="B84:B90"/>
    <mergeCell ref="B92:B102"/>
    <mergeCell ref="B104:B107"/>
    <mergeCell ref="A111:C111"/>
    <mergeCell ref="A80:D80"/>
    <mergeCell ref="E80:F80"/>
    <mergeCell ref="I80:J80"/>
    <mergeCell ref="A81:K81"/>
    <mergeCell ref="B82:C82"/>
    <mergeCell ref="A78:D78"/>
    <mergeCell ref="E78:F78"/>
  </mergeCells>
  <phoneticPr fontId="7" type="noConversion"/>
  <hyperlinks>
    <hyperlink ref="E116" r:id="rId1" location="/team/750820854" xr:uid="{AD6CB742-9C4C-8B43-BB06-E9343A175333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2023-07-10T11:32:06Z</dcterms:created>
  <dcterms:modified xsi:type="dcterms:W3CDTF">2023-07-12T03:10:27Z</dcterms:modified>
</cp:coreProperties>
</file>