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260" windowHeight="12645" activeTab="2"/>
  </bookViews>
  <sheets>
    <sheet name="Summary" sheetId="1" r:id="rId1"/>
    <sheet name="Account" sheetId="3" r:id="rId2"/>
    <sheet name="EnhanceMemoryU6" sheetId="5" r:id="rId3"/>
  </sheets>
  <definedNames>
    <definedName name="_xlnm._FilterDatabase" localSheetId="1" hidden="1">Account!$A$1:$S$38</definedName>
    <definedName name="_xlnm._FilterDatabase" localSheetId="2" hidden="1">EnhanceMemoryU6!$A$1:$T$80</definedName>
  </definedNames>
  <calcPr calcId="144525"/>
</workbook>
</file>

<file path=xl/sharedStrings.xml><?xml version="1.0" encoding="utf-8"?>
<sst xmlns="http://schemas.openxmlformats.org/spreadsheetml/2006/main" count="1450" uniqueCount="491">
  <si>
    <t xml:space="preserve"> 测试报告</t>
  </si>
  <si>
    <t>General Information</t>
  </si>
  <si>
    <t>MCU Version</t>
  </si>
  <si>
    <t>Test Date</t>
  </si>
  <si>
    <t>SW Version</t>
  </si>
  <si>
    <t>Tester</t>
  </si>
  <si>
    <t>HW Version</t>
  </si>
  <si>
    <t>B&amp;C</t>
  </si>
  <si>
    <t>Version Date</t>
  </si>
  <si>
    <t>Test Environment</t>
  </si>
  <si>
    <t>台架</t>
  </si>
  <si>
    <t>Test Method</t>
  </si>
  <si>
    <t>手工测试</t>
  </si>
  <si>
    <t>Test Results</t>
  </si>
  <si>
    <t>FeatureID</t>
  </si>
  <si>
    <t>模块</t>
  </si>
  <si>
    <t>Total Cases</t>
  </si>
  <si>
    <t>Pass</t>
  </si>
  <si>
    <t>Fail</t>
  </si>
  <si>
    <t>Block</t>
  </si>
  <si>
    <t>NT</t>
  </si>
  <si>
    <t>Pass Rate</t>
  </si>
  <si>
    <t>Run Rate</t>
  </si>
  <si>
    <t>执行人员</t>
  </si>
  <si>
    <t>SYNC+_1064</t>
  </si>
  <si>
    <t>Account</t>
  </si>
  <si>
    <t>程文峰</t>
  </si>
  <si>
    <t xml:space="preserve">SYNC+_0165 </t>
  </si>
  <si>
    <t>EnhanceMemory-U6</t>
  </si>
  <si>
    <t>姜云腾</t>
  </si>
  <si>
    <t>Highlight State Description</t>
  </si>
  <si>
    <t>Block项：
NT项：</t>
  </si>
  <si>
    <t>Highlight Defects</t>
  </si>
  <si>
    <t>影响Case数</t>
  </si>
  <si>
    <t>BugID</t>
  </si>
  <si>
    <t>标题</t>
  </si>
  <si>
    <t>严重程度</t>
  </si>
  <si>
    <t>状态</t>
  </si>
  <si>
    <t>归属</t>
  </si>
  <si>
    <t>分析</t>
  </si>
  <si>
    <t>EnhanceMemory</t>
  </si>
  <si>
    <t>APIMCIM-30452</t>
  </si>
  <si>
    <t>Phase5_【U625】【黑盒】【EnhanceMemory】【必现】已有两个档案，登陆第3个账号，进入新手引导页，点击个性化档案显示档案2，实际此账号下无档案，片刻闪退回个人中心</t>
  </si>
  <si>
    <t>P2</t>
  </si>
  <si>
    <t>TO DO</t>
  </si>
  <si>
    <t>Ford</t>
  </si>
  <si>
    <t>APIMCIM-30441</t>
  </si>
  <si>
    <t>Phase5_【U625】【黑盒】【EnhanceMemory】【必现】两个档案记忆主题不同时，在档案页面切换档案会自动跳转到个人中心</t>
  </si>
  <si>
    <t>APIMCIM-28073</t>
  </si>
  <si>
    <t>Phase5_【U625】【黑盒】【EnhanceMemory】【必现】切换档案弹窗闪烁</t>
  </si>
  <si>
    <t>Reopened</t>
  </si>
  <si>
    <t>APIMCIM-30426</t>
  </si>
  <si>
    <t>Phase5_【U625】【黑盒】【EnhanceMemory】【必现】切换当前档案，也弹出切换当前档案弹窗</t>
  </si>
  <si>
    <t>Step</t>
  </si>
  <si>
    <t>Feature ID</t>
  </si>
  <si>
    <t>需求ID</t>
  </si>
  <si>
    <t>优先级</t>
  </si>
  <si>
    <t>前提条件</t>
  </si>
  <si>
    <t>操作步骤</t>
  </si>
  <si>
    <t>预期结果</t>
  </si>
  <si>
    <t>验证结果</t>
  </si>
  <si>
    <t>FAIL/BLOCK/NT/NA
原因</t>
  </si>
  <si>
    <t>备注</t>
  </si>
  <si>
    <t>适用车型
718</t>
  </si>
  <si>
    <t>适用车型
707</t>
  </si>
  <si>
    <t>适用车型
U6</t>
  </si>
  <si>
    <t>交付节点</t>
  </si>
  <si>
    <t>测试日期</t>
  </si>
  <si>
    <t>测试人员</t>
  </si>
  <si>
    <t>测试版本</t>
  </si>
  <si>
    <t>测试环境</t>
  </si>
  <si>
    <t>相关弹窗和按扭均适配主题</t>
  </si>
  <si>
    <t>P0</t>
  </si>
  <si>
    <t>车机供电正常</t>
  </si>
  <si>
    <t>1.切换为非默认主题
2.查看弹窗和按扭</t>
  </si>
  <si>
    <t>2.适配主题颜色正确，弹窗和按扭均可以适配所选择的主题</t>
  </si>
  <si>
    <t>PASS</t>
  </si>
  <si>
    <t>是</t>
  </si>
  <si>
    <t>SOC：20230905_FB_R04-1_ENG00
MCU：20230905_FB_R04-1_ENG00</t>
  </si>
  <si>
    <t>精简屏幕不影响Account功能</t>
  </si>
  <si>
    <t>1.账号登录状态，进入精简屏幕
2.退出精简屏幕</t>
  </si>
  <si>
    <t>1.进入精简屏幕正常
2.退出正常，账号仍然是登录状态。再次登录不受影响</t>
  </si>
  <si>
    <t>分屏状态下账号不受影响，功能正常（U6特有）</t>
  </si>
  <si>
    <t>1.设置为分屏状态
2.检查副驾上是否可以登录
3.查看操作登录的弹窗
4.在账号界面向右滑动</t>
  </si>
  <si>
    <t>2.只能在主驾上登录，副驾上无法正常登录
3.录的弹窗适配分屏状态，只在主驾位置上显示
4.个人中心部分可以滑动到副屏，已FO确认账号滑动到副屏没有问题
（账号和个人中心是两个应用，个人中心可滑动到副屏无影响 ）</t>
  </si>
  <si>
    <t>退出界面未操作，进退STR后，弹窗消失，帐号未退出（718特有）</t>
  </si>
  <si>
    <t>1.Power=RUN
2.账号登录成功
3.3B2 IGN=RUN
4.DE06，STRmode默认为0（disable），需要配置成1~5任意数字之间</t>
  </si>
  <si>
    <t>1.用户在账号退出登录界面，未点击退出登录，然后进入STR模式（3B2 IGN=OFF,Delay_CC=OFF，断开CAN信号）
2.退出STR模式：3B2 IGN=RUN</t>
  </si>
  <si>
    <t>1.大概等待80s进入STR模式，电流应在60毫安左右（正常标准在10毫安）
2.IVI正常启动，停留在launcher界面，弹窗消失，账号未退出</t>
  </si>
  <si>
    <t>进退STR后，帐号基本操作不受影响（718特有）</t>
  </si>
  <si>
    <t>1.Power=RUN
2.网络正常
3.3B2 IGN=RUN
4.DE06，STRmode默认为0（disable），需要配置成1~5任意数字之间</t>
  </si>
  <si>
    <t>1.然后进入STR模式（3B2 IGN=OFF,Delay_CC=OFF，断开CAN信号）
2.退出STR模式：3B2 IGN=RUN</t>
  </si>
  <si>
    <t>1.大概等待80s进入STR模式，电流应在60毫安左右（正常标准在10毫安）
2.IVI正常启动，停留在launcher界面，登录和退出账号，界面等不受影响</t>
  </si>
  <si>
    <t>主动登录-个人中心手动登录</t>
  </si>
  <si>
    <t>1.主界面-点击登录
2.进入到用户在个人中心手动登录帐号</t>
  </si>
  <si>
    <t>进入账号登录页进行主动登录</t>
  </si>
  <si>
    <t>主动登录-未登录情况下点击需要帐户登录的应用</t>
  </si>
  <si>
    <t>P1</t>
  </si>
  <si>
    <t>1.在未登录情况下点击需要帐户登录的应用（随身听）
2.点击登录
3.扫码登录</t>
  </si>
  <si>
    <t>1.提示“登录福特派账号解锁在线音频娱乐”
2.跳转至账号登录界面
3.登录成功</t>
  </si>
  <si>
    <t>主动登录-登录失败，弹出对应toast</t>
  </si>
  <si>
    <t>进入账号登录页</t>
  </si>
  <si>
    <t>扫描二维码（账号未重置，提示130705）</t>
  </si>
  <si>
    <t>1.登录失败：toast消失后保持此页面</t>
  </si>
  <si>
    <t>主动登录-登录成功</t>
  </si>
  <si>
    <t>扫描二维码</t>
  </si>
  <si>
    <t>1.登录成功：返回个人中心页，出现toast和语音播报“账号登录成功”</t>
  </si>
  <si>
    <t>下次点火自动登录开启，可自动登录</t>
  </si>
  <si>
    <t>1.车机供电正常
2.未开启面容识别或本地无面容识别</t>
  </si>
  <si>
    <t>1.下次点火自动登录开启
2.重启车机</t>
  </si>
  <si>
    <t>2.登录成功（登录的为关机前登录的最后一个账号）</t>
  </si>
  <si>
    <t>下次点火自动登录关闭，不能自动登录</t>
  </si>
  <si>
    <t>1.下次点火自动登录关闭
2.重启车机</t>
  </si>
  <si>
    <t>2.自动进入二维码主动登录页面</t>
  </si>
  <si>
    <t>非首次，主动登录成功</t>
  </si>
  <si>
    <t>1.登录数量未达到上限
2.非首次登录</t>
  </si>
  <si>
    <t>账号登录二维码扫描成功</t>
  </si>
  <si>
    <t>返回上一级页面，页面出现toast：账号登录成功，同时伴随语音播报</t>
  </si>
  <si>
    <t>车速&lt;5时操作账号界面，车辆行驶后二维码消失</t>
  </si>
  <si>
    <t>车速&lt;=5</t>
  </si>
  <si>
    <t>1.打开二维码页面（无论是自动弹出还是手动点击）
2.然后车子速度变大（&gt;5km）</t>
  </si>
  <si>
    <t>2.页面自动关闭，且弹出toast：为了你的驾驶安全，请停车后再扫码登录</t>
  </si>
  <si>
    <t>车辆行驶后二维码消失，再次点击可以进入二维码</t>
  </si>
  <si>
    <t>1.打开二维码页面（无论是自动弹出还是手动点击）
2.然后车子速度变大（&gt;5km）
3.再次打开二维码</t>
  </si>
  <si>
    <t>2.页面自动关闭，且弹出toast：为了你的驾驶安全，请停车后再扫码登录
3.可以正常打开二维码</t>
  </si>
  <si>
    <t>车辆行驶中操作账号界面，二维码不消失</t>
  </si>
  <si>
    <t>车速&gt;5</t>
  </si>
  <si>
    <t>1.用户打开二维码页面【我们认为是用户在使用一个需要登录的功能，而且很有可能是副驾在进行一些操作，所以我们不会去打断用户的操作】
2.继续行驶，车速一直加速</t>
  </si>
  <si>
    <t>2.二维码页面不关闭</t>
  </si>
  <si>
    <t>车辆行驶从高速降为低速二维码不消失</t>
  </si>
  <si>
    <t>车辆行驶（车速&gt;5）
信号202 Veh_V_ActlEng(车速)&lt;5</t>
  </si>
  <si>
    <t>车辆的速度降为5以下，查看二维码登录界面</t>
  </si>
  <si>
    <t>页面不关闭</t>
  </si>
  <si>
    <t>二维码加载失败</t>
  </si>
  <si>
    <t>网络不好，二维码加载失败</t>
  </si>
  <si>
    <t>1.进入账号登录页
2.点击刷新
3.再次进入登录页面</t>
  </si>
  <si>
    <t>1.二维码显示区域显示文字：二维码加载失败和点击刷新按钮，同时，出现toast提示.且伴随语音播报“为了您XXX”
2.无语音播报
3.语音播报“为了您的使用体验，更多功能需登录后使用，请按照屏幕提示完成登录”</t>
  </si>
  <si>
    <t>二维码加载失效</t>
  </si>
  <si>
    <t>生成二维码等待十分钟</t>
  </si>
  <si>
    <t>1.二维码显示区域显示文字：二维码已失效和点击刷新按钮
2.进入登录页面时语音播报“为了您的使用体验，更多功能需登录后使用，请按照屏幕提示完成登录”</t>
  </si>
  <si>
    <t>二维码加载中</t>
  </si>
  <si>
    <t>1.二维码显示区域显示文字：加载中，并有动效
2.进入登录页面时语音播报“为了您的使用体验，更多功能需登录后使用，请按照屏幕提示完成登录”</t>
  </si>
  <si>
    <t>无网状态下二维码显示</t>
  </si>
  <si>
    <t>查看页面</t>
  </si>
  <si>
    <t>提示文字：当前网络不佳，请稍后重试</t>
  </si>
  <si>
    <t>弱网状态下二维码显示</t>
  </si>
  <si>
    <t>提示文字：网络信号弱，请前往开阔区域重试</t>
  </si>
  <si>
    <t>已登录10个账号，点击账号管理-退出账号-切换账号时弹出提示（U6显示的是【退出、取消】不存在切换账号）</t>
  </si>
  <si>
    <t>1.已登录10个账号
2.当前是已登录状态</t>
  </si>
  <si>
    <t>1.点击账号信息-账号管理-退出登录，弹出提示框
2.选择“切换账号”</t>
  </si>
  <si>
    <t>1.弹出提示框：退出登录后将无法使用该账号对应个性化功能有再次登录需重新扫描登录二维码
2.出现弹窗“已登录账号数达上限，你可前往账号管理中删除其他账号再试”</t>
  </si>
  <si>
    <t>已登录10个账号，点击切换账号按扭弹出提示</t>
  </si>
  <si>
    <t>1.点击切换账号按钮</t>
  </si>
  <si>
    <t>1.出现弹窗“已登录的账号数达上限，你可前往账号管理中删除其他账号再试”</t>
  </si>
  <si>
    <t>登录数量上限弹窗“取消”返回</t>
  </si>
  <si>
    <t>出现登录数量上限弹窗</t>
  </si>
  <si>
    <t>点击取消按钮</t>
  </si>
  <si>
    <t>弹窗消失，返回上一页</t>
  </si>
  <si>
    <t>登录数量上限弹窗“前往”返回</t>
  </si>
  <si>
    <t>点击前往按钮</t>
  </si>
  <si>
    <t>跳转到账号管理页面</t>
  </si>
  <si>
    <t>登录数量达到上限后，前往删除一个账号，再登录成功</t>
  </si>
  <si>
    <t>1.点击前往按扭，跳到账号管理页面后，删除其中一个账号
2.再次扫码登录</t>
  </si>
  <si>
    <t>登录数量达到上限后，弹出失效弹窗，登录第11个账号，出来弹窗，点击取消，弹窗消失</t>
  </si>
  <si>
    <t>P3</t>
  </si>
  <si>
    <t>1.已登录10个账号
2.当前账号失效（通过更换密码），弹出失效弹窗</t>
  </si>
  <si>
    <t>1.用户点击登录，弹出登录界面二维码
2.新用户，第11个用户扫码登录
3.点击“取消”</t>
  </si>
  <si>
    <t>2.出现弹窗：“已登录账号数达上限，你可前往账号管理中删除其他账号再试”
3.弹出消失</t>
  </si>
  <si>
    <t>登录数量达到上限后，弹出失效弹窗，登录第11个账号，出来弹窗，点击前往跳转到账号管理界面</t>
  </si>
  <si>
    <t>1.已登录10个账号</t>
  </si>
  <si>
    <t>1.当前账号失效（通过更换密码）
2.用户点击登录，并用新用户，第11个用户扫码登录
3.点击“前往”，并删除其中一个账号
4.重新登录</t>
  </si>
  <si>
    <t>1.出现弹窗：“账号登录，你的账号登录失效，请重新登录”
2.出现弹框：“已登录账号数达上限，你可前往账号管理中删除其他账号再试”
3.跳转到账号管理界面，删除一个账号成功
4.新账号登录成功</t>
  </si>
  <si>
    <t>新手引导流程验证（718已取消）</t>
  </si>
  <si>
    <r>
      <rPr>
        <sz val="10"/>
        <color rgb="FF000000"/>
        <rFont val="微软雅黑"/>
        <charset val="134"/>
      </rPr>
      <t>1.账号登录二维码扫描成功</t>
    </r>
    <r>
      <rPr>
        <sz val="10"/>
        <color theme="1"/>
        <rFont val="微软雅黑"/>
        <charset val="134"/>
      </rPr>
      <t xml:space="preserve">
2.登录数量未达到上限
3.首次登录
先配置好个性化档案：DE06，EnhanceMemory=2</t>
    </r>
  </si>
  <si>
    <t>1.车辆有enhance memory功能或有人脸识别功能
adb shell
cd /vendor/bin
// 设置支持 faceID
./yfdbus_send AI.lv.ipcl.out vip2gip_diag 0x01,0x01,0xDE,0x03,0x08,0x00,0x00,0x00,0x00,0x50,0x00,0x00,0x00
// 设置支持个性化档案【U6需要】
./yfdbus_send AI.lv.ipcl.out vip2gip_diag 0x01,0x01,0xDE,0x06,0x08,0x10,0x00,0x00,0x00,0x00,0x00,0x00,0x00
2.杀掉com.ford.sync.account
（adb shell
ps -e | grep account 
kill 进程com.ford.sync.account 的id）
3.登录A，再切换账号登录账号B，进入B个人中心，账号列表删除账号A（此时账号A的登录记录就会被删除，下次登录时，就会进入新手引导），而后再次登录账号A。</t>
  </si>
  <si>
    <t>3.进入新手引导流程，不存在个性化档案
【U6存在，707没有个性化档案
718没有新手引导界面】</t>
  </si>
  <si>
    <t>否</t>
  </si>
  <si>
    <t>新手引导默认页面验证（718已取消）</t>
  </si>
  <si>
    <r>
      <rPr>
        <sz val="10"/>
        <color rgb="FF000000"/>
        <rFont val="微软雅黑"/>
        <charset val="134"/>
      </rPr>
      <t>1.用户首次登录进入新手引导页</t>
    </r>
    <r>
      <rPr>
        <sz val="10"/>
        <color theme="1"/>
        <rFont val="微软雅黑"/>
        <charset val="134"/>
      </rPr>
      <t xml:space="preserve">
2.查看页面显示</t>
    </r>
  </si>
  <si>
    <t>1.左上角显示：欢迎体验SYNC+，且有账号登录信息，右侧存在描述：你还可以通过以下内容，提升用车体验</t>
  </si>
  <si>
    <t>1.存在以后再说的按扭，
人脸注册（需要有人脸识别功能的时候支持显示）、不存在个性化档案【U6存在个性化档案】</t>
  </si>
  <si>
    <t>新手引导默认页以后再说按钮（718已取消）</t>
  </si>
  <si>
    <t>1.用户首次登录进入新手引导页
2.人脸注册和创建个性化档案未全部完成</t>
  </si>
  <si>
    <t>点击以后再说按钮</t>
  </si>
  <si>
    <t>返回上一级页面</t>
  </si>
  <si>
    <t>点击“没有福特派”后跳转至福特派注册指引</t>
  </si>
  <si>
    <t>1.点击二维码下面的“没有福特派？”
2.扫描下载地址二维码</t>
  </si>
  <si>
    <t>1.进入福特派下载引导页，并能正确展示下载地址二维码和vin码
2.下载福特派后扫描加车，VIN码与车辆VIN一致</t>
  </si>
  <si>
    <t>账号信息退出登录，触发账号登出提醒</t>
  </si>
  <si>
    <t>1.进入车机个人中心-账号信息-退出登录用户手动点击退出登录
2.点击“退出”</t>
  </si>
  <si>
    <t>1.弹出提示框：退出登录后将无法使用该账号对应个性化功能有再次登录需重新扫描登录二维码
（U6：确定退出登录吗？）
2.账号退出，出现toast提示：账号已退出登录，并伴有TTS播报</t>
  </si>
  <si>
    <t>用户更换密码，弹出失效弹窗</t>
  </si>
  <si>
    <t>1.当前用户账号已登录</t>
  </si>
  <si>
    <t>1.用户更改林肯之道密码，再查看车机
2.用户选择登录</t>
  </si>
  <si>
    <t>1.弹窗：“账号登录，你的账号登录失效，请重新登录”
2.跳转到登录界面</t>
  </si>
  <si>
    <t>解绑车辆触发登录失效弹窗</t>
  </si>
  <si>
    <t>账号登录</t>
  </si>
  <si>
    <t>1.解绑车辆（用户删除福特派中的车辆）
2.重新进入个人中心或需要登录的应用，点击时检查界面显示</t>
  </si>
  <si>
    <t>2.触发账号登录失效弹窗</t>
  </si>
  <si>
    <t>登录失效后有弹窗，用户点击取消</t>
  </si>
  <si>
    <t>1.解绑车辆（用户删除福特派中的车辆），出现账号登录失效弹窗</t>
  </si>
  <si>
    <t>1.进入界面查看弹窗
2.点击取消按钮</t>
  </si>
  <si>
    <t>1.账号登录失效，出现弹窗：“账号登录，你的账号登录失效，请重新登录”
2.弹窗关闭</t>
  </si>
  <si>
    <t>登录失效弹窗，选择登录按扭，界面跳转正确</t>
  </si>
  <si>
    <t>车机供电正常，解绑车辆（用户删除福特派中的车辆），出现账号登录失效弹窗</t>
  </si>
  <si>
    <t>1.点击“登录”按钮
2.用户登录成功</t>
  </si>
  <si>
    <t>1.弹窗关闭，页面跳转至账号登录页
2.新用户替换失效账号</t>
  </si>
  <si>
    <t>SYNC+_0165</t>
  </si>
  <si>
    <t>1--1</t>
  </si>
  <si>
    <t>个人中心界面</t>
  </si>
  <si>
    <t>1.车辆支持个性化档案功能
2.进入个人中心页</t>
  </si>
  <si>
    <t>1.查看页面</t>
  </si>
  <si>
    <t>1.显示个性化档案入口</t>
  </si>
  <si>
    <t>功能</t>
  </si>
  <si>
    <t>进入创建引导页</t>
  </si>
  <si>
    <t>1.个人中心账号已登录
2.未创建个性化档案
3.支持个性化档案功能</t>
  </si>
  <si>
    <t>1.进入个人中心
2.当前档位调至P档
3.档案数量未达到上限
4.点击个性化档案卡片</t>
  </si>
  <si>
    <t>4.进入创建引导页，内容“通过创建档案，保存你的个性化车辆信息，包括座椅、后视镜位置信息、车载中控设置，例如氛围灯、主题换肤、收音机等</t>
  </si>
  <si>
    <t>1.进入个人中心
2.当前档位调至P档
3.档案数量达到上限
4.点击个性化档案卡片</t>
  </si>
  <si>
    <t>4.进入档案上限页面</t>
  </si>
  <si>
    <t>1--2</t>
  </si>
  <si>
    <t>安全提示弹窗</t>
  </si>
  <si>
    <t>1.进入个人中心
2.当前档位不是P档
3.档案数量未达到上限
4.点击个性化档案卡片</t>
  </si>
  <si>
    <t xml:space="preserve">4.进入安全提示页面“请将车辆置于P挡”，倒计时6s后消失
</t>
  </si>
  <si>
    <t>1.创建个性化档案过程中</t>
  </si>
  <si>
    <t xml:space="preserve">
1.调整档位为非P档
./yfdbus_send AI.lv.ipcl.out vip2gip_VehicleNetwork 0x02,0x11,0x40,0x04,0x00,0x00,0x00,0x01
信号230 GearLvrPos_D_Actl</t>
  </si>
  <si>
    <t xml:space="preserve">
1.出现安全提示弹窗</t>
  </si>
  <si>
    <t>SOC: 20230130_LA_R07-1_ENG04
MCU: 20230130_LA_R07-1_ENG04</t>
  </si>
  <si>
    <t>1.进入安全提示弹窗</t>
  </si>
  <si>
    <t>点击确定按钮/等待6s
1.进入创建档案页面时弹窗
2.创建个性化档案过程时弹窗</t>
  </si>
  <si>
    <t>1.关闭弹窗
2.返回上一级页面</t>
  </si>
  <si>
    <t>1--3</t>
  </si>
  <si>
    <t>创建档案info弹窗</t>
  </si>
  <si>
    <t>1.进入创建档案引导页</t>
  </si>
  <si>
    <t>1.点击左上角info按钮</t>
  </si>
  <si>
    <t>1.进入个性化档案简介页，具体内容以UE【7-1】为准</t>
  </si>
  <si>
    <t>返回上一级</t>
  </si>
  <si>
    <t>1.点击左上角返回按钮</t>
  </si>
  <si>
    <t>1.返回上一级页面</t>
  </si>
  <si>
    <t>1--3.1</t>
  </si>
  <si>
    <t>创建档案</t>
  </si>
  <si>
    <t>1.点击创建按钮
2.模拟0x3E1
EmButtn_D_Stat 05
./yfdbus_send AI.lv.ipcl.out vip2gip_VehicleNetwork 0x02,0x21,0x40,0x21,0x08,0x00,0x00,0x05
3.模拟0x3E1
EmButtn_D_Stat 01
./yfdbus_send AI.lv.ipcl.out vip2gip_VehicleNetwork 0x02,0x21,0x40,0x21,0x08,0x00,0x00,0x01
4.模拟0x3E1
PersStore_D_Actl 00
./yfdbus_send AI.lv.ipcl.out vip2gip_VehicleNetwork 0x02,0x21,0x40,0x21,0x09,0x00,0x00,0x00
5.模拟0x3E1
EmButtn_D_Stat 06
./yfdbus_send AI.lv.ipcl.out vip2gip_VehicleNetwork 0x02,0x21,0x40,0x21,0x08,0x00,0x00,0x06
前两个和最后两个信号发送间隔时间不能超过1.5s</t>
  </si>
  <si>
    <t xml:space="preserve">1.显示“正在保存当前个性化设置内容”弹窗，成功后进入设置引导页面
下发
0x227 Em_D_Stat= ProfileOn
0x227 EmPrflNo_D_Rq=null,
0X227 EmPrflButtnAssoc_D_Rq = EnterButtonAssociation
0x227 EmPrflKeyAssoc_D_Rq = null
2.下发
0x227 EmPrflNo_D_Rq = Pers
0x227 EmPrflButtnAssoc_D_Rq = null
0x227 EmPrflKeyAssoc_D_Rq = null
3.下发
0x3E2 CtrStkDsplyOp_D_Rq = copy, 0x3E2 CtrStkFeatNoActl = 0,
0x3E2 CtrStkFeatConfigActl = 0xFFFF, 0x3E2 CtrStkPersIndex_D_Actl =Pers1
4.下发
0x3E2 Pers1OptIn_B_Stats = OptIn, 0x3E2 Pers2OptIn_B_Stats = OptIn, 0x3E2 Pers3OptIn_B_Stats = OptIn, 0x3E2 Pers4OptIn_B_Stats = OptIn
5.下发
0x3EA CntrStk_D_RqRecall=0*
</t>
  </si>
  <si>
    <t>1--4</t>
  </si>
  <si>
    <t>设置引导页面</t>
  </si>
  <si>
    <t>1.进入设置引导页</t>
  </si>
  <si>
    <t>1.显示账号名称及头像、以后再说按钮和智能手机钥匙入口</t>
  </si>
  <si>
    <t>1.点击以后再说按钮</t>
  </si>
  <si>
    <t>1.返回个人中心</t>
  </si>
  <si>
    <t>1--4--1</t>
  </si>
  <si>
    <t>1.进入设置引导页
2.车机蓝牙未与手机连接 0x26B
PaakCnnct_D_Stat
./yfdbus_send AI.lv.ipcl.out vip2gip_VehicleNetwork 0x02,0x21,0x40,0x21,0x0F,0x00,0x00,0x01</t>
  </si>
  <si>
    <t>1.点击智能手机钥匙入口
2.点击确定</t>
  </si>
  <si>
    <t>1.弹出“未发现智能手机钥匙，请确保手机和蓝牙连接成功”弹窗
2.弹窗关闭</t>
  </si>
  <si>
    <t>FAIL</t>
  </si>
  <si>
    <t>APIMCIM-30452
Phase5_【U625】【黑盒】【EnhanceMemory】【必现】已有两个档案，登陆第3个账号，进入新手引导页，点击个性化档案显示档案2，实际此账号下无档案，片刻闪退回个人中心</t>
  </si>
  <si>
    <t>1.进入设置引导页
2.车机蓝牙已与手机连接26B PaakCnnct_D_Stat
./yfdbus_send AI.lv.ipcl.out vip2gip_VehicleNetwork 0x02,0x21,0x40,0x21,0x0F,0x00,0x00,0x02</t>
  </si>
  <si>
    <t xml:space="preserve">1.点击智能手机钥匙入口
</t>
  </si>
  <si>
    <t>1.跳转至关联智能手机钥匙引导页</t>
  </si>
  <si>
    <t>1--5</t>
  </si>
  <si>
    <t>设置引导页面智能手机钥匙关联状态</t>
  </si>
  <si>
    <t xml:space="preserve">1.进入设置引导页
</t>
  </si>
  <si>
    <t>1.已关联智能手机钥匙
0x3EC EmPrflKeyAssoc_D_Stat
./yfdbus_send AI.lv.ipcl.out vip2gip_VehicleNetwork 0x02,0x21,0x40,0x21,0x14,0x00,0x00,0x05</t>
  </si>
  <si>
    <t>1.智能手机钥匙左侧显示关联图标，右侧不显示下一级箭头，点击列表无反应；以后再说按钮变为完成按钮</t>
  </si>
  <si>
    <t>1.未关联智能手机钥匙</t>
  </si>
  <si>
    <t>1.页面无变化</t>
  </si>
  <si>
    <t>2--1</t>
  </si>
  <si>
    <t>关联智能手机引导页</t>
  </si>
  <si>
    <t>1.进入关联智能手机引导页</t>
  </si>
  <si>
    <t>1.查看页面
2.查看227</t>
  </si>
  <si>
    <t>1.展示引导文案和关联智能手机钥匙引导图，同步时显示loading动画匹配中
2.下发
0x227 EmPrflNo_D_Rq 01
0x227 EmPrflKeyAssoc_D_Rq 01
0x227 EmPrflButtnAssoc_D_Rq 00</t>
  </si>
  <si>
    <t>2--2</t>
  </si>
  <si>
    <t>智能手机钥匙设备识别错误</t>
  </si>
  <si>
    <t>1.设备信号识别错误
EmPrflKeyAssoc_D_Stat
./yfdbus_send AI.lv.ipcl.out vip2gip_VehicleNetwork 0x02,0x21,0x40,0x21,0x14,0x00,0x00,0x07</t>
  </si>
  <si>
    <t>1.出现错误提示“设备选择错误，请选择正确的设备”，3s后toast消失</t>
  </si>
  <si>
    <t>2--2--1</t>
  </si>
  <si>
    <t>智能手机钥匙关联超时提示</t>
  </si>
  <si>
    <t xml:space="preserve">1.设备信号识别正确
</t>
  </si>
  <si>
    <t>1.未关联到设备，页面停留超过30s</t>
  </si>
  <si>
    <t>1.出现弹窗“关联超时，是否重新关联”</t>
  </si>
  <si>
    <t>1.出现关联超时弹窗</t>
  </si>
  <si>
    <t xml:space="preserve">1.点击退出
</t>
  </si>
  <si>
    <t>1.关闭弹窗，返回上一级</t>
  </si>
  <si>
    <t>点击重试
1.重试小于三次
2.重试大于三次</t>
  </si>
  <si>
    <t>1.关闭弹窗返回关联引导页，重新匹配关联
2.出现智能手机关联失败次数过多提示</t>
  </si>
  <si>
    <t>2--3</t>
  </si>
  <si>
    <t>智能手机钥匙设备被其他号绑定提示</t>
  </si>
  <si>
    <t>1.进入关联设备引导页
2.设备信号识别正确
3.设备未超时</t>
  </si>
  <si>
    <t>1.设备已被绑定
EmPrflKeyAssoc_D_Stat 0X
./yfdbus_send AI.lv.ipcl.out vip2gip_VehicleNetwork 0x02,0x21,0x40,0x21,0x14,0x00,0x00,0x04</t>
  </si>
  <si>
    <t>1.弹出弹窗“该设备已被“福*生”帐号关联，继续操作将解除该关联，并关联到你的个性化档案上，是否继续”</t>
  </si>
  <si>
    <t>2--4</t>
  </si>
  <si>
    <t>1.出现智能手机钥匙设备被其他号绑定弹窗</t>
  </si>
  <si>
    <t>点击继续</t>
  </si>
  <si>
    <t>弹窗消失，
下发
0x227 EmPrflNo_D_Rq 01
0x227 EmPrflButtnAssoc_D_Rq 00
0x227 EmPrflKeyAssoc_D_Rq 04</t>
  </si>
  <si>
    <t>2--5</t>
  </si>
  <si>
    <t>点击取消</t>
  </si>
  <si>
    <t>弹窗消失，
下发
0x227 EmPrflNo_D_Rq 01
0x227 EmPrflButtnAssoc_D_Rq 00
0x227 EmPrflKeyAssoc_D_Rq 02</t>
  </si>
  <si>
    <t>智能手机设备关联失败提示</t>
  </si>
  <si>
    <t>1.进入关联设备引导页
2.设备信号识别正确
3.设备未超时
4.设备未绑定</t>
  </si>
  <si>
    <t>1.关联失败
EmPrflKeyAssoc_D_Stat 
./yfdbus_send AI.lv.ipcl.out vip2gip_VehicleNetwork 0x02,0x21,0x40,0x21,0x14,0x00,0x00,0x06</t>
  </si>
  <si>
    <t>1.出现弹窗“关联失败，请重试”</t>
  </si>
  <si>
    <t>1.出现关联失败弹窗</t>
  </si>
  <si>
    <t>1.关闭弹窗，返回设备引导页重新匹配关联
2.出现智能手机关联失败次数过多提示</t>
  </si>
  <si>
    <t>智能手机关联失败提示</t>
  </si>
  <si>
    <t>1.手机设备关联过程失败大于3次</t>
  </si>
  <si>
    <t>1.出现“失败次数过多，请重新开始”toast，同时返回上一级</t>
  </si>
  <si>
    <t>2--6</t>
  </si>
  <si>
    <t>智能手机设备关联成功</t>
  </si>
  <si>
    <t>1.进入关联设备引导页
2.设备信号识别正确
3.设备未超时
4.设备未绑定
5.设备关联成功</t>
  </si>
  <si>
    <t xml:space="preserve">1.查看页面
EmPrflKeyAssoc_D_Stat 
./yfdbus_send AI.lv.ipcl.out vip2gip_VehicleNetwork 0x02,0x21,0x40,0x21,0x14,0x00,0x00,0x05
</t>
  </si>
  <si>
    <t>1.页面显示关联智能手机钥匙成功，2s后或者点击返回按钮，返回上一级进入前页面，显示智能手机关联成功状态</t>
  </si>
  <si>
    <t>3--1</t>
  </si>
  <si>
    <t>个性化档案用户名显示</t>
  </si>
  <si>
    <t>1.进入个性化档案上限页面</t>
  </si>
  <si>
    <t>1.查看用户名</t>
  </si>
  <si>
    <t>1.只展示首字符与尾字符，中间用*代替；两个字符只显示首字符，尾字符用*代替</t>
  </si>
  <si>
    <t>进入个性化档案上限页面</t>
  </si>
  <si>
    <t>1.新用户在登录账号下点击个性化档案卡片</t>
  </si>
  <si>
    <t>1.出现个性化档案上限页面，默认显示两个已创建的档案列表，左侧显示单选框默认未选中状态，头像用户名显示正常</t>
  </si>
  <si>
    <t>未选中档案</t>
  </si>
  <si>
    <t xml:space="preserve">1.单选框未选中
</t>
  </si>
  <si>
    <t xml:space="preserve">1.删除按钮置灰，点击无反应
</t>
  </si>
  <si>
    <t>个性化档案上限取消按钮</t>
  </si>
  <si>
    <t>1.点击取消按钮</t>
  </si>
  <si>
    <t>1.返回上一级</t>
  </si>
  <si>
    <t>3--2</t>
  </si>
  <si>
    <t>选中档案</t>
  </si>
  <si>
    <t>1.点击单选框或整行列表选中</t>
  </si>
  <si>
    <t>1.删除按钮高亮，点击出现弹窗二次确认提示</t>
  </si>
  <si>
    <t>3--3</t>
  </si>
  <si>
    <t>删除档案二次确认弹窗</t>
  </si>
  <si>
    <t>1.选中档案点击删除按钮
2.点击取消</t>
  </si>
  <si>
    <t>1.出现弹窗“确定要删除“大*”帐号下的个性化档案吗？”
2.关闭弹窗</t>
  </si>
  <si>
    <t>3--4</t>
  </si>
  <si>
    <t>清除成功-创建个性化档案引导</t>
  </si>
  <si>
    <t>1.进入删除档案二次确认弹窗</t>
  </si>
  <si>
    <t xml:space="preserve">1.点击删除按钮
</t>
  </si>
  <si>
    <t>1.出现弹窗“操作成功是否立即创建个性化档案？”</t>
  </si>
  <si>
    <t>1.进入清除成功弹窗</t>
  </si>
  <si>
    <t>1.点击取消按钮
2.点击创建按钮</t>
  </si>
  <si>
    <t>1.关闭弹窗
2.弹窗提示引导创建个性化档案引导页面</t>
  </si>
  <si>
    <t>4--1</t>
  </si>
  <si>
    <t>个性化档案设置页面</t>
  </si>
  <si>
    <t>1.账号已创建个性化档案
2.进入个人中心</t>
  </si>
  <si>
    <t>1.点击个性化档案卡片</t>
  </si>
  <si>
    <t>1.进入个性化档案设置页面，出现关联智能手机钥匙、清除个性化档案按钮</t>
  </si>
  <si>
    <t>个性化档案设置-未关联智能手机钥匙</t>
  </si>
  <si>
    <t>1.进入个性化档案设置页面
2.未关联手机</t>
  </si>
  <si>
    <t>1.查看智能手机钥匙状态</t>
  </si>
  <si>
    <t>1.显示智能手机未关联状态图标、智能手机钥匙、关联设备按钮</t>
  </si>
  <si>
    <t>个性化档案设置-未连接蓝牙关联设备</t>
  </si>
  <si>
    <t>1.进入个性化档案设置页面
2.未关联手机
3.车机与手机蓝牙未连接PaakCnnct_D_Stat
./yfdbus_send AI.lv.ipcl.out vip2gip_VehicleNetwork 0x02,0x21,0x40,0x21,0x0F,0x00,0x00,0x01</t>
  </si>
  <si>
    <t>1.点击关联设备按钮
2.点击确定</t>
  </si>
  <si>
    <t>1.弹出连接智能手机提示，“未发现智能手机钥匙，请确保手机
和蓝牙连接成功”
2.弹窗关闭</t>
  </si>
  <si>
    <t>个性化档案设置-已连接蓝牙关联设备</t>
  </si>
  <si>
    <t xml:space="preserve">1.进入个性化档案设置页面
2.未关联手机
3.车机与手机蓝牙已连接
./yfdbus_send AI.lv.ipcl.out vip2gip_VehicleNetwork 0x02,0x21,0x40,0x21,0x0F,0x00,0x00,0x02
</t>
  </si>
  <si>
    <t>1.点击关联设备按钮</t>
  </si>
  <si>
    <t>1.进入关联智能手机钥匙引导页【2-1】</t>
  </si>
  <si>
    <t>个性化档案设置-智能手机钥匙状态</t>
  </si>
  <si>
    <t>1.进入个性化档案设置页面
2.已关联手机</t>
  </si>
  <si>
    <t>1.显示智能手机已关联状态图标、已关联的手机名称、解除关联按钮</t>
  </si>
  <si>
    <t>4--4</t>
  </si>
  <si>
    <t>个性化档案设置-解除关联二次确认弹窗</t>
  </si>
  <si>
    <t>1.点击解除关联按钮</t>
  </si>
  <si>
    <t>1.出现二次确认弹窗“确定要与智能手机钥匙解除关联？”
下发
0x227 EmPrflNo_D_Rq 01
0x227 EmPrflButtnAssoc_D_Rq 00
0x227 EmPrflKeyAssoc_D_Rq 06</t>
  </si>
  <si>
    <t>4--5</t>
  </si>
  <si>
    <t>个性化档案设置-解除关联中</t>
  </si>
  <si>
    <t>1.出现解除关联二次确认弹窗</t>
  </si>
  <si>
    <t>1.点击确定按钮
上报
Pers4Phone_D_Stat
./yfdbus_send AI.lv.ipcl.out vip2gip_VehicleNetwork 0x02,0x21,0x40,0x21,0x14,0x00,0x00,0x03
如果是当前账号绑定的个性化档案编号为1,则发送Pers1Phone_D_Stat
./yfdbus_send AI.lv.ipcl.out vip2gip_VehicleNetwork 0x02,0x21,0x40,0x21,0x0B,0x00,0x00,0x00
如果是当前账号绑定的个性化档案编号为2,则发送Pers2Phone_D_Stat
./yfdbus_send AI.lv.ipcl.out vip2gip_VehicleNetwork 0x02,0x21,0x40,0x21,0x0C,0x00,0x00,0x00</t>
  </si>
  <si>
    <t>1.弹窗消失，出现“解除关联中”及加载图标</t>
  </si>
  <si>
    <t>4--6</t>
  </si>
  <si>
    <t>个性化档案设置-解除关联成功</t>
  </si>
  <si>
    <t>1.解除关联成功
上报 EmPrflKeyAssoc_D_Stat 
./yfdbus_send AI.lv.ipcl.out vip2gip_VehicleNetwork 0x02,0x21,0x40,0x21,0x14,0x00,0x00,0x03
如果是当前账号绑定的个性化档案编号为1,则发送
./yfdbus_send AI.lv.ipcl.out vip2gip_VehicleNetwork 0x02,0x21,0x40,0x21,0x0B,0x00,0x00,0x00
如果是当前账号绑定的个性化档案编号为2,则发送
./yfdbus_send AI.lv.ipcl.out vip2gip_VehicleNetwork 0x02,0x21,0x40,0x21,0x0C,0x00,0x00,0x00</t>
  </si>
  <si>
    <t>1.出现解除成功toast，同时只能手机钥匙状态显示实时更新</t>
  </si>
  <si>
    <t>个性化档案设置-解除关联取消</t>
  </si>
  <si>
    <t>1.关闭弹窗</t>
  </si>
  <si>
    <t>7--1</t>
  </si>
  <si>
    <t>个性化档案设置-infobook</t>
  </si>
  <si>
    <t xml:space="preserve">1.进入个性化档案设置页面
</t>
  </si>
  <si>
    <t>1.点击infobook按钮</t>
  </si>
  <si>
    <t>1.出现个性化档案简介页面，具体见UE</t>
  </si>
  <si>
    <t>4--1--1</t>
  </si>
  <si>
    <t>切换到其他用户提示</t>
  </si>
  <si>
    <t>1.当前登录账号已绑定记忆按键3
2.记忆按键1已绑定其他账号,记忆按键2未绑定账号</t>
  </si>
  <si>
    <t>1.短按记忆按键1
MemSwtch_D_RqRecall</t>
  </si>
  <si>
    <t>1.弹出弹窗提示“你已切换到"xx"账号的个性化档案 如需返回，请按下记忆按键3、如需切换账号，请注销后重新登录”和确定按钮，</t>
  </si>
  <si>
    <t>4--1--2</t>
  </si>
  <si>
    <t>存储classic memory提示</t>
  </si>
  <si>
    <t>1.当前登录账号已绑定记忆按键3
2.记忆按键1已绑定其他账号,记忆按键2未绑定账号
3.记忆按钮2未保存classic memory</t>
  </si>
  <si>
    <t>1.短按记忆按键2
MemSwtch_D_RqRecall</t>
  </si>
  <si>
    <t>1.无反应</t>
  </si>
  <si>
    <t>4--2</t>
  </si>
  <si>
    <t>个性化档案设置-清空个性化档案</t>
  </si>
  <si>
    <t>1.点击清空个性化档案按钮
2.点击取消</t>
  </si>
  <si>
    <t>1.出现二次确认弹窗“确定清空个性化档案”
2.关闭弹窗</t>
  </si>
  <si>
    <t>4--3</t>
  </si>
  <si>
    <t xml:space="preserve">1.进入个性化档案设置页面
2.智能手机钥匙已关联
</t>
  </si>
  <si>
    <t>1.点击清空个性化档案按钮
2.点击清空</t>
  </si>
  <si>
    <t>2.出现toast“清除中...”</t>
  </si>
  <si>
    <t xml:space="preserve">1.进入个性化档案设置页面
2.智能手机钥匙已解除关联
</t>
  </si>
  <si>
    <t>2.下发
0x227 EmPrflNo_D_Rq 01
0x227 EmPrflButtnAssoc_D_Rq 00
0x227 EmPrflKeyAssoc_D_Rq 06
0x3E2 Pers1OptIn_B_Stats
返回个人中心页面并toas提示“清除成功”</t>
  </si>
  <si>
    <t>切换个性化档案TX</t>
  </si>
  <si>
    <t>1.车机供电
2.已创建两个档案00 01</t>
  </si>
  <si>
    <t xml:space="preserve">1.PersNo_D_Actl=0,1,2,3 0x3ec切换档案
2.查看3E2 PersonalityIndex 
</t>
  </si>
  <si>
    <t>2.下发对应档案的信号</t>
  </si>
  <si>
    <t>APIMCIM-30441
Phase5_【U625】【黑盒】【EnhanceMemory】【必现】两个档案记忆主题不同时，在档案页面切换档案会自动跳转到个人中心</t>
  </si>
  <si>
    <t>4--8</t>
  </si>
  <si>
    <t>切换个性化档案弹窗提示</t>
  </si>
  <si>
    <t>1.车机供电
2.已创建两个档案，档案00绑定账号A，档案01绑定账号B</t>
  </si>
  <si>
    <t>1.登陆账号A
2.切换到档案01
./yfdbus_send AI.lv.ipcl.out vip2gip_VehicleNetwork 0x02,0x21,0x40,0x21,0x10,0x00,0x00,0x01</t>
  </si>
  <si>
    <t>2.出现你已切换到B账号个性化档案提示弹窗</t>
  </si>
  <si>
    <t>APIMCIM-28073
Phase5_【U625】【黑盒】【EnhanceMemory】【必现】切换档案弹窗闪烁</t>
  </si>
  <si>
    <t>切换默认或当前登陆账号绑定的档案</t>
  </si>
  <si>
    <t>1.车机供电
2.已创建两个档案</t>
  </si>
  <si>
    <t>1.登陆账号A
2.切换默认档案
./yfdbus_send AI.lv.ipcl.out vip2gip_VehicleNetwork 0x02,0x21,0x40,0x21,0x10,0x00,0x00,0x04
3.切换当前账号绑定的档案
./yfdbus_send AI.lv.ipcl.out vip2gip_VehicleNetwork 0x02,0x21,0x40,0x21,0x10,0x00,0x00,0x00</t>
  </si>
  <si>
    <t>2.3.未出现切换档案弹窗</t>
  </si>
  <si>
    <t>APIMCIM-30426
Phase5_【U625】【黑盒】【EnhanceMemory】【必现】切换当前档案，也弹出切换当前档案弹窗</t>
  </si>
  <si>
    <t>切换个性化档案弹窗提示点击取消</t>
  </si>
  <si>
    <t>1.出现切换个性化档案弹窗</t>
  </si>
  <si>
    <t>1.点击确定</t>
  </si>
  <si>
    <t>5--1</t>
  </si>
  <si>
    <t>操作过程中断</t>
  </si>
  <si>
    <t>1.创建档案过程中</t>
  </si>
  <si>
    <t>创建个性化档案过程中，车辆退出P档、IGN在非RUN状态 、车辆行驶中、系统超时、系统关闭等会弹出【操作中断】弹窗</t>
  </si>
  <si>
    <t>1.出现弹窗“操作中断，请重试”</t>
  </si>
  <si>
    <t>操作过程中断-档案创建成功</t>
  </si>
  <si>
    <t>1.出现操作过程中断弹窗
2.档案创建成功
3.入口为个人中心</t>
  </si>
  <si>
    <t xml:space="preserve">1.点击退出按钮
</t>
  </si>
  <si>
    <t>1.回到个性化档案设置详情页</t>
  </si>
  <si>
    <t>1.出现操作过程中断弹窗
2.档案创建成功
3.入口为新手引导页</t>
  </si>
  <si>
    <t>1.回到新手引导页，展示个性化档案完成状态</t>
  </si>
  <si>
    <t>其他</t>
  </si>
  <si>
    <t>操作过程中断-档案未创建成功</t>
  </si>
  <si>
    <t xml:space="preserve">1.出现操作过程中断弹窗
2.档案未创建成功
</t>
  </si>
  <si>
    <t>操作过程中断弹窗-持续时间</t>
  </si>
  <si>
    <t xml:space="preserve">1.出现操作过程中断弹窗
</t>
  </si>
  <si>
    <t>1.未操作持续6s</t>
  </si>
  <si>
    <t>1.弹窗关闭，自动退回进入时页面</t>
  </si>
  <si>
    <t>6--1</t>
  </si>
  <si>
    <t>个性化档案被其他账号删除提示</t>
  </si>
  <si>
    <t>1.当前用户个性化档案被其他用户删除</t>
  </si>
  <si>
    <t>1.当前用户登录账号成功</t>
  </si>
  <si>
    <t>1.消息中心弹出“您的个性化档案已被其他用户删除，请至个人中心重新创建”</t>
  </si>
  <si>
    <t>氛围灯记忆（开关、亮度、颜色、模式）</t>
  </si>
  <si>
    <t>1.当前车档为P档
2.已经建立档案01、21，且01绑定A账号，02绑定B账号</t>
  </si>
  <si>
    <t>1.登录账号A，且切换到01档案，修改氛围灯设置项
2.切换档案02，修改不同的氛围灯配置
3.切回档案01</t>
  </si>
  <si>
    <t>3.氛围灯配置变为第一次修改后的配置</t>
  </si>
  <si>
    <t>车速音量调整按钮记忆</t>
  </si>
  <si>
    <t>1.登录账号A，且切换到01档案，调节等级为高
2.切换档案02，调节等级为关闭
3.切回档案01</t>
  </si>
  <si>
    <t>3.车速音量调整按钮等级为高</t>
  </si>
  <si>
    <t>360影像设置-前后视角互切记忆按钮</t>
  </si>
  <si>
    <t>1.登录账号A，且切换到01档案，打开开关
2.切换档案02，关闭开关
3.切回档案01</t>
  </si>
  <si>
    <t>3.开关为关</t>
  </si>
  <si>
    <t>APIMCIM-25303
Phase5_【U625】【黑盒】【必现】【个性化档案】倒车影像延迟按钮未记忆</t>
  </si>
  <si>
    <t>语音播报按钮记忆</t>
  </si>
  <si>
    <t>1.登录账号A，且切换到01档案，切换语音播放类型
2.切换档案02，切换不同的语音播报类型
3.切回档案01</t>
  </si>
  <si>
    <t>3.语音播报变为第一次修改后的类型</t>
  </si>
  <si>
    <t>主题设置记忆</t>
  </si>
  <si>
    <t>1.登录账号A，且切换到01档案，设置主题
2.切换档案02，设置主题
3.切回档案01</t>
  </si>
  <si>
    <t>3.主题为第一次设置的主题</t>
  </si>
  <si>
    <t>数字香氛记忆（开关、香型、强度）</t>
  </si>
  <si>
    <t>1.登录账号A，且切换到01档案，改变香氛开关、香型、强度
2.切换档案02，修改数字香氛不同的设置项
3.切回档案01</t>
  </si>
  <si>
    <t>3.变为档案1所记忆的香氛设置项</t>
  </si>
  <si>
    <t>常规设置记忆（温度单位、距离单位/度量单位、胎压单位）</t>
  </si>
  <si>
    <t>1.登录账号A，且切换到00档案，改变单位
2.切换档案01，关闭开关
3.切回档案01</t>
  </si>
  <si>
    <t>3.单位为第一次设置后的选项</t>
  </si>
  <si>
    <t>车辆设置记忆-巡航控制</t>
  </si>
  <si>
    <t>1.当前车档为P档
2.已经建立档案01、02</t>
  </si>
  <si>
    <t>1.切换到档案1，改变标准巡航、自适应巡航、智能巡航、智能巡航容限状态
2.切换到档案2
3.切换档案1</t>
  </si>
  <si>
    <t>3.变为档案1所记忆的设置项</t>
  </si>
  <si>
    <t>APIMCIM-27827
【U625】【EnhanceMemory】【必现】【实车】档案无法创建</t>
  </si>
  <si>
    <t>车辆设置记忆-车道保持系统</t>
  </si>
  <si>
    <t>1.切换到档案1，改变标车道保持模式、警告强度
2.切换到档案2
3.切换档案1</t>
  </si>
  <si>
    <t xml:space="preserve">APIMCIM-27827
</t>
  </si>
  <si>
    <t>车辆设置记忆-碰撞预警</t>
  </si>
  <si>
    <t>1.切换到档案1，改变车距提示、ESA、灵敏度状态
2.切换到档案2
3.切换档案1</t>
  </si>
  <si>
    <t>车辆设置记忆-疲劳驾驶预警</t>
  </si>
  <si>
    <t>1.切换到档案1，改变疲劳驾驶预警状态
2.切换到档案2
3.切换档案1</t>
  </si>
  <si>
    <t>车辆设置记忆-舒适进出</t>
  </si>
  <si>
    <t>1.切换到档案1，改变座椅调整状态
2.切换到档案2
3.切换档案1</t>
  </si>
  <si>
    <t>车辆设置记忆-电动窗设置</t>
  </si>
  <si>
    <t>1.切换到档案1，改变遥控开启、遥控关闭 状态
2.切换到档案2
3.切换档案1</t>
  </si>
  <si>
    <t>车辆设置记忆-灯光设置</t>
  </si>
  <si>
    <t>1.切换到档案1，改变自动远光灯、防眩照明、自动远光灯-Variant2状态、前照灯延时关闭
2.切换到档案2
3.切换档案1</t>
  </si>
  <si>
    <t>车辆设置记忆-车锁设置</t>
  </si>
  <si>
    <t>1.切换到档案1，改变行车自动落锁、自动解锁、误锁警告、自动重锁、开关禁止状态
2.切换到档案2
3.切换档案1</t>
  </si>
  <si>
    <t>车辆设置记忆-电动后视镜</t>
  </si>
  <si>
    <t>1.切换到档案1，改变自动折叠、倒车倾斜状态
2.切换到档案2
3.切换档案1</t>
  </si>
  <si>
    <t>个性化档案-主题</t>
  </si>
  <si>
    <t>1.当前车载p档</t>
  </si>
  <si>
    <t>1.切换主题
2.查看个性化档案各控件、按钮、页面</t>
  </si>
  <si>
    <t>2.适配当前主题，UI显示无异常</t>
  </si>
</sst>
</file>

<file path=xl/styles.xml><?xml version="1.0" encoding="utf-8"?>
<styleSheet xmlns="http://schemas.openxmlformats.org/spreadsheetml/2006/main">
  <numFmts count="39">
    <numFmt numFmtId="176" formatCode="m\-d\-yy"/>
    <numFmt numFmtId="177" formatCode="[DBNum1][$-804]yyyy&quot;年&quot;m&quot;月&quot;"/>
    <numFmt numFmtId="6" formatCode="&quot;￥&quot;#,##0;[Red]&quot;￥&quot;\-#,##0"/>
    <numFmt numFmtId="178" formatCode="#\ ??/??"/>
    <numFmt numFmtId="179" formatCode="mmmm\-yy"/>
    <numFmt numFmtId="5" formatCode="&quot;￥&quot;#,##0;&quot;￥&quot;\-#,##0"/>
    <numFmt numFmtId="24" formatCode="\$#,##0_);[Red]\(\$#,##0\)"/>
    <numFmt numFmtId="26" formatCode="\$#,##0.00_);[Red]\(\$#,##0.00\)"/>
    <numFmt numFmtId="180" formatCode="[$-804]aaa"/>
    <numFmt numFmtId="181" formatCode="#\ ??"/>
    <numFmt numFmtId="182" formatCode="h:mm:ss\ AM/PM"/>
    <numFmt numFmtId="183" formatCode="[DBNum1]上午/下午h&quot;时&quot;mm&quot;分&quot;"/>
    <numFmt numFmtId="23" formatCode="\$#,##0_);\(\$#,##0\)"/>
    <numFmt numFmtId="184" formatCode="[DBNum1][$-804]m&quot;月&quot;d&quot;日&quot;"/>
    <numFmt numFmtId="8" formatCode="&quot;￥&quot;#,##0.00;[Red]&quot;￥&quot;\-#,##0.00"/>
    <numFmt numFmtId="185" formatCode="#\ ?/?"/>
    <numFmt numFmtId="186" formatCode="yyyy/m/d\ h:mm\ AM/PM"/>
    <numFmt numFmtId="187" formatCode="\¥#,##0.00;[Red]\¥\-#,##0.00"/>
    <numFmt numFmtId="188" formatCode="mm/dd/yy"/>
    <numFmt numFmtId="189" formatCode="yy/m/d"/>
    <numFmt numFmtId="190" formatCode="m/d"/>
    <numFmt numFmtId="191" formatCode="[$-804]aaaa"/>
    <numFmt numFmtId="192" formatCode="_-[$€-2]* #,##0.00_-;\-[$€-2]* #,##0.00_-;_-[$€-2]* &quot;-&quot;??_-"/>
    <numFmt numFmtId="193" formatCode="dd\-mmm\-yy"/>
    <numFmt numFmtId="194" formatCode="[DBNum1][$-804]yyyy&quot;年&quot;m&quot;月&quot;d&quot;日&quot;"/>
    <numFmt numFmtId="195" formatCode="mmmmm\-yy"/>
    <numFmt numFmtId="196" formatCode="\¥#,##0;[Red]\¥\-#,##0"/>
    <numFmt numFmtId="197" formatCode="\¥#,##0;\¥\-#,##0"/>
    <numFmt numFmtId="198" formatCode="h:mm\ AM/PM"/>
    <numFmt numFmtId="199" formatCode="\¥#,##0.00;\¥\-#,##0.00"/>
    <numFmt numFmtId="200" formatCode="mmmmm"/>
    <numFmt numFmtId="201" formatCode="yyyy/m/d;@"/>
    <numFmt numFmtId="7" formatCode="&quot;￥&quot;#,##0.00;&quot;￥&quot;\-#,##0.00"/>
    <numFmt numFmtId="42" formatCode="_ &quot;￥&quot;* #,##0_ ;_ &quot;￥&quot;* \-#,##0_ ;_ &quot;￥&quot;* &quot;-&quot;_ ;_ @_ "/>
    <numFmt numFmtId="41" formatCode="_ * #,##0_ ;_ * \-#,##0_ ;_ * &quot;-&quot;_ ;_ @_ "/>
    <numFmt numFmtId="43" formatCode="_ * #,##0.00_ ;_ * \-#,##0.00_ ;_ * &quot;-&quot;??_ ;_ @_ "/>
    <numFmt numFmtId="202" formatCode="[DBNum1]h&quot;时&quot;mm&quot;分&quot;"/>
    <numFmt numFmtId="25" formatCode="\$#,##0.00_);\(\$#,##0.00\)"/>
    <numFmt numFmtId="44" formatCode="_ &quot;￥&quot;* #,##0.00_ ;_ &quot;￥&quot;* \-#,##0.00_ ;_ &quot;￥&quot;* &quot;-&quot;??_ ;_ @_ "/>
  </numFmts>
  <fonts count="38">
    <font>
      <sz val="11"/>
      <color theme="1"/>
      <name val="等线"/>
      <charset val="134"/>
      <scheme val="minor"/>
    </font>
    <font>
      <sz val="10"/>
      <color theme="1"/>
      <name val="微软雅黑"/>
      <charset val="134"/>
    </font>
    <font>
      <sz val="10"/>
      <color rgb="FFFFFFFF"/>
      <name val="等线"/>
      <charset val="134"/>
      <scheme val="minor"/>
    </font>
    <font>
      <sz val="10"/>
      <color rgb="FF000000"/>
      <name val="等线"/>
      <charset val="134"/>
      <scheme val="minor"/>
    </font>
    <font>
      <sz val="10"/>
      <color rgb="FF000000"/>
      <name val="等线"/>
      <charset val="134"/>
    </font>
    <font>
      <sz val="10"/>
      <color rgb="FFFFFFFF"/>
      <name val="等线"/>
      <charset val="134"/>
    </font>
    <font>
      <sz val="10"/>
      <color rgb="FFFF0000"/>
      <name val="等线"/>
      <charset val="134"/>
      <scheme val="minor"/>
    </font>
    <font>
      <b/>
      <sz val="10"/>
      <color rgb="FFFFFFFF"/>
      <name val="微软雅黑"/>
      <charset val="134"/>
    </font>
    <font>
      <sz val="10"/>
      <color rgb="FF000000"/>
      <name val="微软雅黑"/>
      <charset val="134"/>
    </font>
    <font>
      <sz val="10"/>
      <color theme="1"/>
      <name val="等线"/>
      <charset val="134"/>
      <scheme val="minor"/>
    </font>
    <font>
      <b/>
      <sz val="10"/>
      <color rgb="FFD2DAE4"/>
      <name val="微软雅黑"/>
      <charset val="134"/>
    </font>
    <font>
      <b/>
      <sz val="10"/>
      <color rgb="FF17365D"/>
      <name val="微软雅黑"/>
      <charset val="134"/>
    </font>
    <font>
      <b/>
      <sz val="10"/>
      <color rgb="FF003366"/>
      <name val="微软雅黑"/>
      <charset val="134"/>
    </font>
    <font>
      <sz val="10"/>
      <color rgb="FF003366"/>
      <name val="微软雅黑"/>
      <charset val="134"/>
    </font>
    <font>
      <sz val="10"/>
      <name val="微软雅黑"/>
      <charset val="134"/>
    </font>
    <font>
      <sz val="10"/>
      <color rgb="FF800080"/>
      <name val="等线"/>
      <charset val="134"/>
      <scheme val="minor"/>
    </font>
    <font>
      <b/>
      <sz val="10"/>
      <color rgb="FF000000"/>
      <name val="微软雅黑"/>
      <charset val="134"/>
    </font>
    <font>
      <b/>
      <sz val="10"/>
      <color rgb="FF000000"/>
      <name val="等线"/>
      <charset val="134"/>
      <scheme val="minor"/>
    </font>
    <font>
      <b/>
      <sz val="10"/>
      <color rgb="FFD2DAE4"/>
      <name val="等线"/>
      <charset val="134"/>
      <scheme val="minor"/>
    </font>
    <font>
      <sz val="11"/>
      <color rgb="FFFA7D00"/>
      <name val="等线"/>
      <charset val="0"/>
      <scheme val="minor"/>
    </font>
    <font>
      <b/>
      <sz val="11"/>
      <color theme="3"/>
      <name val="等线"/>
      <charset val="134"/>
      <scheme val="minor"/>
    </font>
    <font>
      <sz val="11"/>
      <color theme="1"/>
      <name val="等线"/>
      <charset val="0"/>
      <scheme val="minor"/>
    </font>
    <font>
      <sz val="11"/>
      <color theme="0"/>
      <name val="等线"/>
      <charset val="0"/>
      <scheme val="minor"/>
    </font>
    <font>
      <sz val="11"/>
      <color rgb="FFFF0000"/>
      <name val="等线"/>
      <charset val="0"/>
      <scheme val="minor"/>
    </font>
    <font>
      <b/>
      <sz val="18"/>
      <color theme="3"/>
      <name val="等线"/>
      <charset val="134"/>
      <scheme val="minor"/>
    </font>
    <font>
      <u/>
      <sz val="11"/>
      <color rgb="FF0000FF"/>
      <name val="等线"/>
      <charset val="0"/>
      <scheme val="minor"/>
    </font>
    <font>
      <u/>
      <sz val="11"/>
      <color rgb="FF800080"/>
      <name val="等线"/>
      <charset val="0"/>
      <scheme val="minor"/>
    </font>
    <font>
      <b/>
      <sz val="15"/>
      <color theme="3"/>
      <name val="等线"/>
      <charset val="134"/>
      <scheme val="minor"/>
    </font>
    <font>
      <b/>
      <sz val="11"/>
      <color rgb="FF3F3F3F"/>
      <name val="等线"/>
      <charset val="0"/>
      <scheme val="minor"/>
    </font>
    <font>
      <sz val="11"/>
      <color rgb="FF9C0006"/>
      <name val="等线"/>
      <charset val="0"/>
      <scheme val="minor"/>
    </font>
    <font>
      <b/>
      <sz val="11"/>
      <color rgb="FFFA7D00"/>
      <name val="等线"/>
      <charset val="0"/>
      <scheme val="minor"/>
    </font>
    <font>
      <b/>
      <sz val="11"/>
      <color theme="1"/>
      <name val="等线"/>
      <charset val="0"/>
      <scheme val="minor"/>
    </font>
    <font>
      <b/>
      <sz val="11"/>
      <color rgb="FFFFFFFF"/>
      <name val="等线"/>
      <charset val="0"/>
      <scheme val="minor"/>
    </font>
    <font>
      <sz val="11"/>
      <color rgb="FF006100"/>
      <name val="等线"/>
      <charset val="0"/>
      <scheme val="minor"/>
    </font>
    <font>
      <sz val="11"/>
      <color rgb="FF9C6500"/>
      <name val="等线"/>
      <charset val="0"/>
      <scheme val="minor"/>
    </font>
    <font>
      <b/>
      <sz val="13"/>
      <color theme="3"/>
      <name val="等线"/>
      <charset val="134"/>
      <scheme val="minor"/>
    </font>
    <font>
      <i/>
      <sz val="11"/>
      <color rgb="FF7F7F7F"/>
      <name val="等线"/>
      <charset val="0"/>
      <scheme val="minor"/>
    </font>
    <font>
      <sz val="11"/>
      <color rgb="FF3F3F76"/>
      <name val="等线"/>
      <charset val="0"/>
      <scheme val="minor"/>
    </font>
  </fonts>
  <fills count="38">
    <fill>
      <patternFill patternType="none"/>
    </fill>
    <fill>
      <patternFill patternType="gray125"/>
    </fill>
    <fill>
      <patternFill patternType="solid">
        <fgColor rgb="FF333399"/>
        <bgColor indexed="64"/>
      </patternFill>
    </fill>
    <fill>
      <patternFill patternType="solid">
        <fgColor rgb="FF133C9A"/>
        <bgColor indexed="64"/>
      </patternFill>
    </fill>
    <fill>
      <patternFill patternType="solid">
        <fgColor rgb="FF17365D"/>
        <bgColor indexed="64"/>
      </patternFill>
    </fill>
    <fill>
      <patternFill patternType="solid">
        <fgColor rgb="FFBACEFD"/>
        <bgColor indexed="64"/>
      </patternFill>
    </fill>
    <fill>
      <patternFill patternType="solid">
        <fgColor rgb="FFBDD7EE"/>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bgColor indexed="64"/>
      </patternFill>
    </fill>
    <fill>
      <patternFill patternType="solid">
        <fgColor rgb="FFF2F2F2"/>
        <bgColor indexed="64"/>
      </patternFill>
    </fill>
    <fill>
      <patternFill patternType="solid">
        <fgColor theme="7"/>
        <bgColor indexed="64"/>
      </patternFill>
    </fill>
    <fill>
      <patternFill patternType="solid">
        <fgColor theme="8" tint="0.399975585192419"/>
        <bgColor indexed="64"/>
      </patternFill>
    </fill>
    <fill>
      <patternFill patternType="solid">
        <fgColor rgb="FFFFC7CE"/>
        <bgColor indexed="64"/>
      </patternFill>
    </fill>
    <fill>
      <patternFill patternType="solid">
        <fgColor rgb="FFA5A5A5"/>
        <bgColor indexed="64"/>
      </patternFill>
    </fill>
    <fill>
      <patternFill patternType="solid">
        <fgColor rgb="FFC6EFCE"/>
        <bgColor indexed="64"/>
      </patternFill>
    </fill>
    <fill>
      <patternFill patternType="solid">
        <fgColor theme="9"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9"/>
        <bgColor indexed="64"/>
      </patternFill>
    </fill>
    <fill>
      <patternFill patternType="solid">
        <fgColor rgb="FFFFFFCC"/>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6"/>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CC99"/>
        <bgColor indexed="64"/>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style="thin">
        <color rgb="FF000000"/>
      </left>
      <right/>
      <top/>
      <bottom/>
      <diagonal/>
    </border>
    <border>
      <left style="thin">
        <color rgb="FF000000"/>
      </left>
      <right style="thin">
        <color rgb="FF000000"/>
      </right>
      <top/>
      <bottom/>
      <diagonal/>
    </border>
    <border>
      <left style="thin">
        <color rgb="FF1F2329"/>
      </left>
      <right/>
      <top style="thin">
        <color rgb="FF1F2329"/>
      </top>
      <bottom style="thin">
        <color rgb="FF1F2329"/>
      </bottom>
      <diagonal/>
    </border>
    <border>
      <left style="thin">
        <color rgb="FF1F2329"/>
      </left>
      <right style="thin">
        <color rgb="FF1F2329"/>
      </right>
      <top/>
      <bottom style="thin">
        <color rgb="FF1F2329"/>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DEE0E3"/>
      </right>
      <top style="thin">
        <color rgb="FFDEE0E3"/>
      </top>
      <bottom style="thin">
        <color rgb="FFDEE0E3"/>
      </bottom>
      <diagonal/>
    </border>
    <border>
      <left style="thin">
        <color rgb="FFDEE0E3"/>
      </left>
      <right style="thin">
        <color rgb="FFDEE0E3"/>
      </right>
      <top style="thin">
        <color rgb="FFDEE0E3"/>
      </top>
      <bottom style="thin">
        <color rgb="FFDEE0E3"/>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50">
    <xf numFmtId="0" fontId="0" fillId="0" borderId="0"/>
    <xf numFmtId="0" fontId="9" fillId="0" borderId="0" applyNumberFormat="0" applyFont="0" applyFill="0" applyBorder="0" applyProtection="0"/>
    <xf numFmtId="0" fontId="22" fillId="21" borderId="0" applyNumberFormat="0" applyBorder="0" applyAlignment="0" applyProtection="0">
      <alignment vertical="center"/>
    </xf>
    <xf numFmtId="0" fontId="21" fillId="36" borderId="0" applyNumberFormat="0" applyBorder="0" applyAlignment="0" applyProtection="0">
      <alignment vertical="center"/>
    </xf>
    <xf numFmtId="0" fontId="22" fillId="16" borderId="0" applyNumberFormat="0" applyBorder="0" applyAlignment="0" applyProtection="0">
      <alignment vertical="center"/>
    </xf>
    <xf numFmtId="0" fontId="37" fillId="37" borderId="31" applyNumberFormat="0" applyAlignment="0" applyProtection="0">
      <alignment vertical="center"/>
    </xf>
    <xf numFmtId="0" fontId="21" fillId="24" borderId="0" applyNumberFormat="0" applyBorder="0" applyAlignment="0" applyProtection="0">
      <alignment vertical="center"/>
    </xf>
    <xf numFmtId="0" fontId="21" fillId="35" borderId="0" applyNumberFormat="0" applyBorder="0" applyAlignment="0" applyProtection="0">
      <alignment vertical="center"/>
    </xf>
    <xf numFmtId="44" fontId="0" fillId="0" borderId="0" applyFont="0" applyFill="0" applyBorder="0" applyAlignment="0" applyProtection="0">
      <alignment vertical="center"/>
    </xf>
    <xf numFmtId="0" fontId="22" fillId="34" borderId="0" applyNumberFormat="0" applyBorder="0" applyAlignment="0" applyProtection="0">
      <alignment vertical="center"/>
    </xf>
    <xf numFmtId="9" fontId="0" fillId="0" borderId="0" applyFont="0" applyFill="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30" fillId="15" borderId="31" applyNumberFormat="0" applyAlignment="0" applyProtection="0">
      <alignment vertical="center"/>
    </xf>
    <xf numFmtId="0" fontId="22" fillId="22" borderId="0" applyNumberFormat="0" applyBorder="0" applyAlignment="0" applyProtection="0">
      <alignment vertical="center"/>
    </xf>
    <xf numFmtId="0" fontId="34" fillId="30" borderId="0" applyNumberFormat="0" applyBorder="0" applyAlignment="0" applyProtection="0">
      <alignment vertical="center"/>
    </xf>
    <xf numFmtId="0" fontId="21" fillId="25" borderId="0" applyNumberFormat="0" applyBorder="0" applyAlignment="0" applyProtection="0">
      <alignment vertical="center"/>
    </xf>
    <xf numFmtId="0" fontId="33" fillId="20" borderId="0" applyNumberFormat="0" applyBorder="0" applyAlignment="0" applyProtection="0">
      <alignment vertical="center"/>
    </xf>
    <xf numFmtId="0" fontId="21" fillId="33" borderId="0" applyNumberFormat="0" applyBorder="0" applyAlignment="0" applyProtection="0">
      <alignment vertical="center"/>
    </xf>
    <xf numFmtId="0" fontId="31" fillId="0" borderId="32" applyNumberFormat="0" applyFill="0" applyAlignment="0" applyProtection="0">
      <alignment vertical="center"/>
    </xf>
    <xf numFmtId="0" fontId="29" fillId="18" borderId="0" applyNumberFormat="0" applyBorder="0" applyAlignment="0" applyProtection="0">
      <alignment vertical="center"/>
    </xf>
    <xf numFmtId="0" fontId="32" fillId="19" borderId="33" applyNumberFormat="0" applyAlignment="0" applyProtection="0">
      <alignment vertical="center"/>
    </xf>
    <xf numFmtId="0" fontId="28" fillId="15" borderId="30" applyNumberFormat="0" applyAlignment="0" applyProtection="0">
      <alignment vertical="center"/>
    </xf>
    <xf numFmtId="0" fontId="27" fillId="0" borderId="29" applyNumberFormat="0" applyFill="0" applyAlignment="0" applyProtection="0">
      <alignment vertical="center"/>
    </xf>
    <xf numFmtId="0" fontId="36" fillId="0" borderId="0" applyNumberFormat="0" applyFill="0" applyBorder="0" applyAlignment="0" applyProtection="0">
      <alignment vertical="center"/>
    </xf>
    <xf numFmtId="0" fontId="21" fillId="13" borderId="0" applyNumberFormat="0" applyBorder="0" applyAlignment="0" applyProtection="0">
      <alignment vertical="center"/>
    </xf>
    <xf numFmtId="0" fontId="20" fillId="0" borderId="0" applyNumberFormat="0" applyFill="0" applyBorder="0" applyAlignment="0" applyProtection="0">
      <alignment vertical="center"/>
    </xf>
    <xf numFmtId="42" fontId="0" fillId="0" borderId="0" applyFont="0" applyFill="0" applyBorder="0" applyAlignment="0" applyProtection="0">
      <alignment vertical="center"/>
    </xf>
    <xf numFmtId="0" fontId="21" fillId="12" borderId="0" applyNumberFormat="0" applyBorder="0" applyAlignment="0" applyProtection="0">
      <alignment vertical="center"/>
    </xf>
    <xf numFmtId="43"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1" fillId="31" borderId="0" applyNumberFormat="0" applyBorder="0" applyAlignment="0" applyProtection="0">
      <alignment vertical="center"/>
    </xf>
    <xf numFmtId="0" fontId="23" fillId="0" borderId="0" applyNumberFormat="0" applyFill="0" applyBorder="0" applyAlignment="0" applyProtection="0">
      <alignment vertical="center"/>
    </xf>
    <xf numFmtId="0" fontId="22" fillId="9" borderId="0" applyNumberFormat="0" applyBorder="0" applyAlignment="0" applyProtection="0">
      <alignment vertical="center"/>
    </xf>
    <xf numFmtId="0" fontId="0" fillId="27" borderId="34" applyNumberFormat="0" applyFont="0" applyAlignment="0" applyProtection="0">
      <alignment vertical="center"/>
    </xf>
    <xf numFmtId="0" fontId="21" fillId="7" borderId="0" applyNumberFormat="0" applyBorder="0" applyAlignment="0" applyProtection="0">
      <alignment vertical="center"/>
    </xf>
    <xf numFmtId="0" fontId="22" fillId="14" borderId="0" applyNumberFormat="0" applyBorder="0" applyAlignment="0" applyProtection="0">
      <alignment vertical="center"/>
    </xf>
    <xf numFmtId="0" fontId="21" fillId="11" borderId="0" applyNumberFormat="0" applyBorder="0" applyAlignment="0" applyProtection="0">
      <alignment vertical="center"/>
    </xf>
    <xf numFmtId="0" fontId="25" fillId="0" borderId="0" applyNumberFormat="0" applyFill="0" applyBorder="0" applyAlignment="0" applyProtection="0">
      <alignment vertical="center"/>
    </xf>
    <xf numFmtId="41" fontId="0" fillId="0" borderId="0" applyFont="0" applyFill="0" applyBorder="0" applyAlignment="0" applyProtection="0">
      <alignment vertical="center"/>
    </xf>
    <xf numFmtId="0" fontId="35" fillId="0" borderId="29" applyNumberFormat="0" applyFill="0" applyAlignment="0" applyProtection="0">
      <alignment vertical="center"/>
    </xf>
    <xf numFmtId="0" fontId="21" fillId="28" borderId="0" applyNumberFormat="0" applyBorder="0" applyAlignment="0" applyProtection="0">
      <alignment vertical="center"/>
    </xf>
    <xf numFmtId="0" fontId="20" fillId="0" borderId="28" applyNumberFormat="0" applyFill="0" applyAlignment="0" applyProtection="0">
      <alignment vertical="center"/>
    </xf>
    <xf numFmtId="0" fontId="22" fillId="26" borderId="0" applyNumberFormat="0" applyBorder="0" applyAlignment="0" applyProtection="0">
      <alignment vertical="center"/>
    </xf>
    <xf numFmtId="0" fontId="21" fillId="8" borderId="0" applyNumberFormat="0" applyBorder="0" applyAlignment="0" applyProtection="0">
      <alignment vertical="center"/>
    </xf>
    <xf numFmtId="0" fontId="19" fillId="0" borderId="27" applyNumberFormat="0" applyFill="0" applyAlignment="0" applyProtection="0">
      <alignment vertical="center"/>
    </xf>
  </cellStyleXfs>
  <cellXfs count="100">
    <xf numFmtId="0" fontId="0" fillId="0" borderId="0" xfId="0"/>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1" fillId="0" borderId="0" xfId="0" applyFont="1"/>
    <xf numFmtId="0" fontId="1" fillId="0" borderId="0" xfId="0" applyNumberFormat="1" applyFont="1" applyAlignment="1">
      <alignment horizontal="left" vertical="center" wrapText="1"/>
    </xf>
    <xf numFmtId="0" fontId="2" fillId="2"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3" fillId="0" borderId="1" xfId="0" applyFont="1" applyBorder="1" applyAlignment="1">
      <alignment vertical="center"/>
    </xf>
    <xf numFmtId="0" fontId="4" fillId="0" borderId="1" xfId="0" applyFont="1" applyBorder="1" applyAlignment="1">
      <alignment horizontal="left" vertical="center" wrapText="1"/>
    </xf>
    <xf numFmtId="0" fontId="5" fillId="2" borderId="1" xfId="0" applyFont="1" applyFill="1" applyBorder="1" applyAlignment="1">
      <alignment horizontal="center" vertical="center" wrapText="1"/>
    </xf>
    <xf numFmtId="0" fontId="3" fillId="0" borderId="1" xfId="0" applyNumberFormat="1" applyFont="1" applyBorder="1" applyAlignment="1">
      <alignment horizontal="left" vertical="center" wrapText="1"/>
    </xf>
    <xf numFmtId="0" fontId="3" fillId="0" borderId="1" xfId="0" applyFont="1" applyBorder="1" applyAlignment="1">
      <alignment horizontal="center" vertical="center" wrapText="1"/>
    </xf>
    <xf numFmtId="0" fontId="3" fillId="0" borderId="1" xfId="0" applyNumberFormat="1" applyFont="1" applyBorder="1" applyAlignment="1">
      <alignment horizontal="left" vertical="center"/>
    </xf>
    <xf numFmtId="0" fontId="4" fillId="0" borderId="1" xfId="0" applyNumberFormat="1" applyFont="1" applyBorder="1" applyAlignment="1">
      <alignment horizontal="left" vertical="center" wrapText="1"/>
    </xf>
    <xf numFmtId="0" fontId="3" fillId="0" borderId="1" xfId="0" applyFont="1" applyBorder="1" applyAlignment="1">
      <alignment horizontal="center" vertical="center"/>
    </xf>
    <xf numFmtId="0" fontId="3" fillId="0" borderId="1" xfId="0" applyFont="1" applyBorder="1" applyAlignment="1">
      <alignment vertical="center" wrapText="1"/>
    </xf>
    <xf numFmtId="14" fontId="3" fillId="0" borderId="1" xfId="0" applyNumberFormat="1" applyFont="1" applyBorder="1" applyAlignment="1">
      <alignment horizontal="left" vertical="center" wrapText="1"/>
    </xf>
    <xf numFmtId="14" fontId="3" fillId="0" borderId="1" xfId="0" applyNumberFormat="1" applyFont="1" applyBorder="1" applyAlignment="1">
      <alignment horizontal="left" vertical="center"/>
    </xf>
    <xf numFmtId="0" fontId="4" fillId="0" borderId="1" xfId="0" applyNumberFormat="1" applyFont="1" applyBorder="1" applyAlignment="1">
      <alignment horizontal="left" vertical="center"/>
    </xf>
    <xf numFmtId="0" fontId="6" fillId="0" borderId="1" xfId="0" applyFont="1" applyBorder="1" applyAlignment="1">
      <alignment horizontal="left" vertical="center"/>
    </xf>
    <xf numFmtId="0" fontId="4" fillId="0" borderId="1" xfId="0" applyFont="1" applyBorder="1" applyAlignment="1">
      <alignment vertical="center" wrapText="1"/>
    </xf>
    <xf numFmtId="0" fontId="1" fillId="0" borderId="0" xfId="0" applyFont="1" applyAlignment="1">
      <alignment horizontal="center" vertical="center"/>
    </xf>
    <xf numFmtId="0" fontId="1" fillId="0" borderId="0" xfId="0" applyFont="1" applyAlignment="1">
      <alignment vertical="center"/>
    </xf>
    <xf numFmtId="0" fontId="7" fillId="3" borderId="1" xfId="0" applyFont="1" applyFill="1" applyBorder="1" applyAlignment="1">
      <alignment horizontal="center" vertical="center"/>
    </xf>
    <xf numFmtId="0" fontId="8" fillId="0" borderId="1" xfId="0" applyFont="1" applyBorder="1" applyAlignment="1">
      <alignment vertical="center"/>
    </xf>
    <xf numFmtId="0" fontId="8" fillId="0" borderId="1" xfId="0" applyFont="1" applyBorder="1" applyAlignment="1">
      <alignment wrapText="1"/>
    </xf>
    <xf numFmtId="0" fontId="8" fillId="0" borderId="1" xfId="0" applyFont="1" applyBorder="1" applyAlignment="1">
      <alignment horizontal="left" vertical="center" wrapText="1"/>
    </xf>
    <xf numFmtId="0" fontId="8" fillId="0" borderId="1" xfId="0" applyFont="1" applyBorder="1" applyAlignment="1">
      <alignment vertical="center" wrapText="1"/>
    </xf>
    <xf numFmtId="0" fontId="8" fillId="0" borderId="2" xfId="0" applyFont="1" applyBorder="1" applyAlignment="1">
      <alignment vertical="center"/>
    </xf>
    <xf numFmtId="0" fontId="8" fillId="0" borderId="2" xfId="0" applyFont="1" applyBorder="1" applyAlignment="1">
      <alignment wrapText="1"/>
    </xf>
    <xf numFmtId="0" fontId="8" fillId="0" borderId="2" xfId="0" applyFont="1" applyFill="1" applyBorder="1" applyAlignment="1">
      <alignment horizontal="left" vertical="center" wrapText="1"/>
    </xf>
    <xf numFmtId="0" fontId="8" fillId="0" borderId="3" xfId="0" applyFont="1" applyBorder="1" applyAlignment="1">
      <alignment vertical="center"/>
    </xf>
    <xf numFmtId="0" fontId="8" fillId="0" borderId="3" xfId="0" applyFont="1" applyFill="1" applyBorder="1" applyAlignment="1">
      <alignment horizontal="left" vertical="center" wrapText="1"/>
    </xf>
    <xf numFmtId="0" fontId="8" fillId="0" borderId="4" xfId="0" applyFont="1" applyBorder="1" applyAlignment="1">
      <alignment vertical="center"/>
    </xf>
    <xf numFmtId="0" fontId="8" fillId="0" borderId="3" xfId="0" applyFont="1" applyBorder="1" applyAlignment="1">
      <alignment wrapText="1"/>
    </xf>
    <xf numFmtId="0" fontId="8" fillId="0" borderId="5" xfId="0" applyFont="1" applyBorder="1" applyAlignment="1">
      <alignment horizontal="left" vertical="center" wrapText="1"/>
    </xf>
    <xf numFmtId="0" fontId="8" fillId="0" borderId="6" xfId="0" applyFont="1" applyBorder="1" applyAlignment="1">
      <alignment vertical="center"/>
    </xf>
    <xf numFmtId="0" fontId="8" fillId="0" borderId="7" xfId="0" applyFont="1" applyBorder="1" applyAlignment="1">
      <alignment wrapText="1"/>
    </xf>
    <xf numFmtId="0" fontId="8" fillId="0" borderId="8" xfId="0" applyFont="1" applyBorder="1" applyAlignment="1">
      <alignment vertical="center"/>
    </xf>
    <xf numFmtId="0" fontId="8" fillId="0" borderId="9" xfId="0" applyFont="1" applyBorder="1" applyAlignment="1">
      <alignment horizontal="left" vertical="center" wrapText="1"/>
    </xf>
    <xf numFmtId="0" fontId="8" fillId="0" borderId="9" xfId="0" applyFont="1" applyBorder="1" applyAlignment="1">
      <alignment wrapText="1"/>
    </xf>
    <xf numFmtId="0" fontId="8" fillId="0" borderId="10" xfId="0" applyFont="1" applyBorder="1" applyAlignment="1">
      <alignment vertical="center"/>
    </xf>
    <xf numFmtId="0" fontId="8" fillId="0" borderId="1" xfId="0" applyFont="1" applyFill="1" applyBorder="1" applyAlignment="1">
      <alignment horizontal="left" vertical="center" wrapText="1"/>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11" xfId="0" applyFont="1" applyBorder="1" applyAlignment="1">
      <alignment vertical="center"/>
    </xf>
    <xf numFmtId="0" fontId="8" fillId="0" borderId="9" xfId="0" applyFont="1" applyBorder="1" applyAlignment="1">
      <alignment vertical="center"/>
    </xf>
    <xf numFmtId="14" fontId="8" fillId="0" borderId="1" xfId="0" applyNumberFormat="1" applyFont="1" applyBorder="1" applyAlignment="1">
      <alignment vertical="center"/>
    </xf>
    <xf numFmtId="0" fontId="8" fillId="0" borderId="12" xfId="0" applyFont="1" applyBorder="1" applyAlignment="1">
      <alignment vertical="center" wrapText="1"/>
    </xf>
    <xf numFmtId="0" fontId="8" fillId="0" borderId="13" xfId="0" applyFont="1" applyBorder="1" applyAlignment="1">
      <alignment vertical="center"/>
    </xf>
    <xf numFmtId="0" fontId="1" fillId="0" borderId="13" xfId="0" applyFont="1" applyBorder="1" applyAlignment="1">
      <alignment vertical="center"/>
    </xf>
    <xf numFmtId="0" fontId="8" fillId="0" borderId="12" xfId="0" applyFont="1" applyBorder="1" applyAlignment="1">
      <alignment vertical="center"/>
    </xf>
    <xf numFmtId="0" fontId="9" fillId="0" borderId="0" xfId="0" applyFont="1" applyAlignment="1">
      <alignment horizontal="center" vertical="center"/>
    </xf>
    <xf numFmtId="192" fontId="10" fillId="4" borderId="13" xfId="1" applyNumberFormat="1" applyFont="1" applyFill="1" applyBorder="1" applyAlignment="1">
      <alignment horizontal="center" vertical="center" wrapText="1"/>
    </xf>
    <xf numFmtId="49" fontId="11" fillId="5" borderId="13" xfId="1" applyNumberFormat="1" applyFont="1" applyFill="1" applyBorder="1" applyAlignment="1">
      <alignment horizontal="center" vertical="center" wrapText="1"/>
    </xf>
    <xf numFmtId="49" fontId="12" fillId="0" borderId="13" xfId="1" applyNumberFormat="1" applyFont="1" applyBorder="1" applyAlignment="1">
      <alignment horizontal="center" vertical="center" wrapText="1"/>
    </xf>
    <xf numFmtId="49" fontId="13" fillId="0" borderId="13" xfId="1" applyNumberFormat="1" applyFont="1" applyBorder="1" applyAlignment="1">
      <alignment horizontal="center" vertical="center" wrapText="1"/>
    </xf>
    <xf numFmtId="192" fontId="12" fillId="5" borderId="13" xfId="1" applyNumberFormat="1" applyFont="1" applyFill="1" applyBorder="1" applyAlignment="1">
      <alignment horizontal="center" vertical="center" wrapText="1"/>
    </xf>
    <xf numFmtId="0" fontId="14" fillId="0" borderId="13" xfId="0" applyFont="1" applyBorder="1" applyAlignment="1">
      <alignment horizontal="center" vertical="center"/>
    </xf>
    <xf numFmtId="0" fontId="8" fillId="0" borderId="13" xfId="1" applyFont="1" applyBorder="1" applyAlignment="1">
      <alignment horizontal="center" vertical="center" wrapText="1"/>
    </xf>
    <xf numFmtId="0" fontId="14" fillId="0" borderId="13" xfId="1" applyFont="1" applyBorder="1" applyAlignment="1">
      <alignment horizontal="center" vertical="center" wrapText="1"/>
    </xf>
    <xf numFmtId="0" fontId="8" fillId="0" borderId="14" xfId="1" applyFont="1" applyBorder="1" applyAlignment="1">
      <alignment horizontal="center" vertical="center" wrapText="1"/>
    </xf>
    <xf numFmtId="192" fontId="10" fillId="4" borderId="15" xfId="1" applyNumberFormat="1" applyFont="1" applyFill="1" applyBorder="1" applyAlignment="1">
      <alignment horizontal="center" vertical="center" wrapText="1"/>
    </xf>
    <xf numFmtId="192" fontId="10" fillId="4" borderId="16" xfId="1" applyNumberFormat="1" applyFont="1" applyFill="1" applyBorder="1" applyAlignment="1">
      <alignment horizontal="center" vertical="center" wrapText="1"/>
    </xf>
    <xf numFmtId="192" fontId="10" fillId="4" borderId="0" xfId="1" applyNumberFormat="1" applyFont="1" applyFill="1" applyBorder="1" applyAlignment="1">
      <alignment horizontal="center" vertical="center" wrapText="1"/>
    </xf>
    <xf numFmtId="49" fontId="15" fillId="0" borderId="17" xfId="1" applyNumberFormat="1" applyFont="1" applyBorder="1" applyAlignment="1">
      <alignment horizontal="left" vertical="center" wrapText="1"/>
    </xf>
    <xf numFmtId="49" fontId="15" fillId="0" borderId="0" xfId="1" applyNumberFormat="1" applyFont="1" applyBorder="1" applyAlignment="1">
      <alignment horizontal="left" vertical="center" wrapText="1"/>
    </xf>
    <xf numFmtId="192" fontId="10" fillId="4" borderId="18" xfId="1" applyNumberFormat="1" applyFont="1" applyFill="1" applyBorder="1" applyAlignment="1">
      <alignment horizontal="center" vertical="center" wrapText="1"/>
    </xf>
    <xf numFmtId="192" fontId="10" fillId="4" borderId="19" xfId="1" applyNumberFormat="1" applyFont="1" applyFill="1" applyBorder="1" applyAlignment="1">
      <alignment horizontal="center" vertical="center" wrapText="1"/>
    </xf>
    <xf numFmtId="0" fontId="16" fillId="6" borderId="13"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4" fillId="0" borderId="20" xfId="0" applyFont="1" applyBorder="1" applyAlignment="1">
      <alignment horizontal="center" vertical="center"/>
    </xf>
    <xf numFmtId="0" fontId="9" fillId="0" borderId="13"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left" vertical="center" wrapText="1"/>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9" fillId="0" borderId="14" xfId="0" applyFont="1" applyBorder="1" applyAlignment="1">
      <alignment horizontal="center" vertical="center"/>
    </xf>
    <xf numFmtId="192" fontId="12" fillId="0" borderId="13" xfId="1" applyNumberFormat="1" applyFont="1" applyBorder="1" applyAlignment="1">
      <alignment horizontal="center" vertical="center" wrapText="1"/>
    </xf>
    <xf numFmtId="201" fontId="13" fillId="0" borderId="13" xfId="1" applyNumberFormat="1" applyFont="1" applyBorder="1" applyAlignment="1">
      <alignment horizontal="center" vertical="center" wrapText="1"/>
    </xf>
    <xf numFmtId="10" fontId="14" fillId="0" borderId="13" xfId="1" applyNumberFormat="1" applyFont="1" applyBorder="1" applyAlignment="1">
      <alignment horizontal="center" vertical="center"/>
    </xf>
    <xf numFmtId="10" fontId="14" fillId="0" borderId="20" xfId="1" applyNumberFormat="1" applyFont="1" applyBorder="1" applyAlignment="1">
      <alignment horizontal="center" vertical="center"/>
    </xf>
    <xf numFmtId="0" fontId="16" fillId="6" borderId="23" xfId="0" applyFont="1" applyFill="1" applyBorder="1" applyAlignment="1">
      <alignment horizontal="center" vertical="center" wrapText="1"/>
    </xf>
    <xf numFmtId="0" fontId="16" fillId="6" borderId="24" xfId="0" applyFont="1" applyFill="1" applyBorder="1" applyAlignment="1">
      <alignment horizontal="center" vertical="center" wrapText="1"/>
    </xf>
    <xf numFmtId="0" fontId="9" fillId="0" borderId="23" xfId="0" applyFont="1" applyBorder="1" applyAlignment="1">
      <alignment horizontal="left" vertical="center"/>
    </xf>
    <xf numFmtId="0" fontId="9" fillId="0" borderId="24" xfId="0" applyFont="1" applyBorder="1" applyAlignment="1">
      <alignment horizontal="left" vertical="center"/>
    </xf>
    <xf numFmtId="0" fontId="9" fillId="0" borderId="23" xfId="0" applyFont="1" applyBorder="1" applyAlignment="1">
      <alignment horizontal="center" vertical="center"/>
    </xf>
    <xf numFmtId="0" fontId="9" fillId="0" borderId="24" xfId="0" applyFont="1" applyBorder="1" applyAlignment="1">
      <alignment horizontal="center" vertical="center"/>
    </xf>
    <xf numFmtId="0" fontId="9" fillId="0" borderId="0" xfId="1" applyFont="1" applyAlignment="1">
      <alignment horizontal="center" vertical="center"/>
    </xf>
    <xf numFmtId="0" fontId="3" fillId="0" borderId="0" xfId="1" applyFont="1" applyBorder="1" applyAlignment="1">
      <alignment horizontal="center" vertical="center"/>
    </xf>
    <xf numFmtId="0" fontId="17" fillId="0" borderId="0" xfId="1" applyFont="1" applyBorder="1" applyAlignment="1">
      <alignment horizontal="center" vertical="center"/>
    </xf>
    <xf numFmtId="10" fontId="14" fillId="0" borderId="13" xfId="1" applyNumberFormat="1" applyFont="1" applyBorder="1" applyAlignment="1">
      <alignment horizontal="center" vertical="center" wrapText="1"/>
    </xf>
    <xf numFmtId="0" fontId="4" fillId="0" borderId="13" xfId="1" applyFont="1" applyBorder="1" applyAlignment="1">
      <alignment horizontal="center" vertical="center"/>
    </xf>
    <xf numFmtId="10" fontId="14" fillId="0" borderId="20" xfId="1" applyNumberFormat="1" applyFont="1" applyBorder="1" applyAlignment="1">
      <alignment horizontal="center" vertical="center" wrapText="1"/>
    </xf>
    <xf numFmtId="0" fontId="4" fillId="0" borderId="20" xfId="1" applyFont="1" applyBorder="1" applyAlignment="1">
      <alignment horizontal="center" vertical="center"/>
    </xf>
    <xf numFmtId="0" fontId="8" fillId="0" borderId="25" xfId="0" applyFont="1" applyBorder="1" applyAlignment="1">
      <alignment horizontal="center" vertical="center" wrapText="1"/>
    </xf>
    <xf numFmtId="0" fontId="8" fillId="0" borderId="26" xfId="0" applyFont="1" applyBorder="1" applyAlignment="1">
      <alignment horizontal="center" vertical="center" wrapText="1"/>
    </xf>
    <xf numFmtId="192" fontId="18" fillId="0" borderId="1" xfId="1" applyNumberFormat="1" applyFont="1" applyBorder="1" applyAlignment="1">
      <alignment horizontal="center" vertical="center" wrapText="1"/>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customXml" Target="../customXml/item2.xml"/><Relationship Id="rId7" Type="http://schemas.openxmlformats.org/officeDocument/2006/relationships/customXml" Target="../customXml/item1.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3"/>
  <sheetViews>
    <sheetView workbookViewId="0">
      <selection activeCell="A12" sqref="A12:J12"/>
    </sheetView>
  </sheetViews>
  <sheetFormatPr defaultColWidth="9" defaultRowHeight="12.75"/>
  <cols>
    <col min="1" max="1" width="18.625" style="54" customWidth="1"/>
    <col min="2" max="2" width="20.75" style="54" customWidth="1"/>
    <col min="3" max="3" width="10.375" style="54" customWidth="1"/>
    <col min="4" max="4" width="8.5" style="54" customWidth="1"/>
    <col min="5" max="5" width="10.125" style="54" customWidth="1"/>
    <col min="6" max="6" width="12.75" style="54" customWidth="1"/>
    <col min="7" max="7" width="11" style="54" customWidth="1"/>
    <col min="8" max="8" width="13.75" style="54" customWidth="1"/>
    <col min="9" max="9" width="12.875" style="54" customWidth="1"/>
    <col min="10" max="10" width="12.125" style="54" customWidth="1"/>
    <col min="11" max="16384" width="9" style="54"/>
  </cols>
  <sheetData>
    <row r="1" ht="16.5" spans="1:20">
      <c r="A1" s="55" t="s">
        <v>0</v>
      </c>
      <c r="B1" s="55"/>
      <c r="C1" s="55"/>
      <c r="D1" s="55"/>
      <c r="E1" s="55"/>
      <c r="F1" s="55"/>
      <c r="G1" s="55"/>
      <c r="H1" s="55"/>
      <c r="I1" s="55"/>
      <c r="J1" s="55"/>
      <c r="K1" s="90"/>
      <c r="L1" s="90"/>
      <c r="M1" s="90"/>
      <c r="N1" s="90"/>
      <c r="O1" s="90"/>
      <c r="P1" s="90"/>
      <c r="Q1" s="90"/>
      <c r="R1" s="90"/>
      <c r="S1" s="90"/>
      <c r="T1" s="90"/>
    </row>
    <row r="2" ht="14.25" customHeight="1" spans="1:20">
      <c r="A2" s="56" t="s">
        <v>1</v>
      </c>
      <c r="B2" s="56"/>
      <c r="C2" s="56"/>
      <c r="D2" s="56"/>
      <c r="E2" s="56"/>
      <c r="F2" s="56"/>
      <c r="G2" s="56"/>
      <c r="H2" s="56"/>
      <c r="I2" s="56"/>
      <c r="J2" s="56"/>
      <c r="K2" s="91"/>
      <c r="L2" s="91"/>
      <c r="M2" s="91"/>
      <c r="N2" s="91"/>
      <c r="O2" s="91"/>
      <c r="P2" s="91"/>
      <c r="Q2" s="91"/>
      <c r="R2" s="91"/>
      <c r="S2" s="91"/>
      <c r="T2" s="91"/>
    </row>
    <row r="3" ht="16.5" spans="1:20">
      <c r="A3" s="57" t="s">
        <v>2</v>
      </c>
      <c r="B3" s="58"/>
      <c r="C3" s="58"/>
      <c r="D3" s="58"/>
      <c r="E3" s="58"/>
      <c r="F3" s="80" t="s">
        <v>3</v>
      </c>
      <c r="G3" s="81"/>
      <c r="H3" s="81"/>
      <c r="I3" s="81"/>
      <c r="J3" s="81"/>
      <c r="K3" s="90"/>
      <c r="L3" s="90"/>
      <c r="M3" s="90"/>
      <c r="N3" s="90"/>
      <c r="O3" s="90"/>
      <c r="P3" s="90"/>
      <c r="Q3" s="90"/>
      <c r="R3" s="90"/>
      <c r="S3" s="90"/>
      <c r="T3" s="90"/>
    </row>
    <row r="4" ht="16.5" spans="1:20">
      <c r="A4" s="57" t="s">
        <v>4</v>
      </c>
      <c r="B4" s="58"/>
      <c r="C4" s="58"/>
      <c r="D4" s="58"/>
      <c r="E4" s="58"/>
      <c r="F4" s="80" t="s">
        <v>5</v>
      </c>
      <c r="G4" s="81"/>
      <c r="H4" s="81"/>
      <c r="I4" s="81"/>
      <c r="J4" s="81"/>
      <c r="K4" s="90"/>
      <c r="L4" s="90"/>
      <c r="M4" s="90"/>
      <c r="N4" s="90"/>
      <c r="O4" s="90"/>
      <c r="P4" s="90"/>
      <c r="Q4" s="90"/>
      <c r="R4" s="90"/>
      <c r="S4" s="90"/>
      <c r="T4" s="90"/>
    </row>
    <row r="5" ht="16.5" spans="1:20">
      <c r="A5" s="57" t="s">
        <v>6</v>
      </c>
      <c r="B5" s="58" t="s">
        <v>7</v>
      </c>
      <c r="C5" s="58"/>
      <c r="D5" s="58"/>
      <c r="E5" s="58"/>
      <c r="F5" s="80" t="s">
        <v>8</v>
      </c>
      <c r="G5" s="81"/>
      <c r="H5" s="81"/>
      <c r="I5" s="81"/>
      <c r="J5" s="81"/>
      <c r="K5" s="90"/>
      <c r="L5" s="90"/>
      <c r="M5" s="90"/>
      <c r="N5" s="90"/>
      <c r="O5" s="90"/>
      <c r="P5" s="90"/>
      <c r="Q5" s="90"/>
      <c r="R5" s="90"/>
      <c r="S5" s="90"/>
      <c r="T5" s="90"/>
    </row>
    <row r="6" ht="16.5" spans="1:20">
      <c r="A6" s="57" t="s">
        <v>9</v>
      </c>
      <c r="B6" s="58" t="s">
        <v>10</v>
      </c>
      <c r="C6" s="58"/>
      <c r="D6" s="58"/>
      <c r="E6" s="58"/>
      <c r="F6" s="80" t="s">
        <v>11</v>
      </c>
      <c r="G6" s="81" t="s">
        <v>12</v>
      </c>
      <c r="H6" s="81"/>
      <c r="I6" s="81"/>
      <c r="J6" s="81"/>
      <c r="K6" s="90"/>
      <c r="L6" s="90"/>
      <c r="M6" s="90"/>
      <c r="N6" s="90"/>
      <c r="O6" s="90"/>
      <c r="P6" s="90"/>
      <c r="Q6" s="90"/>
      <c r="R6" s="90"/>
      <c r="S6" s="90"/>
      <c r="T6" s="90"/>
    </row>
    <row r="7" ht="18" customHeight="1" spans="1:20">
      <c r="A7" s="55" t="s">
        <v>13</v>
      </c>
      <c r="B7" s="55"/>
      <c r="C7" s="55"/>
      <c r="D7" s="55"/>
      <c r="E7" s="55"/>
      <c r="F7" s="55"/>
      <c r="G7" s="55"/>
      <c r="H7" s="55"/>
      <c r="I7" s="55"/>
      <c r="J7" s="55"/>
      <c r="K7" s="90"/>
      <c r="L7" s="90"/>
      <c r="M7" s="90"/>
      <c r="N7" s="90"/>
      <c r="O7" s="90"/>
      <c r="P7" s="90"/>
      <c r="Q7" s="90"/>
      <c r="R7" s="90"/>
      <c r="S7" s="90"/>
      <c r="T7" s="90"/>
    </row>
    <row r="8" ht="16.5" spans="1:21">
      <c r="A8" s="59" t="s">
        <v>14</v>
      </c>
      <c r="B8" s="59" t="s">
        <v>15</v>
      </c>
      <c r="C8" s="59" t="s">
        <v>16</v>
      </c>
      <c r="D8" s="59" t="s">
        <v>17</v>
      </c>
      <c r="E8" s="59" t="s">
        <v>18</v>
      </c>
      <c r="F8" s="59" t="s">
        <v>19</v>
      </c>
      <c r="G8" s="59" t="s">
        <v>20</v>
      </c>
      <c r="H8" s="59" t="s">
        <v>21</v>
      </c>
      <c r="I8" s="59" t="s">
        <v>22</v>
      </c>
      <c r="J8" s="59" t="s">
        <v>23</v>
      </c>
      <c r="K8" s="92"/>
      <c r="L8" s="92"/>
      <c r="M8" s="92"/>
      <c r="N8" s="92"/>
      <c r="O8" s="92"/>
      <c r="P8" s="92"/>
      <c r="Q8" s="92"/>
      <c r="R8" s="92"/>
      <c r="S8" s="92"/>
      <c r="T8" s="92"/>
      <c r="U8" s="92"/>
    </row>
    <row r="9" ht="23.25" customHeight="1" spans="1:21">
      <c r="A9" s="60" t="s">
        <v>24</v>
      </c>
      <c r="B9" s="61" t="s">
        <v>25</v>
      </c>
      <c r="C9" s="62">
        <f>COUNTIF(Account!E:E,"P0")+COUNTIF(Account!E:E,"P1")-COUNTIF(Account!I:I,"NA")</f>
        <v>21</v>
      </c>
      <c r="D9" s="62">
        <f>COUNTIF(Account!I:I,"PASS")</f>
        <v>21</v>
      </c>
      <c r="E9" s="62">
        <f>COUNTIF(Account!I:I,"FAIL")</f>
        <v>0</v>
      </c>
      <c r="F9" s="62">
        <f>COUNTIF(Account!I:I,"BLOCK")</f>
        <v>0</v>
      </c>
      <c r="G9" s="62">
        <f>COUNTIF(Account!I:I,"NT")</f>
        <v>0</v>
      </c>
      <c r="H9" s="82">
        <f>D9/C9</f>
        <v>1</v>
      </c>
      <c r="I9" s="93">
        <f>(D9+E9+F9+G9)/C9</f>
        <v>1</v>
      </c>
      <c r="J9" s="94" t="s">
        <v>26</v>
      </c>
      <c r="K9" s="90"/>
      <c r="L9" s="90"/>
      <c r="M9" s="90"/>
      <c r="N9" s="90"/>
      <c r="O9" s="90"/>
      <c r="P9" s="90"/>
      <c r="Q9" s="90"/>
      <c r="R9" s="90"/>
      <c r="S9" s="90"/>
      <c r="T9" s="90"/>
      <c r="U9" s="90"/>
    </row>
    <row r="10" ht="43.35" customHeight="1" spans="1:21">
      <c r="A10" s="60" t="s">
        <v>27</v>
      </c>
      <c r="B10" s="63" t="s">
        <v>28</v>
      </c>
      <c r="C10" s="62">
        <f>COUNTIF(EnhanceMemoryU6!E:E,"P0")+COUNTIF(EnhanceMemoryU6!E:E,"P1")</f>
        <v>36</v>
      </c>
      <c r="D10" s="62">
        <f>COUNTIF(EnhanceMemoryU6!I:I,"PASS")</f>
        <v>32</v>
      </c>
      <c r="E10" s="62">
        <f>COUNTIF(EnhanceMemoryU6!I:I,"FAIL")</f>
        <v>4</v>
      </c>
      <c r="F10" s="62">
        <f>COUNTIF(EnhanceMemoryU6!I:I,"BLOCK")</f>
        <v>0</v>
      </c>
      <c r="G10" s="62">
        <f>COUNTIF(EnhanceMemoryU6!I:I,"NT")</f>
        <v>0</v>
      </c>
      <c r="H10" s="83">
        <f>D10/C10</f>
        <v>0.888888888888889</v>
      </c>
      <c r="I10" s="95">
        <f>(D10+E10+F10+G10)/C10</f>
        <v>1</v>
      </c>
      <c r="J10" s="96" t="s">
        <v>29</v>
      </c>
      <c r="K10" s="90"/>
      <c r="L10" s="90"/>
      <c r="M10" s="90"/>
      <c r="N10" s="90"/>
      <c r="O10" s="90"/>
      <c r="P10" s="90"/>
      <c r="Q10" s="90"/>
      <c r="R10" s="90"/>
      <c r="S10" s="90"/>
      <c r="T10" s="90"/>
      <c r="U10" s="90"/>
    </row>
    <row r="11" ht="18" customHeight="1" spans="1:20">
      <c r="A11" s="64" t="s">
        <v>30</v>
      </c>
      <c r="B11" s="65"/>
      <c r="C11" s="66"/>
      <c r="D11" s="66"/>
      <c r="E11" s="66"/>
      <c r="F11" s="66"/>
      <c r="G11" s="66"/>
      <c r="H11" s="66"/>
      <c r="I11" s="66"/>
      <c r="J11" s="66"/>
      <c r="K11" s="90"/>
      <c r="L11" s="90"/>
      <c r="M11" s="90"/>
      <c r="N11" s="90"/>
      <c r="O11" s="90"/>
      <c r="P11" s="90"/>
      <c r="Q11" s="99"/>
      <c r="R11" s="99"/>
      <c r="S11" s="99"/>
      <c r="T11" s="99"/>
    </row>
    <row r="12" ht="30.75" customHeight="1" spans="1:20">
      <c r="A12" s="67" t="s">
        <v>31</v>
      </c>
      <c r="B12" s="68"/>
      <c r="C12" s="68"/>
      <c r="D12" s="68"/>
      <c r="E12" s="68"/>
      <c r="F12" s="68"/>
      <c r="G12" s="68"/>
      <c r="H12" s="68"/>
      <c r="I12" s="68"/>
      <c r="J12" s="68"/>
      <c r="K12" s="90"/>
      <c r="L12" s="90"/>
      <c r="M12" s="90"/>
      <c r="N12" s="90"/>
      <c r="O12" s="90"/>
      <c r="P12" s="90"/>
      <c r="Q12" s="90"/>
      <c r="R12" s="90"/>
      <c r="S12" s="90"/>
      <c r="T12" s="90"/>
    </row>
    <row r="13" ht="18" customHeight="1" spans="1:20">
      <c r="A13" s="69" t="s">
        <v>32</v>
      </c>
      <c r="B13" s="70"/>
      <c r="C13" s="70"/>
      <c r="D13" s="70"/>
      <c r="E13" s="70"/>
      <c r="F13" s="70"/>
      <c r="G13" s="70"/>
      <c r="H13" s="70"/>
      <c r="I13" s="70"/>
      <c r="J13" s="70"/>
      <c r="K13" s="90"/>
      <c r="L13" s="90"/>
      <c r="M13" s="90"/>
      <c r="N13" s="90"/>
      <c r="O13" s="90"/>
      <c r="P13" s="90"/>
      <c r="Q13" s="99"/>
      <c r="R13" s="99"/>
      <c r="S13" s="99"/>
      <c r="T13" s="99"/>
    </row>
    <row r="14" s="1" customFormat="1" ht="23.25" customHeight="1" spans="1:14">
      <c r="A14" s="71" t="s">
        <v>15</v>
      </c>
      <c r="B14" s="71" t="s">
        <v>33</v>
      </c>
      <c r="C14" s="71" t="s">
        <v>34</v>
      </c>
      <c r="D14" s="72" t="s">
        <v>35</v>
      </c>
      <c r="E14" s="84"/>
      <c r="F14" s="85"/>
      <c r="G14" s="71" t="s">
        <v>36</v>
      </c>
      <c r="H14" s="71" t="s">
        <v>37</v>
      </c>
      <c r="I14" s="71" t="s">
        <v>38</v>
      </c>
      <c r="J14" s="71" t="s">
        <v>39</v>
      </c>
      <c r="K14" s="97"/>
      <c r="L14" s="98"/>
      <c r="M14" s="98"/>
      <c r="N14" s="98"/>
    </row>
    <row r="15" spans="1:10">
      <c r="A15" s="73" t="s">
        <v>40</v>
      </c>
      <c r="B15" s="74">
        <v>1</v>
      </c>
      <c r="C15" s="75" t="s">
        <v>41</v>
      </c>
      <c r="D15" s="76" t="s">
        <v>42</v>
      </c>
      <c r="E15" s="86"/>
      <c r="F15" s="87"/>
      <c r="G15" s="75" t="s">
        <v>43</v>
      </c>
      <c r="H15" s="75" t="s">
        <v>44</v>
      </c>
      <c r="I15" s="75" t="s">
        <v>45</v>
      </c>
      <c r="J15" s="74"/>
    </row>
    <row r="16" spans="1:10">
      <c r="A16" s="77"/>
      <c r="B16" s="74">
        <v>1</v>
      </c>
      <c r="C16" s="75" t="s">
        <v>46</v>
      </c>
      <c r="D16" s="76" t="s">
        <v>47</v>
      </c>
      <c r="E16" s="86"/>
      <c r="F16" s="87"/>
      <c r="G16" s="75" t="s">
        <v>43</v>
      </c>
      <c r="H16" s="75" t="s">
        <v>44</v>
      </c>
      <c r="I16" s="75" t="s">
        <v>45</v>
      </c>
      <c r="J16" s="74"/>
    </row>
    <row r="17" spans="1:10">
      <c r="A17" s="77"/>
      <c r="B17" s="74">
        <v>1</v>
      </c>
      <c r="C17" s="75" t="s">
        <v>48</v>
      </c>
      <c r="D17" s="76" t="s">
        <v>49</v>
      </c>
      <c r="E17" s="86"/>
      <c r="F17" s="87"/>
      <c r="G17" s="75" t="s">
        <v>43</v>
      </c>
      <c r="H17" s="75" t="s">
        <v>50</v>
      </c>
      <c r="I17" s="75" t="s">
        <v>45</v>
      </c>
      <c r="J17" s="74"/>
    </row>
    <row r="18" spans="1:10">
      <c r="A18" s="78"/>
      <c r="B18" s="74">
        <v>1</v>
      </c>
      <c r="C18" s="75" t="s">
        <v>51</v>
      </c>
      <c r="D18" s="76" t="s">
        <v>52</v>
      </c>
      <c r="E18" s="86"/>
      <c r="F18" s="87"/>
      <c r="G18" s="75" t="s">
        <v>43</v>
      </c>
      <c r="H18" s="75" t="s">
        <v>44</v>
      </c>
      <c r="I18" s="75" t="s">
        <v>45</v>
      </c>
      <c r="J18" s="74"/>
    </row>
    <row r="19" spans="1:10">
      <c r="A19" s="74"/>
      <c r="B19" s="74"/>
      <c r="C19" s="74"/>
      <c r="D19" s="79"/>
      <c r="E19" s="88"/>
      <c r="F19" s="89"/>
      <c r="G19" s="74"/>
      <c r="H19" s="74"/>
      <c r="I19" s="74"/>
      <c r="J19" s="74"/>
    </row>
    <row r="20" spans="1:10">
      <c r="A20" s="74"/>
      <c r="B20" s="74"/>
      <c r="C20" s="74"/>
      <c r="D20" s="79"/>
      <c r="E20" s="88"/>
      <c r="F20" s="89"/>
      <c r="G20" s="74"/>
      <c r="H20" s="74"/>
      <c r="I20" s="74"/>
      <c r="J20" s="74"/>
    </row>
    <row r="21" spans="1:10">
      <c r="A21" s="74"/>
      <c r="B21" s="74"/>
      <c r="C21" s="74"/>
      <c r="D21" s="79"/>
      <c r="E21" s="88"/>
      <c r="F21" s="89"/>
      <c r="G21" s="74"/>
      <c r="H21" s="74"/>
      <c r="I21" s="74"/>
      <c r="J21" s="74"/>
    </row>
    <row r="22" spans="1:10">
      <c r="A22" s="74"/>
      <c r="B22" s="74"/>
      <c r="C22" s="74"/>
      <c r="D22" s="79"/>
      <c r="E22" s="88"/>
      <c r="F22" s="89"/>
      <c r="G22" s="74"/>
      <c r="H22" s="74"/>
      <c r="I22" s="74"/>
      <c r="J22" s="74"/>
    </row>
    <row r="23" spans="1:10">
      <c r="A23" s="74"/>
      <c r="B23" s="74"/>
      <c r="C23" s="74"/>
      <c r="D23" s="79"/>
      <c r="E23" s="88"/>
      <c r="F23" s="89"/>
      <c r="G23" s="74"/>
      <c r="H23" s="74"/>
      <c r="I23" s="74"/>
      <c r="J23" s="74"/>
    </row>
  </sheetData>
  <sheetProtection formatCells="0" insertHyperlinks="0" autoFilter="0"/>
  <mergeCells count="25">
    <mergeCell ref="A1:J1"/>
    <mergeCell ref="A2:J2"/>
    <mergeCell ref="B3:E3"/>
    <mergeCell ref="G3:J3"/>
    <mergeCell ref="B4:E4"/>
    <mergeCell ref="G4:J4"/>
    <mergeCell ref="B5:E5"/>
    <mergeCell ref="G5:J5"/>
    <mergeCell ref="B6:E6"/>
    <mergeCell ref="G6:J6"/>
    <mergeCell ref="A7:J7"/>
    <mergeCell ref="A11:J11"/>
    <mergeCell ref="A12:J12"/>
    <mergeCell ref="A13:J13"/>
    <mergeCell ref="D14:F14"/>
    <mergeCell ref="D15:F15"/>
    <mergeCell ref="D16:F16"/>
    <mergeCell ref="D17:F17"/>
    <mergeCell ref="D18:F18"/>
    <mergeCell ref="D19:F19"/>
    <mergeCell ref="D20:F20"/>
    <mergeCell ref="D21:F21"/>
    <mergeCell ref="D22:F22"/>
    <mergeCell ref="D23:F23"/>
    <mergeCell ref="A15:A18"/>
  </mergeCells>
  <pageMargins left="0.7" right="0.7"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S38"/>
  <sheetViews>
    <sheetView workbookViewId="0">
      <pane xSplit="4" ySplit="1" topLeftCell="G28" activePane="bottomRight" state="frozen"/>
      <selection/>
      <selection pane="topRight"/>
      <selection pane="bottomLeft"/>
      <selection pane="bottomRight" activeCell="D30" sqref="D30"/>
    </sheetView>
  </sheetViews>
  <sheetFormatPr defaultColWidth="12.25" defaultRowHeight="16.5"/>
  <cols>
    <col min="1" max="1" width="8.75" style="24" customWidth="1"/>
    <col min="2" max="2" width="12.25" style="24" customWidth="1"/>
    <col min="3" max="3" width="7" style="24" customWidth="1"/>
    <col min="4" max="4" width="21.875" style="24" customWidth="1"/>
    <col min="5" max="5" width="8.75" style="24" customWidth="1"/>
    <col min="6" max="6" width="21.875" style="24" customWidth="1"/>
    <col min="7" max="7" width="35.625" style="24" customWidth="1"/>
    <col min="8" max="8" width="24.5" style="24" customWidth="1"/>
    <col min="9" max="9" width="9.625" style="24" customWidth="1"/>
    <col min="10" max="10" width="16.625" style="24" customWidth="1"/>
    <col min="11" max="11" width="8.625" style="24" customWidth="1"/>
    <col min="12" max="12" width="8.25" style="24" customWidth="1"/>
    <col min="13" max="13" width="5" style="24" customWidth="1"/>
    <col min="14" max="14" width="8" style="24" customWidth="1"/>
    <col min="15" max="15" width="8.75" style="24" customWidth="1"/>
    <col min="16" max="16" width="15.75" style="24" customWidth="1"/>
    <col min="17" max="17" width="13.125" style="24" customWidth="1"/>
    <col min="18" max="18" width="13.75" style="24" customWidth="1"/>
    <col min="19" max="20" width="13.125" style="24" customWidth="1"/>
    <col min="21" max="16384" width="12.25" style="24"/>
  </cols>
  <sheetData>
    <row r="1" s="23" customFormat="1" ht="39.75" customHeight="1" spans="1:19">
      <c r="A1" s="25" t="s">
        <v>53</v>
      </c>
      <c r="B1" s="25" t="s">
        <v>54</v>
      </c>
      <c r="C1" s="25" t="s">
        <v>55</v>
      </c>
      <c r="D1" s="25" t="s">
        <v>35</v>
      </c>
      <c r="E1" s="25" t="s">
        <v>56</v>
      </c>
      <c r="F1" s="25" t="s">
        <v>57</v>
      </c>
      <c r="G1" s="25" t="s">
        <v>58</v>
      </c>
      <c r="H1" s="25" t="s">
        <v>59</v>
      </c>
      <c r="I1" s="25" t="s">
        <v>60</v>
      </c>
      <c r="J1" s="25" t="s">
        <v>61</v>
      </c>
      <c r="K1" s="25" t="s">
        <v>62</v>
      </c>
      <c r="L1" s="25" t="s">
        <v>63</v>
      </c>
      <c r="M1" s="25" t="s">
        <v>64</v>
      </c>
      <c r="N1" s="25" t="s">
        <v>65</v>
      </c>
      <c r="O1" s="25" t="s">
        <v>66</v>
      </c>
      <c r="P1" s="25" t="s">
        <v>67</v>
      </c>
      <c r="Q1" s="25" t="s">
        <v>68</v>
      </c>
      <c r="R1" s="25" t="s">
        <v>69</v>
      </c>
      <c r="S1" s="25" t="s">
        <v>70</v>
      </c>
    </row>
    <row r="2" ht="47" customHeight="1" spans="1:19">
      <c r="A2" s="26"/>
      <c r="B2" s="27" t="s">
        <v>24</v>
      </c>
      <c r="C2" s="27"/>
      <c r="D2" s="28" t="s">
        <v>71</v>
      </c>
      <c r="E2" s="28" t="s">
        <v>72</v>
      </c>
      <c r="F2" s="28" t="s">
        <v>73</v>
      </c>
      <c r="G2" s="28" t="s">
        <v>74</v>
      </c>
      <c r="H2" s="28" t="s">
        <v>75</v>
      </c>
      <c r="I2" s="26" t="s">
        <v>76</v>
      </c>
      <c r="J2" s="26"/>
      <c r="K2" s="26"/>
      <c r="L2" s="26" t="s">
        <v>77</v>
      </c>
      <c r="M2" s="26" t="s">
        <v>77</v>
      </c>
      <c r="N2" s="26" t="s">
        <v>77</v>
      </c>
      <c r="O2" s="26"/>
      <c r="P2" s="49">
        <v>45175</v>
      </c>
      <c r="Q2" s="26" t="s">
        <v>26</v>
      </c>
      <c r="R2" s="50" t="s">
        <v>78</v>
      </c>
      <c r="S2" s="51" t="s">
        <v>10</v>
      </c>
    </row>
    <row r="3" ht="99" spans="1:19">
      <c r="A3" s="26"/>
      <c r="B3" s="27" t="s">
        <v>24</v>
      </c>
      <c r="C3" s="27"/>
      <c r="D3" s="28" t="s">
        <v>79</v>
      </c>
      <c r="E3" s="28" t="s">
        <v>72</v>
      </c>
      <c r="F3" s="28" t="s">
        <v>73</v>
      </c>
      <c r="G3" s="28" t="s">
        <v>80</v>
      </c>
      <c r="H3" s="28" t="s">
        <v>81</v>
      </c>
      <c r="I3" s="26" t="s">
        <v>76</v>
      </c>
      <c r="J3" s="26"/>
      <c r="K3" s="26"/>
      <c r="L3" s="26" t="s">
        <v>77</v>
      </c>
      <c r="M3" s="26" t="s">
        <v>77</v>
      </c>
      <c r="N3" s="26" t="s">
        <v>77</v>
      </c>
      <c r="O3" s="26"/>
      <c r="P3" s="49">
        <v>45175</v>
      </c>
      <c r="Q3" s="26" t="s">
        <v>26</v>
      </c>
      <c r="R3" s="50" t="s">
        <v>78</v>
      </c>
      <c r="S3" s="51" t="s">
        <v>10</v>
      </c>
    </row>
    <row r="4" ht="153.75" customHeight="1" spans="1:19">
      <c r="A4" s="26"/>
      <c r="B4" s="27" t="s">
        <v>24</v>
      </c>
      <c r="C4" s="27"/>
      <c r="D4" s="28" t="s">
        <v>82</v>
      </c>
      <c r="E4" s="28" t="s">
        <v>72</v>
      </c>
      <c r="F4" s="28" t="s">
        <v>73</v>
      </c>
      <c r="G4" s="28" t="s">
        <v>83</v>
      </c>
      <c r="H4" s="28" t="s">
        <v>84</v>
      </c>
      <c r="I4" s="26" t="s">
        <v>76</v>
      </c>
      <c r="J4" s="26"/>
      <c r="K4" s="26"/>
      <c r="L4" s="26" t="s">
        <v>77</v>
      </c>
      <c r="M4" s="26" t="s">
        <v>77</v>
      </c>
      <c r="N4" s="26" t="s">
        <v>77</v>
      </c>
      <c r="O4" s="26"/>
      <c r="P4" s="49">
        <v>45175</v>
      </c>
      <c r="Q4" s="26" t="s">
        <v>26</v>
      </c>
      <c r="R4" s="50" t="s">
        <v>78</v>
      </c>
      <c r="S4" s="51" t="s">
        <v>10</v>
      </c>
    </row>
    <row r="5" ht="99" hidden="1" spans="1:19">
      <c r="A5" s="26"/>
      <c r="B5" s="29" t="s">
        <v>24</v>
      </c>
      <c r="C5" s="29"/>
      <c r="D5" s="28" t="s">
        <v>85</v>
      </c>
      <c r="E5" s="28" t="s">
        <v>43</v>
      </c>
      <c r="F5" s="28" t="s">
        <v>86</v>
      </c>
      <c r="G5" s="28" t="s">
        <v>87</v>
      </c>
      <c r="H5" s="28" t="s">
        <v>88</v>
      </c>
      <c r="I5" s="26"/>
      <c r="J5" s="26"/>
      <c r="K5" s="26"/>
      <c r="L5" s="26" t="s">
        <v>77</v>
      </c>
      <c r="M5" s="26"/>
      <c r="N5" s="26"/>
      <c r="O5" s="26"/>
      <c r="P5" s="49"/>
      <c r="Q5" s="26"/>
      <c r="R5" s="50"/>
      <c r="S5" s="52"/>
    </row>
    <row r="6" ht="99" hidden="1" spans="1:19">
      <c r="A6" s="26"/>
      <c r="B6" s="29" t="s">
        <v>24</v>
      </c>
      <c r="C6" s="29"/>
      <c r="D6" s="28" t="s">
        <v>89</v>
      </c>
      <c r="E6" s="28" t="s">
        <v>43</v>
      </c>
      <c r="F6" s="28" t="s">
        <v>90</v>
      </c>
      <c r="G6" s="28" t="s">
        <v>91</v>
      </c>
      <c r="H6" s="28" t="s">
        <v>92</v>
      </c>
      <c r="I6" s="26"/>
      <c r="J6" s="26"/>
      <c r="K6" s="26"/>
      <c r="L6" s="26" t="s">
        <v>77</v>
      </c>
      <c r="M6" s="26"/>
      <c r="N6" s="26"/>
      <c r="O6" s="26"/>
      <c r="P6" s="49"/>
      <c r="Q6" s="26"/>
      <c r="R6" s="50"/>
      <c r="S6" s="52"/>
    </row>
    <row r="7" ht="99" spans="1:19">
      <c r="A7" s="26"/>
      <c r="B7" s="27" t="s">
        <v>24</v>
      </c>
      <c r="C7" s="27"/>
      <c r="D7" s="28" t="s">
        <v>93</v>
      </c>
      <c r="E7" s="28" t="s">
        <v>72</v>
      </c>
      <c r="F7" s="28" t="s">
        <v>73</v>
      </c>
      <c r="G7" s="28" t="s">
        <v>94</v>
      </c>
      <c r="H7" s="28" t="s">
        <v>95</v>
      </c>
      <c r="I7" s="26" t="s">
        <v>76</v>
      </c>
      <c r="J7" s="26"/>
      <c r="K7" s="26"/>
      <c r="L7" s="26" t="s">
        <v>77</v>
      </c>
      <c r="M7" s="26" t="s">
        <v>77</v>
      </c>
      <c r="N7" s="26" t="s">
        <v>77</v>
      </c>
      <c r="O7" s="26"/>
      <c r="P7" s="49">
        <v>45175</v>
      </c>
      <c r="Q7" s="26" t="s">
        <v>26</v>
      </c>
      <c r="R7" s="50" t="s">
        <v>78</v>
      </c>
      <c r="S7" s="51" t="s">
        <v>10</v>
      </c>
    </row>
    <row r="8" ht="99" spans="1:19">
      <c r="A8" s="26"/>
      <c r="B8" s="27" t="s">
        <v>24</v>
      </c>
      <c r="C8" s="27"/>
      <c r="D8" s="28" t="s">
        <v>96</v>
      </c>
      <c r="E8" s="28" t="s">
        <v>97</v>
      </c>
      <c r="F8" s="28" t="s">
        <v>73</v>
      </c>
      <c r="G8" s="28" t="s">
        <v>98</v>
      </c>
      <c r="H8" s="28" t="s">
        <v>99</v>
      </c>
      <c r="I8" s="26" t="s">
        <v>76</v>
      </c>
      <c r="J8" s="26"/>
      <c r="K8" s="29"/>
      <c r="L8" s="26" t="s">
        <v>77</v>
      </c>
      <c r="M8" s="26" t="s">
        <v>77</v>
      </c>
      <c r="N8" s="26" t="s">
        <v>77</v>
      </c>
      <c r="O8" s="26"/>
      <c r="P8" s="49">
        <v>45175</v>
      </c>
      <c r="Q8" s="26" t="s">
        <v>26</v>
      </c>
      <c r="R8" s="50" t="s">
        <v>78</v>
      </c>
      <c r="S8" s="51" t="s">
        <v>10</v>
      </c>
    </row>
    <row r="9" ht="33" hidden="1" spans="1:19">
      <c r="A9" s="26"/>
      <c r="B9" s="27" t="s">
        <v>24</v>
      </c>
      <c r="C9" s="27"/>
      <c r="D9" s="28" t="s">
        <v>100</v>
      </c>
      <c r="E9" s="28" t="s">
        <v>43</v>
      </c>
      <c r="F9" s="28" t="s">
        <v>101</v>
      </c>
      <c r="G9" s="28" t="s">
        <v>102</v>
      </c>
      <c r="H9" s="28" t="s">
        <v>103</v>
      </c>
      <c r="I9" s="26"/>
      <c r="J9" s="26"/>
      <c r="K9" s="26"/>
      <c r="L9" s="26" t="s">
        <v>77</v>
      </c>
      <c r="M9" s="26" t="s">
        <v>77</v>
      </c>
      <c r="N9" s="26" t="s">
        <v>77</v>
      </c>
      <c r="O9" s="26"/>
      <c r="P9" s="49"/>
      <c r="Q9" s="26"/>
      <c r="R9" s="50"/>
      <c r="S9" s="52"/>
    </row>
    <row r="10" ht="99" spans="1:19">
      <c r="A10" s="26"/>
      <c r="B10" s="27" t="s">
        <v>24</v>
      </c>
      <c r="C10" s="27"/>
      <c r="D10" s="28" t="s">
        <v>104</v>
      </c>
      <c r="E10" s="28" t="s">
        <v>72</v>
      </c>
      <c r="F10" s="28" t="s">
        <v>101</v>
      </c>
      <c r="G10" s="28" t="s">
        <v>105</v>
      </c>
      <c r="H10" s="28" t="s">
        <v>106</v>
      </c>
      <c r="I10" s="26" t="s">
        <v>76</v>
      </c>
      <c r="J10" s="26"/>
      <c r="K10" s="26"/>
      <c r="L10" s="26" t="s">
        <v>77</v>
      </c>
      <c r="M10" s="26" t="s">
        <v>77</v>
      </c>
      <c r="N10" s="26" t="s">
        <v>77</v>
      </c>
      <c r="O10" s="26"/>
      <c r="P10" s="49">
        <v>45175</v>
      </c>
      <c r="Q10" s="26" t="s">
        <v>26</v>
      </c>
      <c r="R10" s="50" t="s">
        <v>78</v>
      </c>
      <c r="S10" s="51" t="s">
        <v>10</v>
      </c>
    </row>
    <row r="11" ht="99" spans="1:19">
      <c r="A11" s="26"/>
      <c r="B11" s="27" t="s">
        <v>24</v>
      </c>
      <c r="C11" s="27"/>
      <c r="D11" s="28" t="s">
        <v>107</v>
      </c>
      <c r="E11" s="28" t="s">
        <v>72</v>
      </c>
      <c r="F11" s="28" t="s">
        <v>108</v>
      </c>
      <c r="G11" s="28" t="s">
        <v>109</v>
      </c>
      <c r="H11" s="28" t="s">
        <v>110</v>
      </c>
      <c r="I11" s="26" t="s">
        <v>76</v>
      </c>
      <c r="J11" s="26"/>
      <c r="K11" s="26"/>
      <c r="L11" s="26" t="s">
        <v>77</v>
      </c>
      <c r="M11" s="26" t="s">
        <v>77</v>
      </c>
      <c r="N11" s="26" t="s">
        <v>77</v>
      </c>
      <c r="O11" s="26"/>
      <c r="P11" s="49">
        <v>45175</v>
      </c>
      <c r="Q11" s="26" t="s">
        <v>26</v>
      </c>
      <c r="R11" s="50" t="s">
        <v>78</v>
      </c>
      <c r="S11" s="51" t="s">
        <v>10</v>
      </c>
    </row>
    <row r="12" ht="99" spans="1:19">
      <c r="A12" s="26"/>
      <c r="B12" s="27" t="s">
        <v>24</v>
      </c>
      <c r="C12" s="27"/>
      <c r="D12" s="28" t="s">
        <v>111</v>
      </c>
      <c r="E12" s="28" t="s">
        <v>97</v>
      </c>
      <c r="F12" s="28" t="s">
        <v>108</v>
      </c>
      <c r="G12" s="28" t="s">
        <v>112</v>
      </c>
      <c r="H12" s="28" t="s">
        <v>113</v>
      </c>
      <c r="I12" s="26" t="s">
        <v>76</v>
      </c>
      <c r="J12" s="26"/>
      <c r="K12" s="26"/>
      <c r="L12" s="26" t="s">
        <v>77</v>
      </c>
      <c r="M12" s="26" t="s">
        <v>77</v>
      </c>
      <c r="N12" s="26" t="s">
        <v>77</v>
      </c>
      <c r="O12" s="26"/>
      <c r="P12" s="49">
        <v>45175</v>
      </c>
      <c r="Q12" s="26" t="s">
        <v>26</v>
      </c>
      <c r="R12" s="50" t="s">
        <v>78</v>
      </c>
      <c r="S12" s="51" t="s">
        <v>10</v>
      </c>
    </row>
    <row r="13" ht="99" spans="1:19">
      <c r="A13" s="26"/>
      <c r="B13" s="27" t="s">
        <v>24</v>
      </c>
      <c r="C13" s="27"/>
      <c r="D13" s="28" t="s">
        <v>114</v>
      </c>
      <c r="E13" s="28" t="s">
        <v>72</v>
      </c>
      <c r="F13" s="28" t="s">
        <v>115</v>
      </c>
      <c r="G13" s="28" t="s">
        <v>116</v>
      </c>
      <c r="H13" s="28" t="s">
        <v>117</v>
      </c>
      <c r="I13" s="26" t="s">
        <v>76</v>
      </c>
      <c r="J13" s="26"/>
      <c r="K13" s="26"/>
      <c r="L13" s="26" t="s">
        <v>77</v>
      </c>
      <c r="M13" s="26" t="s">
        <v>77</v>
      </c>
      <c r="N13" s="26" t="s">
        <v>77</v>
      </c>
      <c r="O13" s="26"/>
      <c r="P13" s="49">
        <v>45175</v>
      </c>
      <c r="Q13" s="26" t="s">
        <v>26</v>
      </c>
      <c r="R13" s="50" t="s">
        <v>78</v>
      </c>
      <c r="S13" s="51" t="s">
        <v>10</v>
      </c>
    </row>
    <row r="14" ht="99" spans="1:19">
      <c r="A14" s="26"/>
      <c r="B14" s="27" t="s">
        <v>24</v>
      </c>
      <c r="C14" s="27"/>
      <c r="D14" s="28" t="s">
        <v>118</v>
      </c>
      <c r="E14" s="28" t="s">
        <v>97</v>
      </c>
      <c r="F14" s="28" t="s">
        <v>119</v>
      </c>
      <c r="G14" s="28" t="s">
        <v>120</v>
      </c>
      <c r="H14" s="28" t="s">
        <v>121</v>
      </c>
      <c r="I14" s="26" t="s">
        <v>76</v>
      </c>
      <c r="J14" s="26"/>
      <c r="K14" s="26"/>
      <c r="L14" s="26" t="s">
        <v>77</v>
      </c>
      <c r="M14" s="26" t="s">
        <v>77</v>
      </c>
      <c r="N14" s="26" t="s">
        <v>77</v>
      </c>
      <c r="O14" s="26"/>
      <c r="P14" s="49">
        <v>45175</v>
      </c>
      <c r="Q14" s="26" t="s">
        <v>26</v>
      </c>
      <c r="R14" s="50" t="s">
        <v>78</v>
      </c>
      <c r="S14" s="51" t="s">
        <v>10</v>
      </c>
    </row>
    <row r="15" ht="66" hidden="1" spans="1:19">
      <c r="A15" s="26"/>
      <c r="B15" s="27" t="s">
        <v>24</v>
      </c>
      <c r="C15" s="27"/>
      <c r="D15" s="28" t="s">
        <v>122</v>
      </c>
      <c r="E15" s="28" t="s">
        <v>43</v>
      </c>
      <c r="F15" s="28" t="s">
        <v>119</v>
      </c>
      <c r="G15" s="28" t="s">
        <v>123</v>
      </c>
      <c r="H15" s="28" t="s">
        <v>124</v>
      </c>
      <c r="I15" s="26"/>
      <c r="J15" s="26"/>
      <c r="K15" s="26"/>
      <c r="L15" s="26" t="s">
        <v>77</v>
      </c>
      <c r="M15" s="26" t="s">
        <v>77</v>
      </c>
      <c r="N15" s="26" t="s">
        <v>77</v>
      </c>
      <c r="O15" s="26"/>
      <c r="P15" s="26"/>
      <c r="Q15" s="26"/>
      <c r="R15" s="53"/>
      <c r="S15" s="52"/>
    </row>
    <row r="16" ht="99" spans="1:19">
      <c r="A16" s="26"/>
      <c r="B16" s="27" t="s">
        <v>24</v>
      </c>
      <c r="C16" s="27"/>
      <c r="D16" s="28" t="s">
        <v>125</v>
      </c>
      <c r="E16" s="28" t="s">
        <v>97</v>
      </c>
      <c r="F16" s="28" t="s">
        <v>126</v>
      </c>
      <c r="G16" s="28" t="s">
        <v>127</v>
      </c>
      <c r="H16" s="28" t="s">
        <v>128</v>
      </c>
      <c r="I16" s="26" t="s">
        <v>76</v>
      </c>
      <c r="J16" s="26"/>
      <c r="K16" s="26"/>
      <c r="L16" s="26" t="s">
        <v>77</v>
      </c>
      <c r="M16" s="26" t="s">
        <v>77</v>
      </c>
      <c r="N16" s="26" t="s">
        <v>77</v>
      </c>
      <c r="O16" s="26"/>
      <c r="P16" s="49">
        <v>45175</v>
      </c>
      <c r="Q16" s="26" t="s">
        <v>26</v>
      </c>
      <c r="R16" s="50" t="s">
        <v>78</v>
      </c>
      <c r="S16" s="51" t="s">
        <v>10</v>
      </c>
    </row>
    <row r="17" ht="99" spans="1:19">
      <c r="A17" s="26"/>
      <c r="B17" s="27" t="s">
        <v>24</v>
      </c>
      <c r="C17" s="27"/>
      <c r="D17" s="28" t="s">
        <v>129</v>
      </c>
      <c r="E17" s="28" t="s">
        <v>97</v>
      </c>
      <c r="F17" s="28" t="s">
        <v>130</v>
      </c>
      <c r="G17" s="28" t="s">
        <v>131</v>
      </c>
      <c r="H17" s="28" t="s">
        <v>132</v>
      </c>
      <c r="I17" s="26" t="s">
        <v>76</v>
      </c>
      <c r="J17" s="26"/>
      <c r="K17" s="26"/>
      <c r="L17" s="26" t="s">
        <v>77</v>
      </c>
      <c r="M17" s="26" t="s">
        <v>77</v>
      </c>
      <c r="N17" s="26" t="s">
        <v>77</v>
      </c>
      <c r="O17" s="26"/>
      <c r="P17" s="49">
        <v>45175</v>
      </c>
      <c r="Q17" s="26" t="s">
        <v>26</v>
      </c>
      <c r="R17" s="50" t="s">
        <v>78</v>
      </c>
      <c r="S17" s="51" t="s">
        <v>10</v>
      </c>
    </row>
    <row r="18" ht="132" spans="1:19">
      <c r="A18" s="26"/>
      <c r="B18" s="27" t="s">
        <v>24</v>
      </c>
      <c r="C18" s="27"/>
      <c r="D18" s="28" t="s">
        <v>133</v>
      </c>
      <c r="E18" s="28" t="s">
        <v>97</v>
      </c>
      <c r="F18" s="28" t="s">
        <v>134</v>
      </c>
      <c r="G18" s="28" t="s">
        <v>135</v>
      </c>
      <c r="H18" s="28" t="s">
        <v>136</v>
      </c>
      <c r="I18" s="26" t="s">
        <v>76</v>
      </c>
      <c r="J18" s="26"/>
      <c r="K18" s="26"/>
      <c r="L18" s="26" t="s">
        <v>77</v>
      </c>
      <c r="M18" s="26" t="s">
        <v>77</v>
      </c>
      <c r="N18" s="26" t="s">
        <v>77</v>
      </c>
      <c r="O18" s="26"/>
      <c r="P18" s="49">
        <v>45175</v>
      </c>
      <c r="Q18" s="26" t="s">
        <v>26</v>
      </c>
      <c r="R18" s="50" t="s">
        <v>78</v>
      </c>
      <c r="S18" s="51" t="s">
        <v>10</v>
      </c>
    </row>
    <row r="19" ht="99" spans="1:19">
      <c r="A19" s="26"/>
      <c r="B19" s="27" t="s">
        <v>24</v>
      </c>
      <c r="C19" s="27"/>
      <c r="D19" s="28" t="s">
        <v>137</v>
      </c>
      <c r="E19" s="28" t="s">
        <v>97</v>
      </c>
      <c r="F19" s="28" t="s">
        <v>101</v>
      </c>
      <c r="G19" s="28" t="s">
        <v>138</v>
      </c>
      <c r="H19" s="28" t="s">
        <v>139</v>
      </c>
      <c r="I19" s="26" t="s">
        <v>76</v>
      </c>
      <c r="J19" s="26"/>
      <c r="K19" s="26"/>
      <c r="L19" s="26" t="s">
        <v>77</v>
      </c>
      <c r="M19" s="26" t="s">
        <v>77</v>
      </c>
      <c r="N19" s="26" t="s">
        <v>77</v>
      </c>
      <c r="O19" s="26"/>
      <c r="P19" s="49">
        <v>45175</v>
      </c>
      <c r="Q19" s="26" t="s">
        <v>26</v>
      </c>
      <c r="R19" s="50" t="s">
        <v>78</v>
      </c>
      <c r="S19" s="51" t="s">
        <v>10</v>
      </c>
    </row>
    <row r="20" ht="99" spans="1:19">
      <c r="A20" s="26"/>
      <c r="B20" s="27" t="s">
        <v>24</v>
      </c>
      <c r="C20" s="27"/>
      <c r="D20" s="28" t="s">
        <v>140</v>
      </c>
      <c r="E20" s="28" t="s">
        <v>72</v>
      </c>
      <c r="F20" s="28" t="s">
        <v>101</v>
      </c>
      <c r="G20" s="28" t="s">
        <v>140</v>
      </c>
      <c r="H20" s="28" t="s">
        <v>141</v>
      </c>
      <c r="I20" s="26" t="s">
        <v>76</v>
      </c>
      <c r="J20" s="26"/>
      <c r="K20" s="26"/>
      <c r="L20" s="26" t="s">
        <v>77</v>
      </c>
      <c r="M20" s="26" t="s">
        <v>77</v>
      </c>
      <c r="N20" s="26" t="s">
        <v>77</v>
      </c>
      <c r="O20" s="26"/>
      <c r="P20" s="49">
        <v>45175</v>
      </c>
      <c r="Q20" s="26" t="s">
        <v>26</v>
      </c>
      <c r="R20" s="50" t="s">
        <v>78</v>
      </c>
      <c r="S20" s="51" t="s">
        <v>10</v>
      </c>
    </row>
    <row r="21" ht="99" spans="1:19">
      <c r="A21" s="26"/>
      <c r="B21" s="27" t="s">
        <v>24</v>
      </c>
      <c r="C21" s="27"/>
      <c r="D21" s="28" t="s">
        <v>142</v>
      </c>
      <c r="E21" s="28" t="s">
        <v>72</v>
      </c>
      <c r="F21" s="28" t="s">
        <v>101</v>
      </c>
      <c r="G21" s="28" t="s">
        <v>143</v>
      </c>
      <c r="H21" s="28" t="s">
        <v>144</v>
      </c>
      <c r="I21" s="26" t="s">
        <v>76</v>
      </c>
      <c r="J21" s="26"/>
      <c r="K21" s="26"/>
      <c r="L21" s="26" t="s">
        <v>77</v>
      </c>
      <c r="M21" s="26" t="s">
        <v>77</v>
      </c>
      <c r="N21" s="26" t="s">
        <v>77</v>
      </c>
      <c r="O21" s="26"/>
      <c r="P21" s="49">
        <v>45175</v>
      </c>
      <c r="Q21" s="26" t="s">
        <v>26</v>
      </c>
      <c r="R21" s="50" t="s">
        <v>78</v>
      </c>
      <c r="S21" s="51" t="s">
        <v>10</v>
      </c>
    </row>
    <row r="22" ht="33" hidden="1" spans="1:19">
      <c r="A22" s="26"/>
      <c r="B22" s="27" t="s">
        <v>24</v>
      </c>
      <c r="C22" s="27"/>
      <c r="D22" s="28" t="s">
        <v>145</v>
      </c>
      <c r="E22" s="28" t="s">
        <v>43</v>
      </c>
      <c r="F22" s="28" t="s">
        <v>101</v>
      </c>
      <c r="G22" s="28" t="s">
        <v>143</v>
      </c>
      <c r="H22" s="28" t="s">
        <v>146</v>
      </c>
      <c r="I22" s="26"/>
      <c r="J22" s="26"/>
      <c r="K22" s="26"/>
      <c r="L22" s="26" t="s">
        <v>77</v>
      </c>
      <c r="M22" s="26" t="s">
        <v>77</v>
      </c>
      <c r="N22" s="26" t="s">
        <v>77</v>
      </c>
      <c r="O22" s="26"/>
      <c r="P22" s="26"/>
      <c r="Q22" s="26"/>
      <c r="R22" s="53"/>
      <c r="S22" s="52"/>
    </row>
    <row r="23" ht="99" hidden="1" spans="1:19">
      <c r="A23" s="26"/>
      <c r="B23" s="27" t="s">
        <v>24</v>
      </c>
      <c r="C23" s="27"/>
      <c r="D23" s="28" t="s">
        <v>147</v>
      </c>
      <c r="E23" s="28" t="s">
        <v>43</v>
      </c>
      <c r="F23" s="28" t="s">
        <v>148</v>
      </c>
      <c r="G23" s="28" t="s">
        <v>149</v>
      </c>
      <c r="H23" s="28" t="s">
        <v>150</v>
      </c>
      <c r="I23" s="26"/>
      <c r="J23" s="26"/>
      <c r="K23" s="26"/>
      <c r="L23" s="26" t="s">
        <v>77</v>
      </c>
      <c r="M23" s="26" t="s">
        <v>77</v>
      </c>
      <c r="N23" s="26" t="s">
        <v>77</v>
      </c>
      <c r="O23" s="26"/>
      <c r="P23" s="26"/>
      <c r="Q23" s="26"/>
      <c r="R23" s="53"/>
      <c r="S23" s="52"/>
    </row>
    <row r="24" ht="49.5" hidden="1" spans="1:19">
      <c r="A24" s="26"/>
      <c r="B24" s="27" t="s">
        <v>24</v>
      </c>
      <c r="C24" s="27"/>
      <c r="D24" s="28" t="s">
        <v>151</v>
      </c>
      <c r="E24" s="28" t="s">
        <v>43</v>
      </c>
      <c r="F24" s="28" t="s">
        <v>148</v>
      </c>
      <c r="G24" s="28" t="s">
        <v>152</v>
      </c>
      <c r="H24" s="28" t="s">
        <v>153</v>
      </c>
      <c r="I24" s="26"/>
      <c r="J24" s="26"/>
      <c r="K24" s="26"/>
      <c r="L24" s="26" t="s">
        <v>77</v>
      </c>
      <c r="M24" s="26" t="s">
        <v>77</v>
      </c>
      <c r="N24" s="26" t="s">
        <v>77</v>
      </c>
      <c r="O24" s="26"/>
      <c r="P24" s="26"/>
      <c r="Q24" s="26"/>
      <c r="R24" s="53"/>
      <c r="S24" s="52"/>
    </row>
    <row r="25" ht="33" hidden="1" spans="1:19">
      <c r="A25" s="26"/>
      <c r="B25" s="27" t="s">
        <v>24</v>
      </c>
      <c r="C25" s="27"/>
      <c r="D25" s="28" t="s">
        <v>154</v>
      </c>
      <c r="E25" s="28" t="s">
        <v>43</v>
      </c>
      <c r="F25" s="28" t="s">
        <v>155</v>
      </c>
      <c r="G25" s="28" t="s">
        <v>156</v>
      </c>
      <c r="H25" s="28" t="s">
        <v>157</v>
      </c>
      <c r="I25" s="26"/>
      <c r="J25" s="26"/>
      <c r="K25" s="26"/>
      <c r="L25" s="26" t="s">
        <v>77</v>
      </c>
      <c r="M25" s="26" t="s">
        <v>77</v>
      </c>
      <c r="N25" s="26" t="s">
        <v>77</v>
      </c>
      <c r="O25" s="26"/>
      <c r="P25" s="26"/>
      <c r="Q25" s="26"/>
      <c r="R25" s="53"/>
      <c r="S25" s="52"/>
    </row>
    <row r="26" ht="33" hidden="1" spans="1:19">
      <c r="A26" s="26"/>
      <c r="B26" s="27" t="s">
        <v>24</v>
      </c>
      <c r="C26" s="27"/>
      <c r="D26" s="28" t="s">
        <v>158</v>
      </c>
      <c r="E26" s="28" t="s">
        <v>43</v>
      </c>
      <c r="F26" s="28" t="s">
        <v>155</v>
      </c>
      <c r="G26" s="28" t="s">
        <v>159</v>
      </c>
      <c r="H26" s="28" t="s">
        <v>160</v>
      </c>
      <c r="I26" s="26"/>
      <c r="J26" s="26"/>
      <c r="K26" s="26"/>
      <c r="L26" s="26" t="s">
        <v>77</v>
      </c>
      <c r="M26" s="26" t="s">
        <v>77</v>
      </c>
      <c r="N26" s="26" t="s">
        <v>77</v>
      </c>
      <c r="O26" s="26"/>
      <c r="P26" s="26"/>
      <c r="Q26" s="26"/>
      <c r="R26" s="53"/>
      <c r="S26" s="52"/>
    </row>
    <row r="27" ht="49.5" hidden="1" spans="1:19">
      <c r="A27" s="30"/>
      <c r="B27" s="31" t="s">
        <v>24</v>
      </c>
      <c r="C27" s="27"/>
      <c r="D27" s="32" t="s">
        <v>161</v>
      </c>
      <c r="E27" s="45" t="s">
        <v>43</v>
      </c>
      <c r="F27" s="45" t="s">
        <v>155</v>
      </c>
      <c r="G27" s="45" t="s">
        <v>162</v>
      </c>
      <c r="H27" s="45" t="s">
        <v>106</v>
      </c>
      <c r="I27" s="26"/>
      <c r="J27" s="26"/>
      <c r="K27" s="26"/>
      <c r="L27" s="26" t="s">
        <v>77</v>
      </c>
      <c r="M27" s="26" t="s">
        <v>77</v>
      </c>
      <c r="N27" s="26" t="s">
        <v>77</v>
      </c>
      <c r="O27" s="26"/>
      <c r="P27" s="26"/>
      <c r="Q27" s="26"/>
      <c r="R27" s="53"/>
      <c r="S27" s="52"/>
    </row>
    <row r="28" ht="66" hidden="1" spans="1:19">
      <c r="A28" s="33"/>
      <c r="B28" s="31" t="s">
        <v>24</v>
      </c>
      <c r="C28" s="27"/>
      <c r="D28" s="34" t="s">
        <v>163</v>
      </c>
      <c r="E28" s="46" t="s">
        <v>164</v>
      </c>
      <c r="F28" s="46" t="s">
        <v>165</v>
      </c>
      <c r="G28" s="46" t="s">
        <v>166</v>
      </c>
      <c r="H28" s="46" t="s">
        <v>167</v>
      </c>
      <c r="I28" s="47"/>
      <c r="J28" s="30"/>
      <c r="K28" s="30"/>
      <c r="L28" s="26" t="s">
        <v>77</v>
      </c>
      <c r="M28" s="30"/>
      <c r="N28" s="30"/>
      <c r="O28" s="30"/>
      <c r="P28" s="30"/>
      <c r="Q28" s="30"/>
      <c r="R28" s="43"/>
      <c r="S28" s="52"/>
    </row>
    <row r="29" ht="132" hidden="1" spans="1:19">
      <c r="A29" s="33"/>
      <c r="B29" s="31" t="s">
        <v>24</v>
      </c>
      <c r="C29" s="27"/>
      <c r="D29" s="34" t="s">
        <v>168</v>
      </c>
      <c r="E29" s="46" t="s">
        <v>43</v>
      </c>
      <c r="F29" s="46" t="s">
        <v>169</v>
      </c>
      <c r="G29" s="46" t="s">
        <v>170</v>
      </c>
      <c r="H29" s="46" t="s">
        <v>171</v>
      </c>
      <c r="I29" s="47"/>
      <c r="J29" s="30"/>
      <c r="K29" s="30"/>
      <c r="L29" s="26" t="s">
        <v>77</v>
      </c>
      <c r="M29" s="30"/>
      <c r="N29" s="30"/>
      <c r="O29" s="30"/>
      <c r="P29" s="30"/>
      <c r="Q29" s="30"/>
      <c r="R29" s="43"/>
      <c r="S29" s="52"/>
    </row>
    <row r="30" ht="330" hidden="1" spans="1:19">
      <c r="A30" s="35"/>
      <c r="B30" s="36" t="s">
        <v>24</v>
      </c>
      <c r="C30" s="27"/>
      <c r="D30" s="37" t="s">
        <v>172</v>
      </c>
      <c r="E30" s="37" t="s">
        <v>43</v>
      </c>
      <c r="F30" s="46" t="s">
        <v>173</v>
      </c>
      <c r="G30" s="46" t="s">
        <v>174</v>
      </c>
      <c r="H30" s="46" t="s">
        <v>175</v>
      </c>
      <c r="I30" s="30"/>
      <c r="J30" s="30"/>
      <c r="K30" s="30"/>
      <c r="L30" s="26" t="s">
        <v>176</v>
      </c>
      <c r="M30" s="30" t="s">
        <v>77</v>
      </c>
      <c r="N30" s="30" t="s">
        <v>77</v>
      </c>
      <c r="O30" s="30"/>
      <c r="P30" s="30"/>
      <c r="Q30" s="30"/>
      <c r="R30" s="43"/>
      <c r="S30" s="52"/>
    </row>
    <row r="31" ht="66" hidden="1" spans="1:19">
      <c r="A31" s="38"/>
      <c r="B31" s="39" t="s">
        <v>24</v>
      </c>
      <c r="C31" s="27"/>
      <c r="D31" s="33" t="s">
        <v>177</v>
      </c>
      <c r="E31" s="38" t="s">
        <v>43</v>
      </c>
      <c r="F31" s="46" t="s">
        <v>178</v>
      </c>
      <c r="G31" s="46" t="s">
        <v>179</v>
      </c>
      <c r="H31" s="46" t="s">
        <v>180</v>
      </c>
      <c r="I31" s="33"/>
      <c r="J31" s="33"/>
      <c r="K31" s="33"/>
      <c r="L31" s="26" t="s">
        <v>176</v>
      </c>
      <c r="M31" s="33"/>
      <c r="N31" s="33"/>
      <c r="O31" s="33"/>
      <c r="P31" s="33"/>
      <c r="Q31" s="33"/>
      <c r="R31" s="38"/>
      <c r="S31" s="52"/>
    </row>
    <row r="32" ht="66" hidden="1" spans="1:19">
      <c r="A32" s="40"/>
      <c r="B32" s="36" t="s">
        <v>24</v>
      </c>
      <c r="C32" s="27"/>
      <c r="D32" s="41" t="s">
        <v>181</v>
      </c>
      <c r="E32" s="41" t="s">
        <v>43</v>
      </c>
      <c r="F32" s="41" t="s">
        <v>182</v>
      </c>
      <c r="G32" s="41" t="s">
        <v>183</v>
      </c>
      <c r="H32" s="41" t="s">
        <v>184</v>
      </c>
      <c r="I32" s="48"/>
      <c r="J32" s="48"/>
      <c r="K32" s="48"/>
      <c r="L32" s="26" t="s">
        <v>176</v>
      </c>
      <c r="M32" s="48" t="s">
        <v>77</v>
      </c>
      <c r="N32" s="48" t="s">
        <v>77</v>
      </c>
      <c r="O32" s="48"/>
      <c r="P32" s="48"/>
      <c r="Q32" s="48"/>
      <c r="R32" s="40"/>
      <c r="S32" s="52"/>
    </row>
    <row r="33" ht="99" spans="1:19">
      <c r="A33" s="26"/>
      <c r="B33" s="42" t="s">
        <v>24</v>
      </c>
      <c r="C33" s="27"/>
      <c r="D33" s="28" t="s">
        <v>185</v>
      </c>
      <c r="E33" s="28" t="s">
        <v>97</v>
      </c>
      <c r="F33" s="28" t="s">
        <v>73</v>
      </c>
      <c r="G33" s="28" t="s">
        <v>186</v>
      </c>
      <c r="H33" s="28" t="s">
        <v>187</v>
      </c>
      <c r="I33" s="26" t="s">
        <v>76</v>
      </c>
      <c r="J33" s="26"/>
      <c r="K33" s="26"/>
      <c r="L33" s="26" t="s">
        <v>77</v>
      </c>
      <c r="M33" s="26" t="s">
        <v>77</v>
      </c>
      <c r="N33" s="26" t="s">
        <v>77</v>
      </c>
      <c r="O33" s="26"/>
      <c r="P33" s="49">
        <v>45175</v>
      </c>
      <c r="Q33" s="26" t="s">
        <v>26</v>
      </c>
      <c r="R33" s="50" t="s">
        <v>78</v>
      </c>
      <c r="S33" s="51" t="s">
        <v>10</v>
      </c>
    </row>
    <row r="34" ht="99" spans="1:19">
      <c r="A34" s="26"/>
      <c r="B34" s="27" t="s">
        <v>24</v>
      </c>
      <c r="C34" s="27"/>
      <c r="D34" s="28" t="s">
        <v>188</v>
      </c>
      <c r="E34" s="28" t="s">
        <v>97</v>
      </c>
      <c r="F34" s="28" t="s">
        <v>73</v>
      </c>
      <c r="G34" s="28" t="s">
        <v>189</v>
      </c>
      <c r="H34" s="28" t="s">
        <v>190</v>
      </c>
      <c r="I34" s="26" t="s">
        <v>76</v>
      </c>
      <c r="J34" s="26"/>
      <c r="K34" s="26"/>
      <c r="L34" s="26" t="s">
        <v>77</v>
      </c>
      <c r="M34" s="26" t="s">
        <v>77</v>
      </c>
      <c r="N34" s="26" t="s">
        <v>77</v>
      </c>
      <c r="O34" s="26"/>
      <c r="P34" s="49">
        <v>45175</v>
      </c>
      <c r="Q34" s="26" t="s">
        <v>26</v>
      </c>
      <c r="R34" s="50" t="s">
        <v>78</v>
      </c>
      <c r="S34" s="51" t="s">
        <v>10</v>
      </c>
    </row>
    <row r="35" ht="49.5" hidden="1" spans="1:19">
      <c r="A35" s="43"/>
      <c r="B35" s="36" t="s">
        <v>24</v>
      </c>
      <c r="C35" s="27"/>
      <c r="D35" s="34" t="s">
        <v>191</v>
      </c>
      <c r="E35" s="34" t="s">
        <v>43</v>
      </c>
      <c r="F35" s="34" t="s">
        <v>192</v>
      </c>
      <c r="G35" s="34" t="s">
        <v>193</v>
      </c>
      <c r="H35" s="34" t="s">
        <v>194</v>
      </c>
      <c r="I35" s="47"/>
      <c r="J35" s="30"/>
      <c r="K35" s="30"/>
      <c r="L35" s="26" t="s">
        <v>77</v>
      </c>
      <c r="M35" s="30"/>
      <c r="N35" s="30"/>
      <c r="O35" s="30"/>
      <c r="P35" s="30"/>
      <c r="Q35" s="30"/>
      <c r="R35" s="43"/>
      <c r="S35" s="52"/>
    </row>
    <row r="36" ht="99" spans="1:19">
      <c r="A36" s="26"/>
      <c r="B36" s="27" t="s">
        <v>24</v>
      </c>
      <c r="C36" s="27"/>
      <c r="D36" s="44" t="s">
        <v>195</v>
      </c>
      <c r="E36" s="44" t="s">
        <v>97</v>
      </c>
      <c r="F36" s="44" t="s">
        <v>196</v>
      </c>
      <c r="G36" s="44" t="s">
        <v>197</v>
      </c>
      <c r="H36" s="44" t="s">
        <v>198</v>
      </c>
      <c r="I36" s="26" t="s">
        <v>76</v>
      </c>
      <c r="J36" s="26"/>
      <c r="K36" s="26"/>
      <c r="L36" s="26" t="s">
        <v>77</v>
      </c>
      <c r="M36" s="26" t="s">
        <v>77</v>
      </c>
      <c r="N36" s="26" t="s">
        <v>77</v>
      </c>
      <c r="O36" s="26"/>
      <c r="P36" s="49">
        <v>45175</v>
      </c>
      <c r="Q36" s="26" t="s">
        <v>26</v>
      </c>
      <c r="R36" s="50" t="s">
        <v>78</v>
      </c>
      <c r="S36" s="51" t="s">
        <v>10</v>
      </c>
    </row>
    <row r="37" ht="99" spans="1:19">
      <c r="A37" s="26"/>
      <c r="B37" s="27" t="s">
        <v>24</v>
      </c>
      <c r="C37" s="27"/>
      <c r="D37" s="44" t="s">
        <v>199</v>
      </c>
      <c r="E37" s="44" t="s">
        <v>97</v>
      </c>
      <c r="F37" s="44" t="s">
        <v>200</v>
      </c>
      <c r="G37" s="44" t="s">
        <v>201</v>
      </c>
      <c r="H37" s="44" t="s">
        <v>202</v>
      </c>
      <c r="I37" s="26" t="s">
        <v>76</v>
      </c>
      <c r="J37" s="26"/>
      <c r="K37" s="26"/>
      <c r="L37" s="26" t="s">
        <v>77</v>
      </c>
      <c r="M37" s="26" t="s">
        <v>77</v>
      </c>
      <c r="N37" s="26" t="s">
        <v>77</v>
      </c>
      <c r="O37" s="26"/>
      <c r="P37" s="49">
        <v>45175</v>
      </c>
      <c r="Q37" s="26" t="s">
        <v>26</v>
      </c>
      <c r="R37" s="50" t="s">
        <v>78</v>
      </c>
      <c r="S37" s="51" t="s">
        <v>10</v>
      </c>
    </row>
    <row r="38" ht="99" spans="1:19">
      <c r="A38" s="26"/>
      <c r="B38" s="27" t="s">
        <v>24</v>
      </c>
      <c r="C38" s="27"/>
      <c r="D38" s="28" t="s">
        <v>203</v>
      </c>
      <c r="E38" s="28" t="s">
        <v>97</v>
      </c>
      <c r="F38" s="28" t="s">
        <v>204</v>
      </c>
      <c r="G38" s="28" t="s">
        <v>205</v>
      </c>
      <c r="H38" s="28" t="s">
        <v>206</v>
      </c>
      <c r="I38" s="26" t="s">
        <v>76</v>
      </c>
      <c r="J38" s="26"/>
      <c r="K38" s="26"/>
      <c r="L38" s="26" t="s">
        <v>77</v>
      </c>
      <c r="M38" s="26" t="s">
        <v>77</v>
      </c>
      <c r="N38" s="26" t="s">
        <v>77</v>
      </c>
      <c r="O38" s="26"/>
      <c r="P38" s="49">
        <v>45175</v>
      </c>
      <c r="Q38" s="26" t="s">
        <v>26</v>
      </c>
      <c r="R38" s="50" t="s">
        <v>78</v>
      </c>
      <c r="S38" s="51" t="s">
        <v>10</v>
      </c>
    </row>
  </sheetData>
  <sheetProtection formatCells="0" insertHyperlinks="0" autoFilter="0"/>
  <autoFilter ref="A1:S38">
    <filterColumn colId="4">
      <customFilters>
        <customFilter operator="equal" val="P0"/>
        <customFilter operator="equal" val="P1"/>
      </customFilters>
    </filterColumn>
    <extLst/>
  </autoFilter>
  <dataValidations count="2">
    <dataValidation type="list" allowBlank="1" showErrorMessage="1" sqref="L2:L38 M2:N30 M32:N38">
      <formula1>"是,否"</formula1>
    </dataValidation>
    <dataValidation type="list" allowBlank="1" showErrorMessage="1" sqref="I2:I38">
      <formula1>"PASS,FAIL,BLOCK,NT"</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T80"/>
  <sheetViews>
    <sheetView tabSelected="1" topLeftCell="A81" workbookViewId="0">
      <selection activeCell="A1" sqref="A1"/>
    </sheetView>
  </sheetViews>
  <sheetFormatPr defaultColWidth="9" defaultRowHeight="16.5"/>
  <cols>
    <col min="1" max="2" width="8.75" style="2" customWidth="1"/>
    <col min="3" max="3" width="7.5" style="2" customWidth="1"/>
    <col min="4" max="4" width="19.25" style="2" customWidth="1"/>
    <col min="5" max="5" width="8.75" style="2" customWidth="1"/>
    <col min="6" max="7" width="17.5" style="2" customWidth="1"/>
    <col min="8" max="8" width="26.25" style="2" customWidth="1"/>
    <col min="9" max="9" width="12.25" style="5"/>
    <col min="10" max="10" width="14.5" style="2" customWidth="1"/>
    <col min="11" max="11" width="10.5" style="2" customWidth="1"/>
    <col min="12" max="12" width="15.5" style="2" customWidth="1"/>
    <col min="13" max="17" width="8.75" style="2" customWidth="1"/>
    <col min="18" max="16384" width="12.25" style="2"/>
  </cols>
  <sheetData>
    <row r="1" s="1" customFormat="1" ht="18" customHeight="1" spans="1:20">
      <c r="A1" s="6" t="s">
        <v>53</v>
      </c>
      <c r="B1" s="6" t="s">
        <v>54</v>
      </c>
      <c r="C1" s="6" t="s">
        <v>55</v>
      </c>
      <c r="D1" s="6" t="s">
        <v>35</v>
      </c>
      <c r="E1" s="6" t="s">
        <v>56</v>
      </c>
      <c r="F1" s="6" t="s">
        <v>57</v>
      </c>
      <c r="G1" s="6" t="s">
        <v>58</v>
      </c>
      <c r="H1" s="6" t="s">
        <v>59</v>
      </c>
      <c r="I1" s="11" t="s">
        <v>60</v>
      </c>
      <c r="J1" s="6" t="s">
        <v>61</v>
      </c>
      <c r="K1" s="6" t="s">
        <v>62</v>
      </c>
      <c r="L1" s="6" t="s">
        <v>63</v>
      </c>
      <c r="M1" s="6" t="s">
        <v>64</v>
      </c>
      <c r="N1" s="6" t="s">
        <v>65</v>
      </c>
      <c r="O1" s="6" t="s">
        <v>66</v>
      </c>
      <c r="P1" s="6" t="s">
        <v>67</v>
      </c>
      <c r="Q1" s="6" t="s">
        <v>68</v>
      </c>
      <c r="R1" s="6" t="s">
        <v>69</v>
      </c>
      <c r="S1" s="6" t="s">
        <v>70</v>
      </c>
      <c r="T1" s="17"/>
    </row>
    <row r="2" s="2" customFormat="1" ht="42.95" hidden="1" customHeight="1" spans="1:20">
      <c r="A2" s="7">
        <v>1</v>
      </c>
      <c r="B2" s="7" t="s">
        <v>207</v>
      </c>
      <c r="C2" s="7" t="s">
        <v>208</v>
      </c>
      <c r="D2" s="7" t="s">
        <v>209</v>
      </c>
      <c r="E2" s="7" t="s">
        <v>72</v>
      </c>
      <c r="F2" s="7" t="s">
        <v>210</v>
      </c>
      <c r="G2" s="7" t="s">
        <v>211</v>
      </c>
      <c r="H2" s="7" t="s">
        <v>212</v>
      </c>
      <c r="I2" s="12" t="s">
        <v>76</v>
      </c>
      <c r="J2" s="7" t="s">
        <v>213</v>
      </c>
      <c r="K2" s="7"/>
      <c r="L2" s="7" t="s">
        <v>77</v>
      </c>
      <c r="M2" s="7"/>
      <c r="N2" s="7"/>
      <c r="O2" s="7"/>
      <c r="P2" s="7"/>
      <c r="Q2" s="7" t="s">
        <v>29</v>
      </c>
      <c r="R2" s="18">
        <v>44960</v>
      </c>
      <c r="S2" s="7" t="s">
        <v>10</v>
      </c>
      <c r="T2" s="17"/>
    </row>
    <row r="3" s="2" customFormat="1" ht="86.1" hidden="1" customHeight="1" spans="1:20">
      <c r="A3" s="7">
        <v>2</v>
      </c>
      <c r="B3" s="7" t="s">
        <v>207</v>
      </c>
      <c r="C3" s="7" t="s">
        <v>208</v>
      </c>
      <c r="D3" s="7" t="s">
        <v>214</v>
      </c>
      <c r="E3" s="7" t="s">
        <v>72</v>
      </c>
      <c r="F3" s="7" t="s">
        <v>215</v>
      </c>
      <c r="G3" s="7" t="s">
        <v>216</v>
      </c>
      <c r="H3" s="7" t="s">
        <v>217</v>
      </c>
      <c r="I3" s="12" t="s">
        <v>76</v>
      </c>
      <c r="J3" s="7" t="s">
        <v>213</v>
      </c>
      <c r="K3" s="13"/>
      <c r="L3" s="7" t="s">
        <v>77</v>
      </c>
      <c r="M3" s="7"/>
      <c r="N3" s="7"/>
      <c r="O3" s="7"/>
      <c r="P3" s="7"/>
      <c r="Q3" s="7" t="s">
        <v>29</v>
      </c>
      <c r="R3" s="18">
        <v>44960</v>
      </c>
      <c r="S3" s="7" t="s">
        <v>10</v>
      </c>
      <c r="T3" s="17"/>
    </row>
    <row r="4" s="2" customFormat="1" ht="72" hidden="1" customHeight="1" spans="1:20">
      <c r="A4" s="7">
        <v>3</v>
      </c>
      <c r="B4" s="7" t="s">
        <v>207</v>
      </c>
      <c r="C4" s="7" t="s">
        <v>208</v>
      </c>
      <c r="D4" s="7" t="s">
        <v>214</v>
      </c>
      <c r="E4" s="7" t="s">
        <v>72</v>
      </c>
      <c r="F4" s="7" t="s">
        <v>215</v>
      </c>
      <c r="G4" s="7" t="s">
        <v>218</v>
      </c>
      <c r="H4" s="7" t="s">
        <v>219</v>
      </c>
      <c r="I4" s="12" t="s">
        <v>76</v>
      </c>
      <c r="J4" s="7" t="s">
        <v>213</v>
      </c>
      <c r="K4" s="7"/>
      <c r="L4" s="7" t="s">
        <v>77</v>
      </c>
      <c r="M4" s="7"/>
      <c r="N4" s="7"/>
      <c r="O4" s="7"/>
      <c r="P4" s="7"/>
      <c r="Q4" s="7" t="s">
        <v>29</v>
      </c>
      <c r="R4" s="18">
        <v>44960</v>
      </c>
      <c r="S4" s="7" t="s">
        <v>10</v>
      </c>
      <c r="T4" s="17"/>
    </row>
    <row r="5" s="2" customFormat="1" ht="86.1" hidden="1" customHeight="1" spans="1:20">
      <c r="A5" s="7">
        <v>4</v>
      </c>
      <c r="B5" s="7" t="s">
        <v>207</v>
      </c>
      <c r="C5" s="7" t="s">
        <v>220</v>
      </c>
      <c r="D5" s="7" t="s">
        <v>221</v>
      </c>
      <c r="E5" s="7" t="s">
        <v>97</v>
      </c>
      <c r="F5" s="7" t="s">
        <v>215</v>
      </c>
      <c r="G5" s="7" t="s">
        <v>222</v>
      </c>
      <c r="H5" s="7" t="s">
        <v>223</v>
      </c>
      <c r="I5" s="12" t="s">
        <v>76</v>
      </c>
      <c r="J5" s="7" t="s">
        <v>213</v>
      </c>
      <c r="K5" s="7"/>
      <c r="L5" s="7" t="s">
        <v>77</v>
      </c>
      <c r="M5" s="7"/>
      <c r="N5" s="7"/>
      <c r="O5" s="7"/>
      <c r="P5" s="7"/>
      <c r="Q5" s="7" t="s">
        <v>29</v>
      </c>
      <c r="R5" s="18">
        <v>44960</v>
      </c>
      <c r="S5" s="7" t="s">
        <v>10</v>
      </c>
      <c r="T5" s="17"/>
    </row>
    <row r="6" s="3" customFormat="1" ht="156.95" hidden="1" customHeight="1" spans="1:20">
      <c r="A6" s="8">
        <v>5</v>
      </c>
      <c r="B6" s="8" t="s">
        <v>207</v>
      </c>
      <c r="C6" s="8" t="s">
        <v>220</v>
      </c>
      <c r="D6" s="8" t="s">
        <v>221</v>
      </c>
      <c r="E6" s="8" t="s">
        <v>43</v>
      </c>
      <c r="F6" s="8" t="s">
        <v>224</v>
      </c>
      <c r="G6" s="8" t="s">
        <v>225</v>
      </c>
      <c r="H6" s="8" t="s">
        <v>226</v>
      </c>
      <c r="I6" s="14"/>
      <c r="J6" s="8" t="s">
        <v>213</v>
      </c>
      <c r="K6" s="8"/>
      <c r="L6" s="8" t="s">
        <v>77</v>
      </c>
      <c r="M6" s="8"/>
      <c r="N6" s="8"/>
      <c r="O6" s="8"/>
      <c r="P6" s="8" t="s">
        <v>227</v>
      </c>
      <c r="Q6" s="8" t="s">
        <v>29</v>
      </c>
      <c r="R6" s="19">
        <v>44960</v>
      </c>
      <c r="S6" s="8" t="s">
        <v>10</v>
      </c>
      <c r="T6" s="9"/>
    </row>
    <row r="7" s="3" customFormat="1" ht="86.1" hidden="1" customHeight="1" spans="1:20">
      <c r="A7" s="8">
        <v>6</v>
      </c>
      <c r="B7" s="8" t="s">
        <v>207</v>
      </c>
      <c r="C7" s="8" t="s">
        <v>220</v>
      </c>
      <c r="D7" s="8" t="s">
        <v>221</v>
      </c>
      <c r="E7" s="8" t="s">
        <v>43</v>
      </c>
      <c r="F7" s="8" t="s">
        <v>228</v>
      </c>
      <c r="G7" s="8" t="s">
        <v>229</v>
      </c>
      <c r="H7" s="8" t="s">
        <v>230</v>
      </c>
      <c r="I7" s="14"/>
      <c r="J7" s="8" t="s">
        <v>213</v>
      </c>
      <c r="K7" s="8"/>
      <c r="L7" s="8" t="s">
        <v>77</v>
      </c>
      <c r="M7" s="8"/>
      <c r="N7" s="8"/>
      <c r="O7" s="8"/>
      <c r="P7" s="8" t="s">
        <v>227</v>
      </c>
      <c r="Q7" s="8" t="s">
        <v>29</v>
      </c>
      <c r="R7" s="19">
        <v>44960</v>
      </c>
      <c r="S7" s="8" t="s">
        <v>10</v>
      </c>
      <c r="T7" s="9"/>
    </row>
    <row r="8" s="3" customFormat="1" ht="29.1" hidden="1" customHeight="1" spans="1:20">
      <c r="A8" s="8">
        <v>7</v>
      </c>
      <c r="B8" s="8" t="s">
        <v>207</v>
      </c>
      <c r="C8" s="8" t="s">
        <v>231</v>
      </c>
      <c r="D8" s="8" t="s">
        <v>232</v>
      </c>
      <c r="E8" s="8" t="s">
        <v>43</v>
      </c>
      <c r="F8" s="8" t="s">
        <v>233</v>
      </c>
      <c r="G8" s="8" t="s">
        <v>234</v>
      </c>
      <c r="H8" s="8" t="s">
        <v>235</v>
      </c>
      <c r="I8" s="14"/>
      <c r="J8" s="8" t="s">
        <v>213</v>
      </c>
      <c r="K8" s="8"/>
      <c r="L8" s="8" t="s">
        <v>77</v>
      </c>
      <c r="M8" s="8"/>
      <c r="N8" s="8"/>
      <c r="O8" s="8"/>
      <c r="P8" s="8" t="s">
        <v>227</v>
      </c>
      <c r="Q8" s="8" t="s">
        <v>29</v>
      </c>
      <c r="R8" s="19">
        <v>44960</v>
      </c>
      <c r="S8" s="8" t="s">
        <v>10</v>
      </c>
      <c r="T8" s="9"/>
    </row>
    <row r="9" s="3" customFormat="1" ht="42.95" hidden="1" customHeight="1" spans="1:20">
      <c r="A9" s="8">
        <v>8</v>
      </c>
      <c r="B9" s="8" t="s">
        <v>207</v>
      </c>
      <c r="C9" s="8" t="s">
        <v>231</v>
      </c>
      <c r="D9" s="8" t="s">
        <v>236</v>
      </c>
      <c r="E9" s="8" t="s">
        <v>43</v>
      </c>
      <c r="F9" s="8" t="s">
        <v>233</v>
      </c>
      <c r="G9" s="8" t="s">
        <v>237</v>
      </c>
      <c r="H9" s="8" t="s">
        <v>238</v>
      </c>
      <c r="I9" s="14"/>
      <c r="J9" s="8" t="s">
        <v>213</v>
      </c>
      <c r="K9" s="8"/>
      <c r="L9" s="8" t="s">
        <v>77</v>
      </c>
      <c r="M9" s="8"/>
      <c r="N9" s="8"/>
      <c r="O9" s="8"/>
      <c r="P9" s="8" t="s">
        <v>227</v>
      </c>
      <c r="Q9" s="8" t="s">
        <v>29</v>
      </c>
      <c r="R9" s="19">
        <v>44960</v>
      </c>
      <c r="S9" s="8" t="s">
        <v>10</v>
      </c>
      <c r="T9" s="9"/>
    </row>
    <row r="10" s="2" customFormat="1" ht="409.5" hidden="1" customHeight="1" spans="1:20">
      <c r="A10" s="7">
        <v>9</v>
      </c>
      <c r="B10" s="7" t="s">
        <v>207</v>
      </c>
      <c r="C10" s="7" t="s">
        <v>239</v>
      </c>
      <c r="D10" s="7" t="s">
        <v>240</v>
      </c>
      <c r="E10" s="7" t="s">
        <v>72</v>
      </c>
      <c r="F10" s="7" t="s">
        <v>233</v>
      </c>
      <c r="G10" s="7" t="s">
        <v>241</v>
      </c>
      <c r="H10" s="7" t="s">
        <v>242</v>
      </c>
      <c r="I10" s="12" t="s">
        <v>76</v>
      </c>
      <c r="J10" s="7" t="s">
        <v>213</v>
      </c>
      <c r="K10" s="7"/>
      <c r="L10" s="7" t="s">
        <v>77</v>
      </c>
      <c r="M10" s="7"/>
      <c r="N10" s="7"/>
      <c r="O10" s="7"/>
      <c r="P10" s="7"/>
      <c r="Q10" s="7" t="s">
        <v>29</v>
      </c>
      <c r="R10" s="18">
        <v>44960</v>
      </c>
      <c r="S10" s="7" t="s">
        <v>10</v>
      </c>
      <c r="T10" s="17"/>
    </row>
    <row r="11" s="2" customFormat="1" ht="42.95" hidden="1" customHeight="1" spans="1:20">
      <c r="A11" s="7">
        <v>10</v>
      </c>
      <c r="B11" s="7" t="s">
        <v>207</v>
      </c>
      <c r="C11" s="7" t="s">
        <v>243</v>
      </c>
      <c r="D11" s="7" t="s">
        <v>244</v>
      </c>
      <c r="E11" s="7" t="s">
        <v>97</v>
      </c>
      <c r="F11" s="7" t="s">
        <v>245</v>
      </c>
      <c r="G11" s="7" t="s">
        <v>211</v>
      </c>
      <c r="H11" s="7" t="s">
        <v>246</v>
      </c>
      <c r="I11" s="12" t="s">
        <v>76</v>
      </c>
      <c r="J11" s="7" t="s">
        <v>213</v>
      </c>
      <c r="K11" s="10"/>
      <c r="L11" s="7" t="s">
        <v>77</v>
      </c>
      <c r="M11" s="7"/>
      <c r="N11" s="7"/>
      <c r="O11" s="7"/>
      <c r="P11" s="7"/>
      <c r="Q11" s="7" t="s">
        <v>29</v>
      </c>
      <c r="R11" s="18">
        <v>44960</v>
      </c>
      <c r="S11" s="7" t="s">
        <v>10</v>
      </c>
      <c r="T11" s="17"/>
    </row>
    <row r="12" s="2" customFormat="1" ht="42.95" hidden="1" customHeight="1" spans="1:20">
      <c r="A12" s="7">
        <v>11</v>
      </c>
      <c r="B12" s="7" t="s">
        <v>207</v>
      </c>
      <c r="C12" s="7" t="s">
        <v>243</v>
      </c>
      <c r="D12" s="7" t="s">
        <v>244</v>
      </c>
      <c r="E12" s="10" t="s">
        <v>97</v>
      </c>
      <c r="F12" s="7" t="s">
        <v>245</v>
      </c>
      <c r="G12" s="7" t="s">
        <v>247</v>
      </c>
      <c r="H12" s="7" t="s">
        <v>248</v>
      </c>
      <c r="I12" s="12" t="s">
        <v>76</v>
      </c>
      <c r="J12" s="7" t="s">
        <v>213</v>
      </c>
      <c r="K12" s="7"/>
      <c r="L12" s="7" t="s">
        <v>77</v>
      </c>
      <c r="M12" s="7"/>
      <c r="N12" s="7"/>
      <c r="O12" s="7"/>
      <c r="P12" s="7" t="s">
        <v>227</v>
      </c>
      <c r="Q12" s="7" t="s">
        <v>29</v>
      </c>
      <c r="R12" s="18">
        <v>44960</v>
      </c>
      <c r="S12" s="7" t="s">
        <v>10</v>
      </c>
      <c r="T12" s="17"/>
    </row>
    <row r="13" s="2" customFormat="1" ht="156.95" customHeight="1" spans="1:20">
      <c r="A13" s="7">
        <v>12</v>
      </c>
      <c r="B13" s="7" t="s">
        <v>207</v>
      </c>
      <c r="C13" s="7" t="s">
        <v>249</v>
      </c>
      <c r="D13" s="7" t="s">
        <v>244</v>
      </c>
      <c r="E13" s="10" t="s">
        <v>97</v>
      </c>
      <c r="F13" s="7" t="s">
        <v>250</v>
      </c>
      <c r="G13" s="7" t="s">
        <v>251</v>
      </c>
      <c r="H13" s="7" t="s">
        <v>252</v>
      </c>
      <c r="I13" s="12" t="s">
        <v>253</v>
      </c>
      <c r="J13" s="7" t="s">
        <v>213</v>
      </c>
      <c r="K13" s="10" t="s">
        <v>254</v>
      </c>
      <c r="L13" s="7" t="s">
        <v>77</v>
      </c>
      <c r="M13" s="7"/>
      <c r="N13" s="7"/>
      <c r="O13" s="7"/>
      <c r="P13" s="7" t="s">
        <v>227</v>
      </c>
      <c r="Q13" s="7" t="s">
        <v>29</v>
      </c>
      <c r="R13" s="18">
        <v>44960</v>
      </c>
      <c r="S13" s="7" t="s">
        <v>10</v>
      </c>
      <c r="T13" s="17"/>
    </row>
    <row r="14" s="2" customFormat="1" ht="156.95" hidden="1" customHeight="1" spans="1:20">
      <c r="A14" s="7">
        <v>13</v>
      </c>
      <c r="B14" s="7" t="s">
        <v>207</v>
      </c>
      <c r="C14" s="7" t="s">
        <v>243</v>
      </c>
      <c r="D14" s="7" t="s">
        <v>244</v>
      </c>
      <c r="E14" s="7" t="s">
        <v>97</v>
      </c>
      <c r="F14" s="7" t="s">
        <v>255</v>
      </c>
      <c r="G14" s="7" t="s">
        <v>256</v>
      </c>
      <c r="H14" s="7" t="s">
        <v>257</v>
      </c>
      <c r="I14" s="12" t="s">
        <v>76</v>
      </c>
      <c r="J14" s="7" t="s">
        <v>213</v>
      </c>
      <c r="K14" s="7"/>
      <c r="L14" s="7" t="s">
        <v>77</v>
      </c>
      <c r="M14" s="7"/>
      <c r="N14" s="7"/>
      <c r="O14" s="7"/>
      <c r="P14" s="7"/>
      <c r="Q14" s="7" t="s">
        <v>29</v>
      </c>
      <c r="R14" s="18">
        <v>44960</v>
      </c>
      <c r="S14" s="7" t="s">
        <v>10</v>
      </c>
      <c r="T14" s="17"/>
    </row>
    <row r="15" s="2" customFormat="1" ht="171" hidden="1" customHeight="1" spans="1:20">
      <c r="A15" s="7">
        <v>14</v>
      </c>
      <c r="B15" s="7" t="s">
        <v>207</v>
      </c>
      <c r="C15" s="7" t="s">
        <v>258</v>
      </c>
      <c r="D15" s="7" t="s">
        <v>259</v>
      </c>
      <c r="E15" s="7" t="s">
        <v>97</v>
      </c>
      <c r="F15" s="7" t="s">
        <v>260</v>
      </c>
      <c r="G15" s="7" t="s">
        <v>261</v>
      </c>
      <c r="H15" s="7" t="s">
        <v>262</v>
      </c>
      <c r="I15" s="12" t="s">
        <v>76</v>
      </c>
      <c r="J15" s="7" t="s">
        <v>213</v>
      </c>
      <c r="K15" s="7"/>
      <c r="L15" s="7" t="s">
        <v>77</v>
      </c>
      <c r="M15" s="7"/>
      <c r="N15" s="7"/>
      <c r="O15" s="7"/>
      <c r="P15" s="7"/>
      <c r="Q15" s="7" t="s">
        <v>29</v>
      </c>
      <c r="R15" s="18">
        <v>44960</v>
      </c>
      <c r="S15" s="7" t="s">
        <v>10</v>
      </c>
      <c r="T15" s="17"/>
    </row>
    <row r="16" s="3" customFormat="1" ht="42.95" hidden="1" customHeight="1" spans="1:20">
      <c r="A16" s="8">
        <v>15</v>
      </c>
      <c r="B16" s="8" t="s">
        <v>207</v>
      </c>
      <c r="C16" s="8" t="s">
        <v>243</v>
      </c>
      <c r="D16" s="8" t="s">
        <v>259</v>
      </c>
      <c r="E16" s="8" t="s">
        <v>43</v>
      </c>
      <c r="F16" s="8" t="s">
        <v>260</v>
      </c>
      <c r="G16" s="8" t="s">
        <v>263</v>
      </c>
      <c r="H16" s="8" t="s">
        <v>264</v>
      </c>
      <c r="I16" s="14"/>
      <c r="J16" s="8" t="s">
        <v>213</v>
      </c>
      <c r="K16" s="8"/>
      <c r="L16" s="8" t="s">
        <v>77</v>
      </c>
      <c r="M16" s="8"/>
      <c r="N16" s="8"/>
      <c r="O16" s="8"/>
      <c r="P16" s="8" t="s">
        <v>227</v>
      </c>
      <c r="Q16" s="8" t="s">
        <v>29</v>
      </c>
      <c r="R16" s="19">
        <v>44960</v>
      </c>
      <c r="S16" s="8" t="s">
        <v>10</v>
      </c>
      <c r="T16" s="9"/>
    </row>
    <row r="17" s="2" customFormat="1" ht="153.95" hidden="1" customHeight="1" spans="1:20">
      <c r="A17" s="7">
        <v>16</v>
      </c>
      <c r="B17" s="7" t="s">
        <v>207</v>
      </c>
      <c r="C17" s="7" t="s">
        <v>265</v>
      </c>
      <c r="D17" s="7" t="s">
        <v>266</v>
      </c>
      <c r="E17" s="7" t="s">
        <v>97</v>
      </c>
      <c r="F17" s="7" t="s">
        <v>267</v>
      </c>
      <c r="G17" s="7" t="s">
        <v>268</v>
      </c>
      <c r="H17" s="7" t="s">
        <v>269</v>
      </c>
      <c r="I17" s="12" t="s">
        <v>76</v>
      </c>
      <c r="J17" s="7" t="s">
        <v>213</v>
      </c>
      <c r="K17" s="7"/>
      <c r="L17" s="7" t="s">
        <v>77</v>
      </c>
      <c r="M17" s="7"/>
      <c r="N17" s="7"/>
      <c r="O17" s="7"/>
      <c r="P17" s="7"/>
      <c r="Q17" s="7" t="s">
        <v>29</v>
      </c>
      <c r="R17" s="18">
        <v>44960</v>
      </c>
      <c r="S17" s="7" t="s">
        <v>10</v>
      </c>
      <c r="T17" s="17"/>
    </row>
    <row r="18" s="2" customFormat="1" ht="42.95" hidden="1" customHeight="1" spans="1:20">
      <c r="A18" s="7">
        <v>17</v>
      </c>
      <c r="B18" s="7" t="s">
        <v>207</v>
      </c>
      <c r="C18" s="7" t="s">
        <v>265</v>
      </c>
      <c r="D18" s="7" t="s">
        <v>266</v>
      </c>
      <c r="E18" s="7" t="s">
        <v>97</v>
      </c>
      <c r="F18" s="7" t="s">
        <v>267</v>
      </c>
      <c r="G18" s="7" t="s">
        <v>237</v>
      </c>
      <c r="H18" s="7" t="s">
        <v>238</v>
      </c>
      <c r="I18" s="12" t="s">
        <v>76</v>
      </c>
      <c r="J18" s="7" t="s">
        <v>213</v>
      </c>
      <c r="K18" s="7"/>
      <c r="L18" s="7" t="s">
        <v>77</v>
      </c>
      <c r="M18" s="7"/>
      <c r="N18" s="7"/>
      <c r="O18" s="7"/>
      <c r="P18" s="7"/>
      <c r="Q18" s="7" t="s">
        <v>29</v>
      </c>
      <c r="R18" s="18">
        <v>44960</v>
      </c>
      <c r="S18" s="7" t="s">
        <v>10</v>
      </c>
      <c r="T18" s="17"/>
    </row>
    <row r="19" s="3" customFormat="1" ht="143.1" hidden="1" customHeight="1" spans="1:20">
      <c r="A19" s="8">
        <v>18</v>
      </c>
      <c r="B19" s="8" t="s">
        <v>207</v>
      </c>
      <c r="C19" s="8" t="s">
        <v>270</v>
      </c>
      <c r="D19" s="8" t="s">
        <v>271</v>
      </c>
      <c r="E19" s="8" t="s">
        <v>43</v>
      </c>
      <c r="F19" s="8" t="s">
        <v>267</v>
      </c>
      <c r="G19" s="8" t="s">
        <v>272</v>
      </c>
      <c r="H19" s="8" t="s">
        <v>273</v>
      </c>
      <c r="I19" s="14"/>
      <c r="J19" s="8" t="s">
        <v>213</v>
      </c>
      <c r="K19" s="8"/>
      <c r="L19" s="8" t="s">
        <v>77</v>
      </c>
      <c r="M19" s="8"/>
      <c r="N19" s="8"/>
      <c r="O19" s="8"/>
      <c r="P19" s="8" t="s">
        <v>227</v>
      </c>
      <c r="Q19" s="8" t="s">
        <v>29</v>
      </c>
      <c r="R19" s="19">
        <v>44960</v>
      </c>
      <c r="S19" s="8" t="s">
        <v>10</v>
      </c>
      <c r="T19" s="9"/>
    </row>
    <row r="20" s="3" customFormat="1" ht="42.95" hidden="1" customHeight="1" spans="1:20">
      <c r="A20" s="8">
        <v>19</v>
      </c>
      <c r="B20" s="8" t="s">
        <v>207</v>
      </c>
      <c r="C20" s="8" t="s">
        <v>274</v>
      </c>
      <c r="D20" s="8" t="s">
        <v>275</v>
      </c>
      <c r="E20" s="8" t="s">
        <v>43</v>
      </c>
      <c r="F20" s="8" t="s">
        <v>276</v>
      </c>
      <c r="G20" s="8" t="s">
        <v>277</v>
      </c>
      <c r="H20" s="8" t="s">
        <v>278</v>
      </c>
      <c r="I20" s="14"/>
      <c r="J20" s="8" t="s">
        <v>213</v>
      </c>
      <c r="K20" s="8"/>
      <c r="L20" s="8" t="s">
        <v>77</v>
      </c>
      <c r="M20" s="8"/>
      <c r="N20" s="8"/>
      <c r="O20" s="8"/>
      <c r="P20" s="8" t="s">
        <v>227</v>
      </c>
      <c r="Q20" s="8" t="s">
        <v>29</v>
      </c>
      <c r="R20" s="19">
        <v>44960</v>
      </c>
      <c r="S20" s="8" t="s">
        <v>10</v>
      </c>
      <c r="T20" s="9"/>
    </row>
    <row r="21" s="3" customFormat="1" ht="42.95" hidden="1" customHeight="1" spans="1:20">
      <c r="A21" s="8">
        <v>20</v>
      </c>
      <c r="B21" s="8" t="s">
        <v>207</v>
      </c>
      <c r="C21" s="8" t="s">
        <v>274</v>
      </c>
      <c r="D21" s="8" t="s">
        <v>275</v>
      </c>
      <c r="E21" s="8" t="s">
        <v>43</v>
      </c>
      <c r="F21" s="8" t="s">
        <v>279</v>
      </c>
      <c r="G21" s="8" t="s">
        <v>280</v>
      </c>
      <c r="H21" s="8" t="s">
        <v>281</v>
      </c>
      <c r="I21" s="14"/>
      <c r="J21" s="8" t="s">
        <v>213</v>
      </c>
      <c r="K21" s="8"/>
      <c r="L21" s="8" t="s">
        <v>77</v>
      </c>
      <c r="M21" s="8"/>
      <c r="N21" s="8"/>
      <c r="O21" s="8"/>
      <c r="P21" s="8" t="s">
        <v>227</v>
      </c>
      <c r="Q21" s="8" t="s">
        <v>29</v>
      </c>
      <c r="R21" s="19">
        <v>44960</v>
      </c>
      <c r="S21" s="8" t="s">
        <v>10</v>
      </c>
      <c r="T21" s="9"/>
    </row>
    <row r="22" s="3" customFormat="1" ht="57" hidden="1" customHeight="1" spans="1:20">
      <c r="A22" s="8">
        <v>21</v>
      </c>
      <c r="B22" s="8" t="s">
        <v>207</v>
      </c>
      <c r="C22" s="8" t="s">
        <v>274</v>
      </c>
      <c r="D22" s="8" t="s">
        <v>275</v>
      </c>
      <c r="E22" s="8" t="s">
        <v>43</v>
      </c>
      <c r="F22" s="8" t="s">
        <v>279</v>
      </c>
      <c r="G22" s="8" t="s">
        <v>282</v>
      </c>
      <c r="H22" s="8" t="s">
        <v>283</v>
      </c>
      <c r="I22" s="14"/>
      <c r="J22" s="8" t="s">
        <v>213</v>
      </c>
      <c r="K22" s="8"/>
      <c r="L22" s="8" t="s">
        <v>77</v>
      </c>
      <c r="M22" s="8"/>
      <c r="N22" s="8"/>
      <c r="O22" s="8"/>
      <c r="P22" s="8" t="s">
        <v>227</v>
      </c>
      <c r="Q22" s="8" t="s">
        <v>29</v>
      </c>
      <c r="R22" s="19">
        <v>44960</v>
      </c>
      <c r="S22" s="8" t="s">
        <v>10</v>
      </c>
      <c r="T22" s="9"/>
    </row>
    <row r="23" s="3" customFormat="1" ht="143.1" hidden="1" customHeight="1" spans="1:20">
      <c r="A23" s="8">
        <v>22</v>
      </c>
      <c r="B23" s="8" t="s">
        <v>207</v>
      </c>
      <c r="C23" s="8" t="s">
        <v>284</v>
      </c>
      <c r="D23" s="8" t="s">
        <v>285</v>
      </c>
      <c r="E23" s="8" t="s">
        <v>43</v>
      </c>
      <c r="F23" s="8" t="s">
        <v>286</v>
      </c>
      <c r="G23" s="8" t="s">
        <v>287</v>
      </c>
      <c r="H23" s="8" t="s">
        <v>288</v>
      </c>
      <c r="I23" s="14"/>
      <c r="J23" s="8" t="s">
        <v>213</v>
      </c>
      <c r="K23" s="8"/>
      <c r="L23" s="8" t="s">
        <v>77</v>
      </c>
      <c r="M23" s="8"/>
      <c r="N23" s="8"/>
      <c r="O23" s="8"/>
      <c r="P23" s="8" t="s">
        <v>227</v>
      </c>
      <c r="Q23" s="8" t="s">
        <v>29</v>
      </c>
      <c r="R23" s="19">
        <v>44960</v>
      </c>
      <c r="S23" s="8" t="s">
        <v>10</v>
      </c>
      <c r="T23" s="9"/>
    </row>
    <row r="24" s="3" customFormat="1" ht="143.1" hidden="1" customHeight="1" spans="1:20">
      <c r="A24" s="8">
        <v>23</v>
      </c>
      <c r="B24" s="8" t="s">
        <v>207</v>
      </c>
      <c r="C24" s="8" t="s">
        <v>289</v>
      </c>
      <c r="D24" s="8" t="s">
        <v>285</v>
      </c>
      <c r="E24" s="8" t="s">
        <v>43</v>
      </c>
      <c r="F24" s="8" t="s">
        <v>290</v>
      </c>
      <c r="G24" s="8" t="s">
        <v>291</v>
      </c>
      <c r="H24" s="8" t="s">
        <v>292</v>
      </c>
      <c r="I24" s="14"/>
      <c r="J24" s="8" t="s">
        <v>213</v>
      </c>
      <c r="K24" s="8"/>
      <c r="L24" s="8" t="s">
        <v>77</v>
      </c>
      <c r="M24" s="8"/>
      <c r="N24" s="8"/>
      <c r="O24" s="8"/>
      <c r="P24" s="8" t="s">
        <v>227</v>
      </c>
      <c r="Q24" s="8" t="s">
        <v>29</v>
      </c>
      <c r="R24" s="19">
        <v>44960</v>
      </c>
      <c r="S24" s="8" t="s">
        <v>10</v>
      </c>
      <c r="T24" s="9"/>
    </row>
    <row r="25" s="3" customFormat="1" ht="143.1" hidden="1" customHeight="1" spans="1:20">
      <c r="A25" s="8">
        <v>24</v>
      </c>
      <c r="B25" s="8" t="s">
        <v>207</v>
      </c>
      <c r="C25" s="8" t="s">
        <v>293</v>
      </c>
      <c r="D25" s="8" t="s">
        <v>285</v>
      </c>
      <c r="E25" s="8" t="s">
        <v>43</v>
      </c>
      <c r="F25" s="8" t="s">
        <v>290</v>
      </c>
      <c r="G25" s="8" t="s">
        <v>294</v>
      </c>
      <c r="H25" s="8" t="s">
        <v>295</v>
      </c>
      <c r="I25" s="14"/>
      <c r="J25" s="8" t="s">
        <v>213</v>
      </c>
      <c r="K25" s="8"/>
      <c r="L25" s="8" t="s">
        <v>77</v>
      </c>
      <c r="M25" s="8"/>
      <c r="N25" s="8"/>
      <c r="O25" s="8"/>
      <c r="P25" s="8" t="s">
        <v>227</v>
      </c>
      <c r="Q25" s="8" t="s">
        <v>29</v>
      </c>
      <c r="R25" s="19">
        <v>44960</v>
      </c>
      <c r="S25" s="8" t="s">
        <v>10</v>
      </c>
      <c r="T25" s="9"/>
    </row>
    <row r="26" s="3" customFormat="1" ht="143.1" hidden="1" customHeight="1" spans="1:20">
      <c r="A26" s="8">
        <v>25</v>
      </c>
      <c r="B26" s="8" t="s">
        <v>207</v>
      </c>
      <c r="C26" s="8" t="s">
        <v>289</v>
      </c>
      <c r="D26" s="8" t="s">
        <v>296</v>
      </c>
      <c r="E26" s="8" t="s">
        <v>43</v>
      </c>
      <c r="F26" s="8" t="s">
        <v>297</v>
      </c>
      <c r="G26" s="8" t="s">
        <v>298</v>
      </c>
      <c r="H26" s="8" t="s">
        <v>299</v>
      </c>
      <c r="I26" s="14"/>
      <c r="J26" s="8" t="s">
        <v>213</v>
      </c>
      <c r="K26" s="8"/>
      <c r="L26" s="8" t="s">
        <v>77</v>
      </c>
      <c r="M26" s="8"/>
      <c r="N26" s="8"/>
      <c r="O26" s="8"/>
      <c r="P26" s="8" t="s">
        <v>227</v>
      </c>
      <c r="Q26" s="8" t="s">
        <v>29</v>
      </c>
      <c r="R26" s="19">
        <v>44960</v>
      </c>
      <c r="S26" s="8" t="s">
        <v>10</v>
      </c>
      <c r="T26" s="9"/>
    </row>
    <row r="27" s="3" customFormat="1" ht="42.95" hidden="1" customHeight="1" spans="1:20">
      <c r="A27" s="8">
        <v>26</v>
      </c>
      <c r="B27" s="8" t="s">
        <v>207</v>
      </c>
      <c r="C27" s="8" t="s">
        <v>289</v>
      </c>
      <c r="D27" s="8" t="s">
        <v>296</v>
      </c>
      <c r="E27" s="8" t="s">
        <v>43</v>
      </c>
      <c r="F27" s="8" t="s">
        <v>300</v>
      </c>
      <c r="G27" s="8" t="s">
        <v>280</v>
      </c>
      <c r="H27" s="8" t="s">
        <v>281</v>
      </c>
      <c r="I27" s="14"/>
      <c r="J27" s="8" t="s">
        <v>213</v>
      </c>
      <c r="K27" s="8"/>
      <c r="L27" s="8" t="s">
        <v>77</v>
      </c>
      <c r="M27" s="8"/>
      <c r="N27" s="8"/>
      <c r="O27" s="8"/>
      <c r="P27" s="8" t="s">
        <v>227</v>
      </c>
      <c r="Q27" s="8" t="s">
        <v>29</v>
      </c>
      <c r="R27" s="19">
        <v>44960</v>
      </c>
      <c r="S27" s="8" t="s">
        <v>10</v>
      </c>
      <c r="T27" s="9"/>
    </row>
    <row r="28" s="3" customFormat="1" ht="57" hidden="1" customHeight="1" spans="1:20">
      <c r="A28" s="8">
        <v>27</v>
      </c>
      <c r="B28" s="8" t="s">
        <v>207</v>
      </c>
      <c r="C28" s="8" t="s">
        <v>289</v>
      </c>
      <c r="D28" s="8" t="s">
        <v>296</v>
      </c>
      <c r="E28" s="8" t="s">
        <v>43</v>
      </c>
      <c r="F28" s="8" t="s">
        <v>300</v>
      </c>
      <c r="G28" s="8" t="s">
        <v>282</v>
      </c>
      <c r="H28" s="8" t="s">
        <v>301</v>
      </c>
      <c r="I28" s="14"/>
      <c r="J28" s="8" t="s">
        <v>213</v>
      </c>
      <c r="K28" s="8"/>
      <c r="L28" s="8" t="s">
        <v>77</v>
      </c>
      <c r="M28" s="8"/>
      <c r="N28" s="8"/>
      <c r="O28" s="8"/>
      <c r="P28" s="8" t="s">
        <v>227</v>
      </c>
      <c r="Q28" s="8" t="s">
        <v>29</v>
      </c>
      <c r="R28" s="19">
        <v>44960</v>
      </c>
      <c r="S28" s="8" t="s">
        <v>10</v>
      </c>
      <c r="T28" s="9"/>
    </row>
    <row r="29" s="3" customFormat="1" ht="42.95" hidden="1" customHeight="1" spans="1:20">
      <c r="A29" s="8">
        <v>28</v>
      </c>
      <c r="B29" s="8" t="s">
        <v>207</v>
      </c>
      <c r="C29" s="8" t="s">
        <v>293</v>
      </c>
      <c r="D29" s="8" t="s">
        <v>302</v>
      </c>
      <c r="E29" s="8" t="s">
        <v>43</v>
      </c>
      <c r="F29" s="8" t="s">
        <v>303</v>
      </c>
      <c r="G29" s="8" t="s">
        <v>211</v>
      </c>
      <c r="H29" s="8" t="s">
        <v>304</v>
      </c>
      <c r="I29" s="14"/>
      <c r="J29" s="8" t="s">
        <v>213</v>
      </c>
      <c r="K29" s="8"/>
      <c r="L29" s="8" t="s">
        <v>77</v>
      </c>
      <c r="M29" s="8"/>
      <c r="N29" s="8"/>
      <c r="O29" s="8"/>
      <c r="P29" s="8" t="s">
        <v>227</v>
      </c>
      <c r="Q29" s="8" t="s">
        <v>29</v>
      </c>
      <c r="R29" s="19">
        <v>44960</v>
      </c>
      <c r="S29" s="8" t="s">
        <v>10</v>
      </c>
      <c r="T29" s="9"/>
    </row>
    <row r="30" s="2" customFormat="1" ht="156.95" hidden="1" customHeight="1" spans="1:20">
      <c r="A30" s="7">
        <v>29</v>
      </c>
      <c r="B30" s="7" t="s">
        <v>207</v>
      </c>
      <c r="C30" s="7" t="s">
        <v>305</v>
      </c>
      <c r="D30" s="7" t="s">
        <v>306</v>
      </c>
      <c r="E30" s="7" t="s">
        <v>72</v>
      </c>
      <c r="F30" s="7" t="s">
        <v>307</v>
      </c>
      <c r="G30" s="7" t="s">
        <v>308</v>
      </c>
      <c r="H30" s="7" t="s">
        <v>309</v>
      </c>
      <c r="I30" s="12" t="s">
        <v>76</v>
      </c>
      <c r="J30" s="7" t="s">
        <v>213</v>
      </c>
      <c r="K30" s="7"/>
      <c r="L30" s="7" t="s">
        <v>77</v>
      </c>
      <c r="M30" s="7"/>
      <c r="N30" s="7"/>
      <c r="O30" s="7"/>
      <c r="P30" s="7"/>
      <c r="Q30" s="7" t="s">
        <v>29</v>
      </c>
      <c r="R30" s="18">
        <v>44960</v>
      </c>
      <c r="S30" s="7" t="s">
        <v>10</v>
      </c>
      <c r="T30" s="17"/>
    </row>
    <row r="31" s="3" customFormat="1" ht="42.95" hidden="1" customHeight="1" spans="1:20">
      <c r="A31" s="8">
        <v>30</v>
      </c>
      <c r="B31" s="8" t="s">
        <v>207</v>
      </c>
      <c r="C31" s="8" t="s">
        <v>310</v>
      </c>
      <c r="D31" s="8" t="s">
        <v>311</v>
      </c>
      <c r="E31" s="8" t="s">
        <v>43</v>
      </c>
      <c r="F31" s="8" t="s">
        <v>312</v>
      </c>
      <c r="G31" s="8" t="s">
        <v>313</v>
      </c>
      <c r="H31" s="8" t="s">
        <v>314</v>
      </c>
      <c r="I31" s="14"/>
      <c r="J31" s="8" t="s">
        <v>213</v>
      </c>
      <c r="K31" s="8"/>
      <c r="L31" s="8" t="s">
        <v>77</v>
      </c>
      <c r="M31" s="8"/>
      <c r="N31" s="8"/>
      <c r="O31" s="8"/>
      <c r="P31" s="8" t="s">
        <v>227</v>
      </c>
      <c r="Q31" s="8" t="s">
        <v>29</v>
      </c>
      <c r="R31" s="19">
        <v>44960</v>
      </c>
      <c r="S31" s="8" t="s">
        <v>10</v>
      </c>
      <c r="T31" s="9"/>
    </row>
    <row r="32" s="2" customFormat="1" ht="57" hidden="1" customHeight="1" spans="1:20">
      <c r="A32" s="7">
        <v>31</v>
      </c>
      <c r="B32" s="7" t="s">
        <v>207</v>
      </c>
      <c r="C32" s="7" t="s">
        <v>310</v>
      </c>
      <c r="D32" s="7" t="s">
        <v>315</v>
      </c>
      <c r="E32" s="7" t="s">
        <v>72</v>
      </c>
      <c r="F32" s="7" t="s">
        <v>316</v>
      </c>
      <c r="G32" s="7" t="s">
        <v>211</v>
      </c>
      <c r="H32" s="7" t="s">
        <v>317</v>
      </c>
      <c r="I32" s="12" t="s">
        <v>76</v>
      </c>
      <c r="J32" s="7" t="s">
        <v>213</v>
      </c>
      <c r="K32" s="10"/>
      <c r="L32" s="7" t="s">
        <v>77</v>
      </c>
      <c r="M32" s="7"/>
      <c r="N32" s="7"/>
      <c r="O32" s="7"/>
      <c r="P32" s="7"/>
      <c r="Q32" s="7" t="s">
        <v>29</v>
      </c>
      <c r="R32" s="18">
        <v>44960</v>
      </c>
      <c r="S32" s="7" t="s">
        <v>10</v>
      </c>
      <c r="T32" s="17"/>
    </row>
    <row r="33" s="3" customFormat="1" ht="42.95" hidden="1" customHeight="1" spans="1:20">
      <c r="A33" s="8">
        <v>32</v>
      </c>
      <c r="B33" s="8" t="s">
        <v>207</v>
      </c>
      <c r="C33" s="8" t="s">
        <v>310</v>
      </c>
      <c r="D33" s="8" t="s">
        <v>318</v>
      </c>
      <c r="E33" s="8" t="s">
        <v>43</v>
      </c>
      <c r="F33" s="8" t="s">
        <v>312</v>
      </c>
      <c r="G33" s="8" t="s">
        <v>319</v>
      </c>
      <c r="H33" s="8" t="s">
        <v>320</v>
      </c>
      <c r="I33" s="14"/>
      <c r="J33" s="8" t="s">
        <v>213</v>
      </c>
      <c r="K33" s="8"/>
      <c r="L33" s="8" t="s">
        <v>77</v>
      </c>
      <c r="M33" s="8"/>
      <c r="N33" s="8"/>
      <c r="O33" s="8"/>
      <c r="P33" s="8" t="s">
        <v>227</v>
      </c>
      <c r="Q33" s="8" t="s">
        <v>29</v>
      </c>
      <c r="R33" s="19">
        <v>44960</v>
      </c>
      <c r="S33" s="8" t="s">
        <v>10</v>
      </c>
      <c r="T33" s="9"/>
    </row>
    <row r="34" s="3" customFormat="1" ht="42.95" hidden="1" customHeight="1" spans="1:20">
      <c r="A34" s="8">
        <v>33</v>
      </c>
      <c r="B34" s="8" t="s">
        <v>207</v>
      </c>
      <c r="C34" s="8" t="s">
        <v>310</v>
      </c>
      <c r="D34" s="8" t="s">
        <v>321</v>
      </c>
      <c r="E34" s="8" t="s">
        <v>43</v>
      </c>
      <c r="F34" s="8" t="s">
        <v>312</v>
      </c>
      <c r="G34" s="8" t="s">
        <v>322</v>
      </c>
      <c r="H34" s="8" t="s">
        <v>323</v>
      </c>
      <c r="I34" s="14"/>
      <c r="J34" s="8" t="s">
        <v>213</v>
      </c>
      <c r="K34" s="8"/>
      <c r="L34" s="8" t="s">
        <v>77</v>
      </c>
      <c r="M34" s="8"/>
      <c r="N34" s="8"/>
      <c r="O34" s="8"/>
      <c r="P34" s="8" t="s">
        <v>227</v>
      </c>
      <c r="Q34" s="8" t="s">
        <v>29</v>
      </c>
      <c r="R34" s="19">
        <v>44960</v>
      </c>
      <c r="S34" s="8" t="s">
        <v>10</v>
      </c>
      <c r="T34" s="9"/>
    </row>
    <row r="35" s="2" customFormat="1" ht="42.95" hidden="1" customHeight="1" spans="1:20">
      <c r="A35" s="7">
        <v>34</v>
      </c>
      <c r="B35" s="7" t="s">
        <v>207</v>
      </c>
      <c r="C35" s="7" t="s">
        <v>324</v>
      </c>
      <c r="D35" s="7" t="s">
        <v>325</v>
      </c>
      <c r="E35" s="10" t="s">
        <v>97</v>
      </c>
      <c r="F35" s="7" t="s">
        <v>312</v>
      </c>
      <c r="G35" s="7" t="s">
        <v>326</v>
      </c>
      <c r="H35" s="7" t="s">
        <v>327</v>
      </c>
      <c r="I35" s="12" t="s">
        <v>76</v>
      </c>
      <c r="J35" s="7" t="s">
        <v>213</v>
      </c>
      <c r="K35" s="7"/>
      <c r="L35" s="7" t="s">
        <v>77</v>
      </c>
      <c r="M35" s="7"/>
      <c r="N35" s="7"/>
      <c r="O35" s="7"/>
      <c r="P35" s="7" t="s">
        <v>227</v>
      </c>
      <c r="Q35" s="7" t="s">
        <v>29</v>
      </c>
      <c r="R35" s="18">
        <v>44960</v>
      </c>
      <c r="S35" s="7" t="s">
        <v>10</v>
      </c>
      <c r="T35" s="17"/>
    </row>
    <row r="36" s="2" customFormat="1" ht="42.95" hidden="1" customHeight="1" spans="1:20">
      <c r="A36" s="7">
        <v>35</v>
      </c>
      <c r="B36" s="7" t="s">
        <v>207</v>
      </c>
      <c r="C36" s="7" t="s">
        <v>328</v>
      </c>
      <c r="D36" s="7" t="s">
        <v>329</v>
      </c>
      <c r="E36" s="7" t="s">
        <v>97</v>
      </c>
      <c r="F36" s="7" t="s">
        <v>312</v>
      </c>
      <c r="G36" s="7" t="s">
        <v>330</v>
      </c>
      <c r="H36" s="7" t="s">
        <v>331</v>
      </c>
      <c r="I36" s="12" t="s">
        <v>76</v>
      </c>
      <c r="J36" s="7" t="s">
        <v>213</v>
      </c>
      <c r="K36" s="7"/>
      <c r="L36" s="7" t="s">
        <v>77</v>
      </c>
      <c r="M36" s="7"/>
      <c r="N36" s="7"/>
      <c r="O36" s="7"/>
      <c r="P36" s="7"/>
      <c r="Q36" s="7" t="s">
        <v>29</v>
      </c>
      <c r="R36" s="18">
        <v>44960</v>
      </c>
      <c r="S36" s="7" t="s">
        <v>10</v>
      </c>
      <c r="T36" s="17"/>
    </row>
    <row r="37" s="2" customFormat="1" ht="42.95" hidden="1" customHeight="1" spans="1:20">
      <c r="A37" s="7">
        <v>36</v>
      </c>
      <c r="B37" s="7" t="s">
        <v>207</v>
      </c>
      <c r="C37" s="7" t="s">
        <v>332</v>
      </c>
      <c r="D37" s="7" t="s">
        <v>333</v>
      </c>
      <c r="E37" s="7" t="s">
        <v>97</v>
      </c>
      <c r="F37" s="7" t="s">
        <v>334</v>
      </c>
      <c r="G37" s="7" t="s">
        <v>335</v>
      </c>
      <c r="H37" s="7" t="s">
        <v>336</v>
      </c>
      <c r="I37" s="12" t="s">
        <v>76</v>
      </c>
      <c r="J37" s="7" t="s">
        <v>213</v>
      </c>
      <c r="K37" s="7"/>
      <c r="L37" s="7" t="s">
        <v>77</v>
      </c>
      <c r="M37" s="7"/>
      <c r="N37" s="7"/>
      <c r="O37" s="7"/>
      <c r="P37" s="7"/>
      <c r="Q37" s="7" t="s">
        <v>29</v>
      </c>
      <c r="R37" s="18">
        <v>44960</v>
      </c>
      <c r="S37" s="7" t="s">
        <v>10</v>
      </c>
      <c r="T37" s="17"/>
    </row>
    <row r="38" s="2" customFormat="1" ht="42.95" hidden="1" customHeight="1" spans="1:20">
      <c r="A38" s="7">
        <v>37</v>
      </c>
      <c r="B38" s="7" t="s">
        <v>207</v>
      </c>
      <c r="C38" s="7" t="s">
        <v>332</v>
      </c>
      <c r="D38" s="7" t="s">
        <v>333</v>
      </c>
      <c r="E38" s="7" t="s">
        <v>97</v>
      </c>
      <c r="F38" s="7" t="s">
        <v>337</v>
      </c>
      <c r="G38" s="7" t="s">
        <v>338</v>
      </c>
      <c r="H38" s="7" t="s">
        <v>339</v>
      </c>
      <c r="I38" s="12" t="s">
        <v>76</v>
      </c>
      <c r="J38" s="7" t="s">
        <v>213</v>
      </c>
      <c r="K38" s="7"/>
      <c r="L38" s="7" t="s">
        <v>77</v>
      </c>
      <c r="M38" s="7"/>
      <c r="N38" s="7"/>
      <c r="O38" s="7"/>
      <c r="P38" s="7"/>
      <c r="Q38" s="7" t="s">
        <v>29</v>
      </c>
      <c r="R38" s="18">
        <v>44960</v>
      </c>
      <c r="S38" s="7" t="s">
        <v>10</v>
      </c>
      <c r="T38" s="17"/>
    </row>
    <row r="39" s="2" customFormat="1" ht="57" hidden="1" customHeight="1" spans="1:20">
      <c r="A39" s="7">
        <v>38</v>
      </c>
      <c r="B39" s="7" t="s">
        <v>207</v>
      </c>
      <c r="C39" s="7" t="s">
        <v>340</v>
      </c>
      <c r="D39" s="7" t="s">
        <v>341</v>
      </c>
      <c r="E39" s="7" t="s">
        <v>97</v>
      </c>
      <c r="F39" s="7" t="s">
        <v>342</v>
      </c>
      <c r="G39" s="7" t="s">
        <v>343</v>
      </c>
      <c r="H39" s="7" t="s">
        <v>344</v>
      </c>
      <c r="I39" s="12" t="s">
        <v>76</v>
      </c>
      <c r="J39" s="7" t="s">
        <v>213</v>
      </c>
      <c r="K39" s="7"/>
      <c r="L39" s="7" t="s">
        <v>77</v>
      </c>
      <c r="M39" s="7"/>
      <c r="N39" s="7"/>
      <c r="O39" s="7"/>
      <c r="P39" s="7"/>
      <c r="Q39" s="7" t="s">
        <v>29</v>
      </c>
      <c r="R39" s="18">
        <v>44960</v>
      </c>
      <c r="S39" s="7" t="s">
        <v>10</v>
      </c>
      <c r="T39" s="17"/>
    </row>
    <row r="40" s="3" customFormat="1" ht="42.95" hidden="1" customHeight="1" spans="1:20">
      <c r="A40" s="8">
        <v>39</v>
      </c>
      <c r="B40" s="8" t="s">
        <v>207</v>
      </c>
      <c r="C40" s="8" t="s">
        <v>340</v>
      </c>
      <c r="D40" s="8" t="s">
        <v>345</v>
      </c>
      <c r="E40" s="8" t="s">
        <v>43</v>
      </c>
      <c r="F40" s="8" t="s">
        <v>346</v>
      </c>
      <c r="G40" s="8" t="s">
        <v>347</v>
      </c>
      <c r="H40" s="8" t="s">
        <v>348</v>
      </c>
      <c r="I40" s="14"/>
      <c r="J40" s="8" t="s">
        <v>213</v>
      </c>
      <c r="K40" s="8"/>
      <c r="L40" s="8" t="s">
        <v>77</v>
      </c>
      <c r="M40" s="8"/>
      <c r="N40" s="8"/>
      <c r="O40" s="8"/>
      <c r="P40" s="8" t="s">
        <v>227</v>
      </c>
      <c r="Q40" s="8" t="s">
        <v>29</v>
      </c>
      <c r="R40" s="19">
        <v>44960</v>
      </c>
      <c r="S40" s="8" t="s">
        <v>10</v>
      </c>
      <c r="T40" s="9"/>
    </row>
    <row r="41" s="2" customFormat="1" ht="186" hidden="1" customHeight="1" spans="1:20">
      <c r="A41" s="7">
        <v>40</v>
      </c>
      <c r="B41" s="7" t="s">
        <v>207</v>
      </c>
      <c r="C41" s="7" t="s">
        <v>249</v>
      </c>
      <c r="D41" s="7" t="s">
        <v>349</v>
      </c>
      <c r="E41" s="10" t="s">
        <v>97</v>
      </c>
      <c r="F41" s="7" t="s">
        <v>350</v>
      </c>
      <c r="G41" s="7" t="s">
        <v>351</v>
      </c>
      <c r="H41" s="7" t="s">
        <v>352</v>
      </c>
      <c r="I41" s="12" t="s">
        <v>76</v>
      </c>
      <c r="J41" s="7" t="s">
        <v>213</v>
      </c>
      <c r="K41" s="7"/>
      <c r="L41" s="7" t="s">
        <v>77</v>
      </c>
      <c r="M41" s="7"/>
      <c r="N41" s="7"/>
      <c r="O41" s="7"/>
      <c r="P41" s="7" t="s">
        <v>227</v>
      </c>
      <c r="Q41" s="7" t="s">
        <v>29</v>
      </c>
      <c r="R41" s="18">
        <v>44960</v>
      </c>
      <c r="S41" s="7" t="s">
        <v>10</v>
      </c>
      <c r="T41" s="17"/>
    </row>
    <row r="42" s="2" customFormat="1" ht="186" hidden="1" customHeight="1" spans="1:20">
      <c r="A42" s="7">
        <v>41</v>
      </c>
      <c r="B42" s="7" t="s">
        <v>207</v>
      </c>
      <c r="C42" s="7" t="s">
        <v>265</v>
      </c>
      <c r="D42" s="7" t="s">
        <v>353</v>
      </c>
      <c r="E42" s="7" t="s">
        <v>97</v>
      </c>
      <c r="F42" s="7" t="s">
        <v>354</v>
      </c>
      <c r="G42" s="7" t="s">
        <v>355</v>
      </c>
      <c r="H42" s="7" t="s">
        <v>356</v>
      </c>
      <c r="I42" s="12" t="s">
        <v>76</v>
      </c>
      <c r="J42" s="7" t="s">
        <v>213</v>
      </c>
      <c r="K42" s="7"/>
      <c r="L42" s="7" t="s">
        <v>77</v>
      </c>
      <c r="M42" s="7"/>
      <c r="N42" s="7"/>
      <c r="O42" s="7"/>
      <c r="P42" s="7"/>
      <c r="Q42" s="7" t="s">
        <v>29</v>
      </c>
      <c r="R42" s="18">
        <v>44960</v>
      </c>
      <c r="S42" s="7" t="s">
        <v>10</v>
      </c>
      <c r="T42" s="17"/>
    </row>
    <row r="43" s="2" customFormat="1" ht="42.95" hidden="1" customHeight="1" spans="1:20">
      <c r="A43" s="7">
        <v>42</v>
      </c>
      <c r="B43" s="7" t="s">
        <v>207</v>
      </c>
      <c r="C43" s="7" t="s">
        <v>340</v>
      </c>
      <c r="D43" s="7" t="s">
        <v>357</v>
      </c>
      <c r="E43" s="7" t="s">
        <v>97</v>
      </c>
      <c r="F43" s="7" t="s">
        <v>358</v>
      </c>
      <c r="G43" s="7" t="s">
        <v>347</v>
      </c>
      <c r="H43" s="7" t="s">
        <v>359</v>
      </c>
      <c r="I43" s="12" t="s">
        <v>76</v>
      </c>
      <c r="J43" s="7" t="s">
        <v>213</v>
      </c>
      <c r="K43" s="7"/>
      <c r="L43" s="7" t="s">
        <v>77</v>
      </c>
      <c r="M43" s="7"/>
      <c r="N43" s="7"/>
      <c r="O43" s="7"/>
      <c r="P43" s="7"/>
      <c r="Q43" s="7" t="s">
        <v>29</v>
      </c>
      <c r="R43" s="18">
        <v>44960</v>
      </c>
      <c r="S43" s="7" t="s">
        <v>10</v>
      </c>
      <c r="T43" s="17"/>
    </row>
    <row r="44" s="2" customFormat="1" ht="111" hidden="1" customHeight="1" spans="1:20">
      <c r="A44" s="7">
        <v>43</v>
      </c>
      <c r="B44" s="7" t="s">
        <v>207</v>
      </c>
      <c r="C44" s="7" t="s">
        <v>360</v>
      </c>
      <c r="D44" s="7" t="s">
        <v>361</v>
      </c>
      <c r="E44" s="7" t="s">
        <v>97</v>
      </c>
      <c r="F44" s="7" t="s">
        <v>358</v>
      </c>
      <c r="G44" s="7" t="s">
        <v>362</v>
      </c>
      <c r="H44" s="7" t="s">
        <v>363</v>
      </c>
      <c r="I44" s="12" t="s">
        <v>76</v>
      </c>
      <c r="J44" s="7" t="s">
        <v>213</v>
      </c>
      <c r="K44" s="7"/>
      <c r="L44" s="7" t="s">
        <v>77</v>
      </c>
      <c r="M44" s="7"/>
      <c r="N44" s="7"/>
      <c r="O44" s="7"/>
      <c r="P44" s="7"/>
      <c r="Q44" s="7" t="s">
        <v>29</v>
      </c>
      <c r="R44" s="18">
        <v>44960</v>
      </c>
      <c r="S44" s="7" t="s">
        <v>10</v>
      </c>
      <c r="T44" s="17"/>
    </row>
    <row r="45" s="2" customFormat="1" ht="409.5" hidden="1" customHeight="1" spans="1:20">
      <c r="A45" s="7">
        <v>44</v>
      </c>
      <c r="B45" s="7" t="s">
        <v>207</v>
      </c>
      <c r="C45" s="7" t="s">
        <v>364</v>
      </c>
      <c r="D45" s="7" t="s">
        <v>365</v>
      </c>
      <c r="E45" s="7" t="s">
        <v>97</v>
      </c>
      <c r="F45" s="7" t="s">
        <v>366</v>
      </c>
      <c r="G45" s="7" t="s">
        <v>367</v>
      </c>
      <c r="H45" s="7" t="s">
        <v>368</v>
      </c>
      <c r="I45" s="12" t="s">
        <v>76</v>
      </c>
      <c r="J45" s="7" t="s">
        <v>213</v>
      </c>
      <c r="K45" s="7"/>
      <c r="L45" s="7" t="s">
        <v>77</v>
      </c>
      <c r="M45" s="7"/>
      <c r="N45" s="7"/>
      <c r="O45" s="7"/>
      <c r="P45" s="7"/>
      <c r="Q45" s="7" t="s">
        <v>29</v>
      </c>
      <c r="R45" s="18">
        <v>44960</v>
      </c>
      <c r="S45" s="7" t="s">
        <v>10</v>
      </c>
      <c r="T45" s="17"/>
    </row>
    <row r="46" s="2" customFormat="1" ht="409.5" hidden="1" customHeight="1" spans="1:20">
      <c r="A46" s="7">
        <v>45</v>
      </c>
      <c r="B46" s="7" t="s">
        <v>207</v>
      </c>
      <c r="C46" s="7" t="s">
        <v>369</v>
      </c>
      <c r="D46" s="7" t="s">
        <v>370</v>
      </c>
      <c r="E46" s="7" t="s">
        <v>97</v>
      </c>
      <c r="F46" s="7" t="s">
        <v>366</v>
      </c>
      <c r="G46" s="7" t="s">
        <v>371</v>
      </c>
      <c r="H46" s="7" t="s">
        <v>372</v>
      </c>
      <c r="I46" s="12" t="s">
        <v>76</v>
      </c>
      <c r="J46" s="7" t="s">
        <v>213</v>
      </c>
      <c r="K46" s="7"/>
      <c r="L46" s="7" t="s">
        <v>77</v>
      </c>
      <c r="M46" s="7"/>
      <c r="N46" s="7"/>
      <c r="O46" s="7"/>
      <c r="P46" s="7"/>
      <c r="Q46" s="7" t="s">
        <v>29</v>
      </c>
      <c r="R46" s="18">
        <v>44960</v>
      </c>
      <c r="S46" s="7" t="s">
        <v>10</v>
      </c>
      <c r="T46" s="17"/>
    </row>
    <row r="47" s="2" customFormat="1" ht="42.95" hidden="1" customHeight="1" spans="1:20">
      <c r="A47" s="7">
        <v>46</v>
      </c>
      <c r="B47" s="7" t="s">
        <v>207</v>
      </c>
      <c r="C47" s="7" t="s">
        <v>360</v>
      </c>
      <c r="D47" s="7" t="s">
        <v>373</v>
      </c>
      <c r="E47" s="7" t="s">
        <v>97</v>
      </c>
      <c r="F47" s="7" t="s">
        <v>366</v>
      </c>
      <c r="G47" s="7" t="s">
        <v>322</v>
      </c>
      <c r="H47" s="7" t="s">
        <v>374</v>
      </c>
      <c r="I47" s="12" t="s">
        <v>76</v>
      </c>
      <c r="J47" s="7" t="s">
        <v>213</v>
      </c>
      <c r="K47" s="7"/>
      <c r="L47" s="7" t="s">
        <v>77</v>
      </c>
      <c r="M47" s="7"/>
      <c r="N47" s="7"/>
      <c r="O47" s="7"/>
      <c r="P47" s="7"/>
      <c r="Q47" s="7" t="s">
        <v>29</v>
      </c>
      <c r="R47" s="18">
        <v>44960</v>
      </c>
      <c r="S47" s="7" t="s">
        <v>10</v>
      </c>
      <c r="T47" s="17"/>
    </row>
    <row r="48" s="3" customFormat="1" ht="42.95" hidden="1" customHeight="1" spans="1:20">
      <c r="A48" s="8">
        <v>47</v>
      </c>
      <c r="B48" s="8" t="s">
        <v>207</v>
      </c>
      <c r="C48" s="8" t="s">
        <v>375</v>
      </c>
      <c r="D48" s="8" t="s">
        <v>376</v>
      </c>
      <c r="E48" s="8" t="s">
        <v>43</v>
      </c>
      <c r="F48" s="8" t="s">
        <v>377</v>
      </c>
      <c r="G48" s="8" t="s">
        <v>378</v>
      </c>
      <c r="H48" s="8" t="s">
        <v>379</v>
      </c>
      <c r="I48" s="14"/>
      <c r="J48" s="8" t="s">
        <v>213</v>
      </c>
      <c r="K48" s="8"/>
      <c r="L48" s="8" t="s">
        <v>77</v>
      </c>
      <c r="M48" s="8"/>
      <c r="N48" s="8"/>
      <c r="O48" s="8"/>
      <c r="P48" s="8" t="s">
        <v>227</v>
      </c>
      <c r="Q48" s="8" t="s">
        <v>29</v>
      </c>
      <c r="R48" s="19">
        <v>44960</v>
      </c>
      <c r="S48" s="8" t="s">
        <v>10</v>
      </c>
      <c r="T48" s="9"/>
    </row>
    <row r="49" s="3" customFormat="1" ht="42.95" hidden="1" customHeight="1" spans="1:20">
      <c r="A49" s="8">
        <v>49</v>
      </c>
      <c r="B49" s="8" t="s">
        <v>207</v>
      </c>
      <c r="C49" s="8" t="s">
        <v>380</v>
      </c>
      <c r="D49" s="9" t="s">
        <v>381</v>
      </c>
      <c r="E49" s="8" t="s">
        <v>43</v>
      </c>
      <c r="F49" s="8" t="s">
        <v>382</v>
      </c>
      <c r="G49" s="8" t="s">
        <v>383</v>
      </c>
      <c r="H49" s="8" t="s">
        <v>384</v>
      </c>
      <c r="I49" s="14"/>
      <c r="J49" s="8" t="s">
        <v>213</v>
      </c>
      <c r="K49" s="8"/>
      <c r="L49" s="8" t="s">
        <v>77</v>
      </c>
      <c r="M49" s="8"/>
      <c r="N49" s="8"/>
      <c r="O49" s="8"/>
      <c r="P49" s="8"/>
      <c r="Q49" s="8"/>
      <c r="R49" s="8"/>
      <c r="S49" s="8"/>
      <c r="T49" s="9"/>
    </row>
    <row r="50" s="3" customFormat="1" ht="42.95" hidden="1" customHeight="1" spans="1:20">
      <c r="A50" s="8">
        <v>52</v>
      </c>
      <c r="B50" s="8" t="s">
        <v>207</v>
      </c>
      <c r="C50" s="8" t="s">
        <v>385</v>
      </c>
      <c r="D50" s="8" t="s">
        <v>386</v>
      </c>
      <c r="E50" s="8" t="s">
        <v>43</v>
      </c>
      <c r="F50" s="8" t="s">
        <v>387</v>
      </c>
      <c r="G50" s="8" t="s">
        <v>388</v>
      </c>
      <c r="H50" s="8" t="s">
        <v>389</v>
      </c>
      <c r="I50" s="14"/>
      <c r="J50" s="8" t="s">
        <v>213</v>
      </c>
      <c r="K50" s="8"/>
      <c r="L50" s="8" t="s">
        <v>77</v>
      </c>
      <c r="M50" s="8"/>
      <c r="N50" s="8"/>
      <c r="O50" s="8"/>
      <c r="P50" s="8" t="s">
        <v>227</v>
      </c>
      <c r="Q50" s="8" t="s">
        <v>29</v>
      </c>
      <c r="R50" s="19">
        <v>44960</v>
      </c>
      <c r="S50" s="8" t="s">
        <v>10</v>
      </c>
      <c r="T50" s="9"/>
    </row>
    <row r="51" s="2" customFormat="1" ht="42.95" hidden="1" customHeight="1" spans="1:20">
      <c r="A51" s="7">
        <v>53</v>
      </c>
      <c r="B51" s="7" t="s">
        <v>207</v>
      </c>
      <c r="C51" s="7" t="s">
        <v>390</v>
      </c>
      <c r="D51" s="7" t="s">
        <v>391</v>
      </c>
      <c r="E51" s="7" t="s">
        <v>97</v>
      </c>
      <c r="F51" s="7" t="s">
        <v>377</v>
      </c>
      <c r="G51" s="7" t="s">
        <v>392</v>
      </c>
      <c r="H51" s="7" t="s">
        <v>393</v>
      </c>
      <c r="I51" s="12" t="s">
        <v>76</v>
      </c>
      <c r="J51" s="7" t="s">
        <v>213</v>
      </c>
      <c r="K51" s="7"/>
      <c r="L51" s="7" t="s">
        <v>77</v>
      </c>
      <c r="M51" s="7"/>
      <c r="N51" s="7"/>
      <c r="O51" s="7"/>
      <c r="P51" s="7"/>
      <c r="Q51" s="7" t="s">
        <v>29</v>
      </c>
      <c r="R51" s="18">
        <v>44960</v>
      </c>
      <c r="S51" s="7" t="s">
        <v>10</v>
      </c>
      <c r="T51" s="17"/>
    </row>
    <row r="52" s="2" customFormat="1" ht="171" hidden="1" customHeight="1" spans="1:20">
      <c r="A52" s="7">
        <v>54</v>
      </c>
      <c r="B52" s="7" t="s">
        <v>207</v>
      </c>
      <c r="C52" s="7" t="s">
        <v>394</v>
      </c>
      <c r="D52" s="7" t="s">
        <v>391</v>
      </c>
      <c r="E52" s="7" t="s">
        <v>97</v>
      </c>
      <c r="F52" s="7" t="s">
        <v>395</v>
      </c>
      <c r="G52" s="7" t="s">
        <v>396</v>
      </c>
      <c r="H52" s="7" t="s">
        <v>397</v>
      </c>
      <c r="I52" s="12" t="s">
        <v>76</v>
      </c>
      <c r="J52" s="7" t="s">
        <v>213</v>
      </c>
      <c r="K52" s="7"/>
      <c r="L52" s="7" t="s">
        <v>77</v>
      </c>
      <c r="M52" s="7"/>
      <c r="N52" s="7"/>
      <c r="O52" s="7"/>
      <c r="P52" s="7"/>
      <c r="Q52" s="7" t="s">
        <v>29</v>
      </c>
      <c r="R52" s="18">
        <v>44960</v>
      </c>
      <c r="S52" s="7" t="s">
        <v>10</v>
      </c>
      <c r="T52" s="17"/>
    </row>
    <row r="53" s="2" customFormat="1" ht="42.95" hidden="1" customHeight="1" spans="1:20">
      <c r="A53" s="7">
        <v>55</v>
      </c>
      <c r="B53" s="7" t="s">
        <v>207</v>
      </c>
      <c r="C53" s="7" t="s">
        <v>394</v>
      </c>
      <c r="D53" s="7" t="s">
        <v>391</v>
      </c>
      <c r="E53" s="7" t="s">
        <v>97</v>
      </c>
      <c r="F53" s="7" t="s">
        <v>398</v>
      </c>
      <c r="G53" s="7" t="s">
        <v>396</v>
      </c>
      <c r="H53" s="7" t="s">
        <v>399</v>
      </c>
      <c r="I53" s="12" t="s">
        <v>76</v>
      </c>
      <c r="J53" s="7" t="s">
        <v>213</v>
      </c>
      <c r="K53" s="7"/>
      <c r="L53" s="7" t="s">
        <v>77</v>
      </c>
      <c r="M53" s="7"/>
      <c r="N53" s="7"/>
      <c r="O53" s="7"/>
      <c r="P53" s="7"/>
      <c r="Q53" s="7" t="s">
        <v>29</v>
      </c>
      <c r="R53" s="18">
        <v>44960</v>
      </c>
      <c r="S53" s="7" t="s">
        <v>10</v>
      </c>
      <c r="T53" s="17"/>
    </row>
    <row r="54" s="2" customFormat="1" ht="72" customHeight="1" spans="1:20">
      <c r="A54" s="7">
        <v>56</v>
      </c>
      <c r="B54" s="7" t="s">
        <v>207</v>
      </c>
      <c r="C54" s="7" t="s">
        <v>385</v>
      </c>
      <c r="D54" s="7" t="s">
        <v>400</v>
      </c>
      <c r="E54" s="7" t="s">
        <v>97</v>
      </c>
      <c r="F54" s="7" t="s">
        <v>401</v>
      </c>
      <c r="G54" s="7" t="s">
        <v>402</v>
      </c>
      <c r="H54" s="7" t="s">
        <v>403</v>
      </c>
      <c r="I54" s="12" t="s">
        <v>253</v>
      </c>
      <c r="J54" s="7" t="s">
        <v>213</v>
      </c>
      <c r="K54" s="10" t="s">
        <v>404</v>
      </c>
      <c r="L54" s="7" t="s">
        <v>77</v>
      </c>
      <c r="M54" s="7"/>
      <c r="N54" s="7"/>
      <c r="O54" s="7"/>
      <c r="P54" s="7"/>
      <c r="Q54" s="7" t="s">
        <v>29</v>
      </c>
      <c r="R54" s="18">
        <v>44960</v>
      </c>
      <c r="S54" s="7" t="s">
        <v>10</v>
      </c>
      <c r="T54" s="17"/>
    </row>
    <row r="55" s="2" customFormat="1" ht="117.95" customHeight="1" spans="1:20">
      <c r="A55" s="7">
        <v>57</v>
      </c>
      <c r="B55" s="7" t="s">
        <v>207</v>
      </c>
      <c r="C55" s="7" t="s">
        <v>405</v>
      </c>
      <c r="D55" s="7" t="s">
        <v>406</v>
      </c>
      <c r="E55" s="7" t="s">
        <v>97</v>
      </c>
      <c r="F55" s="7" t="s">
        <v>407</v>
      </c>
      <c r="G55" s="7" t="s">
        <v>408</v>
      </c>
      <c r="H55" s="7" t="s">
        <v>409</v>
      </c>
      <c r="I55" s="15" t="s">
        <v>253</v>
      </c>
      <c r="J55" s="7" t="s">
        <v>213</v>
      </c>
      <c r="K55" s="10" t="s">
        <v>410</v>
      </c>
      <c r="L55" s="7" t="s">
        <v>77</v>
      </c>
      <c r="M55" s="10"/>
      <c r="N55" s="7"/>
      <c r="O55" s="7"/>
      <c r="P55" s="7"/>
      <c r="Q55" s="7" t="s">
        <v>29</v>
      </c>
      <c r="R55" s="18">
        <v>44960</v>
      </c>
      <c r="S55" s="7" t="s">
        <v>10</v>
      </c>
      <c r="T55" s="17"/>
    </row>
    <row r="56" s="2" customFormat="1" ht="99.95" customHeight="1" spans="1:20">
      <c r="A56" s="7">
        <v>58</v>
      </c>
      <c r="B56" s="7" t="s">
        <v>207</v>
      </c>
      <c r="C56" s="7" t="s">
        <v>405</v>
      </c>
      <c r="D56" s="7" t="s">
        <v>411</v>
      </c>
      <c r="E56" s="7" t="s">
        <v>97</v>
      </c>
      <c r="F56" s="7" t="s">
        <v>412</v>
      </c>
      <c r="G56" s="7" t="s">
        <v>413</v>
      </c>
      <c r="H56" s="7" t="s">
        <v>414</v>
      </c>
      <c r="I56" s="12" t="s">
        <v>253</v>
      </c>
      <c r="J56" s="7" t="s">
        <v>213</v>
      </c>
      <c r="K56" s="10" t="s">
        <v>415</v>
      </c>
      <c r="L56" s="7" t="s">
        <v>77</v>
      </c>
      <c r="M56" s="7"/>
      <c r="N56" s="7"/>
      <c r="O56" s="7"/>
      <c r="P56" s="7"/>
      <c r="Q56" s="7" t="s">
        <v>29</v>
      </c>
      <c r="R56" s="18">
        <v>44960</v>
      </c>
      <c r="S56" s="7" t="s">
        <v>10</v>
      </c>
      <c r="T56" s="17"/>
    </row>
    <row r="57" s="2" customFormat="1" ht="129" hidden="1" customHeight="1" spans="1:20">
      <c r="A57" s="7">
        <v>59</v>
      </c>
      <c r="B57" s="7" t="s">
        <v>207</v>
      </c>
      <c r="C57" s="7" t="s">
        <v>405</v>
      </c>
      <c r="D57" s="7" t="s">
        <v>416</v>
      </c>
      <c r="E57" s="7" t="s">
        <v>97</v>
      </c>
      <c r="F57" s="7" t="s">
        <v>417</v>
      </c>
      <c r="G57" s="7" t="s">
        <v>418</v>
      </c>
      <c r="H57" s="7" t="s">
        <v>374</v>
      </c>
      <c r="I57" s="12" t="s">
        <v>76</v>
      </c>
      <c r="J57" s="7" t="s">
        <v>213</v>
      </c>
      <c r="K57" s="7"/>
      <c r="L57" s="7" t="s">
        <v>77</v>
      </c>
      <c r="M57" s="7"/>
      <c r="N57" s="7"/>
      <c r="O57" s="7"/>
      <c r="P57" s="7"/>
      <c r="Q57" s="7" t="s">
        <v>29</v>
      </c>
      <c r="R57" s="18">
        <v>44960</v>
      </c>
      <c r="S57" s="7" t="s">
        <v>10</v>
      </c>
      <c r="T57" s="17"/>
    </row>
    <row r="58" s="3" customFormat="1" ht="257.1" hidden="1" customHeight="1" spans="1:20">
      <c r="A58" s="8">
        <v>61</v>
      </c>
      <c r="B58" s="8" t="s">
        <v>207</v>
      </c>
      <c r="C58" s="8" t="s">
        <v>419</v>
      </c>
      <c r="D58" s="8" t="s">
        <v>420</v>
      </c>
      <c r="E58" s="8" t="s">
        <v>43</v>
      </c>
      <c r="F58" s="8" t="s">
        <v>421</v>
      </c>
      <c r="G58" s="8" t="s">
        <v>422</v>
      </c>
      <c r="H58" s="8" t="s">
        <v>423</v>
      </c>
      <c r="I58" s="14"/>
      <c r="J58" s="8" t="s">
        <v>213</v>
      </c>
      <c r="K58" s="8"/>
      <c r="L58" s="8" t="s">
        <v>77</v>
      </c>
      <c r="M58" s="8"/>
      <c r="N58" s="8"/>
      <c r="O58" s="8"/>
      <c r="P58" s="8" t="s">
        <v>227</v>
      </c>
      <c r="Q58" s="8" t="s">
        <v>29</v>
      </c>
      <c r="R58" s="19">
        <v>44960</v>
      </c>
      <c r="S58" s="8" t="s">
        <v>10</v>
      </c>
      <c r="T58" s="9"/>
    </row>
    <row r="59" s="3" customFormat="1" ht="42.95" hidden="1" customHeight="1" spans="1:20">
      <c r="A59" s="8">
        <v>62</v>
      </c>
      <c r="B59" s="8" t="s">
        <v>207</v>
      </c>
      <c r="C59" s="8" t="s">
        <v>419</v>
      </c>
      <c r="D59" s="8" t="s">
        <v>424</v>
      </c>
      <c r="E59" s="8" t="s">
        <v>43</v>
      </c>
      <c r="F59" s="8" t="s">
        <v>425</v>
      </c>
      <c r="G59" s="8" t="s">
        <v>426</v>
      </c>
      <c r="H59" s="8" t="s">
        <v>427</v>
      </c>
      <c r="I59" s="14"/>
      <c r="J59" s="8" t="s">
        <v>213</v>
      </c>
      <c r="K59" s="8"/>
      <c r="L59" s="8" t="s">
        <v>77</v>
      </c>
      <c r="M59" s="8"/>
      <c r="N59" s="8"/>
      <c r="O59" s="8"/>
      <c r="P59" s="8" t="s">
        <v>227</v>
      </c>
      <c r="Q59" s="8" t="s">
        <v>29</v>
      </c>
      <c r="R59" s="19">
        <v>44960</v>
      </c>
      <c r="S59" s="8" t="s">
        <v>10</v>
      </c>
      <c r="T59" s="9"/>
    </row>
    <row r="60" s="3" customFormat="1" ht="105" hidden="1" customHeight="1" spans="1:20">
      <c r="A60" s="8">
        <v>63</v>
      </c>
      <c r="B60" s="8" t="s">
        <v>207</v>
      </c>
      <c r="C60" s="8" t="s">
        <v>419</v>
      </c>
      <c r="D60" s="8" t="s">
        <v>424</v>
      </c>
      <c r="E60" s="8" t="s">
        <v>43</v>
      </c>
      <c r="F60" s="8" t="s">
        <v>428</v>
      </c>
      <c r="G60" s="8" t="s">
        <v>426</v>
      </c>
      <c r="H60" s="8" t="s">
        <v>429</v>
      </c>
      <c r="I60" s="14"/>
      <c r="J60" s="8" t="s">
        <v>430</v>
      </c>
      <c r="K60" s="8"/>
      <c r="L60" s="8" t="s">
        <v>77</v>
      </c>
      <c r="M60" s="8"/>
      <c r="N60" s="8"/>
      <c r="O60" s="8"/>
      <c r="P60" s="8" t="s">
        <v>227</v>
      </c>
      <c r="Q60" s="8" t="s">
        <v>29</v>
      </c>
      <c r="R60" s="19">
        <v>44960</v>
      </c>
      <c r="S60" s="8" t="s">
        <v>10</v>
      </c>
      <c r="T60" s="9"/>
    </row>
    <row r="61" s="3" customFormat="1" ht="57" hidden="1" customHeight="1" spans="1:20">
      <c r="A61" s="8">
        <v>64</v>
      </c>
      <c r="B61" s="8" t="s">
        <v>207</v>
      </c>
      <c r="C61" s="8" t="s">
        <v>419</v>
      </c>
      <c r="D61" s="8" t="s">
        <v>431</v>
      </c>
      <c r="E61" s="8" t="s">
        <v>43</v>
      </c>
      <c r="F61" s="8" t="s">
        <v>432</v>
      </c>
      <c r="G61" s="8" t="s">
        <v>426</v>
      </c>
      <c r="H61" s="8" t="s">
        <v>238</v>
      </c>
      <c r="I61" s="14"/>
      <c r="J61" s="8" t="s">
        <v>213</v>
      </c>
      <c r="K61" s="16"/>
      <c r="L61" s="8" t="s">
        <v>77</v>
      </c>
      <c r="M61" s="8"/>
      <c r="N61" s="8"/>
      <c r="O61" s="8"/>
      <c r="P61" s="8" t="s">
        <v>227</v>
      </c>
      <c r="Q61" s="8" t="s">
        <v>29</v>
      </c>
      <c r="R61" s="19">
        <v>44960</v>
      </c>
      <c r="S61" s="8" t="s">
        <v>10</v>
      </c>
      <c r="T61" s="9"/>
    </row>
    <row r="62" s="3" customFormat="1" ht="57" hidden="1" customHeight="1" spans="1:20">
      <c r="A62" s="8">
        <v>65</v>
      </c>
      <c r="B62" s="8" t="s">
        <v>207</v>
      </c>
      <c r="C62" s="8" t="s">
        <v>419</v>
      </c>
      <c r="D62" s="8" t="s">
        <v>433</v>
      </c>
      <c r="E62" s="8" t="s">
        <v>43</v>
      </c>
      <c r="F62" s="8" t="s">
        <v>434</v>
      </c>
      <c r="G62" s="8" t="s">
        <v>435</v>
      </c>
      <c r="H62" s="8" t="s">
        <v>436</v>
      </c>
      <c r="I62" s="14"/>
      <c r="J62" s="8" t="s">
        <v>213</v>
      </c>
      <c r="K62" s="8"/>
      <c r="L62" s="8" t="s">
        <v>77</v>
      </c>
      <c r="M62" s="8"/>
      <c r="N62" s="8"/>
      <c r="O62" s="8"/>
      <c r="P62" s="8" t="s">
        <v>227</v>
      </c>
      <c r="Q62" s="8" t="s">
        <v>29</v>
      </c>
      <c r="R62" s="19">
        <v>44960</v>
      </c>
      <c r="S62" s="8" t="s">
        <v>10</v>
      </c>
      <c r="T62" s="9"/>
    </row>
    <row r="63" s="2" customFormat="1" ht="57" hidden="1" customHeight="1" spans="1:20">
      <c r="A63" s="7">
        <v>66</v>
      </c>
      <c r="B63" s="7" t="s">
        <v>207</v>
      </c>
      <c r="C63" s="7" t="s">
        <v>437</v>
      </c>
      <c r="D63" s="7" t="s">
        <v>438</v>
      </c>
      <c r="E63" s="7" t="s">
        <v>97</v>
      </c>
      <c r="F63" s="7" t="s">
        <v>439</v>
      </c>
      <c r="G63" s="7" t="s">
        <v>440</v>
      </c>
      <c r="H63" s="7" t="s">
        <v>441</v>
      </c>
      <c r="I63" s="12" t="s">
        <v>76</v>
      </c>
      <c r="J63" s="7" t="s">
        <v>213</v>
      </c>
      <c r="K63" s="7"/>
      <c r="L63" s="7" t="s">
        <v>77</v>
      </c>
      <c r="M63" s="7"/>
      <c r="N63" s="7"/>
      <c r="O63" s="7"/>
      <c r="P63" s="7"/>
      <c r="Q63" s="7" t="s">
        <v>29</v>
      </c>
      <c r="R63" s="18">
        <v>44960</v>
      </c>
      <c r="S63" s="7" t="s">
        <v>10</v>
      </c>
      <c r="T63" s="17"/>
    </row>
    <row r="64" s="2" customFormat="1" ht="57" hidden="1" customHeight="1" spans="1:20">
      <c r="A64" s="7">
        <v>67</v>
      </c>
      <c r="B64" s="7" t="s">
        <v>207</v>
      </c>
      <c r="C64" s="7"/>
      <c r="D64" s="7" t="s">
        <v>442</v>
      </c>
      <c r="E64" s="10" t="s">
        <v>43</v>
      </c>
      <c r="F64" s="7" t="s">
        <v>443</v>
      </c>
      <c r="G64" s="7" t="s">
        <v>444</v>
      </c>
      <c r="H64" s="7" t="s">
        <v>445</v>
      </c>
      <c r="I64" s="12"/>
      <c r="J64" s="7" t="s">
        <v>213</v>
      </c>
      <c r="K64" s="7"/>
      <c r="L64" s="7" t="s">
        <v>77</v>
      </c>
      <c r="M64" s="7"/>
      <c r="N64" s="7"/>
      <c r="O64" s="7"/>
      <c r="P64" s="7"/>
      <c r="Q64" s="7" t="s">
        <v>29</v>
      </c>
      <c r="R64" s="18">
        <v>44960</v>
      </c>
      <c r="S64" s="7" t="s">
        <v>10</v>
      </c>
      <c r="T64" s="17"/>
    </row>
    <row r="65" s="2" customFormat="1" ht="42.95" hidden="1" customHeight="1" spans="1:20">
      <c r="A65" s="7">
        <v>68</v>
      </c>
      <c r="B65" s="7" t="s">
        <v>207</v>
      </c>
      <c r="C65" s="7"/>
      <c r="D65" s="7" t="s">
        <v>446</v>
      </c>
      <c r="E65" s="7" t="s">
        <v>97</v>
      </c>
      <c r="F65" s="7" t="s">
        <v>443</v>
      </c>
      <c r="G65" s="7" t="s">
        <v>447</v>
      </c>
      <c r="H65" s="7" t="s">
        <v>448</v>
      </c>
      <c r="I65" s="12" t="s">
        <v>76</v>
      </c>
      <c r="J65" s="7" t="s">
        <v>213</v>
      </c>
      <c r="K65" s="7"/>
      <c r="L65" s="7" t="s">
        <v>77</v>
      </c>
      <c r="M65" s="7"/>
      <c r="N65" s="7"/>
      <c r="O65" s="7"/>
      <c r="P65" s="7"/>
      <c r="Q65" s="7" t="s">
        <v>29</v>
      </c>
      <c r="R65" s="18">
        <v>44960</v>
      </c>
      <c r="S65" s="7" t="s">
        <v>10</v>
      </c>
      <c r="T65" s="17"/>
    </row>
    <row r="66" s="3" customFormat="1" ht="228" hidden="1" customHeight="1" spans="1:20">
      <c r="A66" s="8">
        <v>69</v>
      </c>
      <c r="B66" s="8" t="s">
        <v>207</v>
      </c>
      <c r="C66" s="8"/>
      <c r="D66" s="8" t="s">
        <v>449</v>
      </c>
      <c r="E66" s="8" t="s">
        <v>43</v>
      </c>
      <c r="F66" s="8" t="s">
        <v>443</v>
      </c>
      <c r="G66" s="8" t="s">
        <v>450</v>
      </c>
      <c r="H66" s="8" t="s">
        <v>451</v>
      </c>
      <c r="I66" s="20"/>
      <c r="J66" s="8" t="s">
        <v>213</v>
      </c>
      <c r="K66" s="10" t="s">
        <v>452</v>
      </c>
      <c r="L66" s="8" t="s">
        <v>77</v>
      </c>
      <c r="M66" s="8"/>
      <c r="N66" s="8"/>
      <c r="O66" s="8"/>
      <c r="P66" s="8" t="s">
        <v>227</v>
      </c>
      <c r="Q66" s="8" t="s">
        <v>29</v>
      </c>
      <c r="R66" s="19">
        <v>44960</v>
      </c>
      <c r="S66" s="8" t="s">
        <v>10</v>
      </c>
      <c r="T66" s="9"/>
    </row>
    <row r="67" s="3" customFormat="1" ht="86.1" hidden="1" customHeight="1" spans="1:20">
      <c r="A67" s="8">
        <v>70</v>
      </c>
      <c r="B67" s="8" t="s">
        <v>207</v>
      </c>
      <c r="C67" s="8"/>
      <c r="D67" s="8" t="s">
        <v>453</v>
      </c>
      <c r="E67" s="8" t="s">
        <v>43</v>
      </c>
      <c r="F67" s="8" t="s">
        <v>443</v>
      </c>
      <c r="G67" s="8" t="s">
        <v>454</v>
      </c>
      <c r="H67" s="8" t="s">
        <v>455</v>
      </c>
      <c r="I67" s="14"/>
      <c r="J67" s="8" t="s">
        <v>213</v>
      </c>
      <c r="K67" s="8"/>
      <c r="L67" s="8" t="s">
        <v>77</v>
      </c>
      <c r="M67" s="8"/>
      <c r="N67" s="8"/>
      <c r="O67" s="8"/>
      <c r="P67" s="8" t="s">
        <v>227</v>
      </c>
      <c r="Q67" s="8" t="s">
        <v>29</v>
      </c>
      <c r="R67" s="19">
        <v>44960</v>
      </c>
      <c r="S67" s="8" t="s">
        <v>10</v>
      </c>
      <c r="T67" s="9"/>
    </row>
    <row r="68" s="3" customFormat="1" ht="86.1" hidden="1" customHeight="1" spans="1:20">
      <c r="A68" s="8">
        <v>71</v>
      </c>
      <c r="B68" s="8" t="s">
        <v>207</v>
      </c>
      <c r="C68" s="8"/>
      <c r="D68" s="8" t="s">
        <v>456</v>
      </c>
      <c r="E68" s="8" t="s">
        <v>43</v>
      </c>
      <c r="F68" s="8" t="s">
        <v>443</v>
      </c>
      <c r="G68" s="8" t="s">
        <v>457</v>
      </c>
      <c r="H68" s="8" t="s">
        <v>458</v>
      </c>
      <c r="I68" s="14"/>
      <c r="J68" s="8" t="s">
        <v>213</v>
      </c>
      <c r="K68" s="10"/>
      <c r="L68" s="8" t="s">
        <v>77</v>
      </c>
      <c r="M68" s="8"/>
      <c r="N68" s="8"/>
      <c r="O68" s="8"/>
      <c r="P68" s="8" t="s">
        <v>227</v>
      </c>
      <c r="Q68" s="8" t="s">
        <v>29</v>
      </c>
      <c r="R68" s="19">
        <v>44960</v>
      </c>
      <c r="S68" s="8" t="s">
        <v>10</v>
      </c>
      <c r="T68" s="9"/>
    </row>
    <row r="69" s="3" customFormat="1" ht="86.1" hidden="1" customHeight="1" spans="1:20">
      <c r="A69" s="8">
        <v>72</v>
      </c>
      <c r="B69" s="8" t="s">
        <v>207</v>
      </c>
      <c r="C69" s="8"/>
      <c r="D69" s="8" t="s">
        <v>459</v>
      </c>
      <c r="E69" s="8" t="s">
        <v>43</v>
      </c>
      <c r="F69" s="8" t="s">
        <v>443</v>
      </c>
      <c r="G69" s="8" t="s">
        <v>460</v>
      </c>
      <c r="H69" s="8" t="s">
        <v>461</v>
      </c>
      <c r="I69" s="14"/>
      <c r="J69" s="8" t="s">
        <v>213</v>
      </c>
      <c r="K69" s="8"/>
      <c r="L69" s="8" t="s">
        <v>77</v>
      </c>
      <c r="M69" s="8"/>
      <c r="N69" s="8"/>
      <c r="O69" s="8"/>
      <c r="P69" s="8" t="s">
        <v>227</v>
      </c>
      <c r="Q69" s="8" t="s">
        <v>29</v>
      </c>
      <c r="R69" s="19">
        <v>44960</v>
      </c>
      <c r="S69" s="8" t="s">
        <v>10</v>
      </c>
      <c r="T69" s="9"/>
    </row>
    <row r="70" s="3" customFormat="1" ht="186" hidden="1" customHeight="1" spans="1:20">
      <c r="A70" s="8">
        <v>73</v>
      </c>
      <c r="B70" s="8" t="s">
        <v>207</v>
      </c>
      <c r="C70" s="8"/>
      <c r="D70" s="8" t="s">
        <v>462</v>
      </c>
      <c r="E70" s="8" t="s">
        <v>43</v>
      </c>
      <c r="F70" s="8" t="s">
        <v>443</v>
      </c>
      <c r="G70" s="8" t="s">
        <v>463</v>
      </c>
      <c r="H70" s="8" t="s">
        <v>464</v>
      </c>
      <c r="I70" s="14"/>
      <c r="J70" s="8" t="s">
        <v>213</v>
      </c>
      <c r="K70" s="8"/>
      <c r="L70" s="8" t="s">
        <v>77</v>
      </c>
      <c r="M70" s="8"/>
      <c r="N70" s="8"/>
      <c r="O70" s="8"/>
      <c r="P70" s="8" t="s">
        <v>227</v>
      </c>
      <c r="Q70" s="8" t="s">
        <v>29</v>
      </c>
      <c r="R70" s="19">
        <v>44960</v>
      </c>
      <c r="S70" s="8" t="s">
        <v>10</v>
      </c>
      <c r="T70" s="9"/>
    </row>
    <row r="71" s="4" customFormat="1" ht="99.95" hidden="1" customHeight="1" spans="1:20">
      <c r="A71" s="8">
        <v>74</v>
      </c>
      <c r="B71" s="8" t="s">
        <v>207</v>
      </c>
      <c r="C71" s="8"/>
      <c r="D71" s="8" t="s">
        <v>465</v>
      </c>
      <c r="E71" s="8" t="s">
        <v>164</v>
      </c>
      <c r="F71" s="8" t="s">
        <v>466</v>
      </c>
      <c r="G71" s="8" t="s">
        <v>467</v>
      </c>
      <c r="H71" s="8" t="s">
        <v>468</v>
      </c>
      <c r="I71" s="20"/>
      <c r="J71" s="8" t="s">
        <v>213</v>
      </c>
      <c r="K71" s="10" t="s">
        <v>469</v>
      </c>
      <c r="L71" s="8" t="s">
        <v>77</v>
      </c>
      <c r="M71" s="8"/>
      <c r="N71" s="8"/>
      <c r="O71" s="8"/>
      <c r="P71" s="8" t="s">
        <v>227</v>
      </c>
      <c r="Q71" s="8" t="s">
        <v>29</v>
      </c>
      <c r="R71" s="19">
        <v>44960</v>
      </c>
      <c r="S71" s="8" t="s">
        <v>10</v>
      </c>
      <c r="T71" s="9"/>
    </row>
    <row r="72" s="3" customFormat="1" ht="86.1" hidden="1" customHeight="1" spans="1:20">
      <c r="A72" s="8">
        <v>75</v>
      </c>
      <c r="B72" s="8" t="s">
        <v>207</v>
      </c>
      <c r="C72" s="8"/>
      <c r="D72" s="8" t="s">
        <v>470</v>
      </c>
      <c r="E72" s="8" t="s">
        <v>164</v>
      </c>
      <c r="F72" s="8" t="s">
        <v>466</v>
      </c>
      <c r="G72" s="8" t="s">
        <v>471</v>
      </c>
      <c r="H72" s="8" t="s">
        <v>468</v>
      </c>
      <c r="I72" s="20"/>
      <c r="J72" s="8" t="s">
        <v>213</v>
      </c>
      <c r="K72" s="10" t="s">
        <v>472</v>
      </c>
      <c r="L72" s="8" t="s">
        <v>77</v>
      </c>
      <c r="M72" s="8"/>
      <c r="N72" s="8"/>
      <c r="O72" s="8"/>
      <c r="P72" s="8" t="s">
        <v>227</v>
      </c>
      <c r="Q72" s="8" t="s">
        <v>29</v>
      </c>
      <c r="R72" s="19">
        <v>44960</v>
      </c>
      <c r="S72" s="8" t="s">
        <v>10</v>
      </c>
      <c r="T72" s="9"/>
    </row>
    <row r="73" s="3" customFormat="1" ht="38.25" hidden="1" spans="1:20">
      <c r="A73" s="8">
        <v>76</v>
      </c>
      <c r="B73" s="8" t="s">
        <v>207</v>
      </c>
      <c r="C73" s="8"/>
      <c r="D73" s="8" t="s">
        <v>473</v>
      </c>
      <c r="E73" s="8" t="s">
        <v>164</v>
      </c>
      <c r="F73" s="8" t="s">
        <v>466</v>
      </c>
      <c r="G73" s="8" t="s">
        <v>474</v>
      </c>
      <c r="H73" s="8" t="s">
        <v>468</v>
      </c>
      <c r="I73" s="20"/>
      <c r="J73" s="8" t="s">
        <v>213</v>
      </c>
      <c r="K73" s="10" t="s">
        <v>472</v>
      </c>
      <c r="L73" s="8" t="s">
        <v>77</v>
      </c>
      <c r="M73" s="8"/>
      <c r="N73" s="8"/>
      <c r="O73" s="8"/>
      <c r="P73" s="8" t="s">
        <v>227</v>
      </c>
      <c r="Q73" s="8" t="s">
        <v>29</v>
      </c>
      <c r="R73" s="19">
        <v>44960</v>
      </c>
      <c r="S73" s="8" t="s">
        <v>10</v>
      </c>
      <c r="T73" s="9"/>
    </row>
    <row r="74" s="3" customFormat="1" ht="38.25" hidden="1" spans="1:20">
      <c r="A74" s="8">
        <v>77</v>
      </c>
      <c r="B74" s="8" t="s">
        <v>207</v>
      </c>
      <c r="C74" s="8"/>
      <c r="D74" s="8" t="s">
        <v>475</v>
      </c>
      <c r="E74" s="8" t="s">
        <v>164</v>
      </c>
      <c r="F74" s="8" t="s">
        <v>466</v>
      </c>
      <c r="G74" s="8" t="s">
        <v>476</v>
      </c>
      <c r="H74" s="8" t="s">
        <v>468</v>
      </c>
      <c r="I74" s="20"/>
      <c r="J74" s="8" t="s">
        <v>213</v>
      </c>
      <c r="K74" s="10" t="s">
        <v>472</v>
      </c>
      <c r="L74" s="8" t="s">
        <v>77</v>
      </c>
      <c r="M74" s="8"/>
      <c r="N74" s="8"/>
      <c r="O74" s="8"/>
      <c r="P74" s="8" t="s">
        <v>227</v>
      </c>
      <c r="Q74" s="8" t="s">
        <v>29</v>
      </c>
      <c r="R74" s="19">
        <v>44960</v>
      </c>
      <c r="S74" s="8" t="s">
        <v>10</v>
      </c>
      <c r="T74" s="9"/>
    </row>
    <row r="75" s="3" customFormat="1" ht="38.25" hidden="1" spans="1:20">
      <c r="A75" s="8">
        <v>78</v>
      </c>
      <c r="B75" s="8" t="s">
        <v>207</v>
      </c>
      <c r="C75" s="8"/>
      <c r="D75" s="8" t="s">
        <v>477</v>
      </c>
      <c r="E75" s="8" t="s">
        <v>164</v>
      </c>
      <c r="F75" s="8" t="s">
        <v>466</v>
      </c>
      <c r="G75" s="8" t="s">
        <v>478</v>
      </c>
      <c r="H75" s="8" t="s">
        <v>468</v>
      </c>
      <c r="I75" s="20"/>
      <c r="J75" s="8" t="s">
        <v>213</v>
      </c>
      <c r="K75" s="10" t="s">
        <v>472</v>
      </c>
      <c r="L75" s="8" t="s">
        <v>77</v>
      </c>
      <c r="M75" s="21"/>
      <c r="N75" s="8"/>
      <c r="O75" s="8"/>
      <c r="P75" s="8" t="s">
        <v>227</v>
      </c>
      <c r="Q75" s="8" t="s">
        <v>29</v>
      </c>
      <c r="R75" s="19">
        <v>44960</v>
      </c>
      <c r="S75" s="8" t="s">
        <v>10</v>
      </c>
      <c r="T75" s="9"/>
    </row>
    <row r="76" s="3" customFormat="1" ht="38.25" hidden="1" spans="1:20">
      <c r="A76" s="8">
        <v>79</v>
      </c>
      <c r="B76" s="8" t="s">
        <v>207</v>
      </c>
      <c r="C76" s="8"/>
      <c r="D76" s="8" t="s">
        <v>479</v>
      </c>
      <c r="E76" s="8" t="s">
        <v>164</v>
      </c>
      <c r="F76" s="8" t="s">
        <v>466</v>
      </c>
      <c r="G76" s="8" t="s">
        <v>480</v>
      </c>
      <c r="H76" s="8" t="s">
        <v>468</v>
      </c>
      <c r="I76" s="20"/>
      <c r="J76" s="8" t="s">
        <v>213</v>
      </c>
      <c r="K76" s="10" t="s">
        <v>472</v>
      </c>
      <c r="L76" s="8" t="s">
        <v>77</v>
      </c>
      <c r="M76" s="8"/>
      <c r="N76" s="8"/>
      <c r="O76" s="8"/>
      <c r="P76" s="8" t="s">
        <v>227</v>
      </c>
      <c r="Q76" s="8" t="s">
        <v>29</v>
      </c>
      <c r="R76" s="19">
        <v>44960</v>
      </c>
      <c r="S76" s="8" t="s">
        <v>10</v>
      </c>
      <c r="T76" s="9"/>
    </row>
    <row r="77" s="3" customFormat="1" ht="38.25" hidden="1" spans="1:20">
      <c r="A77" s="8">
        <v>80</v>
      </c>
      <c r="B77" s="8" t="s">
        <v>207</v>
      </c>
      <c r="C77" s="8"/>
      <c r="D77" s="8" t="s">
        <v>481</v>
      </c>
      <c r="E77" s="8" t="s">
        <v>164</v>
      </c>
      <c r="F77" s="8" t="s">
        <v>466</v>
      </c>
      <c r="G77" s="8" t="s">
        <v>482</v>
      </c>
      <c r="H77" s="8" t="s">
        <v>468</v>
      </c>
      <c r="I77" s="20"/>
      <c r="J77" s="8" t="s">
        <v>213</v>
      </c>
      <c r="K77" s="10" t="s">
        <v>472</v>
      </c>
      <c r="L77" s="8" t="s">
        <v>77</v>
      </c>
      <c r="M77" s="8"/>
      <c r="N77" s="8"/>
      <c r="O77" s="8"/>
      <c r="P77" s="8" t="s">
        <v>227</v>
      </c>
      <c r="Q77" s="8" t="s">
        <v>29</v>
      </c>
      <c r="R77" s="19">
        <v>44960</v>
      </c>
      <c r="S77" s="8" t="s">
        <v>10</v>
      </c>
      <c r="T77" s="9"/>
    </row>
    <row r="78" s="3" customFormat="1" ht="38.25" hidden="1" spans="1:20">
      <c r="A78" s="8">
        <v>81</v>
      </c>
      <c r="B78" s="8" t="s">
        <v>207</v>
      </c>
      <c r="C78" s="8"/>
      <c r="D78" s="8" t="s">
        <v>483</v>
      </c>
      <c r="E78" s="8" t="s">
        <v>164</v>
      </c>
      <c r="F78" s="8" t="s">
        <v>466</v>
      </c>
      <c r="G78" s="8" t="s">
        <v>484</v>
      </c>
      <c r="H78" s="8" t="s">
        <v>468</v>
      </c>
      <c r="I78" s="20"/>
      <c r="J78" s="8" t="s">
        <v>213</v>
      </c>
      <c r="K78" s="10" t="s">
        <v>472</v>
      </c>
      <c r="L78" s="8" t="s">
        <v>77</v>
      </c>
      <c r="M78" s="8"/>
      <c r="N78" s="8"/>
      <c r="O78" s="8"/>
      <c r="P78" s="8" t="s">
        <v>227</v>
      </c>
      <c r="Q78" s="8" t="s">
        <v>29</v>
      </c>
      <c r="R78" s="19">
        <v>44960</v>
      </c>
      <c r="S78" s="8" t="s">
        <v>10</v>
      </c>
      <c r="T78" s="9"/>
    </row>
    <row r="79" s="3" customFormat="1" ht="38.25" hidden="1" spans="1:20">
      <c r="A79" s="8">
        <v>82</v>
      </c>
      <c r="B79" s="8" t="s">
        <v>207</v>
      </c>
      <c r="C79" s="8"/>
      <c r="D79" s="8" t="s">
        <v>485</v>
      </c>
      <c r="E79" s="8" t="s">
        <v>164</v>
      </c>
      <c r="F79" s="8" t="s">
        <v>466</v>
      </c>
      <c r="G79" s="8" t="s">
        <v>486</v>
      </c>
      <c r="H79" s="8" t="s">
        <v>468</v>
      </c>
      <c r="I79" s="20"/>
      <c r="J79" s="8" t="s">
        <v>213</v>
      </c>
      <c r="K79" s="10" t="s">
        <v>472</v>
      </c>
      <c r="L79" s="8" t="s">
        <v>77</v>
      </c>
      <c r="M79" s="8"/>
      <c r="N79" s="8"/>
      <c r="O79" s="8"/>
      <c r="P79" s="8" t="s">
        <v>227</v>
      </c>
      <c r="Q79" s="8" t="s">
        <v>29</v>
      </c>
      <c r="R79" s="19">
        <v>44960</v>
      </c>
      <c r="S79" s="8" t="s">
        <v>10</v>
      </c>
      <c r="T79" s="9"/>
    </row>
    <row r="80" s="2" customFormat="1" ht="38.25" hidden="1" spans="1:20">
      <c r="A80" s="17"/>
      <c r="B80" s="17" t="s">
        <v>207</v>
      </c>
      <c r="C80" s="17"/>
      <c r="D80" s="17" t="s">
        <v>487</v>
      </c>
      <c r="E80" s="17" t="s">
        <v>97</v>
      </c>
      <c r="F80" s="17" t="s">
        <v>488</v>
      </c>
      <c r="G80" s="17" t="s">
        <v>489</v>
      </c>
      <c r="H80" s="17" t="s">
        <v>490</v>
      </c>
      <c r="I80" s="15" t="s">
        <v>76</v>
      </c>
      <c r="J80" s="17" t="s">
        <v>213</v>
      </c>
      <c r="K80" s="17"/>
      <c r="L80" s="17" t="s">
        <v>77</v>
      </c>
      <c r="M80" s="22"/>
      <c r="N80" s="17"/>
      <c r="O80" s="17"/>
      <c r="P80" s="17"/>
      <c r="Q80" s="17" t="s">
        <v>29</v>
      </c>
      <c r="R80" s="17"/>
      <c r="S80" s="17" t="s">
        <v>10</v>
      </c>
      <c r="T80" s="17"/>
    </row>
  </sheetData>
  <sheetProtection formatCells="0" insertHyperlinks="0" autoFilter="0"/>
  <autoFilter ref="A1:T80">
    <filterColumn colId="4">
      <customFilters>
        <customFilter operator="equal" val="P0"/>
        <customFilter operator="equal" val="P1"/>
      </customFilters>
    </filterColumn>
    <filterColumn colId="8">
      <customFilters>
        <customFilter operator="equal" val="FAIL"/>
      </customFilters>
    </filterColumn>
    <extLst/>
  </autoFilter>
  <dataValidations count="1">
    <dataValidation type="list" allowBlank="1" showErrorMessage="1" errorTitle="错误提示" error="请输入下拉列表中的一个值" sqref="I2:I1048576">
      <formula1>"PASS,FAIL,NT,BLOCK"</formula1>
    </dataValidation>
  </dataValidation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 interlineOnOff="0" interlineColor="0" isDbSheet="0" isDashBoardSheet="0">
      <cellprotection/>
    </woSheetProps>
    <woSheetProps sheetStid="3" interlineOnOff="0" interlineColor="0" isDbSheet="0" isDashBoardSheet="0">
      <cellprotection/>
    </woSheetProps>
    <woSheetProps sheetStid="5" interlineOnOff="0" interlineColor="0" isDbSheet="0" isDashBoardSheet="0">
      <cellprotection/>
    </woSheetProps>
  </woSheetsProps>
  <woBookProps>
    <bookSettings isFilterShared="1" coreConquerUserId="" isAutoUpdatePaused="0" filterType="user" isMergeTasksAutoUpdate="0" isInserPicAsAttachment="0"/>
  </woBookProps>
</woProps>
</file>

<file path=customXml/item2.xml><?xml version="1.0" encoding="utf-8"?>
<pixelators xmlns="https://web.wps.cn/et/2018/main" xmlns:s="http://schemas.openxmlformats.org/spreadsheetml/2006/main">
  <pixelatorList sheetStid="1"/>
  <pixelatorList sheetStid="3"/>
  <pixelatorList sheetStid="5"/>
  <pixelatorList sheetStid="6"/>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WWO_feishu_20230110121033-3971878c96</Application>
  <HeadingPairs>
    <vt:vector size="2" baseType="variant">
      <vt:variant>
        <vt:lpstr>工作表</vt:lpstr>
      </vt:variant>
      <vt:variant>
        <vt:i4>3</vt:i4>
      </vt:variant>
    </vt:vector>
  </HeadingPairs>
  <TitlesOfParts>
    <vt:vector size="3" baseType="lpstr">
      <vt:lpstr>Summary</vt:lpstr>
      <vt:lpstr>Account</vt:lpstr>
      <vt:lpstr>EnhanceMemoryU6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2015-06-23T02:19:00Z</dcterms:created>
  <dcterms:modified xsi:type="dcterms:W3CDTF">2023-02-09T14:25:00Z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