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9"/>
  </bookViews>
  <sheets>
    <sheet name="Summary" sheetId="1" r:id="rId1"/>
    <sheet name="CCS" sheetId="3" r:id="rId2"/>
    <sheet name="Hotspot" sheetId="2" r:id="rId3"/>
    <sheet name="WIR" sheetId="6" r:id="rId4"/>
    <sheet name="FNV诊断" sheetId="7" r:id="rId5"/>
    <sheet name="Provision" sheetId="8" r:id="rId6"/>
    <sheet name="GNSS" sheetId="14" r:id="rId7"/>
    <sheet name="工程模式" sheetId="10" r:id="rId8"/>
    <sheet name="流量统计" sheetId="11" r:id="rId9"/>
    <sheet name="DLNA" sheetId="12" r:id="rId10"/>
  </sheets>
  <definedNames>
    <definedName name="_xlnm._FilterDatabase" localSheetId="1" hidden="1">CCS!$A$1:$R$82</definedName>
    <definedName name="_xlnm._FilterDatabase" localSheetId="2" hidden="1">Hotspot!$A$1:$R$42</definedName>
    <definedName name="_xlnm._FilterDatabase" localSheetId="3" hidden="1">WIR!$A$1:$R$58</definedName>
    <definedName name="_xlnm._FilterDatabase" localSheetId="4" hidden="1">FNV诊断!$A$1:$R$29</definedName>
    <definedName name="_xlnm._FilterDatabase" localSheetId="6" hidden="1">GNSS!$A$1:$R$127</definedName>
    <definedName name="_xlnm._FilterDatabase" localSheetId="8" hidden="1">流量统计!$A$1:$AMK$26</definedName>
    <definedName name="_xlnm._FilterDatabase" localSheetId="9" hidden="1">DLNA!$A$1:$R$36</definedName>
  </definedNames>
  <calcPr calcId="144525"/>
</workbook>
</file>

<file path=xl/sharedStrings.xml><?xml version="1.0" encoding="utf-8"?>
<sst xmlns="http://schemas.openxmlformats.org/spreadsheetml/2006/main" count="4148" uniqueCount="1409">
  <si>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</si>
  <si>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</si>
  <si>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</si>
  <si>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</si>
  <si>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</si>
  <si>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</si>
  <si>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</si>
  <si>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</si>
  <si>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</si>
  <si>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</si>
  <si>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</si>
  <si>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</si>
  <si>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</si>
  <si>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</si>
  <si>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</si>
  <si>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</si>
  <si>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</si>
  <si>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</si>
  <si>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</si>
  <si>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</si>
  <si>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</si>
  <si>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</si>
  <si>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</si>
  <si>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</si>
  <si>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SYNC+_Z0032</t>
  </si>
  <si>
    <t>CCS-测试报告</t>
  </si>
  <si>
    <t>杨春明</t>
  </si>
  <si>
    <t>SYNC+_Z0155</t>
  </si>
  <si>
    <t>Hotspot-测试报告</t>
  </si>
  <si>
    <t>SYNC+_Z0043</t>
  </si>
  <si>
    <t>WIR-测试报告</t>
  </si>
  <si>
    <t>SYNC+_Z0037</t>
  </si>
  <si>
    <t>FNV诊断-测试报告</t>
  </si>
  <si>
    <t>SYNC+_Z0033</t>
  </si>
  <si>
    <t>Provision-测试报告</t>
  </si>
  <si>
    <t>杨惟婧</t>
  </si>
  <si>
    <t>SYNC+_Z0153</t>
  </si>
  <si>
    <t>GNSS-测试报告</t>
  </si>
  <si>
    <t>赵雅非</t>
  </si>
  <si>
    <t>SYNC+_Z0036</t>
  </si>
  <si>
    <t>BezelDiagnostics-测试报告（工程模式）</t>
  </si>
  <si>
    <t>SYNC+_Z0023</t>
  </si>
  <si>
    <t>流量统计-测试报告</t>
  </si>
  <si>
    <t>SYNC+_0021</t>
  </si>
  <si>
    <t>DLNA-测试报告</t>
  </si>
  <si>
    <t>Highlight State Description</t>
  </si>
  <si>
    <t>Block项：
NT项：</t>
  </si>
  <si>
    <t>Highlight Defects</t>
  </si>
  <si>
    <t>影响Case数</t>
  </si>
  <si>
    <t>BugID</t>
  </si>
  <si>
    <t>标题</t>
  </si>
  <si>
    <t>严重程度</t>
  </si>
  <si>
    <t>状态</t>
  </si>
  <si>
    <t>归属</t>
  </si>
  <si>
    <t>分析</t>
  </si>
  <si>
    <t>GNSS</t>
  </si>
  <si>
    <t xml:space="preserve">FCIVIOS-16704 </t>
  </si>
  <si>
    <t>【U625】【黑盒】【必现】【GNSS】45E的canlog里面GalileoSIS字段的值取值有误</t>
  </si>
  <si>
    <t>P2</t>
  </si>
  <si>
    <t>test</t>
  </si>
  <si>
    <t>TS</t>
  </si>
  <si>
    <t>R05修复</t>
  </si>
  <si>
    <t xml:space="preserve">APIMCIM-29982 </t>
  </si>
  <si>
    <t>【U625】【黑盒】【必现】【GNSS】百度权限丢失后，日志中无法找到百度权限丢失点</t>
  </si>
  <si>
    <t>Inprogress</t>
  </si>
  <si>
    <t>Baidu</t>
  </si>
  <si>
    <t>CCS</t>
  </si>
  <si>
    <t>FCIVIOS-16423</t>
  </si>
  <si>
    <t>【U625MCA】【黑盒】【必现】【CCS】福特派互联复位后，车机没有显示“共享数据弹窗”</t>
  </si>
  <si>
    <t>待办</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</si>
  <si>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</si>
  <si>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</si>
  <si>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</si>
  <si>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</si>
  <si>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</si>
  <si>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</si>
  <si>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</si>
  <si>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</si>
  <si>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</si>
  <si>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</si>
  <si>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</si>
  <si>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</si>
  <si>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</si>
  <si>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</si>
  <si>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</si>
  <si>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</si>
  <si>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</si>
  <si>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不连接TCU&amp;ECG，不会crash</t>
  </si>
  <si>
    <t>P1</t>
  </si>
  <si>
    <t>1.不连接TCU&amp;ECG</t>
  </si>
  <si>
    <t>1.进入车辆连接设置</t>
  </si>
  <si>
    <t>1.无法进入，不会crash，卡住</t>
  </si>
  <si>
    <t>PASS</t>
  </si>
  <si>
    <t>SOC：20230905_FB_R04-1
MCU：20230905_FB_R04-1</t>
  </si>
  <si>
    <t>2-5.1 本地更新中-非已同步且非data storage</t>
  </si>
  <si>
    <t>进入车辆连接设置会弹出同步中弹窗</t>
  </si>
  <si>
    <t>1.已连接TCU&amp;ECG
2.TCU&amp;ECG都已过provision</t>
  </si>
  <si>
    <t>1.弹出“更新中，请稍后”弹窗</t>
  </si>
  <si>
    <t>2-8 开启/关闭确认</t>
  </si>
  <si>
    <t>未授权下开启/关闭任意开关，会弹出二次确认弹窗</t>
  </si>
  <si>
    <t>1.已连接TCU&amp;ECG
2.TCU&amp;ECG都已过provision
3.未授权</t>
  </si>
  <si>
    <t>1.进入车辆连接设置
2.开启/关闭任意开关</t>
  </si>
  <si>
    <t>1.弹出是否确认开启弹窗，显示取消，确定按钮</t>
  </si>
  <si>
    <t>已授权下开启/关闭任意开关，会弹出二次确认弹窗</t>
  </si>
  <si>
    <t>1.已连接TCU&amp;ECG
2.TCU&amp;ECG都已过provision
3.已授权</t>
  </si>
  <si>
    <t>1.弹出是否确认关闭弹窗，显示取消，确定按钮</t>
  </si>
  <si>
    <t>二次确认弹窗与倒车影像的交互</t>
  </si>
  <si>
    <t>1.已连接TCU&amp;ECG
2.TCU&amp;ECG都已过provision
3.确认弹窗弹出中</t>
  </si>
  <si>
    <t>1.执行倒车影像
2.退出倒车影像</t>
  </si>
  <si>
    <t>1.显示倒车影像
2.显示确认弹窗</t>
  </si>
  <si>
    <t>二次确认弹窗与点火周期的交互</t>
  </si>
  <si>
    <t>1.IG OFF ,IG on
2.再次进入车辆互联设置</t>
  </si>
  <si>
    <t>2.显示确认弹窗</t>
  </si>
  <si>
    <t>二次弹窗点击确定</t>
  </si>
  <si>
    <t>1.点击确认按钮</t>
  </si>
  <si>
    <t>1.弹出“更新中，请稍后”弹窗同步成功开关状态进行相应变化</t>
  </si>
  <si>
    <t>二次弹窗点击取消</t>
  </si>
  <si>
    <t>1.取消按钮</t>
  </si>
  <si>
    <t>1.二次弹窗消失，回到车辆互联界面</t>
  </si>
  <si>
    <t>"更新中，请稍后...."弹窗可以手动关闭</t>
  </si>
  <si>
    <t>1.已连接TCU&amp;ECG
2.TCU&amp;ECG都已过provision
3.同步弹窗弹出中</t>
  </si>
  <si>
    <t>1.点击关闭</t>
  </si>
  <si>
    <t>1.弹窗关闭</t>
  </si>
  <si>
    <t>"更新中，请稍后...."弹窗可以20s后自动关闭</t>
  </si>
  <si>
    <t>1.等待20s</t>
  </si>
  <si>
    <t>1.20s内弹窗关闭，回到常规设置</t>
  </si>
  <si>
    <t>2-7. 客户进入连接车辆功能</t>
  </si>
  <si>
    <t>检查车机未授权下ccs的入口可进入</t>
  </si>
  <si>
    <t>P0</t>
  </si>
  <si>
    <t>1.已连接TCU&amp;ECG
2.TCU&amp;ECG都已过provision
3.未接受授权</t>
  </si>
  <si>
    <t>1.进入设置-系统设置-连接设置-车辆互联设置</t>
  </si>
  <si>
    <t>1.显示车辆连接功能、共享车辆数据、共享车辆分析三个开关</t>
  </si>
  <si>
    <t>车机未接受授权状态，检查infobook</t>
  </si>
  <si>
    <t>1.点击车辆连接Infobook
2.点击车辆数据Infobook</t>
  </si>
  <si>
    <t>1.显示Infobook详情，可关闭
2.显示Infobook详情，可关闭</t>
  </si>
  <si>
    <t>共享数据开启检查共享数据弹窗弹出</t>
  </si>
  <si>
    <t>1.开启车辆数据开关
2.重启</t>
  </si>
  <si>
    <t>2.弹出共享数据弹窗</t>
  </si>
  <si>
    <t>共享数据和共享位置开启检查共享数据弹窗弹出</t>
  </si>
  <si>
    <t>1.已连接TCU&amp;ECG
2.TCU&amp;ECG都已过provision
3.账号登录成功，激活车辆
4.车辆连接开启</t>
  </si>
  <si>
    <t>1.开启车辆数据和共享车辆位置开关
2.重启</t>
  </si>
  <si>
    <t>2.弹出共享数据和位置弹窗</t>
  </si>
  <si>
    <t>车机关闭车辆连接，车辆数据关闭</t>
  </si>
  <si>
    <t>1.已连接TCU&amp;ECG
2.TCU&amp;ECG都已过provision
3.车辆连接&amp;数据开启</t>
  </si>
  <si>
    <t>1.关闭车辆连接开关</t>
  </si>
  <si>
    <t>1.车辆数据开关关闭</t>
  </si>
  <si>
    <t>车机关闭车辆数据，不影响车辆连接开关状态</t>
  </si>
  <si>
    <t>1.关闭车辆数据开关</t>
  </si>
  <si>
    <t>1.车辆连接开关保持开启</t>
  </si>
  <si>
    <t>车机开启车辆连接，不影响车辆连接开关状态</t>
  </si>
  <si>
    <t>1.已连接TCU&amp;ECG
2.TCU&amp;ECG都已过provision
3车辆连接&amp;数据关闭</t>
  </si>
  <si>
    <t>1.开启车辆连接开关</t>
  </si>
  <si>
    <t>1.车辆数据开关保持关闭</t>
  </si>
  <si>
    <t>车机开启车辆数据，车辆连接也会开启</t>
  </si>
  <si>
    <t>1.已连接TCU&amp;ECG
2.TCU&amp;ECG都已过provision
3.车辆连接&amp;数据关闭</t>
  </si>
  <si>
    <t>1.开启车辆数据开关</t>
  </si>
  <si>
    <t>1.车辆连接开关开启</t>
  </si>
  <si>
    <t>车机关闭车辆连接，不影响车辆数据开关状态</t>
  </si>
  <si>
    <t>1.已连接TCU&amp;ECG
2.TCU&amp;ECG都已过provision
3车辆连接开启，车辆数据关闭</t>
  </si>
  <si>
    <t>车机开启车辆数据，不影响车辆连接开关状态</t>
  </si>
  <si>
    <t>1.已连接TCU&amp;ECG
2.TCU&amp;ECG都已过provision
3.车辆连接开启，车辆数据关闭</t>
  </si>
  <si>
    <t>1-3Aven B Pop up</t>
  </si>
  <si>
    <t>车辆连接开启，在app中可以添加车辆</t>
  </si>
  <si>
    <t>1.已连接TCU&amp;ECG
2.TCU&amp;ECG都已过provision
3.车辆连接开启
4.手机已下载林肯之道APP</t>
  </si>
  <si>
    <t>1.在app中添加车辆vin码</t>
  </si>
  <si>
    <t>1.成功注册，车辆添加成功</t>
  </si>
  <si>
    <t>车辆连接开启，app端发送请求，弹出授权弹窗</t>
  </si>
  <si>
    <t>1.已连接TCU&amp;ECG
2.TCU&amp;ECG都已过provision
3.车辆连接开启</t>
  </si>
  <si>
    <t>1.app端发送授权请求查看车机端弹窗显示</t>
  </si>
  <si>
    <t>1.弹出授权弹窗，包含标题、文本、Infobook、有拒绝、接受按钮</t>
  </si>
  <si>
    <t>车辆连接开启，关火点火，弹出授权弹窗</t>
  </si>
  <si>
    <t>1.已连接TCU&amp;ECG
2.TCU&amp;ECG都已过provision
3.车辆连接开启
4.授权弹窗弹出前</t>
  </si>
  <si>
    <t>1.ignition off-&gt;ignition on/run
delay acc=on</t>
  </si>
  <si>
    <t>1.弹出授权弹窗</t>
  </si>
  <si>
    <t>检查授权弹窗的Infobook的显示</t>
  </si>
  <si>
    <t>1.已连接TCU&amp;ECG
2.TCU&amp;ECG都已过provision
3.车辆连接开启
4.授权弹窗弹出中</t>
  </si>
  <si>
    <t>1.点击Infobook</t>
  </si>
  <si>
    <t>1.显示Infobook详情，可关闭</t>
  </si>
  <si>
    <t>未接受授权，关火点火后，弹出授权弹窗</t>
  </si>
  <si>
    <t>1.ignition off-&gt;ignition on/run</t>
  </si>
  <si>
    <t>1.30s内弹出授权弹窗</t>
  </si>
  <si>
    <t>授权弹窗显示中，执行倒车操作，授权弹窗隐藏</t>
  </si>
  <si>
    <t>1.切换档位，进入倒车
2.退出倒车</t>
  </si>
  <si>
    <t>1.显示倒车影像，授权弹窗隐藏
2.退出倒车影像，弹出授权弹窗</t>
  </si>
  <si>
    <t>在授权弹窗中拒绝授权，弹窗关闭，车机未接受授权</t>
  </si>
  <si>
    <t>1.点击拒绝
2.进入设置-系统设置-连接设置-车辆互联设置</t>
  </si>
  <si>
    <t>1.授权弹窗关闭，车机未接受授权 
2.车辆连接开关，车辆数据开关</t>
  </si>
  <si>
    <t>拒绝授权后，关火点火，不弹出授权弹窗</t>
  </si>
  <si>
    <t>1.已连接TCU&amp;ECG
2.TCU&amp;ECG都已过provision
3.车辆连接开启
4.车机已拒绝授权</t>
  </si>
  <si>
    <t>1.不弹出授权弹窗</t>
  </si>
  <si>
    <t>在授权弹窗中接受授权，成功授权</t>
  </si>
  <si>
    <t>1.点击接受</t>
  </si>
  <si>
    <t>1.授权成功，弹窗关闭。</t>
  </si>
  <si>
    <t>policy table核对个数
policy table：核对ECG/IVI中PTE、UFM文件header字段版本（IVI：/data/vendor/ford/fnv/ccs，ECG:/data/config/spcm/ccsm/workingCopy）</t>
  </si>
  <si>
    <t>1.已连接TCU&amp;ECG
2.TCU&amp;ECG都已过provision
3.车辆连接开启
4.车机已接受授权</t>
  </si>
  <si>
    <t>查看policy table中开关个数</t>
  </si>
  <si>
    <t>与ccs菜单中显示个数一致</t>
  </si>
  <si>
    <t>开关车辆连接对ccs同步影响</t>
  </si>
  <si>
    <t>1.已连接TCU&amp;ECG
2.TCU&amp;ECG都已过provision
3.车辆连接关闭
4.未授权</t>
  </si>
  <si>
    <t>1.app端发送授权请求
2.打开车辆连接</t>
  </si>
  <si>
    <t>1.不弹出授权弹窗
2.弹出授权弹窗</t>
  </si>
  <si>
    <t>1.已连接TCU&amp;ECG
2.TCU&amp;ECG都已过provision
3.车辆连接关闭
4.已授权</t>
  </si>
  <si>
    <t>1.app端删除车辆
2.打开车辆连接</t>
  </si>
  <si>
    <t>1.仍是授权状态
2.同步后 切换为未授权状态</t>
  </si>
  <si>
    <t>1-3 Aven B Pop up</t>
  </si>
  <si>
    <t>车辆数据开启，会弹出授权弹窗</t>
  </si>
  <si>
    <t>1.已连接TCU&amp;ECG
2.TCU&amp;ECG都已过provision
3.车辆连接&amp;车辆数据开启</t>
  </si>
  <si>
    <t>1.app端发送授权请求</t>
  </si>
  <si>
    <t>车辆数据关闭，会弹出授权弹窗</t>
  </si>
  <si>
    <t>检查车机已接受授权下ccs的入口可进入</t>
  </si>
  <si>
    <t>1.已连接TCU&amp;ECG
2.TCU&amp;ECG都已过provision
3.车机已接受授权</t>
  </si>
  <si>
    <t>1.显示车辆连接功能、隐私设置（共享车辆位置，共享车辆数据、共享驾驶数据、）、车辆应用设置（保险数据）五个开关（具体以北美传过来的数据为准）</t>
  </si>
  <si>
    <t>接受授权后，车辆互联设置下开关显示完全</t>
  </si>
  <si>
    <t>1.有车辆连接，（隐私设置）车辆位置，车辆数据，驾驶数据，（车辆应用设置）保险数据开关，且均开启状态</t>
  </si>
  <si>
    <t>车机已接受授权状态，查看开关显示</t>
  </si>
  <si>
    <t>1.分别点击车辆连接、车辆位置，车辆数据、驾驶数据Infobook
2.ignition off-&gt;ignition on/run</t>
  </si>
  <si>
    <t>1.显示相对应的Infobook详情，可关闭
2.菜单项都保持之前的开关状态</t>
  </si>
  <si>
    <t>1-4 客户连接设置</t>
  </si>
  <si>
    <t>车辆数据开启后，会弹出车辆数据弹窗</t>
  </si>
  <si>
    <t>1.已连接TCU&amp;ECG
2.TCU&amp;ECG都已过provision
3.车机已接受授权
4.车辆数据开启</t>
  </si>
  <si>
    <t>1.ignition off-&gt;ignition on/run
2.点击关闭</t>
  </si>
  <si>
    <t>1.弹出车辆数据弹窗
2.弹窗关闭</t>
  </si>
  <si>
    <t>1.ignition off-&gt;ignition on/run
2.等待8s</t>
  </si>
  <si>
    <t>蓝牙设备对弹窗弹出的影响</t>
  </si>
  <si>
    <t>1.已连接TCU&amp;ECG
2.TCU&amp;ECG都已过provision
3.车机已接受授权
4.车辆数据开关已开启
5.未连接蓝牙设备</t>
  </si>
  <si>
    <t>1.连接蓝牙设备并设置为常用设备（自动连接）
2.ignition off-&gt;ignition on/run
3.多次ignition off-&gt;ignition on/run</t>
  </si>
  <si>
    <t>2.不会弹出数据弹窗
3.不会弹出数据弹窗</t>
  </si>
  <si>
    <t>1.已连接TCU&amp;ECG
2.TCU&amp;ECG都已过provision
3.车机已接受授权
4.车辆数据开关已开启
5.已连接蓝牙设备</t>
  </si>
  <si>
    <t>1.断开蓝牙设备
2.ignition off-&gt;ignition on/run
3.多次ignition off-&gt;ignition on/run</t>
  </si>
  <si>
    <t>2.弹出数据弹窗
3.弹出数据弹窗</t>
  </si>
  <si>
    <t>1.删除蓝牙设备
2.ignition off-&gt;ignition on/run
3.多次ignition off-&gt;ignition on/run</t>
  </si>
  <si>
    <t>1-4.2 客户连接设置</t>
  </si>
  <si>
    <t>车辆数据&amp;位置弹窗可以点击关闭</t>
  </si>
  <si>
    <t>1.已连接TCU&amp;ECG
2.TCU&amp;ECG都已过provision
3.车机已接受授权
4.车辆数据&amp;位置开关已开启</t>
  </si>
  <si>
    <t>1.弹出车辆数据&amp;位置弹窗
2.弹窗关闭</t>
  </si>
  <si>
    <t>8S车辆数据&amp;位置弹窗会自动关闭</t>
  </si>
  <si>
    <t>开启车辆位置，车辆数据也会开启</t>
  </si>
  <si>
    <t>1.已连接TCU&amp;ECG
2.TCU&amp;ECG都已过provision
3.车机已接受授权
4.车辆数据&amp;车辆位置关闭</t>
  </si>
  <si>
    <t>1.开启车辆位置开关</t>
  </si>
  <si>
    <t>1.成功开启，车辆数据开关也会开启</t>
  </si>
  <si>
    <t>开启/关闭驾驶数据，不影响其他开关状态</t>
  </si>
  <si>
    <t>1.开启/关闭驾驶数据开关</t>
  </si>
  <si>
    <t>1.成功开启/关闭，不影响其他开关</t>
  </si>
  <si>
    <t>开启车辆数据，车辆连接开启</t>
  </si>
  <si>
    <t>1.已连接TCU&amp;ECG
2.TCU&amp;ECG都已过provision
3.车机已接受授权
4.车辆连接&amp;车辆数据关闭</t>
  </si>
  <si>
    <t>1.成功开启，车辆连接开关开启</t>
  </si>
  <si>
    <t>车机已接受授权，开启车辆位置，车辆连接开启</t>
  </si>
  <si>
    <t>1.已连接TCU&amp;ECG
2.TCU&amp;ECG都已过provision
3.车机已接受授权
4.车辆连接&amp;车辆位置关闭</t>
  </si>
  <si>
    <t>1.成功开启，车辆连接，车辆数据开关同时开启</t>
  </si>
  <si>
    <t>车机已接受授权，开启驾驶数据，车辆连接开启</t>
  </si>
  <si>
    <t>1.已连接TCU&amp;ECG
2.TCU&amp;ECG都已过provision
3.车机已接受授权
4.车辆连接&amp;驾驶数据关闭</t>
  </si>
  <si>
    <t>1.开启驾驶数据开关</t>
  </si>
  <si>
    <t>车机已接受授权，关闭车辆数据，车辆位置也会关闭</t>
  </si>
  <si>
    <t>1.已连接TCU&amp;ECG
2.TCU&amp;ECG都已过provision
3.车机已接受授权
4.车辆位置开启，车辆数据开启</t>
  </si>
  <si>
    <t>1.成功关闭，车辆位置开关也会关闭</t>
  </si>
  <si>
    <t>执行系统复位后，弹窗和item项显示</t>
  </si>
  <si>
    <t>1.执行系统复位操作
2.进入设置-系统设置-车辆互联设置</t>
  </si>
  <si>
    <t>1.显示车辆数据弹窗，8s后自动关闭
2.有车辆连接开关，车辆数据开关</t>
  </si>
  <si>
    <t>系统复位后，切换点火状态，关闭车辆数据，不弹出弹窗</t>
  </si>
  <si>
    <t>1.已连接TCU&amp;ECG
2.TCU&amp;ECG都已过provision
3.车机已接受授权
4.车辆数据关闭</t>
  </si>
  <si>
    <t>1.ignition off-&gt;ignition on</t>
  </si>
  <si>
    <t>1.不显示车辆数据弹窗</t>
  </si>
  <si>
    <t>系统复位后，切换点火状态，开启车辆数据，会弹出弹窗</t>
  </si>
  <si>
    <t>1.ignition off-&gt;ignition on
2.点击关闭或等待8s</t>
  </si>
  <si>
    <t>1.显示车辆数据弹窗
2.弹窗关闭</t>
  </si>
  <si>
    <t>执行品牌互联复位后，弹窗和item项显示</t>
  </si>
  <si>
    <t>1.执行执行品牌互联复位复位操作
2.进入设置-系统设置-车辆互联设置</t>
  </si>
  <si>
    <t>FAIL</t>
  </si>
  <si>
    <t>FCIVIOS-16423
【U625MCA】【黑盒】【必现】【CCS】福特派互联复位后，车机没有显示“共享数据弹窗”</t>
  </si>
  <si>
    <t>品牌互联复位后，切换点火状态，关闭车辆数据，不弹出弹窗</t>
  </si>
  <si>
    <t>状态栏图标显示</t>
  </si>
  <si>
    <t>状态栏：数据</t>
  </si>
  <si>
    <t>1.打开共享车辆数据开关，车辆位置关闭
2.查看状态栏图标显示</t>
  </si>
  <si>
    <t>2.图标显示为仅数据</t>
  </si>
  <si>
    <t>状态栏：定位&amp;数据</t>
  </si>
  <si>
    <t>1.打开共享车辆数据，打开车辆位置开关
2.查看状态栏图标显示</t>
  </si>
  <si>
    <t>2.图标显示为定位&amp;数据的图标</t>
  </si>
  <si>
    <t>状态栏：无定位&amp;无数据</t>
  </si>
  <si>
    <t>2.无图标显示</t>
  </si>
  <si>
    <t>品牌互联复位后，切换点火状态，开启车辆数据，会弹出弹窗</t>
  </si>
  <si>
    <t>OTA后，item项显示</t>
  </si>
  <si>
    <t>1.已连接TCU&amp;ECG
2.TCU&amp;ECG都已过provision
3.车机未接受授权
4.执行OTA升级操作</t>
  </si>
  <si>
    <t>1.进入设置-系统设置-车辆互联设置</t>
  </si>
  <si>
    <t>1.有车辆连接，（隐私设置）车辆位置，车辆数据，驾驶数据，（车辆应用设置）保险数据开关，开关状态与升级前一致</t>
  </si>
  <si>
    <t>2-7客户进入连接车辆功能</t>
  </si>
  <si>
    <t>车辆连接关闭，热点不可用</t>
  </si>
  <si>
    <t>1.已连接TCU&amp;ECG
2.TCU&amp;ECG都已过provision
3.车机已接受授权
4.车辆连接已开启
5.手机已连接车机热点</t>
  </si>
  <si>
    <t>1.关闭车辆连接
2.检查车机连接状态</t>
  </si>
  <si>
    <t>1.热点不可用</t>
  </si>
  <si>
    <t>车辆连接关闭，热点不可打开</t>
  </si>
  <si>
    <t>1.已连接TCU&amp;ECG
2.TCU&amp;ECG都已过provision
3.车机已接受授权
4.车辆连接已关闭</t>
  </si>
  <si>
    <t>1.检查热点开关</t>
  </si>
  <si>
    <t>1.热点无法打开</t>
  </si>
  <si>
    <t>车辆连接开启，热点自动回连</t>
  </si>
  <si>
    <t>1.已连接TCU&amp;ECG
2.TCU&amp;ECG都已过provision
3.车机已接受授权
4.车辆连接已关闭
5.热点已经断开</t>
  </si>
  <si>
    <t>1.开启车辆连接
2.检查车机连接状态</t>
  </si>
  <si>
    <t>1.自动/手动连接到热点，可使用</t>
  </si>
  <si>
    <t>车辆连接开关开启，热点可正常打开关闭</t>
  </si>
  <si>
    <t>1.已连接TCU&amp;ECG
2.TCU&amp;ECG都已过provision
3.车机已接受授权
4.车辆连接已开启</t>
  </si>
  <si>
    <t>1.热点可正常开启/关闭</t>
  </si>
  <si>
    <t>车辆连接关闭，wifi断开</t>
  </si>
  <si>
    <t>1.已连接TCU&amp;ECG
2.TCU&amp;ECG都已过provision
3.车机已接受授权
4.车辆连接已开启
5.已连接wifi</t>
  </si>
  <si>
    <t>2.wifi连接断开</t>
  </si>
  <si>
    <t>车辆连接关闭，wifi不可打开</t>
  </si>
  <si>
    <t>1.检查WiFi开关</t>
  </si>
  <si>
    <t>1.WiFi无法打开，并且有弹窗提示</t>
  </si>
  <si>
    <t>车辆连接关闭，系统更新会弹出需要更改设置弹窗</t>
  </si>
  <si>
    <t>1.进入系统设置-系统更新</t>
  </si>
  <si>
    <t>1.界面无法打开显示“需要更改设置”弹窗</t>
  </si>
  <si>
    <t>wifi不可用弹窗</t>
  </si>
  <si>
    <t>1.已连接TCU&amp;ECG
2.TCU&amp;ECG都已过provision
3.车机已接受授权
4.车辆连接已关闭
5.wifi不可用弹窗 弹出中</t>
  </si>
  <si>
    <t>1.点击关闭WiFi弹窗提示
2.点击设置WiFi弹窗提示</t>
  </si>
  <si>
    <t>1.弹窗关闭
2.进入车辆互联设置</t>
  </si>
  <si>
    <t>车辆连接开启，wifi自动回连</t>
  </si>
  <si>
    <t>1.已连接TCU&amp;ECG
2.TCU&amp;ECG都已过provision
3.车机已接受授权
4.车辆连接已关闭
5.wifi已断开</t>
  </si>
  <si>
    <t>1.开启车辆连接，检查车机连接状态
2.打开关闭wifi开关</t>
  </si>
  <si>
    <t>1.手动连接到wifi
2.WiFi可正常打开/关闭</t>
  </si>
  <si>
    <t>Policy文件丢失，自动从云端获取</t>
  </si>
  <si>
    <t>1.删除ECG下policy文件（/data/config/spcm/ccsm/workingcopy和lastknownGood）
2.车机重启后查看ccs状态</t>
  </si>
  <si>
    <t>1.自动从云端获取
2.开关可以正常显示，无异常</t>
  </si>
  <si>
    <t>切换主题，检查开关显示</t>
  </si>
  <si>
    <t>1.切换主题，检查css开关与弹窗显示</t>
  </si>
  <si>
    <t>1.开关与弹窗正常显示，颜色显示与主题一致</t>
  </si>
  <si>
    <t>切换为精简模式，功能不受影响</t>
  </si>
  <si>
    <t>1.已连接TCU&amp;ECG
2.TCU&amp;ECG都已过provision
3.车机已接受授权
4.车辆位置关闭</t>
  </si>
  <si>
    <t>1.切换为精简模式再切回来普通模式</t>
  </si>
  <si>
    <t>1.功能不受影响</t>
  </si>
  <si>
    <t>车辆位置关闭的影响</t>
  </si>
  <si>
    <t>1.检查天气，aar中是否获取位置，是否有提示弹窗</t>
  </si>
  <si>
    <t>1.无法获取位置，且提示“需要打开车辆位置”</t>
  </si>
  <si>
    <t>车辆位置关闭与三方的影响（百度）</t>
  </si>
  <si>
    <t>1.检查地图的定位</t>
  </si>
  <si>
    <t>1.百度地图无法获取定位</t>
  </si>
  <si>
    <t>弹窗的优先级显示</t>
  </si>
  <si>
    <t>1.已连接TCU&amp;ECG
2.TCU&amp;ECG已过provision
3.弹窗弹出中</t>
  </si>
  <si>
    <t>1.发送授权请求</t>
  </si>
  <si>
    <t>1.弹窗同时出现时不会出现显示异常</t>
  </si>
  <si>
    <t>provision对ccs的同步影响</t>
  </si>
  <si>
    <t>1.已连接TCU&amp;ECG
2.TCU&amp;ECG已过provision
3.IVI 已过provision</t>
  </si>
  <si>
    <t>1.IVI 重新过provision</t>
  </si>
  <si>
    <t>1.检查css同步状态</t>
  </si>
  <si>
    <t>运输模式对ccs影响</t>
  </si>
  <si>
    <t>1.进入运输模式，查看ccs
2.退出运输模式</t>
  </si>
  <si>
    <t>1.选项恢复进入前的开关状态，并可以正常开启关闭</t>
  </si>
  <si>
    <t>工厂模式对ccs影响</t>
  </si>
  <si>
    <t>1.进入工厂模式，查看ccs
2.退出工厂模式</t>
  </si>
  <si>
    <t>1.出车辆位置外其余选项都为ON并显示锁标识，不可更改状态。车辆位置可正常开启关闭显示确认弹窗
2.选项恢复进入前的开关状态，并可以正常开启关闭</t>
  </si>
  <si>
    <t>IG和Delay_Accy信号循环，检查CCS状态</t>
  </si>
  <si>
    <t>1.已连接TCU&amp;ECG
2.TCU&amp;ECG都已过provision
3.车机已接受授权
4.3B2 IG=RUN,Delay_Accy=On</t>
  </si>
  <si>
    <t>1.IG=off-&gt;Run
2.Delay=off-&gt;on</t>
  </si>
  <si>
    <t>1.执行logcat | grep -iE vendor.ccsm 
vendor.ccsm: status is 0-&gt;1-&gt;4-&gt;5-&gt;6</t>
  </si>
  <si>
    <t>wifi/4G切换检查css同步</t>
  </si>
  <si>
    <t>1.已连接TCU&amp;ECG
2.TCU&amp;ECG都已过provision
3.车机已接受授权
4.已连接wifi</t>
  </si>
  <si>
    <t>1.切换css选项开关状态
2.关闭wifi(使用4网络)，切换css选项开关状态</t>
  </si>
  <si>
    <t>1.可以正常同步
2.可以正常同步</t>
  </si>
  <si>
    <t>分屏操作查看弹窗显示(U6专属)</t>
  </si>
  <si>
    <t>1.开启分屏
2.操作ccs开关
3.查看弹窗显示</t>
  </si>
  <si>
    <t>3.主驾侧操作开关，出现的弹窗显示在主驾侧（副驾侧操作开关，出现的弹窗显示在副驾侧）</t>
  </si>
  <si>
    <t>1.1系统设置</t>
  </si>
  <si>
    <t>热点入口</t>
  </si>
  <si>
    <t>1.进入设置-系统设置</t>
  </si>
  <si>
    <t>1.点击车载热点</t>
  </si>
  <si>
    <t>1.显示车载热点开关，帮助入门</t>
  </si>
  <si>
    <t>2.1进入车载热点页面</t>
  </si>
  <si>
    <t>车载热点页面</t>
  </si>
  <si>
    <t>1.已连接TCU&amp;ECG
2.TCU&amp;ECG均已过provision
3.进入设置-系统设置</t>
  </si>
  <si>
    <t>1.显示加载中，请稍后...弹窗</t>
  </si>
  <si>
    <t>2.2当前热点已被禁用
（需要确认触发条件）</t>
  </si>
  <si>
    <t>热点已被禁用</t>
  </si>
  <si>
    <t>1.已连接TCU&amp;ECG
2.TCU&amp;ECG均已过provision
3.进入设置-系统设置-车载热点
4.加载中弹窗弹出中</t>
  </si>
  <si>
    <t>1.TCU不可用</t>
  </si>
  <si>
    <t>1.弹出 车载热点已被禁用，此车辆上未启用车辆热点功能</t>
  </si>
  <si>
    <t>2.3Null时显示车载热点异常（需要确认触发条件）</t>
  </si>
  <si>
    <t>车载热点异常</t>
  </si>
  <si>
    <r>
      <rPr>
        <sz val="10"/>
        <color rgb="FF000000"/>
        <rFont val="微软雅黑"/>
        <charset val="134"/>
      </rPr>
      <t xml:space="preserve">1.TCU=null
</t>
    </r>
    <r>
      <rPr>
        <sz val="10"/>
        <color rgb="FFFF0000"/>
        <rFont val="微软雅黑"/>
        <charset val="134"/>
      </rPr>
      <t>拔出TCU</t>
    </r>
  </si>
  <si>
    <t>1.弹出toast：当前无法显示车载热点菜单，请稍后再试，3s后消失</t>
  </si>
  <si>
    <t>2.4 车载热点-关</t>
  </si>
  <si>
    <t>加载成功后热点的显示</t>
  </si>
  <si>
    <t>1.加载成功</t>
  </si>
  <si>
    <t>2.12热点无响应（需要确认触发条件）</t>
  </si>
  <si>
    <t>热点无响应</t>
  </si>
  <si>
    <t>1.加载无响应</t>
  </si>
  <si>
    <t>1.弹出 热点无响应，热点遇到延迟，请稍后再试 弹窗</t>
  </si>
  <si>
    <t>2.5 正在开启热点-需过渡态</t>
  </si>
  <si>
    <t>加载中弹窗</t>
  </si>
  <si>
    <t>1.已连接TCU&amp;ECG
2.TCU&amp;ECG均已过provision
3.进入设置-系统设置-车载热点</t>
  </si>
  <si>
    <t>1.打开车载热点开关</t>
  </si>
  <si>
    <t>1.弹出加载中弹窗，点击空白处弹窗不会关闭</t>
  </si>
  <si>
    <t>2.6 车载热点-开启成功</t>
  </si>
  <si>
    <t>热点infobook检查</t>
  </si>
  <si>
    <t>1.点击infobook
2.点击X</t>
  </si>
  <si>
    <t>1.弹出infobook弹窗，显示介绍信息
2.关闭弹窗</t>
  </si>
  <si>
    <t>3.1 热点设置</t>
  </si>
  <si>
    <t>开关开启后页面检查</t>
  </si>
  <si>
    <t>1.出现热点设置和设备管理item项</t>
  </si>
  <si>
    <t>3.2热点设置编辑</t>
  </si>
  <si>
    <t>1.已连接TCU&amp;ECG
2.TCU&amp;ECG均已过provision
3.进入设置-系统设置-车载热点
4.热点已打开</t>
  </si>
  <si>
    <t>1.点击热点设置</t>
  </si>
  <si>
    <t>3.3 获取账密码值成功</t>
  </si>
  <si>
    <t>热点设置显示</t>
  </si>
  <si>
    <t>1.已连接TCU&amp;ECG
2.TCU&amp;ECG均已过provision
3.进入设置-系统设置-车载热点
4.热点已打开
5.加载中弹窗弹出中</t>
  </si>
  <si>
    <t>1.获取账号密码成功</t>
  </si>
  <si>
    <t>1.进入热点设置页面，显示名称，密码，安全类型，mac地址，可见性，频段</t>
  </si>
  <si>
    <t>3.5正在保存</t>
  </si>
  <si>
    <t>正在保存...弹窗</t>
  </si>
  <si>
    <t>1.修改热点任意信息，点击返回</t>
  </si>
  <si>
    <t>1.弹出正在保存...弹窗</t>
  </si>
  <si>
    <t>保存成功会弹出tost</t>
  </si>
  <si>
    <t>1.已连接TCU&amp;ECG
2.TCU&amp;ECG均已过provision
3.进入设置-系统设置-车载热点
4.热点已打开
5.正在保存弹窗弹出中</t>
  </si>
  <si>
    <t>1.保存成功</t>
  </si>
  <si>
    <t>1.弹出toast：保存成功</t>
  </si>
  <si>
    <t>连接后上网</t>
  </si>
  <si>
    <t>1.手机连接车机热点</t>
  </si>
  <si>
    <t>1.可以上网</t>
  </si>
  <si>
    <t>关闭车机热点</t>
  </si>
  <si>
    <t>1.已连接TCU&amp;ECG
2.TCU&amp;ECG均已过provision
3.进入设置-系统设置-车载热点
4.手机已连接热点</t>
  </si>
  <si>
    <t>1.关闭车机热点</t>
  </si>
  <si>
    <t>1.手机网络断开，无法连接</t>
  </si>
  <si>
    <t>4.1 设备管理</t>
  </si>
  <si>
    <t>设置管理-加载弹窗</t>
  </si>
  <si>
    <t>1.点击设备管理</t>
  </si>
  <si>
    <t>4.3 设备管理加载成功</t>
  </si>
  <si>
    <t>设备管理加载成功</t>
  </si>
  <si>
    <t>1.进入设备管理页面，显示当前连接设置的 情况</t>
  </si>
  <si>
    <t>4.5 正在移入黑名单</t>
  </si>
  <si>
    <t>移入黑名单</t>
  </si>
  <si>
    <t>1.已连接TCU&amp;ECG
2.TCU&amp;ECG均已过provision
3.进入设置-系统设置-车载热点
4.有已连接设备</t>
  </si>
  <si>
    <t>1.点击移入黑名单</t>
  </si>
  <si>
    <t>1.设备显示在黑名单列表，手机网络断开</t>
  </si>
  <si>
    <t>4.7 移入黑名单完成，设备管理为空页面</t>
  </si>
  <si>
    <t>移入黑名单成功</t>
  </si>
  <si>
    <t>1.移入黑名单成功</t>
  </si>
  <si>
    <t>1.黑名单列表显示设备名称</t>
  </si>
  <si>
    <t>4.6黑名单</t>
  </si>
  <si>
    <t>黑名单显示</t>
  </si>
  <si>
    <t>1.已连接TCU&amp;ECG
2.TCU&amp;ECG均已过provision
3.进入设置-系统设置-车载热点
4.进入设备管理页面</t>
  </si>
  <si>
    <t>1.点击黑名单</t>
  </si>
  <si>
    <t>1.切换到黑名单tab，显示当前黑名单情况</t>
  </si>
  <si>
    <t>4.8正在移出黑名单</t>
  </si>
  <si>
    <t>移出黑名单</t>
  </si>
  <si>
    <t>1.已连接TCU&amp;ECG
2.TCU&amp;ECG均已过provision
3.进入设置-系统设置-车载热点
4.进入设备管理页面
5.黑名单中有设备</t>
  </si>
  <si>
    <t>1.点击移出黑名单</t>
  </si>
  <si>
    <t>1.设备移出黑名单，且会自动连接上</t>
  </si>
  <si>
    <t>4.9 移出黑名单完成，黑名单为空界面</t>
  </si>
  <si>
    <t>移出黑名单成功</t>
  </si>
  <si>
    <t>1.已连接TCU&amp;ECG
2.TCU&amp;ECG均已过provision
3.进入设置-系统设置-车载热点
4.进入设备管理页面
5.移出黑名单弹窗弹出中</t>
  </si>
  <si>
    <t>1.黑名单移出成功</t>
  </si>
  <si>
    <t>1.显示无设备，手机可重新连接热点</t>
  </si>
  <si>
    <t>切换电源模式后热点的使用</t>
  </si>
  <si>
    <t>1.已连接TCU&amp;ECG
2.TCU&amp;ECG均已过provision
3.进入设置-系统设置-车载热点
4.3B2 IG = ON , delay acc =ON</t>
  </si>
  <si>
    <t>1.3B2 IG = OFF , delay acc =off进入standby模式</t>
  </si>
  <si>
    <t>1.热点连接断开</t>
  </si>
  <si>
    <t>1.167 ENG=ON LifeCycMde_D_Actl =transport 进入运输模式</t>
  </si>
  <si>
    <t>1.热点连接断开，热点禁用</t>
  </si>
  <si>
    <t>切换点火周期后热点的使用</t>
  </si>
  <si>
    <t>1.3B2 IG = OFF 熄火</t>
  </si>
  <si>
    <t>热点的设备数量，上限10个</t>
  </si>
  <si>
    <t>1.使用10个手机连接车机热点
2.10都已连接后再找一个手机连接热点
3.删除一个热点，再进行连接</t>
  </si>
  <si>
    <t>2.第11个无法连接成功
3.删除一个后再连接是可以成功连接的</t>
  </si>
  <si>
    <t>app端与车机端的信息同步</t>
  </si>
  <si>
    <t>1.车机端端修改热点信息（ssid 密码）
2.手机再连接车载热点</t>
  </si>
  <si>
    <t>1.连接正常</t>
  </si>
  <si>
    <t>手机关闭wifi开关 在开启查看链接情况</t>
  </si>
  <si>
    <t>1.已连接TCU&amp;ECG
2.TCU&amp;ECG均已过provision
3.进入设置-系统设置-车载热点
4.3B2 IG = ON , delay acc =ON
5.已连接热点</t>
  </si>
  <si>
    <t>1.手机端关闭wifi开关
2.开启wifi开关</t>
  </si>
  <si>
    <t>2.热点自动重连</t>
  </si>
  <si>
    <t>热点的重连机制</t>
  </si>
  <si>
    <t>1.连接热点
2.离开设备距离大于热点范围
3.进入热点范围区域</t>
  </si>
  <si>
    <t>1.热点断开
2.热点自动重连</t>
  </si>
  <si>
    <t>未登录时热点的语音操控</t>
  </si>
  <si>
    <t>1.已连接TCU&amp;ECG
2.TCU&amp;ECG均已过provision
3.进入设置-系统设置-车载热点
4.3B2 IG = ON , delay acc =ON
5.未登录</t>
  </si>
  <si>
    <t>1.TTS：打开/关闭热点</t>
  </si>
  <si>
    <t>1.提示：好的</t>
  </si>
  <si>
    <t>语音操控热点的开启关闭</t>
  </si>
  <si>
    <t>1.已连接TCU&amp;ECG
2.TCU&amp;ECG均已过provision
3.进入设置-系统设置-车载热点
4.3B2 IG = ON , delay acc =ON
5.已登录，热点未打开</t>
  </si>
  <si>
    <t>1.TTS：打开热点</t>
  </si>
  <si>
    <t>1.反馈：好的，界面跳转至热点设置并打开开关</t>
  </si>
  <si>
    <t>1.已连接TCU&amp;ECG
2.TCU&amp;ECG均已过provision
3.进入设置-系统设置-车载热点
4.3B2 IG = ON , delay acc =ON
5..已登录，热点已打开</t>
  </si>
  <si>
    <t>1.反馈：好的</t>
  </si>
  <si>
    <t>1.TTS：关闭热点</t>
  </si>
  <si>
    <t>1.已连接TCU&amp;ECG
2.TCU&amp;ECG均已过provision
3.进入设置-系统设置-车载热点
4.3B2 IG = ON , delay acc =ON
5..已登录，热点已关闭</t>
  </si>
  <si>
    <t>1.反馈：当前热点未开启</t>
  </si>
  <si>
    <t>reset后的热点使用</t>
  </si>
  <si>
    <t>1.设置-系统设置-复位-林肯之道互联复位-Wifi热点复位</t>
  </si>
  <si>
    <t>1.热点开关恢复默认，设备断开，黑名单清空</t>
  </si>
  <si>
    <t>ccs off后检查热点连接情况</t>
  </si>
  <si>
    <t>1.车机供电正常
2.TCU&amp;ECG网络正常</t>
  </si>
  <si>
    <t>1.关闭车辆互联中的车辆连接
2.检查热点连接</t>
  </si>
  <si>
    <t>2.热点禁用</t>
  </si>
  <si>
    <t>ccs on后检查热点连接情况</t>
  </si>
  <si>
    <t>1.车机供电正常
2.TCU&amp;ECG网络正常
3.车辆连接已关闭</t>
  </si>
  <si>
    <t>1.打开车辆互联中的车辆连接
2.检查热点连接</t>
  </si>
  <si>
    <t>2.热点可正常使用</t>
  </si>
  <si>
    <t>切换主题查看车载热点状态</t>
  </si>
  <si>
    <t>1.切换主题
2.查看车载热点状态</t>
  </si>
  <si>
    <t>分屏查看车载热点状态（U6专属）</t>
  </si>
  <si>
    <t>1.分屏
2.查看车载热点状态</t>
  </si>
  <si>
    <t>2.主驾侧操作开关，出现的弹窗显示在主驾侧（副驾侧操作开关，出现的弹窗显示在副驾侧）</t>
  </si>
  <si>
    <t>进入STR模式，车载热点断开</t>
  </si>
  <si>
    <t>1.进入STR模式</t>
  </si>
  <si>
    <t>2.车载热点关闭</t>
  </si>
  <si>
    <t>1-1 WiFi设置-开关设置</t>
  </si>
  <si>
    <t>WiFi开关默认状态</t>
  </si>
  <si>
    <t>1.台架ECG、TCU功能正常</t>
  </si>
  <si>
    <t>1.车机开机后首次通过路径设置-&gt;系统设置-&gt;wifi设置-&gt;检查WiFi开关状态</t>
  </si>
  <si>
    <t>1.WiFi开关状态默认关闭</t>
  </si>
  <si>
    <t>WiFi开关可以正常打开</t>
  </si>
  <si>
    <t>1.台架ECG、TCU功能正常
2.在设置-&gt;系统设置-&gt;wifi设置 页面</t>
  </si>
  <si>
    <t>1.打开WiFi开关按钮</t>
  </si>
  <si>
    <t>1.可以正常打开
可以搜索到附近的热点</t>
  </si>
  <si>
    <t>WiFi开关可以正常关闭</t>
  </si>
  <si>
    <t>1.手动关闭WiFi</t>
  </si>
  <si>
    <t>1.按钮可以正常关闭
wifi列表不显示</t>
  </si>
  <si>
    <t>WiFi开启 重启后仍保持开启状态</t>
  </si>
  <si>
    <t>1.手动打开WiFi，并正常搜索到周围AP后，重启机器</t>
  </si>
  <si>
    <t>1.开机后查看WiFi开关状态为开启状态</t>
  </si>
  <si>
    <t>WiFi关闭 重启后仍保持关闭状态</t>
  </si>
  <si>
    <t>1.手动关闭WiFi，重启机器</t>
  </si>
  <si>
    <t>1.开机后查看WiFi开关状态为关闭状态</t>
  </si>
  <si>
    <t>开关状态</t>
  </si>
  <si>
    <t>1.手动打开WiFi</t>
  </si>
  <si>
    <t>1.按钮可以正常打开
可以正常搜索到附近的热点</t>
  </si>
  <si>
    <t>1-2 WiFi设置-开关打开</t>
  </si>
  <si>
    <t>连接不加密AP ip地址可以正常分配 可以上网</t>
  </si>
  <si>
    <t>1.选择一个AP(不加密)输入密码进行连接
2.执行adb shell ifconfig
3.ping -I wlan0 218.2.135.1</t>
  </si>
  <si>
    <t>1.可以正常连接
2.wlan0的ip地址可以正常分配
3.可以ping通</t>
  </si>
  <si>
    <t>连接加密AP ip地址可以正常分配 可以上网</t>
  </si>
  <si>
    <t>1.选择一个AP(加密)输入密码进行连接
2.执行adb shell ifconfig
3.ping -I wlan0 218.2.135.1</t>
  </si>
  <si>
    <t>连接需要认证的wifi后，切换到普通wifi 可以上网</t>
  </si>
  <si>
    <t>1.选择一个需要认证的wifi连接
2.连接一个不需要认证的wifi</t>
  </si>
  <si>
    <t>1.可以正常连接
2.可以正常连接，并且可以正常使用网络</t>
  </si>
  <si>
    <t>连接AP 重启会自动回连</t>
  </si>
  <si>
    <t>1.台架ECG、TCU功能正常
2.在设置-&gt;系统设置-&gt;wifi设置 页面
3.wifi已开启</t>
  </si>
  <si>
    <t>1.连接一个AP后重启机器
2.查看wifi连接</t>
  </si>
  <si>
    <t>2.wifi自动回连 （不一定是重启前连接的那一个）</t>
  </si>
  <si>
    <t>wifi关闭后再打开 会自动回连</t>
  </si>
  <si>
    <t>1.连接一个AP后关闭Wifi开关
2.打开WiFi按钮</t>
  </si>
  <si>
    <t>2.wifi自动回连</t>
  </si>
  <si>
    <t>1-3 点击已保存Wi-Fi列表进行连接</t>
  </si>
  <si>
    <t>连接已保存的AP ip地址可以正常分配 可以上网</t>
  </si>
  <si>
    <t>1.台架ECG、TCU功能正常
2.车机连接手机热点
3.将手机靠近SYNC+</t>
  </si>
  <si>
    <t>1.执行adb shell ifconfig
2.ping -I wlan0 218.2.135.1</t>
  </si>
  <si>
    <t>1..wlan0的ip地址可以正常分配
2.可以ping通</t>
  </si>
  <si>
    <t>1-12 已连接的WiFi详情页</t>
  </si>
  <si>
    <t>已连接的WiFi详情</t>
  </si>
  <si>
    <t>1.台架ECG、TCU功能正常
2.已连接wifi</t>
  </si>
  <si>
    <t>1.点击查看已连接的AP的信息按钮
2.执行adb shell ifconfig</t>
  </si>
  <si>
    <t>1.查看ip地址和mac地址
2.对比wlan0的ip地址是否和界面显示一致；查看wlan0 的HWaddr是否和mac地址一致</t>
  </si>
  <si>
    <t>1-13 已保存但未连接的WiFi详情页，详细信息无法获取则不显示</t>
  </si>
  <si>
    <t>已保存但未连接WiFi详情信息显示</t>
  </si>
  <si>
    <t>1.选择一个已保存但未连接WiFi，查看详情</t>
  </si>
  <si>
    <t>1.页面显示具体内容（仅有网络名称），忽略此网络/加入此网络按钮</t>
  </si>
  <si>
    <t>已保存但未连接的WiFi详情页点击加入此网络</t>
  </si>
  <si>
    <t>1.选择一个已保存但未连接WiFi，查看详情
2.点击加入此网络密码正确</t>
  </si>
  <si>
    <t>1.页面显示具体内容（仅有网络名称），忽略此网络/加入此网络按钮
2.加入此网络按钮可点击，且WiFi连接成功</t>
  </si>
  <si>
    <t>1-14 未连接且未保存的WiFi详情页，详细信息无法获取则不显示</t>
  </si>
  <si>
    <t>未连接且未保存的WiFi详情页信息显示</t>
  </si>
  <si>
    <t>1.选择一个未连接且未保存的WiFi,查看详情</t>
  </si>
  <si>
    <t>1.页面显示具体内容（仅有网络名称），加入此网络</t>
  </si>
  <si>
    <t>1-15 点击“忽略此网络”跳转到网络列表（此网络失去记录，出现在附近可用网络列表）</t>
  </si>
  <si>
    <t>点击忽略网络，已保存列表会去除该网络</t>
  </si>
  <si>
    <t>1.点击已经连接上的AP信息，选择”忽略此网络“</t>
  </si>
  <si>
    <t>1.WiFi连接断开，已保存的网络列表中没有刚才忘记的AP</t>
  </si>
  <si>
    <t>动态名称</t>
  </si>
  <si>
    <t>1.执行dumpsys connectivity</t>
  </si>
  <si>
    <t>1.显示APN1端口的IP地址和名称</t>
  </si>
  <si>
    <t>1.显示APN2端口的IP地址和名称</t>
  </si>
  <si>
    <t>1.显示TCU WIFI的IP地址和名称</t>
  </si>
  <si>
    <t>1-22 上网通道切换</t>
  </si>
  <si>
    <t>PolicyTable</t>
  </si>
  <si>
    <t>1.台架ECG、TCU功能正常
2.PC通过adb连接上车机</t>
  </si>
  <si>
    <t>1.可以看到获取到的Wir Policy Table内容</t>
  </si>
  <si>
    <t>TCU和WIFI网络切换正常</t>
  </si>
  <si>
    <t>1.台架ECG、TCU功能正常
2.PC通过adb连接上车机
3.未连接wifi</t>
  </si>
  <si>
    <t>1.查看车辆网络是否正常
2.连接WIFI
3.adb shell dumpsys connectivity查看APN1 、APN2、WIFI端口都已分配IP
4.关闭wifi 再次查看网络是否正常（查看账号二维码是否可以正常刷新/dumpsys connectivity信息显示是否正常 ）</t>
  </si>
  <si>
    <t>PolicyTable数量不会变化</t>
  </si>
  <si>
    <t>1.执行adb shell dumpsys connectivity
2.查看policy table的数量
3.重启reboot 再次 adb shell dumpsys connectivity
4.查看policy table数量和上一次是否一致</t>
  </si>
  <si>
    <t>1. Policy Table数量不会减少</t>
  </si>
  <si>
    <t>1-21 上网通道切换</t>
  </si>
  <si>
    <t>网络多次切换可以正常使用</t>
  </si>
  <si>
    <t>1.连接wifi热点
2.关闭wifi热点
3.重复操作20次</t>
  </si>
  <si>
    <t>3.网络每次都正常</t>
  </si>
  <si>
    <t>1-21 创建上网通道</t>
  </si>
  <si>
    <t>检查APN1端口显示</t>
  </si>
  <si>
    <t>1.执行ifconfig</t>
  </si>
  <si>
    <t>1.显示对应APN1的IP的端口（动态名称rmnet_data xx）</t>
  </si>
  <si>
    <t>检查APN2端口显示</t>
  </si>
  <si>
    <t>1.显示对应APN2的IP的端口（动态名称rmnet_data xx）</t>
  </si>
  <si>
    <t>检查TCU Wi-Fi端口显示</t>
  </si>
  <si>
    <t>1.显示对应TCU WIFI的IP的端口（动态名称rmnet_data xx）</t>
  </si>
  <si>
    <t>检查SYNC+ Wi-Fi端口显示</t>
  </si>
  <si>
    <t>1.显示对应sync+ WIFI的IP的端口wlan0</t>
  </si>
  <si>
    <t>APN1接口分配</t>
  </si>
  <si>
    <t>1.台架ECG、TCU功能正常
2.PC通过adb连接上车机
3.Wi-Fi未连接</t>
  </si>
  <si>
    <t>1.执行ip rule show</t>
  </si>
  <si>
    <t>1.可以看到rule中有下面的一条
19000: from all fwmark 0x107d0/0x1ffff lookup rmnet_data xx</t>
  </si>
  <si>
    <t>APN1接口上网</t>
  </si>
  <si>
    <t>1.执行ping -I rmnet_data xx 218.2.135.1</t>
  </si>
  <si>
    <t>1.可以ping通外网IP地址</t>
  </si>
  <si>
    <r>
      <rPr>
        <sz val="10"/>
        <color rgb="FF000000"/>
        <rFont val="微软雅黑"/>
        <charset val="134"/>
      </rPr>
      <t xml:space="preserve">1.执行ping -I rmnet_data xx </t>
    </r>
    <r>
      <rPr>
        <u/>
        <sz val="10"/>
        <color theme="10"/>
        <rFont val="微软雅黑"/>
        <charset val="134"/>
      </rPr>
      <t>www.baidu.com</t>
    </r>
  </si>
  <si>
    <t>1.可以ping通外网域名</t>
  </si>
  <si>
    <t>APN2接口分配</t>
  </si>
  <si>
    <t>1.可以看到rule中有下面的一条
19000: from all fwmark 0x107d2/0x1ffff lookup rmnet_data xx</t>
  </si>
  <si>
    <t>APN2接口上网</t>
  </si>
  <si>
    <t>TCU WIFI上网</t>
  </si>
  <si>
    <t>1.台架ECG、TCU功能正常
2.PC通过adb连接上车机
3.已连接wifi</t>
  </si>
  <si>
    <t>APN1和wif上网</t>
  </si>
  <si>
    <t>1.点击账号登录</t>
  </si>
  <si>
    <t>1.二维码可以刷新出来</t>
  </si>
  <si>
    <t>验证上网功能</t>
  </si>
  <si>
    <t>1.进入百度地图</t>
  </si>
  <si>
    <t>1.地图可以刷新，可以搜索目的地导航</t>
  </si>
  <si>
    <t>1.进入随心听</t>
  </si>
  <si>
    <t>1.可以播放歌曲</t>
  </si>
  <si>
    <t>1.进入随心看</t>
  </si>
  <si>
    <t>1.可以播放视频</t>
  </si>
  <si>
    <t>切换点火周期查看端口</t>
  </si>
  <si>
    <t>1.Ig=off
2.Ig=run
3.执行ifconfig</t>
  </si>
  <si>
    <t>1.有对应端口</t>
  </si>
  <si>
    <t>交互</t>
  </si>
  <si>
    <t>进入浅睡再点火查看端口</t>
  </si>
  <si>
    <t>1.配置ECG FD01的首位值为2
2.IG=OFF 等待两分钟
3.IG=RUN 查看端口</t>
  </si>
  <si>
    <t>2.进入浅睡，二维码无法刷新
3.端口都可以显示，可以上网</t>
  </si>
  <si>
    <t>deep sleep后检查网络</t>
  </si>
  <si>
    <t>1.配置ECG FD01的第二 三位的值为0001
2.IG=OFF 等待6分钟
3.IG=RUN 查看端口</t>
  </si>
  <si>
    <t>2.进入深睡，二维码无法刷新
3.端口都可以显示，可以上网</t>
  </si>
  <si>
    <t>brand reset后检查网络</t>
  </si>
  <si>
    <t>1.执行品牌互联复位
2.执行dumpsys connectivity</t>
  </si>
  <si>
    <t>2.端口正常分配，应用可上网</t>
  </si>
  <si>
    <t>master reset后检查网络</t>
  </si>
  <si>
    <t>1.执行系统复位
2.执行dumpsys connectivity</t>
  </si>
  <si>
    <t>ccs off后检查网络</t>
  </si>
  <si>
    <t>1.关闭车辆互联中的车辆连接
2.执行dumpsys connectivity</t>
  </si>
  <si>
    <t>2.端口无法分配，应用不可上网</t>
  </si>
  <si>
    <t>ccs on后检查网络</t>
  </si>
  <si>
    <t>1.打开车辆互联中的车辆连接
2.执行dumpsys connectivity</t>
  </si>
  <si>
    <t>切换点火状态-网络可以正常恢复</t>
  </si>
  <si>
    <t>1.车机供电正常
2.TCU&amp;ECG网络正常
3.车辆连接已开启</t>
  </si>
  <si>
    <t>1.网络连接可以上网
2.切换点火状态由OFF--》on 再切回来</t>
  </si>
  <si>
    <t>2.网络端口可以正常分配</t>
  </si>
  <si>
    <t>使用网络正常切换不同的应用</t>
  </si>
  <si>
    <t>1.使用QQ音乐播放半小时
2.使用百度导航中
3.切换新闻使用10min
4.使用小程序</t>
  </si>
  <si>
    <t>4.所有应用都可以正常使用，网络不会丢失</t>
  </si>
  <si>
    <t>已连接有网的wifi显示“已连接”</t>
  </si>
  <si>
    <t>1.打开WIFI开关-搜索附近热点-输入密码-连接wifi
2.连接成功后，查看已连接wifi显示</t>
  </si>
  <si>
    <t>2.连接网络正常的热点，连接热点名称下方显示“”已连接“”</t>
  </si>
  <si>
    <t>无网的wifi连接后显示“无网络”</t>
  </si>
  <si>
    <t>1.打开WIFI开关-搜索附近热点-输入密码-连接无网络的wifi热点
2.连接成功后，查看已连接wifi显示</t>
  </si>
  <si>
    <t>2.连接网络正常的热点，连接热点名称下方显示“无网络”</t>
  </si>
  <si>
    <t>网络连接时长不超过8s</t>
  </si>
  <si>
    <t>1.打开WIFI开关-搜索附近热点-输入密码-点击加入此网络（点击时记为t1）
2.显示“网络已连接” 记为T2
3.计算T2-T1</t>
  </si>
  <si>
    <t>3.结果要小于等于8S</t>
  </si>
  <si>
    <t>多次切换已保存的wifi热点</t>
  </si>
  <si>
    <t>1.打开WIFI开关-搜索附近热点-选择一个热点输入密码-点击加入此网络
2.连接成功后再次选择一个热点输入密码点击加入此网络
3.在已保存栏来回切换两个wifi热点</t>
  </si>
  <si>
    <t>3.连接正常，网络正常，界面显示正常</t>
  </si>
  <si>
    <t>切换主题查看wifi状态</t>
  </si>
  <si>
    <t>1.切换主题
2.查看wifi状态</t>
  </si>
  <si>
    <t>2.wifi可以正常使用</t>
  </si>
  <si>
    <t>分屏操作查看wifi弹窗显示</t>
  </si>
  <si>
    <t>1.分屏
2.查看WiFi弹窗显示</t>
  </si>
  <si>
    <t>1.U盘抓log</t>
  </si>
  <si>
    <t>U盘抓log弹窗弹出</t>
  </si>
  <si>
    <t>1.ECG和TCU已过Provision
2.网络环境正常
3.IVI切换成U盘模式</t>
  </si>
  <si>
    <t>1.将抓Log脚本（log_extract_config.json）放入U盘根目录
2.等待弹框弹出，观察弹框是否正常</t>
  </si>
  <si>
    <t xml:space="preserve">  2.所有弹框均能正常弹出</t>
  </si>
  <si>
    <t>log抓取结束</t>
  </si>
  <si>
    <t>1.log抓取结束</t>
  </si>
  <si>
    <t>1.弹出抓取结束弹窗</t>
  </si>
  <si>
    <t>自动创建文件夹</t>
  </si>
  <si>
    <t>1.插入u盘
2.拔出u盘连接电脑</t>
  </si>
  <si>
    <t>2.所有生成的文件都在自动生成的文件夹中，文件夹名称参考：logs_2022Feb08_185144</t>
  </si>
  <si>
    <t>log抓取中插拔U盘可以继续抓取成功</t>
  </si>
  <si>
    <t>1.插入u盘
2.弹出弹窗抓取log
3.抓取完成前拔掉U盘再插上</t>
  </si>
  <si>
    <t>3.可以成功抓取log</t>
  </si>
  <si>
    <t>2.bug_report上报</t>
  </si>
  <si>
    <t>弹出bug报告上传弹窗</t>
  </si>
  <si>
    <t>1.ECG和TCU已过Provision
2.网络环境正常</t>
  </si>
  <si>
    <t>1.长按system UI 7s，显示弹框，点击确定即可</t>
  </si>
  <si>
    <t>1.弹出上传错误报告弹窗</t>
  </si>
  <si>
    <t>不弹bug报告上传弹窗</t>
  </si>
  <si>
    <t xml:space="preserve">1.长按state bar（时间栏）6s </t>
  </si>
  <si>
    <t>1.不会弹出错误报告弹窗</t>
  </si>
  <si>
    <t>弹窗内容正确</t>
  </si>
  <si>
    <t>1.长按state bar（时间栏）7s 
2.查看弹窗内容显示正确</t>
  </si>
  <si>
    <t>2.弹窗标题：上传错误报告 按钮：取消和确认</t>
  </si>
  <si>
    <t>上传中弹窗</t>
  </si>
  <si>
    <r>
      <rPr>
        <sz val="10"/>
        <color rgb="FF000000"/>
        <rFont val="微软雅黑"/>
        <charset val="134"/>
      </rPr>
      <t xml:space="preserve"> 1.ECG和TCU已过Provision2.网络环境正常</t>
    </r>
    <r>
      <rPr>
        <sz val="10"/>
        <color theme="1"/>
        <rFont val="微软雅黑"/>
        <charset val="134"/>
      </rPr>
      <t xml:space="preserve"> </t>
    </r>
  </si>
  <si>
    <t>1.长按state bar（时间栏）7s 
2.点击弹窗上“确定”按钮</t>
  </si>
  <si>
    <t>3.按钮消去显示：" 上传中....“弹窗</t>
  </si>
  <si>
    <t>上传成功有toast提示</t>
  </si>
  <si>
    <t>3.上传成功有“错误报告上传成功”toast提示</t>
  </si>
  <si>
    <t>点击确定后可以正常上传</t>
  </si>
  <si>
    <t>3.检查log查看报告上传成功</t>
  </si>
  <si>
    <t>上传失败有toast提示</t>
  </si>
  <si>
    <t xml:space="preserve"> 1.ECG和TCU已过Provision2.网络不正常</t>
  </si>
  <si>
    <t>3.toast:当前网络状态不佳，网络恢复后将自动上传</t>
  </si>
  <si>
    <t>云端上传成功</t>
  </si>
  <si>
    <t>3.云端有上传的event，事件名称：LW_EVENT_USER_TRIGGERED</t>
  </si>
  <si>
    <t>点击“取消”按钮，弹窗消去不上传</t>
  </si>
  <si>
    <t>1.长按state bar（时间栏）7s 
2.点击弹窗上“取消”按钮</t>
  </si>
  <si>
    <t>3.弹窗消去，报告未上传</t>
  </si>
  <si>
    <t>无环境上传报告</t>
  </si>
  <si>
    <t>1.ECG和TCU已过Provision
2.单车机不接台架</t>
  </si>
  <si>
    <t>1.车机单独供电，不接台架
2.关闭WIR，连接WIFI
3.长按state bar（时间栏）7s 调出报告上传弹窗，确定上传</t>
  </si>
  <si>
    <t>2.toast提示“错误报告上传失败（-4）”</t>
  </si>
  <si>
    <t>断网再连网后报告上传成功</t>
  </si>
  <si>
    <t xml:space="preserve">1.ECG和TCU已过Provision
2.网络环境正常 </t>
  </si>
  <si>
    <t>1.网络正常可以刷出二维码
2.关闭WIR开关断开网络
3.长按state bar（时间栏）7s 调出报告上传弹窗，确定上传
4.2min后打开WIR开关，恢复环境网络
5.查看报告是否上传成功</t>
  </si>
  <si>
    <t>4.上传成功</t>
  </si>
  <si>
    <t>多次上传报告无异常</t>
  </si>
  <si>
    <t>1.长按state bar（时间栏）7s 调出报告上传弹窗，点击确定上传
2.重复10次</t>
  </si>
  <si>
    <t>2.全部上传成功</t>
  </si>
  <si>
    <t>3.event_上传</t>
  </si>
  <si>
    <t>系统层软件异常导致SOC重启</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</si>
  <si>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</si>
  <si>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2.跟云端确认有对应事件名称且有log（只有Logcat）上传成功（ford测试：李扬）安卓log查看对应事件200 且ID为：41AF</t>
  </si>
  <si>
    <t>CPU占有率过高警告,可能会导致SOC重启</t>
  </si>
  <si>
    <t>1.开机重启
2.取log查看是否包含：“diagnostics.agent: Curl Connection Succeeded; code:200, response:'{"version":"2.0","doNotSend":[]}'.”</t>
  </si>
  <si>
    <t>2.跟云端确认有对应事件名称且有log（只有Logcat）上传成功（ford测试：李扬）安卓log查看对应事件200 且ID为：41A5</t>
  </si>
  <si>
    <t>系统ROM空间过低警告，可能会导致SOC重启</t>
  </si>
  <si>
    <t>1.使用命令模拟：adb root &amp;&amp; adb shell am broadcast -a android.intent.action.DEVICE_STORAGE_LOW
2.取log查看是否包含：“diagnostics.agent: Curl Connection Succeeded; code:200, response:'{"version":"2.0","doNotSend":[]}'.”</t>
  </si>
  <si>
    <t>2.跟云端确认有对应事件名称且有log（只有Logcat）上传成功（ford测试：李扬）安卓log查看对应事件200 且ID为：41B4</t>
  </si>
  <si>
    <t>应用异常停止，无响应 例如 launcher, map, voice</t>
  </si>
  <si>
    <t>1.使用命令模拟：
1.ANR：adb shell am broadcast -a android.intent.action.DROPBOX_ENTRY_ADDED  -es tag "anr" 
2.取log查看是否包含：“diagnostics.agent: Curl Connection Succeeded; code:200, response:'{"version":"2.0","doNotSend":[]}'.”</t>
  </si>
  <si>
    <t>2.log有关键字，事件上传成功，跟云端确认对应事件有上传成功（ford测试：）</t>
  </si>
  <si>
    <t>应用异常停止，CRASH 例如 launcher, map, voice</t>
  </si>
  <si>
    <t>1.应用CRASH： adb shell am broadcast -a android.intent.action.DROPBOX_ENTRY_ADDED  -es tag "crash"  
2.取log查看是否包含：“diagnostics.agent: Curl Connection Succeeded; code:200, response:'{"version":"2.0","doNotSend":[]}'.”</t>
  </si>
  <si>
    <t>系统黑屏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</si>
  <si>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</si>
  <si>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系统花屏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</si>
  <si>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</si>
  <si>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系统蓝屏</t>
  </si>
  <si>
    <t>1.使用命令模拟 adb root &amp;&amp; adb shell;
yfdbus_send AI.lv.ipcl.out vip2gip_power 0x01,0x07,0x01,0x01,0x01,0x01,0x05
yfdbus_send AI.lv.ipcl.out vip2gip_power 0x01,0x07,0x01,0x01,0x01,0x01,0x08 
2.取log查看是否包含：“diagnostics.agent: Curl Connection Succeeded; code:200, response:'{"version":"2.0","doNotSend":[]}'.”</t>
  </si>
  <si>
    <t>系统白屏</t>
  </si>
  <si>
    <t>倒车影像功能不可用或功能异常（不包含摄像头本身的故障）</t>
  </si>
  <si>
    <t>1.使用命令模拟：adb root &amp;&amp; adb shell; 
yfdbus_send AI.Vip.ipcl.in gip2vip_diag 0x00,0x04,0x82,0x01,0x01,0x01,0x01 
yfdbus_send AI.Vip.ipcl.in gip2vip_diag 0x00,0x04,0x50,0x01,0x01,0x01,0x01 
2.取log查看是否包含：“diagnostics.agent: Curl Connection Succeeded; code:200, response:'{"version":"2.0","doNotSend":[]}'.”</t>
  </si>
  <si>
    <t>SYNC+网络连接异常，无法联网（TCU 信号正常）</t>
  </si>
  <si>
    <t>1.关闭车辆互联开关，等待六分钟，再打开车辆互联开关，等待10分钟。这里的耗时因为关闭车辆互联，会使得ECG和SDN断连，重新打开之后，需要一段时间让ECG和SDN重新连接。
2.取log查看是否包含：“diagnostics.agent: Curl Connection Succeeded; code:200, response:'{"version":"2.0","doNotSend":[]}'.”   搜logcat|grep -iE 44C0</t>
  </si>
  <si>
    <t>蓝牙初始化失败导致设备无法连接</t>
  </si>
  <si>
    <t xml:space="preserve">1.使用命令模拟：adb root &amp;&amp; adb shell am broadcast -a android.bluetooth.adapter.action.CONNECTION_STATE_CHANGED --ei android.bluetooth.adapter.extra.CONNECTION_STATE 1  --ei android.bluetooth.adapter.extra.PREVIOUS_CONNECTION_STATE 3 
2.取全log查看是否包含：“diagnostics.agent: Curl Connection Succeeded; code:200, response:'{"version":"2.0","doNotSend":[]}'.” </t>
  </si>
  <si>
    <t>无网络下检查Provision状态（ECG/TCU未过Provision）</t>
  </si>
  <si>
    <t>1.台架未Provision（ECG\TCU没过Provision）</t>
  </si>
  <si>
    <t>1.打开DET，选择Generic Diag 
2.选择Generic Diagnostic Message 2
3.读取7D0的 D021</t>
  </si>
  <si>
    <t>3.读出Authorization State:Factory Mode(Default) (Value: 0x38)</t>
  </si>
  <si>
    <t>是</t>
  </si>
  <si>
    <t>有网络下清DTC，检查Provision状态</t>
  </si>
  <si>
    <t>1.台架已Provision（ECG\TCU过了Provision）
2.DTC E10000=1</t>
  </si>
  <si>
    <t>1.写入IVI的FESN（DET 1060，然后2E写入）导入key文件并重启车机
2.清除DTC E10000(DET 1003 Unlock后，写入空值），并读取7D0的D021
3.读取7D0的 D021</t>
  </si>
  <si>
    <t>1.F17F读7D0的FESN
2.logcat | grep -iE "ProvisioningService"显示DTC E10000:0 ，读出Authorization StateUnprovisioned (Value: 0x39)
3.读出Authorization State:Provisioned (Value: 0x3B)</t>
  </si>
  <si>
    <t>重复清除DTC后查看Provision状态</t>
  </si>
  <si>
    <t>1.车机已Provision（ECG&amp;TCU&amp;IVI Provision状态已过）
2.DTC E10000=0</t>
  </si>
  <si>
    <t>1.点火状态下复位(7D0发送1003,31 01 F0 02)
2.发送YF Dbus命令，使用当前IVIprovision状态为工厂模式 yfdbus_send AI.Vip.ipcl.in gip2vip_diag 0x00,0x03,0xD0,0x21,0x00,0x01,0x38
3.重启车机
4.清除DTC E10000
5.写入IVI的FESN并导入Key，重启车机
6.读取7D0的D021</t>
  </si>
  <si>
    <t xml:space="preserve">1.logcat | grep -iE "ProvisioningService"显示DTC E10000:1
2.读出Authorization State：Factory Mode（Default）（Value：0x38）
4.DTC E10000：0
5.读出7D0的FESN为写入的值
6.AHU Provisioning状态将变为0x3Bprovisoned </t>
  </si>
  <si>
    <t>非Factory Mode状态下转变成Factory Mode</t>
  </si>
  <si>
    <t>1.在非factory mode状态</t>
  </si>
  <si>
    <t>使用DET方式切换D021的值为Factory Mode操作步骤如下：
1. 在Ign on状态下，将7D0的DE00中的Vehicle Nameplate ID修改为null或者将Connectivity修改为default
2. 切换点火信号：ign on -&gt; ign off -&gt; ign on后使用DET读取D021值，为Factory Mode
3. 发送 11 01</t>
  </si>
  <si>
    <t>3.状态转换为factory mode模式</t>
  </si>
  <si>
    <t>.</t>
  </si>
  <si>
    <t>公共状态检查</t>
  </si>
  <si>
    <t>..</t>
  </si>
  <si>
    <t>公共检查点</t>
  </si>
  <si>
    <t>分屏状态下界面显示正确（U6）</t>
  </si>
  <si>
    <t>1.用户处于分屏状态</t>
  </si>
  <si>
    <t>1.从主屏进入EngineeringMode-Bezel Diagnoses-AHU Diagnoses
工程模式--Bezel -CDC-位置信息
1.从副屏进入EngineeringMode-Bezel Diagnoses-AHU Diagnoses
工程模式--Bezel -CDC-位置信息</t>
  </si>
  <si>
    <t>1.有Location Information入口，界面显示无异常
2.有Location Information入口，界面显示无异常</t>
  </si>
  <si>
    <t>Location Information入口</t>
  </si>
  <si>
    <t>1.当前在怡化中心
2.鲨鱼鳍天线连接
3.连接网络</t>
  </si>
  <si>
    <t>1.进入EngineeringMode-Bezel Diagnoses-AHU Diagnoses
工程模式--Bezel -CDC-位置信息</t>
  </si>
  <si>
    <t>1.有Location Information入口</t>
  </si>
  <si>
    <t>界面工程模式数据检查-Time字段</t>
  </si>
  <si>
    <t>1.当前在怡化中心
2.鲨鱼鳍天线连接
3.连接网络
4.进入Location Information，工程模式--Bezel -CDC-位置信息</t>
  </si>
  <si>
    <t>1.检查Time显示</t>
  </si>
  <si>
    <t>1.显示当前时间</t>
  </si>
  <si>
    <t>界面工程模式数据检查-Date字段</t>
  </si>
  <si>
    <t>1.检查Date显示</t>
  </si>
  <si>
    <t>1.显示当天日期</t>
  </si>
  <si>
    <t>界面工程模式数据检查-Latitude字段</t>
  </si>
  <si>
    <t>1.检查Latitude显示</t>
  </si>
  <si>
    <t>1.显示当前位置的纬度31.978502</t>
  </si>
  <si>
    <t>界面工程模式数据检查-Longitude字段</t>
  </si>
  <si>
    <t>1.检查Longitude显示</t>
  </si>
  <si>
    <t>1.显示当前位置的经度118.768568</t>
  </si>
  <si>
    <t>界面工程模式数据检查-Heading</t>
  </si>
  <si>
    <t>1.检查Heading显示</t>
  </si>
  <si>
    <t>1.显示航向</t>
  </si>
  <si>
    <t>界面工程模式数据检查-Altitude</t>
  </si>
  <si>
    <t>1.检查Altitude显示</t>
  </si>
  <si>
    <t>1.显示海拔高度</t>
  </si>
  <si>
    <t>界面工程模式数据检查-H DOP</t>
  </si>
  <si>
    <t>1.检查H DOP显示</t>
  </si>
  <si>
    <t>1.有数值</t>
  </si>
  <si>
    <t>界面工程模式数据检查-P DOP</t>
  </si>
  <si>
    <t>1.检查P DOP显示</t>
  </si>
  <si>
    <t>界面工程模式数据检查-V DOP</t>
  </si>
  <si>
    <t>1.检查V DOP显示</t>
  </si>
  <si>
    <t>界面工程模式数据检查-Position</t>
  </si>
  <si>
    <t>1.检查Position显示</t>
  </si>
  <si>
    <t>1.显示位置，显示经度和纬度</t>
  </si>
  <si>
    <t>界面工程模式数据检查-2D Accuracy</t>
  </si>
  <si>
    <t>1.检查2D Accuracy显示</t>
  </si>
  <si>
    <t>1. 显示数据不为空，且会变化</t>
  </si>
  <si>
    <t>界面工程模式数据检查-3D Accuracy</t>
  </si>
  <si>
    <t>1.检查3D Accuracy显示</t>
  </si>
  <si>
    <t>1. 显示数据不为空</t>
  </si>
  <si>
    <t>界面工程模式数据检查-Vehicle Speed</t>
  </si>
  <si>
    <t>1.检查Vehicle Speed显示</t>
  </si>
  <si>
    <t>1.显示当前车速</t>
  </si>
  <si>
    <t>界面工程模式数据检查-Number of Satellites</t>
  </si>
  <si>
    <t>1.检查Number of Satellites显示</t>
  </si>
  <si>
    <t>1.显示卫星数量（&gt;2）</t>
  </si>
  <si>
    <t>界面工程模式数据检查-Fix Mode</t>
  </si>
  <si>
    <t>1.检查Fix Mode显示</t>
  </si>
  <si>
    <t>1.显示GPS</t>
  </si>
  <si>
    <t>界面工程模式数据检查-Time to First Fix</t>
  </si>
  <si>
    <t>1.检查Time to First Fix显示</t>
  </si>
  <si>
    <t>显示数据不为空</t>
  </si>
  <si>
    <t>GNSS菜单中，进退STR后，停留在lancher界面（718特有）</t>
  </si>
  <si>
    <t>1.Power=RUN
2.3B2 IGN=RUN
3.DE06，STRmode默认为0（disable），需要配置成1~5任意数字之间</t>
  </si>
  <si>
    <t>1.进入工程模式-&gt;GNSS，然后进入STR模式（3B2 IGN=OFF,Delay_CC=OFF，断开CAN信号）
2.退出STR模式：3B2 IGN=RUN</t>
  </si>
  <si>
    <t>1.大概等待80s进入STR模式，电流应在60毫安左右（正常标准在10毫安）
2.IVI正常启动，停留在launcher界面，未在工程模式内</t>
  </si>
  <si>
    <t>NA</t>
  </si>
  <si>
    <t>进退STR后，GNSS界面显示无异常，界面显示正常（718特有）</t>
  </si>
  <si>
    <t>1.进入工程模式-&gt;GNSS，然后进入STR模式（3B2 IGN=OFF,Delay_CC=OFF，断开CAN信号）
2.退出STR模式：3B2 IGN=RUN
3.再次进入GNSS</t>
  </si>
  <si>
    <t>1.大概等待80s进入STR模式，电流应在60毫安左右（正常标准在10毫安）
2.IVI正常启动，停留在launcher界面
3.GNSS界面正常</t>
  </si>
  <si>
    <t>进退STR后，GNSS数据可正常刷新（718特有）</t>
  </si>
  <si>
    <t>1.大概等待80s进入STR模式，电流应在60毫安左右（正常标准在10毫安）
2.IVI正常启动，停留在launcher界面
3.GNSS时间跟随当前的时间变化</t>
  </si>
  <si>
    <t>未获取到百度权限</t>
  </si>
  <si>
    <t>未获取权限-service</t>
  </si>
  <si>
    <t>百度地图没有获取location权限时，Location Service显示正确</t>
  </si>
  <si>
    <t>1.车机正常
2.鲨鱼鳍天线连接
3.连接网络
4.打开百度地图，进行导航</t>
  </si>
  <si>
    <t>1.抓取can log(.asc)
2.抓取gnss log
打开D级别，adb shell setprop persist.log.tag D
打开配置，setprop vendor.ford.gnss.log 1（配置完成，无需重启，重启后需要重新配置）
adb logcat &gt; location.log
3.搜索FordCarLocationManager关键字</t>
  </si>
  <si>
    <t>1.能截取到45E的报文信息(8行信息分别对应LocationQuality，SensorQuality，MetaDataTime，Location1，Location2，Location4，Location5，Location3，只需要关注每行信息的后8位数据)
3.能找到latitude，longitude，speed，heading，GalileoSIS，CompassSIS，GLONASSSIS，altitude，GPSSIS 信息</t>
  </si>
  <si>
    <t>未获取权限-LocationQuality</t>
  </si>
  <si>
    <t>百度地图没有获取location权限时，LocationQuality正确</t>
  </si>
  <si>
    <t>1.已抓取45e报文
2.已抓取gnss log
3.截取LocationQuality信息，45E的第一行</t>
  </si>
  <si>
    <t>1.查看LocationQuality信息的第7，8位数据
2.转换为10进制
【1.抓取can log(.asc)
2.抓取gnss log
打开D级别，adb shell setprop persist.log.tag D
打开配置，setprop vendor.ford.gnss.log 1
adb logcat &gt; location.log】</t>
  </si>
  <si>
    <t>2.都为00</t>
  </si>
  <si>
    <t>百度地图没有获取location权限时，LocationQuality-VeloAcc</t>
  </si>
  <si>
    <t>1.查看LocationQuality信息的第6位数据
2.转换为10进制</t>
  </si>
  <si>
    <t>2.为00</t>
  </si>
  <si>
    <t>百度地图没有获取location权限时，LocationQuality-vdop</t>
  </si>
  <si>
    <t>1.查看LocationQuality信息的第5位数据
2.转换为10进制
3.在gnss log中搜索fnvsoa.gnss或vdop ，找到vdop的值
4. 将vdop的值 * 10 得到的值
5.比较 步骤2和步骤4的值</t>
  </si>
  <si>
    <t>2.得到vDop的值
5.值相同</t>
  </si>
  <si>
    <t>百度地图没有获取location权限时，LocationQuality-hdop</t>
  </si>
  <si>
    <t>1.查看LocationQuality信息的第4位数据
2.转换为10进制
3.在gnss log中搜索fnvsoa.gnss或hdop ，找到hdop的值 
4. 将hdop的值 * 10 得到的值
5.比较 步骤2和步骤4的值</t>
  </si>
  <si>
    <t>2.得到hDop的值
5.值相同</t>
  </si>
  <si>
    <t>百度地图没有获取location权限时，LocationQuality-pdop</t>
  </si>
  <si>
    <t>1.查看LocationQuality信息的第3位数据
2.转换为10进制
3.在gnss log中搜索fnvsoa.gnss或pdop ，找到pdop的值
4. 将pdop的值 * 10 得到的值
5.比较 步骤2和步骤4的值</t>
  </si>
  <si>
    <t>2.得到pDop的值
5.值相同</t>
  </si>
  <si>
    <t>百度地图没有获取location权限时，LocationQuality-3D Estimated Error</t>
  </si>
  <si>
    <t>1.查看LocationQuality信息的第2位数据
2.转换为10进制</t>
  </si>
  <si>
    <t>百度地图没有获取location权限时，LocationQuality-MsgType</t>
  </si>
  <si>
    <t>1.查看LocationQuality信息的第1位数据</t>
  </si>
  <si>
    <t>1.为30</t>
  </si>
  <si>
    <t>未获取权限-SensorQuality</t>
  </si>
  <si>
    <t>百度地图没有获取location权限时，SensorQuality-NoiseWide+NoiseNar</t>
  </si>
  <si>
    <t>1.已抓取45e报文
2.已抓取gnss log
3.截取SensorQuality信息，45E的第二行</t>
  </si>
  <si>
    <t>1.查看SensorQuality信息的第6，7，8位数据
2.转换为10进制</t>
  </si>
  <si>
    <t>百度地图没有获取location权限时，SensorQuality-AGC</t>
  </si>
  <si>
    <t>1.查看SensorQuality信息的第5位数据
2.转换为10进制</t>
  </si>
  <si>
    <t>百度地图没有获取location权限时，SensorQuality-JamDet</t>
  </si>
  <si>
    <t>1.查看SensorQuality信息的第4位数据
2.转换为10进制</t>
  </si>
  <si>
    <t>百度地图没有获取location权限时，SensorQuality-WhlCircum</t>
  </si>
  <si>
    <t>1.查看SensorQuality信息的第3位数据
2.转换为10进制</t>
  </si>
  <si>
    <t>百度地图没有获取location权限时，SensorQuality-Wheel Tick Calibration</t>
  </si>
  <si>
    <t>1.查看SensorQuality信息的第2位数据
2.转换为10进制</t>
  </si>
  <si>
    <t>百度地图没有获取location权限时，SensorQuality-MsgType</t>
  </si>
  <si>
    <t>1.查看SensorQuality信息的第1位数据</t>
  </si>
  <si>
    <t>1.为40</t>
  </si>
  <si>
    <t>未获取权限-MetaDataTime</t>
  </si>
  <si>
    <t>百度地图没有获取location权限时，Location3的偏转经纬度置为无效</t>
  </si>
  <si>
    <t>P3</t>
  </si>
  <si>
    <t>1.已抓取45e报文
2.已抓取gnss log
3.百度地图的权限丢失，截取MetaDataTime信息，45E的第三行</t>
  </si>
  <si>
    <t>1.查看MetaDataTime信息的第8位数据，转换为二进制，取后四位</t>
  </si>
  <si>
    <t>1.数值=0</t>
  </si>
  <si>
    <t>1.查看MetaDataTime信息的第8位数据，转换为二进制，取前四位</t>
  </si>
  <si>
    <t>3.查看45E Canlog的，MetaDataTime中的第8位，Valid Location Messages Bit Mask的Bit1=false or true（未获取过权限时，该字段无意义，可以为任意值）
（从右数第2位）</t>
  </si>
  <si>
    <t>百度地图没有获取location权限时，MetaDataTime-Year</t>
  </si>
  <si>
    <t>1.已抓取45e报文
2.已抓取gnss log
3.截取MetaDataTime信息，45E的第三行</t>
  </si>
  <si>
    <t>1.查看MetaDataTime信息的第7位数据
2.转换为10进制
3.2014 加上步骤2的值
4.在gnss log中搜索FordCarLocationManage或者time ，找到time的值(是个时间戳)
5.将时间戳转换成 年月日时分秒</t>
  </si>
  <si>
    <t>5.年份一致</t>
  </si>
  <si>
    <t>百度地图没有获取location权限时，MetaDataTime-Month</t>
  </si>
  <si>
    <t>1.查看MetaDataTime信息的第6位数据
2.转换为10进制
3.在gnss log中搜索FordCarLocationManage ，找到time的值
4.将时间戳转换成 年月日时分秒</t>
  </si>
  <si>
    <t>4.月份一致</t>
  </si>
  <si>
    <t>百度地图没有获取location权限时，MetaDataTime-Day</t>
  </si>
  <si>
    <t>1.查看MetaDataTime信息的第5位数据
2.转换为10进制
3.在gnss log中搜索FordCarLocationManage ，找到time的值
4.将时间戳转换成 年月日时分秒</t>
  </si>
  <si>
    <t>4.日期一致</t>
  </si>
  <si>
    <t>百度地图没有获取location权限时，MetaDataTime-Sec</t>
  </si>
  <si>
    <t>1.查看MetaDataTime信息的第4位数据
2.转换为10进制 
3.在gnss log中搜索FordCarLocationManage ，找到time的值
4.将时间戳转换成 年月日时分秒（时间戳转换为UTC时间，使用工具）</t>
  </si>
  <si>
    <t>4.秒一致</t>
  </si>
  <si>
    <t>百度地图没有获取location权限时，MetaDataTime-Min</t>
  </si>
  <si>
    <t>1.查看MetaDataTime信息的第3位数据
2.转换为10进制 
3.在gnss log中搜索FordCarLocationManage ，找到time的值
4.将时间戳转换成 年月日时分秒</t>
  </si>
  <si>
    <t>4.分一致</t>
  </si>
  <si>
    <t>百度地图没有获取location权限时，MetaDataTime-Hour</t>
  </si>
  <si>
    <t>1.查看MetaDataTime信息的第2位数据
2.转换为10进制 
3.在gnss log中搜索FordCarLocationManage ，找到time的值
4.将时间戳转换成 年月日时分秒（应该是UTC时间）</t>
  </si>
  <si>
    <t>4.时一致</t>
  </si>
  <si>
    <t>百度地图没有获取location权限时，MetaDataTime</t>
  </si>
  <si>
    <t>1.查看MetaDataTime信息的第1位数据</t>
  </si>
  <si>
    <t>1.为03</t>
  </si>
  <si>
    <t>未获取权限-Location3</t>
  </si>
  <si>
    <t>百度地图没有获取location权限时，Location3=0</t>
  </si>
  <si>
    <t>1.已抓取45e报文
2.已抓取gnss log
3.截取Location3信息，45E的第八行</t>
  </si>
  <si>
    <t>1.查看Location3信息</t>
  </si>
  <si>
    <t>1.location3的值=0，MessageType=6（第一位是6）</t>
  </si>
  <si>
    <t>未获取权限-Location1</t>
  </si>
  <si>
    <t>百度地图没有获取location权限时，Location1</t>
  </si>
  <si>
    <t>1.已抓取45e报文
2.已抓取gnss log
3.截取Location1信息，45E的第四行</t>
  </si>
  <si>
    <t>1.查看Location1信息的第8位数据
2.转换为2进制 
3.在gnss log中搜索FordCarLocationManage或longitude，找到longitude的值</t>
  </si>
  <si>
    <t>3.longitude的值为正数，步骤2 的从右往左第四位数字为1
longitude的值为负数，步骤2 的倒数第四位数字为0</t>
  </si>
  <si>
    <t>13 FE</t>
  </si>
  <si>
    <t>百度地图没有获取location权限时，Location1-DegFrac</t>
  </si>
  <si>
    <t>1.查看Location1信息的第6，7，8位数据
2.转换为2进制
3.去掉后四位转换成十进制
4.在gnss log中搜索FordCarLocationManage 或longitude，找到longitude的值</t>
  </si>
  <si>
    <t>4.步骤3的值与log中longitude的小数点后6位一致（四舍五入）</t>
  </si>
  <si>
    <t>百度地图没有获取location权限时，Location1-LongDegint</t>
  </si>
  <si>
    <t>1.查看Location1信息的第5位数据
2.转换为10进制
3.在gnss log中搜索FordCarLocationManage ，找到longitude的值</t>
  </si>
  <si>
    <t>3.步骤2的值与log中longitude的整数部分一致</t>
  </si>
  <si>
    <t>百度地图没有获取location权限时，Location1-LatDegFrac</t>
  </si>
  <si>
    <t>1.查看Location1信息的第2，3，4位数据
2.转换为2进制
3取后20位转换成十进制 
4.在gnss log中搜索FordCarLocationManage或latitude ，找到latitude的值</t>
  </si>
  <si>
    <t>4.步骤2 的值与log中latitude的小数点后6位一致（四舍五入）</t>
  </si>
  <si>
    <t>百度地图没有获取location权限时，Location1-LatSign</t>
  </si>
  <si>
    <t>1.查看Location1信息的第2，3，4位数据
2.转换为2进制，去掉后20位，只剩下高4位
3.在gnss log中搜索FordCarLocationManage ，找到latitude的值</t>
  </si>
  <si>
    <t>3.latitude为正，步骤2的从右往左第4位为1
latitude为负，步骤2的的第4位为0</t>
  </si>
  <si>
    <t>百度地图没有获取location权限时，Location1-LatDegint</t>
  </si>
  <si>
    <t>1.查看Location1信息的第1，2位数据
2.转换为2进制
3.去掉后5位
4.取后7位转换成10进制
5.在gnss log中搜索FordCarLocationManage ，找到latitude的值</t>
  </si>
  <si>
    <t>5.与log中latitude的整数部分一致</t>
  </si>
  <si>
    <t>百度地图没有获取location权限时，Location1-MsgType</t>
  </si>
  <si>
    <t>1.查看Location1信息的第1位数据</t>
  </si>
  <si>
    <t>1.为13</t>
  </si>
  <si>
    <t>未获取权限-Location2</t>
  </si>
  <si>
    <t>百度地图没有获取location权限时，Location2-compass</t>
  </si>
  <si>
    <t>1.已抓取45e报文
2.已抓取gnss log
3.截取Location2信息，45E的第五行</t>
  </si>
  <si>
    <t>1.查看Location2信息的第8位数据
2.转换为2进制
3.截取前四位转换成10进制
4.截取后四位转换成10进制
5.在gnss log中搜索FordCarLocationManage或GalileoSIS ，找到GalileoSIS，CompassSIS的值</t>
  </si>
  <si>
    <t>5.步骤3的值和GalileoSIS(num_glo_sv_used)一致
步骤4的值CompassSIS（num_bds_sv_used）一致</t>
  </si>
  <si>
    <t>BLOCK</t>
  </si>
  <si>
    <t>FCIVIOS-16704 【U625】【黑盒】【必现】【GNSS】45E的canlog里面GalileoSIS字段的值取值有误</t>
  </si>
  <si>
    <t>1.查看Location2信息的第7位数据
2.转换为2进制
3.截取前四位转换成10进制
4.截取后四位转换成10进制
3.在gnss log中搜索FordCarLocationManage ，找到GPSSIS和GLONASSSIS的值</t>
  </si>
  <si>
    <t>5.步骤3的值GPSSIS（num_gps_sv_used）一致
步骤4的值GLONASSSIS（num_glo_sv_used）一致</t>
  </si>
  <si>
    <t>百度地图没有获取location权限时，Location2-FixType</t>
  </si>
  <si>
    <t>1.查看Location2信息的第6位数据
2.转换为2进制 （8位）
3.取后4位转换成10进制</t>
  </si>
  <si>
    <t>3.为3</t>
  </si>
  <si>
    <t>百度地图没有获取location权限时，Location2-CompDir</t>
  </si>
  <si>
    <t>1.已抓取45e报文
2.已抓取gnss log
3.截取Location2信息</t>
  </si>
  <si>
    <t>1.查看Location2信息的第6位数据
2.转换为2进制 （8位）
3.取高4位转换成10进制
4.在gnss log中搜索FordCarLocationManage ，找到compass_dir的值</t>
  </si>
  <si>
    <t>3.两边的值相同</t>
  </si>
  <si>
    <t>百度地图没有获取location权限时，Location2-speed</t>
  </si>
  <si>
    <t>1.查看Location2信息的第3，4，5位数据
2.转换为2进制
3.取低12位转换成10进制
4.在gnss log中搜索FordCarLocationManage ，找到speed的值</t>
  </si>
  <si>
    <t>4.两边的值相同</t>
  </si>
  <si>
    <t>百度地图没有获取location权限时，Location2-altitude</t>
  </si>
  <si>
    <t>1.查看Location2信息的第3，4，5位数据
2.转换为2进制 
3.去掉后13位转换成10进制。
4.在gnss log中搜索vendor.fnvsoa.gnss ，找到msl_altitude的值
（日志开关要打开打开配置，setprop vendor.ford.gnss.log ）</t>
  </si>
  <si>
    <t>4.(步骤3取值*5)-1000的数值和值msl_altitude的值，差距在5左右</t>
  </si>
  <si>
    <t>百度地图没有获取location权限时，Location2-heading</t>
  </si>
  <si>
    <t>1.查看Location2信息的第1，2位数据
2.转换为2进制 (16位)
3.取低12位转换成10进制
4.在gnss log中搜索FordCarLocationManage ，找到heading的值</t>
  </si>
  <si>
    <t>4.数值相关10倍</t>
  </si>
  <si>
    <t>百度地图没有获取location权限时，Location2-MsgType</t>
  </si>
  <si>
    <t>1.查看Location2信息的第1，2位数据
2.转换为2进制 (16位)
3.取高4位转换成10进制</t>
  </si>
  <si>
    <t>3.为2</t>
  </si>
  <si>
    <t>未获取权限-Location4</t>
  </si>
  <si>
    <t>百度地图没有获取location权限时，Location4</t>
  </si>
  <si>
    <t>1.已抓取45e报文
2.已抓取gnss log
3.截取Location4信息，45E的第六行</t>
  </si>
  <si>
    <t>1.查看Location4信息</t>
  </si>
  <si>
    <t>1.与Location1数据一致，MessageType=7（其第一位是7）</t>
  </si>
  <si>
    <t>未获取权限-Location5</t>
  </si>
  <si>
    <t>百度地图没有获取location权限时，Location5-LongSign</t>
  </si>
  <si>
    <t>1.已抓取45e报文
2.已抓取gnss log
3.截取Location5信息，45E的第七行</t>
  </si>
  <si>
    <t>1.查看Location5信息的第6，7，8位数据
2.转换为2进制后的值</t>
  </si>
  <si>
    <t>3.值的倒数第4位为0</t>
  </si>
  <si>
    <t>百度地图没有获取location权限时，Location5-DegFrac</t>
  </si>
  <si>
    <t>1.查看Location5信息的第6，7，8位数据
2.转换为2进制的值
3.去掉步骤2值的低四位转换成十进制</t>
  </si>
  <si>
    <t>3.步骤3的值为210067</t>
  </si>
  <si>
    <t>百度地图没有获取location权限时，Location5-LongDegint</t>
  </si>
  <si>
    <t>1.查看Location5信息的第5位数据
2.转换为10进制</t>
  </si>
  <si>
    <t>2.步骤2的值为83</t>
  </si>
  <si>
    <t>百度地图没有获取location权限时，Location5-LatDegFrac</t>
  </si>
  <si>
    <t>1.查看Location5信息的第2，3，4位数据
2.转换为2进制 
3取低20位转换成十进制</t>
  </si>
  <si>
    <t>3.步骤3的值为313862</t>
  </si>
  <si>
    <t>百度地图没有获取location权限时，Location5-LatSign</t>
  </si>
  <si>
    <t>1.查看Location5信息的第2，3，4位数据
2.转换为2进制 （24位）</t>
  </si>
  <si>
    <t>2.的第4位为1</t>
  </si>
  <si>
    <t>百度地图没有获取location权限时，Location5-LatDegint</t>
  </si>
  <si>
    <t>1.查看Location5信息的第1，2位数据
2.转换为2进制 （16位）
3.去掉后5位
4.取低7位转换成10进制</t>
  </si>
  <si>
    <t>5.为42</t>
  </si>
  <si>
    <t>百度地图没有获取location权限时，Location5-MsgType</t>
  </si>
  <si>
    <t>1.查看Location5信息的第1，2位数据
2.转换为2进制 （16位）
3.去掉后12位转换成10进制</t>
  </si>
  <si>
    <t>3.为8</t>
  </si>
  <si>
    <t>未获取权限-时间间隔</t>
  </si>
  <si>
    <t>未点击百度地图，Can消息间隔时间是1s</t>
  </si>
  <si>
    <t>1.已抓取45e报文
2.已抓取gnss log</t>
  </si>
  <si>
    <t>查看两次45E报文信息</t>
  </si>
  <si>
    <t>两个45E的差异是1s</t>
  </si>
  <si>
    <t>百度权限丢失场景</t>
  </si>
  <si>
    <t>中间丢失-Location3</t>
  </si>
  <si>
    <t>百度地图的权限丢失，Location3的偏转经纬度置为无效</t>
  </si>
  <si>
    <t>APIMCIM-29982 【U625】【黑盒】【必现】【GNSS】百度权限丢失后，日志中无法找到百度权限丢失点</t>
  </si>
  <si>
    <t>3.查看45E Canlog的，MetaDataTime中的第8位，Valid Location Messages Bit Mask的Bit1=false（表示Location3的偏转经纬度无效）
（从右数第2位）</t>
  </si>
  <si>
    <t>百度地图的权限丢失，偏移经纬度的值为丢失权限前下发的最后一次经纬度Location3</t>
  </si>
  <si>
    <t>1.已抓取45e报文
2.已抓取gnss log
3.百度地图的权限丢失，截取MetaDataTime信息，45E的第八行</t>
  </si>
  <si>
    <t>1.获取到第一次变为无效值的45E的canlog信号location3的值，对比上一次的有效值信息location3的值</t>
  </si>
  <si>
    <t>1.两次location3的数据保持一致</t>
  </si>
  <si>
    <t>中间丢失-Location1</t>
  </si>
  <si>
    <t>百度地图的权限丢失，经纬度的值为丢失权限前下发的最后一次经纬度Location1</t>
  </si>
  <si>
    <t>1.获取到第一次变为无效值的45E的canlog信号location1的值，对比上一次的有效值信息location1的值</t>
  </si>
  <si>
    <t>1.两次location1的数据保持一致</t>
  </si>
  <si>
    <t>获取到百度权限后</t>
  </si>
  <si>
    <t>有权限-service</t>
  </si>
  <si>
    <t>百度地图有location权限时，Location Service显示</t>
  </si>
  <si>
    <t>有权限-LocationQuality</t>
  </si>
  <si>
    <t>百度地图有location权限时，LocationQuality正确</t>
  </si>
  <si>
    <t>百度地图有location权限时，LocationQuality-VeloAcc</t>
  </si>
  <si>
    <t>百度地图有location权限时，LocationQuality-vdop</t>
  </si>
  <si>
    <t>百度地图有location权限时，LocationQuality-hdop</t>
  </si>
  <si>
    <t>百度地图有location权限时，LocationQuality-pdop</t>
  </si>
  <si>
    <t>百度地图有location权限时，LocationQuality-3D Estimated Error</t>
  </si>
  <si>
    <t>百度地图有location权限时，LocationQuality-MsgType</t>
  </si>
  <si>
    <t>有权限-SensorQuality</t>
  </si>
  <si>
    <t>百度地图有location权限时，SensorQuality-NoiseWide+NoiseNar</t>
  </si>
  <si>
    <t>百度地图有location权限时，SensorQuality-AGC</t>
  </si>
  <si>
    <t>百度地图有location权限时，SensorQuality-JamDet</t>
  </si>
  <si>
    <t>百度地图有location权限时，SensorQuality-WhlCircum</t>
  </si>
  <si>
    <t>百度地图有location权限时，SensorQuality-Wheel Tick Calibration</t>
  </si>
  <si>
    <t>百度地图有location权限时，SensorQuality-MsgType</t>
  </si>
  <si>
    <t>有权限-MetaDataTime</t>
  </si>
  <si>
    <t>百度地图有location权限时，MetaDataTime-后四位</t>
  </si>
  <si>
    <t>百度地图有location权限时，MetaDataTime-Location3为有效</t>
  </si>
  <si>
    <t>3.查看45E Canlog的，MetaDataTime中的第8位，Valid Location Messages Bit Mask的Bit1=true（表示Location3的偏转经纬度有效）
（从右数第2位）</t>
  </si>
  <si>
    <t>百度地图有location权限时，MetaDataTime-Year</t>
  </si>
  <si>
    <t>百度地图有location权限时，MetaDataTime-Month</t>
  </si>
  <si>
    <t>百度地图有location权限时，MetaDataTime-Day</t>
  </si>
  <si>
    <t>百度地图有location权限时，MetaDataTime-Sec</t>
  </si>
  <si>
    <t>百度地图有location权限时，MetaDataTime-Min</t>
  </si>
  <si>
    <t>百度地图有location权限时，MetaDataTime-Hour</t>
  </si>
  <si>
    <t>百度地图有location权限时，MetaDataTime</t>
  </si>
  <si>
    <t>有权限-Location3</t>
  </si>
  <si>
    <t>百度地图有location权限时，Location3</t>
  </si>
  <si>
    <t>1.查看Location3信息
分析方式与Location1一致，但是location3对应的是偏移经纬度，对应字段是beforePushLocationShiftedData chinalongitude字段【63开头的】</t>
  </si>
  <si>
    <t>1.与Location1数据一致，MessageType=6（第一位是6）</t>
  </si>
  <si>
    <t>参考数据：d 8 63 FE D7 A2 76 BA 2B A8  Location3
d 8 13 FE DF 81 76 B8 E5 48  Location1</t>
  </si>
  <si>
    <t>有权限-Location1</t>
  </si>
  <si>
    <t>百度地图有location权限时，Location1</t>
  </si>
  <si>
    <t>百度地图有location权限时，Location1-DegFrac</t>
  </si>
  <si>
    <t>百度地图有location权限时，Location1-LongDegint</t>
  </si>
  <si>
    <t>百度地图有location权限时，Location1-LatDegFrac</t>
  </si>
  <si>
    <t>百度地图有location权限时，Location1-LatSign</t>
  </si>
  <si>
    <t>百度地图有location权限时，Location1-LatDegint</t>
  </si>
  <si>
    <t>百度地图有location权限时，Location1-MsgType</t>
  </si>
  <si>
    <t>有权限-Location2</t>
  </si>
  <si>
    <t>百度地图有location权限时，Location2-compass</t>
  </si>
  <si>
    <t>参考数据：20 00</t>
  </si>
  <si>
    <t>百度地图有location权限时，Location2-FixType</t>
  </si>
  <si>
    <t>百度地图有location权限时，Location2-CompDir</t>
  </si>
  <si>
    <t>3.值相同</t>
  </si>
  <si>
    <t>百度地图有location权限时，Location2-speed</t>
  </si>
  <si>
    <t>4.值相同</t>
  </si>
  <si>
    <t>百度地图有location权限时，Location2-altitude</t>
  </si>
  <si>
    <t>百度地图有location权限时，Location2-heading</t>
  </si>
  <si>
    <t>百度地图有location权限时，Location2-MsgType</t>
  </si>
  <si>
    <t>有权限-Location4</t>
  </si>
  <si>
    <t>百度地图有location权限时，Location4</t>
  </si>
  <si>
    <t>有权限-Location5</t>
  </si>
  <si>
    <t>百度地图有location权限时，Location5-LongSign</t>
  </si>
  <si>
    <t>参考数据：85 54 CA 06 53 33 49 30  Location5</t>
  </si>
  <si>
    <t>百度地图有location权限时，Location5-DegFrac</t>
  </si>
  <si>
    <t>百度地图有location权限时，Location5-LongDegint</t>
  </si>
  <si>
    <t>百度地图有location权限时，Location5-LatDegFrac</t>
  </si>
  <si>
    <t>百度地图有location权限时，Location5-LatSign</t>
  </si>
  <si>
    <t>百度地图有location权限时，Location5-LatDegint</t>
  </si>
  <si>
    <t>百度地图有location权限时，Location5-MsgType</t>
  </si>
  <si>
    <t>有权限-信号间隔</t>
  </si>
  <si>
    <t>百度地图有location权限时，发送到ECG的日志间隔为100s</t>
  </si>
  <si>
    <t>1.环境正常，有GNSS日志
2.日志是D等级adb shell setprop persist.log.tag D
打开了百度地图</t>
  </si>
  <si>
    <t>1.截取ECG和TCU的日志，在message中加入关键字SERVICES/DATA/UNIFIED_GNSS_LOC_SHIFTED
2.logcat | grep "fnvsoa.gnss"，和查看关键字logcat|grep "beforePushLocationShiftedData”配合查看结果
ECG时间查看：ssh -i ECG_SSH root@10.1.0.1，然后再date</t>
  </si>
  <si>
    <t>1.消息不断刷新，且间隔在100毫秒左右，是每两个Send消息之间的间隔
2.日志的时间=北京时间-8
ECG的时间=北京时间
屏幕上的时间=北京时间</t>
  </si>
  <si>
    <t>BezelDiagnostics_0</t>
  </si>
  <si>
    <t>1.BezelDiagnostics入口</t>
  </si>
  <si>
    <t>分屏状态下，入口正确，界面显示正确（U6特有）</t>
  </si>
  <si>
    <t>1.处于分屏状态</t>
  </si>
  <si>
    <t>1.主驾驶模式进入
2.副驾驶模式进入</t>
  </si>
  <si>
    <t>1.显示TCU Diagnostics和ECG Diagnostics显示正常，且在主驾位置上
2.显示TCU Diagnostics和ECG Diagnostics显示正常，且在副驾位置上</t>
  </si>
  <si>
    <t>R04.1</t>
  </si>
  <si>
    <t>SOC：20230905_FB_R04-1_ENG00
MCU：20230905_FB_R04-1_ENG00</t>
  </si>
  <si>
    <t>STR状态后，TCU的开关状态不变（718特有）</t>
  </si>
  <si>
    <t>1.Power=RUN
2.进入工程模式
3.3B2 IGN=RUN
4.DE06，STRmode默认为0（disable），需要配置成1~5任意数字之间</t>
  </si>
  <si>
    <t>1.进入STR模式：3B2 IGN=OFF,Delay_CC=OFF，断开CAN信号
2.退出STR模式：3B2 IGN=RUN</t>
  </si>
  <si>
    <t>2.大概等待80s进入STR模式，电流应在60毫安左右（正常标准在10毫安）3.显示TCU 开关状态是打开</t>
  </si>
  <si>
    <t>1.车机供电正常</t>
  </si>
  <si>
    <t>Bezel Diagnostics入口</t>
  </si>
  <si>
    <t>1.打开工程模式
2.查看界面显示</t>
  </si>
  <si>
    <t>1.进入Bezel Diagnostics
2.显示TCU Diagnostics和ECG Diagnostics两个选项</t>
  </si>
  <si>
    <t>BezelDiagnostics_1</t>
  </si>
  <si>
    <t>从Bezel Diagnostics界面返回controller页面</t>
  </si>
  <si>
    <t>1.打开工程模式
2.按下左上角的返回按钮</t>
  </si>
  <si>
    <t>1.进入Bezel Diagnostics
2.返回controller页面</t>
  </si>
  <si>
    <t>BezelDiagnostics_2</t>
  </si>
  <si>
    <t>2.TCU Diagnostics界面显示</t>
  </si>
  <si>
    <t>进入TCU Diagnostics界面</t>
  </si>
  <si>
    <t>1.车机供电正常
2.打开工程模式
3.进入Bezel Diagnostics界面</t>
  </si>
  <si>
    <t>1.点击TCU Diagnostics选项</t>
  </si>
  <si>
    <t>1.进入TCU Diagnostics界面</t>
  </si>
  <si>
    <t>BezelDiagnostics_3</t>
  </si>
  <si>
    <t>从TCU Diagnostics界面返回Bezel Diagnostics界面</t>
  </si>
  <si>
    <t>1.点击TCU Diagnostics选项
2.按下左上角的返回按钮</t>
  </si>
  <si>
    <t>1.返回Bezel Diagnostics界面</t>
  </si>
  <si>
    <t>BezelDiagnostics_4</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</si>
  <si>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</si>
  <si>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</si>
  <si>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</si>
  <si>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</si>
  <si>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BezelDiagnostics_5</t>
  </si>
  <si>
    <t>ModemSoftwareNumber数据显示</t>
  </si>
  <si>
    <t>1.查看ModemSoftwareNumber数据显示</t>
  </si>
  <si>
    <t>1.显示数据</t>
  </si>
  <si>
    <t>BezelDiagnostics_6</t>
  </si>
  <si>
    <t>ImesiSv数据显示</t>
  </si>
  <si>
    <t>1.查看ImesiSv数据显示</t>
  </si>
  <si>
    <t>BezelDiagnostics_7</t>
  </si>
  <si>
    <t>Nas/Service Status数据显示</t>
  </si>
  <si>
    <t>1.查看Nas/Service Status数据显示</t>
  </si>
  <si>
    <t>BezelDiagnostics_8</t>
  </si>
  <si>
    <t>ServiceCellInfoRAT数据显示</t>
  </si>
  <si>
    <t>1.查看ServiceCellInfoRAT数据显示</t>
  </si>
  <si>
    <t>BezelDiagnostics_9</t>
  </si>
  <si>
    <t>ServiceCellInfoCelld数据显示</t>
  </si>
  <si>
    <t>1.查看ServiceCellInfoCelld数据显示</t>
  </si>
  <si>
    <t>BezelDiagnostics_10</t>
  </si>
  <si>
    <t>C&amp;C APN数据显示</t>
  </si>
  <si>
    <t>1.查看C&amp;C APN数据显示</t>
  </si>
  <si>
    <t>BezelDiagnostics_11</t>
  </si>
  <si>
    <t>APN数据显示</t>
  </si>
  <si>
    <t>1.查看APN数据显示</t>
  </si>
  <si>
    <t>BezelDiagnostics_12</t>
  </si>
  <si>
    <t xml:space="preserve"> active_dtc
   desc
   num
   state
数据显示</t>
  </si>
  <si>
    <t>1.查看 active_dtc
   desc
   num
   state
数据显示</t>
  </si>
  <si>
    <t>BezelDiagnostics_13</t>
  </si>
  <si>
    <t>confirmed_dtc
   desc
   num
   state
数据显示</t>
  </si>
  <si>
    <t>1.查看confirmed_dtc
   desc
   num
   state
数据显示</t>
  </si>
  <si>
    <t>BezelDiagnostics_14</t>
  </si>
  <si>
    <t>ProvisioningStatus数据显示</t>
  </si>
  <si>
    <t>1.查看ProvisioningStatus数据显示</t>
  </si>
  <si>
    <t>BezelDiagnostics_15</t>
  </si>
  <si>
    <t>VmcuSoftwareNumber数据显示</t>
  </si>
  <si>
    <t>1.查看VmcuSoftwareNumber数据显示</t>
  </si>
  <si>
    <t>BezelDiagnostics_16</t>
  </si>
  <si>
    <t>HardwarePartNumber数据显示</t>
  </si>
  <si>
    <t>1.查看HardwarePartNumber数据显示</t>
  </si>
  <si>
    <t>BezelDiagnostics_17</t>
  </si>
  <si>
    <t>IccId数据显示</t>
  </si>
  <si>
    <t>1.查看IccId数据显示</t>
  </si>
  <si>
    <t>BezelDiagnostics_18</t>
  </si>
  <si>
    <t>AP SW Number数据显示</t>
  </si>
  <si>
    <t>1.查看AP SW Number数据显示</t>
  </si>
  <si>
    <t>BezelDiagnostics_19</t>
  </si>
  <si>
    <t>AP PART Number数据显示</t>
  </si>
  <si>
    <t>1.查看AP PART Number数据显示</t>
  </si>
  <si>
    <t>BezelDiagnostics_20</t>
  </si>
  <si>
    <t>AP Bootloader SW Number数据显示</t>
  </si>
  <si>
    <t>1.查看AP Bootloader SW Number数据显示</t>
  </si>
  <si>
    <t>BezelDiagnostics_21</t>
  </si>
  <si>
    <t>AP Bootloader Part Number数据显示</t>
  </si>
  <si>
    <t>1.查看AP Bootloader Part Number数据显示</t>
  </si>
  <si>
    <t>BezelDiagnostics_22</t>
  </si>
  <si>
    <t>VMCU Part Number数据显示</t>
  </si>
  <si>
    <t>1.查看VMCU Part Number数据显示</t>
  </si>
  <si>
    <t>BezelDiagnostics_23</t>
  </si>
  <si>
    <t>VMCU Bootloader SW Version Number数据显示</t>
  </si>
  <si>
    <t>1.查看VMCU Bootloader SW Version Numbe数据显示</t>
  </si>
  <si>
    <t>BezelDiagnostics_24</t>
  </si>
  <si>
    <t>VMCU Bootloader Part Number数据显示</t>
  </si>
  <si>
    <t>1.查看VMCU Bootloader Part Number数据显示</t>
  </si>
  <si>
    <t>BezelDiagnostics_25</t>
  </si>
  <si>
    <t>ModemPartNumber数据显示</t>
  </si>
  <si>
    <t>1.查看ModemPartNumber数据显示</t>
  </si>
  <si>
    <t>BezelDiagnostics_26</t>
  </si>
  <si>
    <t>Esn数据显示</t>
  </si>
  <si>
    <t>1.查看Esn数据显示</t>
  </si>
  <si>
    <t>BezelDiagnostics_27</t>
  </si>
  <si>
    <t>3.ECG Diagnostics界面显示</t>
  </si>
  <si>
    <t>进入ECG Diagnostics界面</t>
  </si>
  <si>
    <t>1.点击ECG Diagnostics选项</t>
  </si>
  <si>
    <t>1.进入ECG Diagnostics界面</t>
  </si>
  <si>
    <t>BezelDiagnostics_28</t>
  </si>
  <si>
    <t>从ECG Diagnostics界面返回Bezel Diagnostics界面</t>
  </si>
  <si>
    <t>1.点击ECG Diagnostics选项
2.按下左上角的返回按钮</t>
  </si>
  <si>
    <t>BezelDiagnostics_29</t>
  </si>
  <si>
    <t>ECG Diagnostics界面显示</t>
  </si>
  <si>
    <t>1.车机供电正常
2.打开工程模式
3.进入ECG Diagnostics界面</t>
  </si>
  <si>
    <t>1.查看ECG Diagnostics界面显示</t>
  </si>
  <si>
    <t>1.显示如下list：
MemoryUsed
ProcessorUasge
FlashMemoryUsage
ConnectionStatus
ProvisioningStatus
HardwarePartNumber
VmcuSoftwarePartNumber
VmcuConfiguarationPartNumber
ApSoftwarePartNumber
ApConfigurationPartNumber
AP Bootloader Software Number
AP Bootloader Part Number
ESN
ApplicationPartNumber
ApplicationPartNumber2
Provision URL
HomeURL</t>
  </si>
  <si>
    <t>BezelDiagnostics_30</t>
  </si>
  <si>
    <t>MemoryUsed数据显示</t>
  </si>
  <si>
    <t>1.查看MemoryUsed数据显示</t>
  </si>
  <si>
    <t>1.显示数据，百分比</t>
  </si>
  <si>
    <t>BezelDiagnostics_31</t>
  </si>
  <si>
    <t>ProcessorUasge数据显示</t>
  </si>
  <si>
    <t>1.查看ProcessorUasge数据显示</t>
  </si>
  <si>
    <t>BezelDiagnostics_32</t>
  </si>
  <si>
    <t>FlashMemoryUsage数据显示</t>
  </si>
  <si>
    <t>1.查看FlashMemoryUsager数据显示</t>
  </si>
  <si>
    <t>BezelDiagnostics_33</t>
  </si>
  <si>
    <t>ConnectionStatus数据显示</t>
  </si>
  <si>
    <t>1.查看ConnectionStatus数据显示</t>
  </si>
  <si>
    <t>BezelDiagnostics_34</t>
  </si>
  <si>
    <t>BezelDiagnostics_35</t>
  </si>
  <si>
    <t>BezelDiagnostics_36</t>
  </si>
  <si>
    <t>VmcuSoftwarePartNumber数据显示</t>
  </si>
  <si>
    <t>1.查看VmcuSoftwarePart Number数据显示</t>
  </si>
  <si>
    <t>BezelDiagnostics_37</t>
  </si>
  <si>
    <t>VMCU Configuraton Part Number数据显示</t>
  </si>
  <si>
    <t>1.查看VMCU Configuraton Part Number数据显示</t>
  </si>
  <si>
    <t>BezelDiagnostics_38</t>
  </si>
  <si>
    <t>AP Software Part Number数据显示</t>
  </si>
  <si>
    <t>1.查看AP Software Part Number数据显示</t>
  </si>
  <si>
    <t>BezelDiagnostics_39</t>
  </si>
  <si>
    <t>ApConfigurationPartNumber数据显示</t>
  </si>
  <si>
    <t>显示数据</t>
  </si>
  <si>
    <t>BezelDiagnostics_40</t>
  </si>
  <si>
    <t>AP Bootloader Software Number数据显示</t>
  </si>
  <si>
    <t>1.查看AP Bootloader Software Number数据显示</t>
  </si>
  <si>
    <t>BezelDiagnostics_41</t>
  </si>
  <si>
    <t>1.AP Bootloader Part Number数据显示</t>
  </si>
  <si>
    <t>BezelDiagnostics_42</t>
  </si>
  <si>
    <t>查看Esn数据显示</t>
  </si>
  <si>
    <t>BezelDiagnostics_43</t>
  </si>
  <si>
    <t>ApplicationPartNumber数据显示</t>
  </si>
  <si>
    <t>查看ApplicationPartNumber数据显示</t>
  </si>
  <si>
    <t>BezelDiagnostics_44</t>
  </si>
  <si>
    <t>ApplicationPartNumber2数据显示</t>
  </si>
  <si>
    <t>查看ApplicationPartNumber2数据显示</t>
  </si>
  <si>
    <t>BezelDiagnostics_45</t>
  </si>
  <si>
    <t>Provision URL数据显示</t>
  </si>
  <si>
    <t>查看Provision URL数据显示</t>
  </si>
  <si>
    <t>BezelDiagnostics_46</t>
  </si>
  <si>
    <t>HomeURL数据显示</t>
  </si>
  <si>
    <t>查看HomeURL数据显示</t>
  </si>
  <si>
    <t>STR</t>
  </si>
  <si>
    <t>工程模式菜单中，进退STR后，停留在lancher界面（718特有）</t>
  </si>
  <si>
    <t>1.进入工程模式，然后进入STR模式（3B2 IGN=OFF,Delay_CC=OFF，断开CAN信号）
2.退出STR模式：3B2 IGN=RUN</t>
  </si>
  <si>
    <t>进退STR后，工程模式ECG数据正常（718特有）</t>
  </si>
  <si>
    <t>1.进入STR模式（3B2 IGN=OFF,Delay_CC=OFF，断开CAN信号）
2.退出STR模式：3B2 IGN=RUN
3.查看工程模式ECG数据</t>
  </si>
  <si>
    <t>1.大概等待80s进入STR模式，电流应在60毫安左右（正常标准在10毫安）
2.IVI正常启动，停留在launcher界面，未在工程模式内
3.工程模式-ECG数据正常</t>
  </si>
  <si>
    <t>进退STR后，工程模式TCU数据正常（718特有）</t>
  </si>
  <si>
    <t>1.进入STR模式（3B2 IGN=OFF,Delay_CC=OFF，断开CAN信号）
2.退出STR模式：3B2 IGN=RUN
3.查看工程模式TCU数据</t>
  </si>
  <si>
    <t>1.大概等待80s进入STR模式，电流应在60毫安左右（正常标准在10毫安）
2.IVI正常启动，停留在launcher界面，未在工程模式内
3.工程模式-TCU数据正常</t>
  </si>
  <si>
    <t>CaseID</t>
  </si>
  <si>
    <t>Feature ID_1</t>
  </si>
  <si>
    <t>模拟方法</t>
  </si>
  <si>
    <t>4.1.1 数据使用统计和上传</t>
  </si>
  <si>
    <t>IVI(FWK)执行数据使用统计</t>
  </si>
  <si>
    <t>车机使用互联网</t>
  </si>
  <si>
    <t xml:space="preserve">1.车辆igniton on
</t>
  </si>
  <si>
    <t xml:space="preserve">1.adb shell
ifconfig
查看对应网口的RX和TX是否在变化（rmnet_data1的RX和TX是否有数据)
</t>
  </si>
  <si>
    <t>1.数据会大小变化</t>
  </si>
  <si>
    <t>√</t>
  </si>
  <si>
    <t>4.1.5 订阅状态同步</t>
  </si>
  <si>
    <t xml:space="preserve">
CarrierManager在igniton on时从云端获取应用列表（调用RetrieveSubscriptionUsage）</t>
  </si>
  <si>
    <t>1. 车机系统已开启
2. 车机系统已联网
3. 车机处于开发环境
4. Account可登录</t>
  </si>
  <si>
    <t>通过CarrierManager打印的logcat来查看：logcat|grep -iE fordcarrier
关键字：收到点火信号</t>
  </si>
  <si>
    <t>1.通过CarrierManager打印的logcat来查看：logcat|grep -iE fordcarrier
关键字：收到点火信号</t>
  </si>
  <si>
    <t xml:space="preserve">
CarrierManager在igniton on时从云端获取应用列表的每个应用状态status，
并设置每个应用的上网权限
（备注：调用RetrieveSubscriptionUsage）</t>
  </si>
  <si>
    <t xml:space="preserve">1.车辆igniton on
CarrierManager可正常获取数据
</t>
  </si>
  <si>
    <t>1.log打印：检测消息队列是否存在消息:</t>
  </si>
  <si>
    <t>1.通过CarrierManager打印的logcat来查看，中科提供logcat字段定义。
关键字：retrieveSubscriptionUsage
（FordC</t>
  </si>
  <si>
    <t xml:space="preserve">1.车辆igniton on
CarrierManager首次拉取数据
</t>
  </si>
  <si>
    <t>1.log打印首次拉取云端列表和状态</t>
  </si>
  <si>
    <t>4.1.6 订阅状态同步的重试机制</t>
  </si>
  <si>
    <t>CarrierManager在igniton on时，从云端获取应用列表或者状态失败后，每1分钟一次重新获取</t>
  </si>
  <si>
    <t>1. 车机系统已开启
2. 车机系统未联网
3. 车机处于开发环境
4. Account可登录</t>
  </si>
  <si>
    <t>1.在获取云端数据失败时， CarrierManager可正常开启1分钟轮询机制：拉取云端列表和状态失败，开始1分钟倒计时</t>
  </si>
  <si>
    <t>igniton on时，拉取云端数据失败后，1分钟倒计时结束, 开始重新拉取云端列表和状态</t>
  </si>
  <si>
    <t xml:space="preserve">1.车辆igniton on
2.拉取失败后等待1min
</t>
  </si>
  <si>
    <t>1.log打印重试机制：1分钟倒计时结束, 开始重新拉取云端列表和状态</t>
  </si>
  <si>
    <t>1min内，熄火点火查看云端拉取情况</t>
  </si>
  <si>
    <t xml:space="preserve">1.IG=ON，云端数据拉取失败
2.1min内熄火-再点火打断1min倒计时
</t>
  </si>
  <si>
    <t>2.点火周期后重新拉取，计时重新开始</t>
  </si>
  <si>
    <t>CarierManager 在 igniton on时，每30分钟一次查询应用列表的数据使用情况</t>
  </si>
  <si>
    <t>1.车辆igniton on
保持使用30min 查看是否上传信息</t>
  </si>
  <si>
    <t>1. 点火状态下，每30分钟一次上传消息，内容：[{"appId":"com.baidu.naviauto","usedUsage":16144},{"appId":"com.baidu.car.radio","usedUsage":42144},{"appId":"com.yfve.dlna","usedUsage":0},{"appId":"com.yfve.upnpservice","usedUsage":0},{"appId":"com.baidu.car.radio2","usedUsage":23567},{"appId":"com.baidu.iov.dueros.videos","usedUsage":0}]</t>
  </si>
  <si>
    <t>CarierManager 在 igniton on时，每30分钟上传成功</t>
  </si>
  <si>
    <t>1.车辆igniton on
2.保持30min，log查看是否向云端上传数据</t>
  </si>
  <si>
    <t>1. CarrierManager 在点火状态下可正常开启30分钟轮询机制
2.log打印：点火状态下，每30分钟一次上传消息已成功</t>
  </si>
  <si>
    <t>30min上传失败，不再重试，等待下一个30min</t>
  </si>
  <si>
    <t>1. 车机系统已开启
2. 车机无网络
3. 车机处于开发环境
4. Account可登录
5.流量没有被限制</t>
  </si>
  <si>
    <t>1.车辆igniton on状态保持30min</t>
  </si>
  <si>
    <t>1，失败不会再次尝试，等待下一个30min再次上传</t>
  </si>
  <si>
    <t>4.1.13推送服务通知后找回订阅状态</t>
  </si>
  <si>
    <t>CarrierManager 在 igniton on时，用户购买流量</t>
  </si>
  <si>
    <t>1. 车机系统已开启
2. 车机系统已联网
3. 车机处于开发环境
4. Account可登录
5.流量没有被限制</t>
  </si>
  <si>
    <t xml:space="preserve">1.车辆igniton on
2.用户在手机端购买流量套餐
</t>
  </si>
  <si>
    <t>1. CarrierManger可正常接收云端的推送消息：收到云端推送, 开始重新拉取云端列表和状态。列表内流量数值增加</t>
  </si>
  <si>
    <t>4.2.3通知订阅变更</t>
  </si>
  <si>
    <t>流量被限制时用户购买流量，变更服务</t>
  </si>
  <si>
    <t>1. 车机系统已开启
2. 车机系统已联网
3. 车机处于开发环境
4. Account可登录
5.流量已被限制</t>
  </si>
  <si>
    <t>1. CarrierManger可正常接收云端的推送消息：收到云端推送, 开始重新拉取云端列表和状态：列表内流量增加且状态变更为可用
2. 获取到状态后，可以正常的设置应用的上网权限</t>
  </si>
  <si>
    <t>igniton off ，收到熄火信号</t>
  </si>
  <si>
    <t xml:space="preserve">1.车辆igniton off
</t>
  </si>
  <si>
    <t>1. log打印：CarrierManager 收到熄火信号</t>
  </si>
  <si>
    <t>igniton off 时, 将应用列表的数据使用情况上报云端</t>
  </si>
  <si>
    <t>1.上传熄火后的数据，次数:1,内容:[{"appId":"com.baidu.naviauto","usedUsage":7465},{"appId":"com.baidu.car.radio","usedUsage":10993},{"appId":"com.yfve.dlna","usedUsage":0},{"appId":"com.yfve.upnpservice","usedUsage":18787},{"appId":"com.baidu.car.radio2","usedUsage":613},{"appId":"com.baidu.iov.dueros.videos","usedUsage":63}]</t>
  </si>
  <si>
    <t>上传熄火后的数据已成功</t>
  </si>
  <si>
    <t>1.车辆igniton off
2.等待上传成功</t>
  </si>
  <si>
    <t>2.log打印：上传熄火后的数据已成功</t>
  </si>
  <si>
    <t>4.1.8特性使用分析上传重试机制</t>
  </si>
  <si>
    <t>CarrierManager在igniton off 时, 云端上传失败后，每3min重试一次</t>
  </si>
  <si>
    <t>1.车辆igniton off
2.上传失败，等待3min后再次尝试上传</t>
  </si>
  <si>
    <t>1. CarrierManager在熄火后将流量使用情况上报到云端失败后，立即开启每3min重试机制，log记录失败次数：上传熄火后的数据，次数:%s,内容:</t>
  </si>
  <si>
    <t>4.1.2 数据使用情况上传的重试机制</t>
  </si>
  <si>
    <t>CarrierManager在igniton off 时, 将应用列表的数据使用信息上报IVISL的云端失败后开启轮询机制重试3次</t>
  </si>
  <si>
    <t>1.车辆igniton off
2.上传失败后再次尝试3次上传</t>
  </si>
  <si>
    <t>CarrierManager在熄火后将流量使用情况上报到云端失败后，立即开启重试3次机制：
上传熄火后的数据，次数:1~4,内容:xxxxx</t>
  </si>
  <si>
    <t>重试3次均失败将本次信息保存在消息队列中</t>
  </si>
  <si>
    <t>1.车辆igniton off
2.上传失败后再次尝试3次上传均失败后</t>
  </si>
  <si>
    <t>2.上传熄火后的数据，次数已达上限，消息存入消息队列</t>
  </si>
  <si>
    <t>CarrierManager在igniton on 时, 获取消息队列，查看队列中是否存在消息，如果存在将消息立即上报到云端</t>
  </si>
  <si>
    <t>1.检测消息队列是否存在消息:{"carrierUsage":[{"appId":"com.baidu.naviauto","usedUsage":0},{"appId":"com.baidu.car.radio","usedUsage":4986},{"appId":"com.yfve.dlna","usedUsage":0},{"appId":"com.yfve.upnpservice","usedUsage":0},{"appId":"com.baidu.car.radio2","usedUsage":0},{"appId":"com.baidu.iov.dueros.videos","usedUsage":0}],"requestTimestamp":"1682320877186","tripId":"20230424151052216832","vin":"5LMCJ2D94MUL09203"}</t>
  </si>
  <si>
    <t>存在消息队列开始上传：上传消息队列的数据，次数:x</t>
  </si>
  <si>
    <t>1. 车机系统已开启
2. 车机系统已联网
3. 车机处于开发环境
4. Account可登录
5.已存在消息队列</t>
  </si>
  <si>
    <t>1.车辆igniton on
2.查看是上传消息队列数据</t>
  </si>
  <si>
    <t>2.上传消息队列的数据，次数:x</t>
  </si>
  <si>
    <t>上传消息队列成功</t>
  </si>
  <si>
    <t>1.车辆igniton on
2.查看是否上传成功</t>
  </si>
  <si>
    <t>2.上传消息队列的数据已成功</t>
  </si>
  <si>
    <t>上传消息队列失败开始轮询机制，每3min重试一次</t>
  </si>
  <si>
    <t>1.无网环境下IG=OFF 上传数据失败3次
2.IG=run查看消息队列上传失败</t>
  </si>
  <si>
    <t>2.有上传失败的消息队列，上传失败后，3min再次进行消息队列上传开始轮询</t>
  </si>
  <si>
    <t>上传消息队列的数据，次数已达上限，消息存入消息队列</t>
  </si>
  <si>
    <t>1. 车机系统已开启
2. 车机系统已联网
3. 车机处于开发环境
4. Account可登录
5.存在消息队列</t>
  </si>
  <si>
    <t>1.无网络环境下-IG=RUN
2.查看消息队列上传失败3次后log打印</t>
  </si>
  <si>
    <t>2.上传消息队列的数据，次数已达上限，消息存入消息队列</t>
  </si>
  <si>
    <t>熄火火状态下，每30分钟一次上传消息，内容：</t>
  </si>
  <si>
    <t>1.IG=OFF ，等待30min</t>
  </si>
  <si>
    <t>1.熄火火状态下，每30分钟一次上传消息，内容：</t>
  </si>
  <si>
    <t>熄火状态下，每30分钟一次上传消息已成功</t>
  </si>
  <si>
    <t>1.熄火状态下，每30分钟一次上传消息已成功</t>
  </si>
  <si>
    <t>Case ID</t>
  </si>
  <si>
    <t>用例类型</t>
  </si>
  <si>
    <t>测试方式</t>
  </si>
  <si>
    <t>测试环境</t>
  </si>
  <si>
    <t>开关默认状态</t>
  </si>
  <si>
    <t>1.进入系统设置</t>
  </si>
  <si>
    <t>1.点击更多连接-媒体投射</t>
  </si>
  <si>
    <t>1.显示媒体投射开关。默认为关</t>
  </si>
  <si>
    <t>功能测试</t>
  </si>
  <si>
    <t>手动测试</t>
  </si>
  <si>
    <t>媒体投射可以打开</t>
  </si>
  <si>
    <t>1.系统设置-更多连接-媒体投射</t>
  </si>
  <si>
    <t>1.打开媒体投射开关</t>
  </si>
  <si>
    <t>1.开关成功打开，显示手机热点模式和车辆热点模式两个开关</t>
  </si>
  <si>
    <t>媒体投射可以关闭</t>
  </si>
  <si>
    <t>1.关闭媒体投射开关</t>
  </si>
  <si>
    <t>1.开关成功关闭，不显示模式</t>
  </si>
  <si>
    <t>手机热点模式打开</t>
  </si>
  <si>
    <t>1..已打开媒体投射</t>
  </si>
  <si>
    <t>1.打开车辆热点模式开关</t>
  </si>
  <si>
    <t>1.开关成功打开，显示网络列表</t>
  </si>
  <si>
    <t>手机热点模式关闭</t>
  </si>
  <si>
    <t>1.关闭车辆热点模式开关</t>
  </si>
  <si>
    <t>1.开关成功关闭，不显示网络列表</t>
  </si>
  <si>
    <t>搜索手机热点</t>
  </si>
  <si>
    <t>1.已打开媒体投射
2.已打开手机热点模式</t>
  </si>
  <si>
    <t>1.车机端搜索热点</t>
  </si>
  <si>
    <t>1.可以搜索到手机热点</t>
  </si>
  <si>
    <t>可以连接设备</t>
  </si>
  <si>
    <t>1.车机输入密码连接手机热点</t>
  </si>
  <si>
    <t>1.成功连接</t>
  </si>
  <si>
    <t>图片投屏</t>
  </si>
  <si>
    <t>1.已打开媒体投射
2.已打开手机热点模式
3.手机已连接热点</t>
  </si>
  <si>
    <t>1.打开手机中图片</t>
  </si>
  <si>
    <t>1.成功投射在车机上</t>
  </si>
  <si>
    <t>退出图片投屏</t>
  </si>
  <si>
    <t>1.已打开媒体投射
2.已打开手机热点模式
3.手机已连接热点
4.图片全屏投屏中</t>
  </si>
  <si>
    <t>1.点击×</t>
  </si>
  <si>
    <t>1.退出图片投屏</t>
  </si>
  <si>
    <t>音乐投屏</t>
  </si>
  <si>
    <t>1.播放手机中本地音乐</t>
  </si>
  <si>
    <t>1.成功投射在车机上，加载出音乐</t>
  </si>
  <si>
    <t>退出音乐投屏</t>
  </si>
  <si>
    <t>1.已打开媒体投射
2.已打开手机热点模式
3.手机已连接热点
4.音乐投屏中</t>
  </si>
  <si>
    <t>1.退出音乐投屏</t>
  </si>
  <si>
    <t>视频投屏</t>
  </si>
  <si>
    <t>1.播放手机中本地视频</t>
  </si>
  <si>
    <t>1.成功投射在车机上，加载出视频（视频名称）</t>
  </si>
  <si>
    <t>1.播放在线视频</t>
  </si>
  <si>
    <t>退出视频投屏</t>
  </si>
  <si>
    <t>1.已打开媒体投射
2.已打开手机热点模式
3.手机已连接热点
4.视频投屏中</t>
  </si>
  <si>
    <t>1.退出视频投屏</t>
  </si>
  <si>
    <t>手机和车机同时连接第三方热点图片投屏</t>
  </si>
  <si>
    <t>1.已打开媒体投射
2.车机已连接第三方热点
3.手机已连接第三方热点</t>
  </si>
  <si>
    <t>手机和车机同时连接第三方热点退出图片投屏</t>
  </si>
  <si>
    <t>手机和车机同时连接第三方热点音乐投屏</t>
  </si>
  <si>
    <t>手机和车机同时连接第三方热点退出音乐投屏</t>
  </si>
  <si>
    <t>手机和车机同时连接第三方热点视频投屏</t>
  </si>
  <si>
    <t>手机和车机同时连接第三方热点退出视频投屏</t>
  </si>
  <si>
    <t>车辆热点模式打开</t>
  </si>
  <si>
    <t>1.开关成功打开，显示网络信息（网络名称，密码，安全类型）和保存按钮</t>
  </si>
  <si>
    <t>车辆热点模式关闭</t>
  </si>
  <si>
    <t>1.开关成功关闭，不显示网络信息</t>
  </si>
  <si>
    <t>搜索车机热点</t>
  </si>
  <si>
    <t>1.已打开媒体投射
2.已打开车辆热点模式</t>
  </si>
  <si>
    <t>1.手机端搜索热点</t>
  </si>
  <si>
    <t>1.可以搜索到车机热点</t>
  </si>
  <si>
    <t>1.手机输入密码连接车辆热点</t>
  </si>
  <si>
    <t>1.已打开媒体投射
2.已打开车辆热点模式
3.手机已连接热点</t>
  </si>
  <si>
    <t>1.已打开媒体投射
2.已打开车辆热点模式
3.手机已连接热点
4.图片全屏投屏中</t>
  </si>
  <si>
    <t>1.已打开媒体投射
2.已打开车辆热点模式
3.手机已连接热点
4.音乐投屏中</t>
  </si>
  <si>
    <t>1.已打开媒体投射
2.已打开车辆热点模式
3.手机已连接热点
4.视频投屏中</t>
  </si>
  <si>
    <t>切换主题查看DLNA状态</t>
  </si>
  <si>
    <t>1.已打开媒体投射</t>
  </si>
  <si>
    <t>1.切换主题
2.查看DLNA界面</t>
  </si>
  <si>
    <t>2.DLNA界面开关可以正常使用，弹窗边框颜色与主题颜色一致</t>
  </si>
  <si>
    <t>分屏操作对DLNA的影响（U6）</t>
  </si>
  <si>
    <t>1.进入分屏
2.查看DLNA弹窗显示</t>
  </si>
</sst>
</file>

<file path=xl/styles.xml><?xml version="1.0" encoding="utf-8"?>
<styleSheet xmlns="http://schemas.openxmlformats.org/spreadsheetml/2006/main">
  <numFmts count="40">
    <numFmt numFmtId="23" formatCode="\$#,##0_);\(\$#,##0\)"/>
    <numFmt numFmtId="5" formatCode="&quot;￥&quot;#,##0;&quot;￥&quot;\-#,##0"/>
    <numFmt numFmtId="7" formatCode="&quot;￥&quot;#,##0.00;&quot;￥&quot;\-#,##0.00"/>
    <numFmt numFmtId="176" formatCode="#\ ?/?"/>
    <numFmt numFmtId="177" formatCode="[$-804]aaa"/>
    <numFmt numFmtId="178" formatCode="yy/m/d"/>
    <numFmt numFmtId="179" formatCode="h:mm:ss\ AM/PM"/>
    <numFmt numFmtId="180" formatCode="[DBNum1]上午/下午h&quot;时&quot;mm&quot;分&quot;"/>
    <numFmt numFmtId="25" formatCode="\$#,##0.00_);\(\$#,##0.00\)"/>
    <numFmt numFmtId="181" formatCode="[DBNum1][$-804]m&quot;月&quot;d&quot;日&quot;"/>
    <numFmt numFmtId="182" formatCode="mmmm\-yy"/>
    <numFmt numFmtId="183" formatCode="mm/dd/yy"/>
    <numFmt numFmtId="184" formatCode="m/d"/>
    <numFmt numFmtId="185" formatCode="#\ ??"/>
    <numFmt numFmtId="186" formatCode="yyyy/m/d\ h:mm\ AM/PM"/>
    <numFmt numFmtId="6" formatCode="&quot;￥&quot;#,##0;[Red]&quot;￥&quot;\-#,##0"/>
    <numFmt numFmtId="187" formatCode="mmmmm"/>
    <numFmt numFmtId="188" formatCode="mmmmm\-yy"/>
    <numFmt numFmtId="189" formatCode="[DBNum1]h&quot;时&quot;mm&quot;分&quot;"/>
    <numFmt numFmtId="26" formatCode="\$#,##0.00_);[Red]\(\$#,##0.00\)"/>
    <numFmt numFmtId="190" formatCode="dd\-mmm\-yy"/>
    <numFmt numFmtId="191" formatCode="m\-d\-yy"/>
    <numFmt numFmtId="192" formatCode="yyyy&quot;年&quot;m&quot;月&quot;d&quot;日&quot;;@"/>
    <numFmt numFmtId="44" formatCode="_ &quot;￥&quot;* #,##0.00_ ;_ &quot;￥&quot;* \-#,##0.00_ ;_ &quot;￥&quot;* &quot;-&quot;??_ ;_ @_ "/>
    <numFmt numFmtId="193" formatCode="\¥#,##0;\¥\-#,##0"/>
    <numFmt numFmtId="194" formatCode="\¥#,##0.00;\¥\-#,##0.00"/>
    <numFmt numFmtId="24" formatCode="\$#,##0_);[Red]\(\$#,##0\)"/>
    <numFmt numFmtId="195" formatCode="[DBNum1][$-804]yyyy&quot;年&quot;m&quot;月&quot;d&quot;日&quot;"/>
    <numFmt numFmtId="196" formatCode="yyyy/m/d;@"/>
    <numFmt numFmtId="197" formatCode="\¥#,##0.00;[Red]\¥\-#,##0.00"/>
    <numFmt numFmtId="43" formatCode="_ * #,##0.00_ ;_ * \-#,##0.00_ ;_ * &quot;-&quot;??_ ;_ @_ "/>
    <numFmt numFmtId="198" formatCode="h:mm\ AM/PM"/>
    <numFmt numFmtId="199" formatCode="[DBNum1][$-804]yyyy&quot;年&quot;m&quot;月&quot;"/>
    <numFmt numFmtId="200" formatCode="#\ ??/??"/>
    <numFmt numFmtId="201" formatCode="\¥#,##0;[Red]\¥\-#,##0"/>
    <numFmt numFmtId="42" formatCode="_ &quot;￥&quot;* #,##0_ ;_ &quot;￥&quot;* \-#,##0_ ;_ &quot;￥&quot;* &quot;-&quot;_ ;_ @_ "/>
    <numFmt numFmtId="202" formatCode="_-[$€-2]* #,##0.00_-;\-[$€-2]* #,##0.00_-;_-[$€-2]* &quot;-&quot;??_-"/>
    <numFmt numFmtId="203" formatCode="[$-804]aaaa"/>
    <numFmt numFmtId="41" formatCode="_ * #,##0_ ;_ * \-#,##0_ ;_ * &quot;-&quot;_ ;_ @_ "/>
    <numFmt numFmtId="8" formatCode="&quot;￥&quot;#,##0.00;[Red]&quot;￥&quot;\-#,##0.00"/>
  </numFmts>
  <fonts count="40">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b/>
      <sz val="10"/>
      <color rgb="FF00B050"/>
      <name val="微软雅黑"/>
      <charset val="134"/>
    </font>
    <font>
      <sz val="10"/>
      <color rgb="FFCE181E"/>
      <name val="微软雅黑"/>
      <charset val="134"/>
    </font>
    <font>
      <sz val="10"/>
      <color rgb="FF1F2329"/>
      <name val="微软雅黑"/>
      <charset val="134"/>
    </font>
    <font>
      <sz val="10"/>
      <color rgb="FF800080"/>
      <name val="微软雅黑"/>
      <charset val="134"/>
    </font>
    <font>
      <b/>
      <sz val="10"/>
      <color rgb="FFFFFFFF"/>
      <name val="等线"/>
      <charset val="134"/>
      <scheme val="minor"/>
    </font>
    <font>
      <sz val="10"/>
      <color theme="1"/>
      <name val="等线"/>
      <charset val="134"/>
      <scheme val="minor"/>
    </font>
    <font>
      <sz val="10"/>
      <color rgb="FFFF0000"/>
      <name val="微软雅黑"/>
      <charset val="134"/>
    </font>
    <font>
      <b/>
      <sz val="10"/>
      <color rgb="FF1F2329"/>
      <name val="微软雅黑"/>
      <charset val="134"/>
    </font>
    <font>
      <u/>
      <sz val="10"/>
      <color rgb="FF0000EE"/>
      <name val="微软雅黑"/>
      <charset val="134"/>
    </font>
    <font>
      <b/>
      <sz val="10"/>
      <color rgb="FF000000"/>
      <name val="微软雅黑"/>
      <charset val="134"/>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1"/>
      <color rgb="FFFA7D00"/>
      <name val="等线"/>
      <charset val="0"/>
      <scheme val="minor"/>
    </font>
    <font>
      <sz val="11"/>
      <color theme="1"/>
      <name val="等线"/>
      <charset val="0"/>
      <scheme val="minor"/>
    </font>
    <font>
      <b/>
      <sz val="11"/>
      <color theme="3"/>
      <name val="等线"/>
      <charset val="134"/>
      <scheme val="minor"/>
    </font>
    <font>
      <b/>
      <sz val="13"/>
      <color theme="3"/>
      <name val="等线"/>
      <charset val="134"/>
      <scheme val="minor"/>
    </font>
    <font>
      <sz val="11"/>
      <color rgb="FF000000"/>
      <name val="Noto Sans CJK SC"/>
      <charset val="134"/>
    </font>
    <font>
      <sz val="11"/>
      <color theme="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u/>
      <sz val="11"/>
      <color rgb="FF0000FF"/>
      <name val="等线"/>
      <charset val="0"/>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1"/>
      <color theme="1"/>
      <name val="等线"/>
      <charset val="0"/>
      <scheme val="minor"/>
    </font>
    <font>
      <sz val="11"/>
      <color rgb="FF006100"/>
      <name val="等线"/>
      <charset val="0"/>
      <scheme val="minor"/>
    </font>
    <font>
      <b/>
      <sz val="11"/>
      <color rgb="FFFA7D00"/>
      <name val="等线"/>
      <charset val="0"/>
      <scheme val="minor"/>
    </font>
    <font>
      <sz val="11"/>
      <color rgb="FF9C6500"/>
      <name val="等线"/>
      <charset val="0"/>
      <scheme val="minor"/>
    </font>
    <font>
      <u/>
      <sz val="11"/>
      <color rgb="FF800080"/>
      <name val="等线"/>
      <charset val="0"/>
      <scheme val="minor"/>
    </font>
    <font>
      <sz val="11"/>
      <color rgb="FF3F3F76"/>
      <name val="等线"/>
      <charset val="0"/>
      <scheme val="minor"/>
    </font>
    <font>
      <sz val="11"/>
      <color rgb="FFFF0000"/>
      <name val="等线"/>
      <charset val="0"/>
      <scheme val="minor"/>
    </font>
    <font>
      <u/>
      <sz val="10"/>
      <color theme="10"/>
      <name val="微软雅黑"/>
      <charset val="134"/>
    </font>
  </fonts>
  <fills count="44">
    <fill>
      <patternFill patternType="none"/>
    </fill>
    <fill>
      <patternFill patternType="gray125"/>
    </fill>
    <fill>
      <patternFill patternType="solid">
        <fgColor rgb="FF333399"/>
        <bgColor indexed="64"/>
      </patternFill>
    </fill>
    <fill>
      <patternFill patternType="solid">
        <fgColor theme="0"/>
        <bgColor indexed="64"/>
      </patternFill>
    </fill>
    <fill>
      <patternFill patternType="solid">
        <fgColor rgb="FF7030A0"/>
        <bgColor indexed="64"/>
      </patternFill>
    </fill>
    <fill>
      <patternFill patternType="solid">
        <fgColor rgb="FFFFC60A"/>
        <bgColor indexed="64"/>
      </patternFill>
    </fill>
    <fill>
      <patternFill patternType="solid">
        <fgColor rgb="FFAD82F7"/>
        <bgColor indexed="64"/>
      </patternFill>
    </fill>
    <fill>
      <patternFill patternType="solid">
        <fgColor rgb="FF133C9A"/>
        <bgColor indexed="64"/>
      </patternFill>
    </fill>
    <fill>
      <patternFill patternType="solid">
        <fgColor rgb="FF00B050"/>
        <bgColor indexed="64"/>
      </patternFill>
    </fill>
    <fill>
      <patternFill patternType="solid">
        <fgColor rgb="FFFFFF00"/>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8"/>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7CE"/>
        <bgColor indexed="64"/>
      </patternFill>
    </fill>
    <fill>
      <patternFill patternType="solid">
        <fgColor theme="9"/>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medium">
        <color rgb="FFDEE0E3"/>
      </left>
      <right style="medium">
        <color rgb="FFDEE0E3"/>
      </right>
      <top/>
      <bottom style="medium">
        <color rgb="FFDEE0E3"/>
      </bottom>
      <diagonal/>
    </border>
    <border>
      <left style="medium">
        <color rgb="FFDEE0E3"/>
      </left>
      <right style="medium">
        <color rgb="FFDEE0E3"/>
      </right>
      <top style="medium">
        <color rgb="FFDEE0E3"/>
      </top>
      <bottom style="medium">
        <color rgb="FFDEE0E3"/>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rgb="FF1F2329"/>
      </right>
      <top style="thin">
        <color rgb="FF1F2329"/>
      </top>
      <bottom style="thin">
        <color rgb="FF1F2329"/>
      </bottom>
      <diagonal/>
    </border>
    <border>
      <left style="medium">
        <color rgb="FF1F2329"/>
      </left>
      <right style="medium">
        <color rgb="FF1F2329"/>
      </right>
      <top style="medium">
        <color rgb="FF1F2329"/>
      </top>
      <bottom/>
      <diagonal/>
    </border>
    <border>
      <left style="medium">
        <color rgb="FF000000"/>
      </left>
      <right style="medium">
        <color rgb="FF000000"/>
      </right>
      <top style="medium">
        <color rgb="FF000000"/>
      </top>
      <bottom style="medium">
        <color rgb="FF000000"/>
      </bottom>
      <diagonal/>
    </border>
    <border>
      <left style="thin">
        <color rgb="FF1F2329"/>
      </left>
      <right style="thin">
        <color rgb="FF1F2329"/>
      </right>
      <top style="thin">
        <color rgb="FF1F2329"/>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2">
    <xf numFmtId="0" fontId="0" fillId="0" borderId="0"/>
    <xf numFmtId="0" fontId="9" fillId="0" borderId="0" applyNumberFormat="0" applyFont="0" applyFill="0" applyBorder="0" applyProtection="0"/>
    <xf numFmtId="0" fontId="24" fillId="39" borderId="0" applyNumberFormat="0" applyBorder="0" applyAlignment="0" applyProtection="0">
      <alignment vertical="center"/>
    </xf>
    <xf numFmtId="0" fontId="20" fillId="41" borderId="0" applyNumberFormat="0" applyBorder="0" applyAlignment="0" applyProtection="0">
      <alignment vertical="center"/>
    </xf>
    <xf numFmtId="0" fontId="24" fillId="42" borderId="0" applyNumberFormat="0" applyBorder="0" applyAlignment="0" applyProtection="0">
      <alignment vertical="center"/>
    </xf>
    <xf numFmtId="0" fontId="37" fillId="37" borderId="36" applyNumberFormat="0" applyAlignment="0" applyProtection="0">
      <alignment vertical="center"/>
    </xf>
    <xf numFmtId="0" fontId="20" fillId="28" borderId="0" applyNumberFormat="0" applyBorder="0" applyAlignment="0" applyProtection="0">
      <alignment vertical="center"/>
    </xf>
    <xf numFmtId="0" fontId="20" fillId="43" borderId="0" applyNumberFormat="0" applyBorder="0" applyAlignment="0" applyProtection="0">
      <alignment vertical="center"/>
    </xf>
    <xf numFmtId="44" fontId="0" fillId="0" borderId="0" applyFont="0" applyFill="0" applyBorder="0" applyAlignment="0" applyProtection="0">
      <alignment vertical="center"/>
    </xf>
    <xf numFmtId="0" fontId="24" fillId="20" borderId="0" applyNumberFormat="0" applyBorder="0" applyAlignment="0" applyProtection="0">
      <alignment vertical="center"/>
    </xf>
    <xf numFmtId="9" fontId="0" fillId="0" borderId="0" applyFont="0" applyFill="0" applyBorder="0" applyAlignment="0" applyProtection="0">
      <alignment vertical="center"/>
    </xf>
    <xf numFmtId="0" fontId="24" fillId="40" borderId="0" applyNumberFormat="0" applyBorder="0" applyAlignment="0" applyProtection="0">
      <alignment vertical="center"/>
    </xf>
    <xf numFmtId="0" fontId="23" fillId="0" borderId="0">
      <alignment vertical="center"/>
    </xf>
    <xf numFmtId="0" fontId="24" fillId="33" borderId="0" applyNumberFormat="0" applyBorder="0" applyAlignment="0" applyProtection="0">
      <alignment vertical="center"/>
    </xf>
    <xf numFmtId="0" fontId="24" fillId="30" borderId="0" applyNumberFormat="0" applyBorder="0" applyAlignment="0" applyProtection="0">
      <alignment vertical="center"/>
    </xf>
    <xf numFmtId="0" fontId="24" fillId="32" borderId="0" applyNumberFormat="0" applyBorder="0" applyAlignment="0" applyProtection="0">
      <alignment vertical="center"/>
    </xf>
    <xf numFmtId="0" fontId="24" fillId="24" borderId="0" applyNumberFormat="0" applyBorder="0" applyAlignment="0" applyProtection="0">
      <alignment vertical="center"/>
    </xf>
    <xf numFmtId="0" fontId="34" fillId="22" borderId="36" applyNumberFormat="0" applyAlignment="0" applyProtection="0">
      <alignment vertical="center"/>
    </xf>
    <xf numFmtId="0" fontId="24" fillId="31" borderId="0" applyNumberFormat="0" applyBorder="0" applyAlignment="0" applyProtection="0">
      <alignment vertical="center"/>
    </xf>
    <xf numFmtId="0" fontId="35" fillId="36" borderId="0" applyNumberFormat="0" applyBorder="0" applyAlignment="0" applyProtection="0">
      <alignment vertical="center"/>
    </xf>
    <xf numFmtId="0" fontId="20" fillId="38" borderId="0" applyNumberFormat="0" applyBorder="0" applyAlignment="0" applyProtection="0">
      <alignment vertical="center"/>
    </xf>
    <xf numFmtId="0" fontId="33" fillId="27" borderId="0" applyNumberFormat="0" applyBorder="0" applyAlignment="0" applyProtection="0">
      <alignment vertical="center"/>
    </xf>
    <xf numFmtId="0" fontId="20" fillId="35" borderId="0" applyNumberFormat="0" applyBorder="0" applyAlignment="0" applyProtection="0">
      <alignment vertical="center"/>
    </xf>
    <xf numFmtId="0" fontId="32" fillId="0" borderId="35" applyNumberFormat="0" applyFill="0" applyAlignment="0" applyProtection="0">
      <alignment vertical="center"/>
    </xf>
    <xf numFmtId="0" fontId="31" fillId="25" borderId="0" applyNumberFormat="0" applyBorder="0" applyAlignment="0" applyProtection="0">
      <alignment vertical="center"/>
    </xf>
    <xf numFmtId="0" fontId="30" fillId="23" borderId="34" applyNumberFormat="0" applyAlignment="0" applyProtection="0">
      <alignment vertical="center"/>
    </xf>
    <xf numFmtId="0" fontId="29" fillId="22" borderId="33" applyNumberFormat="0" applyAlignment="0" applyProtection="0">
      <alignment vertical="center"/>
    </xf>
    <xf numFmtId="0" fontId="27" fillId="0" borderId="31" applyNumberFormat="0" applyFill="0" applyAlignment="0" applyProtection="0">
      <alignment vertical="center"/>
    </xf>
    <xf numFmtId="0" fontId="26" fillId="0" borderId="0" applyNumberFormat="0" applyFill="0" applyBorder="0" applyAlignment="0" applyProtection="0">
      <alignment vertical="center"/>
    </xf>
    <xf numFmtId="0" fontId="20" fillId="17"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34" borderId="0" applyNumberFormat="0" applyBorder="0" applyAlignment="0" applyProtection="0">
      <alignment vertical="center"/>
    </xf>
    <xf numFmtId="43"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29" borderId="0" applyNumberFormat="0" applyBorder="0" applyAlignment="0" applyProtection="0">
      <alignment vertical="center"/>
    </xf>
    <xf numFmtId="0" fontId="38" fillId="0" borderId="0" applyNumberFormat="0" applyFill="0" applyBorder="0" applyAlignment="0" applyProtection="0">
      <alignment vertical="center"/>
    </xf>
    <xf numFmtId="0" fontId="24" fillId="19" borderId="0" applyNumberFormat="0" applyBorder="0" applyAlignment="0" applyProtection="0">
      <alignment vertical="center"/>
    </xf>
    <xf numFmtId="0" fontId="0" fillId="15" borderId="32" applyNumberFormat="0" applyFont="0" applyAlignment="0" applyProtection="0">
      <alignment vertical="center"/>
    </xf>
    <xf numFmtId="0" fontId="20" fillId="21" borderId="0" applyNumberFormat="0" applyBorder="0" applyAlignment="0" applyProtection="0">
      <alignment vertical="center"/>
    </xf>
    <xf numFmtId="0" fontId="24" fillId="14" borderId="0" applyNumberFormat="0" applyBorder="0" applyAlignment="0" applyProtection="0">
      <alignment vertical="center"/>
    </xf>
    <xf numFmtId="0" fontId="20" fillId="16" borderId="0" applyNumberFormat="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0" borderId="31" applyNumberFormat="0" applyFill="0" applyAlignment="0" applyProtection="0">
      <alignment vertical="center"/>
    </xf>
    <xf numFmtId="0" fontId="20" fillId="18" borderId="0" applyNumberFormat="0" applyBorder="0" applyAlignment="0" applyProtection="0">
      <alignment vertical="center"/>
    </xf>
    <xf numFmtId="0" fontId="21" fillId="0" borderId="30" applyNumberFormat="0" applyFill="0" applyAlignment="0" applyProtection="0">
      <alignment vertical="center"/>
    </xf>
    <xf numFmtId="0" fontId="24" fillId="26" borderId="0" applyNumberFormat="0" applyBorder="0" applyAlignment="0" applyProtection="0">
      <alignment vertical="center"/>
    </xf>
    <xf numFmtId="0" fontId="20" fillId="13" borderId="0" applyNumberFormat="0" applyBorder="0" applyAlignment="0" applyProtection="0">
      <alignment vertical="center"/>
    </xf>
    <xf numFmtId="0" fontId="23" fillId="0" borderId="0">
      <alignment vertical="center"/>
    </xf>
    <xf numFmtId="0" fontId="19" fillId="0" borderId="29" applyNumberFormat="0" applyFill="0" applyAlignment="0" applyProtection="0">
      <alignment vertical="center"/>
    </xf>
  </cellStyleXfs>
  <cellXfs count="167">
    <xf numFmtId="0" fontId="0" fillId="0" borderId="0" xfId="0"/>
    <xf numFmtId="0" fontId="1" fillId="0" borderId="0" xfId="0" applyFont="1" applyAlignment="1">
      <alignment horizontal="left" vertical="center"/>
    </xf>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3" fillId="0" borderId="2" xfId="0" applyFont="1" applyBorder="1" applyAlignment="1">
      <alignment horizontal="left" vertical="center" wrapText="1"/>
    </xf>
    <xf numFmtId="0" fontId="1" fillId="0" borderId="1" xfId="0" applyFont="1" applyBorder="1" applyAlignment="1">
      <alignment horizontal="left" vertical="center"/>
    </xf>
    <xf numFmtId="0" fontId="3" fillId="0" borderId="1" xfId="0" applyNumberFormat="1" applyFont="1" applyBorder="1" applyAlignment="1">
      <alignment horizontal="left" vertical="center" wrapText="1"/>
    </xf>
    <xf numFmtId="0" fontId="3" fillId="0" borderId="3" xfId="0" applyFont="1" applyBorder="1" applyAlignment="1">
      <alignment horizontal="left" vertical="center" wrapText="1"/>
    </xf>
    <xf numFmtId="0" fontId="2" fillId="4" borderId="1" xfId="0" applyFont="1" applyFill="1" applyBorder="1" applyAlignment="1">
      <alignment horizontal="left" vertical="center" wrapText="1"/>
    </xf>
    <xf numFmtId="0" fontId="2" fillId="5" borderId="4" xfId="0" applyFont="1" applyFill="1" applyBorder="1" applyAlignment="1">
      <alignment horizontal="left" vertical="center"/>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3" fillId="0" borderId="1" xfId="0" applyFont="1" applyBorder="1" applyAlignment="1">
      <alignment horizontal="left" vertical="center"/>
    </xf>
    <xf numFmtId="0" fontId="2" fillId="5" borderId="5" xfId="0" applyFont="1" applyFill="1" applyBorder="1" applyAlignment="1">
      <alignment horizontal="left" vertical="center"/>
    </xf>
    <xf numFmtId="0" fontId="2" fillId="2" borderId="6"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0" borderId="7" xfId="0" applyFont="1" applyBorder="1" applyAlignment="1">
      <alignment horizontal="left" vertical="center"/>
    </xf>
    <xf numFmtId="0" fontId="3" fillId="0" borderId="6" xfId="0" applyFont="1" applyBorder="1" applyAlignment="1">
      <alignment horizontal="left" vertical="center"/>
    </xf>
    <xf numFmtId="14" fontId="1" fillId="0" borderId="6" xfId="0" applyNumberFormat="1" applyFont="1" applyBorder="1" applyAlignment="1">
      <alignment horizontal="left" vertical="center"/>
    </xf>
    <xf numFmtId="14" fontId="3" fillId="0" borderId="2" xfId="0" applyNumberFormat="1"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1" fillId="0" borderId="6" xfId="0" applyFont="1" applyBorder="1" applyAlignment="1">
      <alignment horizontal="left" vertical="center"/>
    </xf>
    <xf numFmtId="0" fontId="1" fillId="0" borderId="6" xfId="0" applyFont="1" applyBorder="1" applyAlignment="1">
      <alignment horizontal="left" vertical="center" wrapText="1"/>
    </xf>
    <xf numFmtId="0" fontId="1" fillId="0" borderId="9" xfId="0" applyFont="1" applyBorder="1" applyAlignment="1">
      <alignment horizontal="left" vertical="center"/>
    </xf>
    <xf numFmtId="0" fontId="1" fillId="0" borderId="6" xfId="0" applyFont="1" applyBorder="1" applyAlignment="1">
      <alignment vertical="center" wrapText="1"/>
    </xf>
    <xf numFmtId="0" fontId="1" fillId="0" borderId="6" xfId="0" applyFont="1" applyFill="1" applyBorder="1" applyAlignment="1">
      <alignment vertical="center" wrapText="1"/>
    </xf>
    <xf numFmtId="0" fontId="1" fillId="0" borderId="6" xfId="0" applyNumberFormat="1" applyFont="1" applyFill="1" applyBorder="1" applyAlignment="1">
      <alignment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2" fillId="4"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3" fillId="0" borderId="1" xfId="0" applyFont="1" applyBorder="1" applyAlignment="1">
      <alignmen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1" fillId="0" borderId="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0" xfId="0" applyFont="1" applyAlignment="1">
      <alignment vertical="center"/>
    </xf>
    <xf numFmtId="196" fontId="1" fillId="0" borderId="0" xfId="0" applyNumberFormat="1" applyFont="1" applyAlignment="1">
      <alignment vertical="center"/>
    </xf>
    <xf numFmtId="0" fontId="2" fillId="7" borderId="4" xfId="0" applyFont="1" applyFill="1" applyBorder="1" applyAlignment="1">
      <alignment horizontal="left" vertical="center"/>
    </xf>
    <xf numFmtId="0" fontId="3" fillId="0" borderId="1" xfId="0" applyFont="1" applyBorder="1" applyAlignment="1">
      <alignment vertical="center"/>
    </xf>
    <xf numFmtId="0" fontId="2" fillId="6" borderId="4" xfId="0" applyFont="1" applyFill="1" applyBorder="1" applyAlignment="1">
      <alignment horizontal="left" vertical="center" wrapText="1"/>
    </xf>
    <xf numFmtId="0" fontId="2" fillId="6" borderId="4" xfId="0" applyFont="1" applyFill="1" applyBorder="1" applyAlignment="1">
      <alignment horizontal="left" vertical="center"/>
    </xf>
    <xf numFmtId="0" fontId="6" fillId="0" borderId="3" xfId="0" applyFont="1" applyBorder="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left" vertical="center" wrapText="1"/>
    </xf>
    <xf numFmtId="196" fontId="2" fillId="6" borderId="4" xfId="0" applyNumberFormat="1" applyFont="1" applyFill="1" applyBorder="1" applyAlignment="1">
      <alignment horizontal="left" vertical="center"/>
    </xf>
    <xf numFmtId="196" fontId="3" fillId="0" borderId="1" xfId="0" applyNumberFormat="1" applyFont="1" applyBorder="1" applyAlignment="1">
      <alignment horizontal="left" vertical="center" wrapText="1"/>
    </xf>
    <xf numFmtId="191" fontId="3" fillId="0" borderId="1" xfId="0" applyNumberFormat="1" applyFont="1" applyBorder="1" applyAlignment="1">
      <alignment horizontal="left" vertical="center" wrapText="1"/>
    </xf>
    <xf numFmtId="0" fontId="1" fillId="0" borderId="6" xfId="0" applyFont="1" applyBorder="1" applyAlignment="1">
      <alignment vertical="center"/>
    </xf>
    <xf numFmtId="0" fontId="1" fillId="8" borderId="0" xfId="0" applyFont="1" applyFill="1" applyAlignment="1">
      <alignment vertical="center"/>
    </xf>
    <xf numFmtId="0" fontId="1" fillId="0" borderId="0" xfId="0" applyFont="1" applyFill="1" applyAlignment="1">
      <alignment vertical="center"/>
    </xf>
    <xf numFmtId="0" fontId="1" fillId="0" borderId="0" xfId="0" applyFont="1" applyAlignment="1">
      <alignment horizontal="center" vertical="center"/>
    </xf>
    <xf numFmtId="0" fontId="2" fillId="7" borderId="4" xfId="0" applyFont="1" applyFill="1" applyBorder="1" applyAlignment="1">
      <alignment vertical="center"/>
    </xf>
    <xf numFmtId="0" fontId="2" fillId="7" borderId="5" xfId="0" applyFont="1" applyFill="1" applyBorder="1" applyAlignment="1">
      <alignment vertical="center"/>
    </xf>
    <xf numFmtId="0" fontId="3" fillId="8" borderId="1" xfId="0" applyFont="1" applyFill="1" applyBorder="1" applyAlignment="1">
      <alignment horizontal="left" vertical="center" wrapText="1"/>
    </xf>
    <xf numFmtId="0" fontId="3" fillId="8" borderId="7" xfId="0" applyFont="1" applyFill="1" applyBorder="1" applyAlignment="1">
      <alignment horizontal="left" vertical="center" wrapText="1"/>
    </xf>
    <xf numFmtId="0" fontId="3" fillId="0" borderId="7" xfId="0" applyFont="1" applyBorder="1" applyAlignment="1">
      <alignment horizontal="left" vertical="center" wrapText="1"/>
    </xf>
    <xf numFmtId="0" fontId="3" fillId="0" borderId="1" xfId="0" applyFont="1" applyFill="1" applyBorder="1" applyAlignment="1">
      <alignment horizontal="left" vertical="center" wrapText="1"/>
    </xf>
    <xf numFmtId="0" fontId="3" fillId="0" borderId="7" xfId="0" applyFont="1" applyFill="1" applyBorder="1" applyAlignment="1">
      <alignment horizontal="left" vertical="center" wrapText="1"/>
    </xf>
    <xf numFmtId="0" fontId="2" fillId="7" borderId="14" xfId="0" applyFont="1" applyFill="1" applyBorder="1" applyAlignment="1">
      <alignment vertical="center"/>
    </xf>
    <xf numFmtId="0" fontId="8" fillId="7" borderId="15" xfId="0" applyFont="1" applyFill="1" applyBorder="1" applyAlignment="1">
      <alignment vertical="center"/>
    </xf>
    <xf numFmtId="0" fontId="1" fillId="8" borderId="1" xfId="0" applyFont="1" applyFill="1" applyBorder="1" applyAlignment="1">
      <alignment horizontal="left" vertical="center"/>
    </xf>
    <xf numFmtId="0" fontId="3" fillId="8" borderId="3"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1" xfId="0" applyFont="1" applyFill="1" applyBorder="1" applyAlignment="1">
      <alignment horizontal="left" vertical="center"/>
    </xf>
    <xf numFmtId="0" fontId="2" fillId="7" borderId="4" xfId="0" applyFont="1" applyFill="1" applyBorder="1" applyAlignment="1">
      <alignment horizontal="center" vertical="center"/>
    </xf>
    <xf numFmtId="0" fontId="2" fillId="6" borderId="4" xfId="0" applyFont="1" applyFill="1" applyBorder="1" applyAlignment="1">
      <alignment vertical="center"/>
    </xf>
    <xf numFmtId="0" fontId="2" fillId="5" borderId="4" xfId="0" applyFont="1" applyFill="1" applyBorder="1" applyAlignment="1">
      <alignment vertical="center"/>
    </xf>
    <xf numFmtId="0" fontId="6" fillId="8" borderId="3"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9" fillId="0" borderId="16" xfId="0" applyFont="1" applyBorder="1" applyAlignment="1">
      <alignment horizontal="left" vertical="center"/>
    </xf>
    <xf numFmtId="14" fontId="3" fillId="8" borderId="1" xfId="0" applyNumberFormat="1" applyFont="1" applyFill="1" applyBorder="1" applyAlignment="1">
      <alignment horizontal="left" vertical="center" wrapText="1"/>
    </xf>
    <xf numFmtId="14" fontId="3" fillId="0" borderId="1" xfId="0" applyNumberFormat="1" applyFont="1" applyBorder="1" applyAlignment="1">
      <alignment horizontal="left" vertical="center" wrapText="1"/>
    </xf>
    <xf numFmtId="14" fontId="3" fillId="0" borderId="1" xfId="0" applyNumberFormat="1" applyFont="1" applyFill="1" applyBorder="1" applyAlignment="1">
      <alignment horizontal="left" vertical="center" wrapText="1"/>
    </xf>
    <xf numFmtId="0" fontId="3" fillId="8" borderId="1" xfId="0" applyFont="1" applyFill="1" applyBorder="1" applyAlignment="1">
      <alignment vertical="center"/>
    </xf>
    <xf numFmtId="0" fontId="3" fillId="8"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10" fillId="0" borderId="0"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2" xfId="0" applyFont="1" applyBorder="1" applyAlignment="1">
      <alignment vertical="center" wrapText="1"/>
    </xf>
    <xf numFmtId="0" fontId="3" fillId="0" borderId="0" xfId="0" applyFont="1" applyBorder="1" applyAlignment="1">
      <alignment vertical="center"/>
    </xf>
    <xf numFmtId="0" fontId="3" fillId="0" borderId="0" xfId="0" applyFont="1" applyBorder="1" applyAlignment="1"/>
    <xf numFmtId="0" fontId="3" fillId="0" borderId="8" xfId="0" applyFont="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2" fillId="0" borderId="1" xfId="0" applyFont="1" applyBorder="1" applyAlignment="1">
      <alignment vertical="center"/>
    </xf>
    <xf numFmtId="0" fontId="6" fillId="0" borderId="0" xfId="0" applyFont="1" applyBorder="1" applyAlignment="1"/>
    <xf numFmtId="0" fontId="6" fillId="0" borderId="0" xfId="0" applyFont="1" applyBorder="1" applyAlignment="1">
      <alignment vertical="center"/>
    </xf>
    <xf numFmtId="14" fontId="3" fillId="0" borderId="1" xfId="0" applyNumberFormat="1" applyFont="1" applyBorder="1" applyAlignment="1">
      <alignment vertical="center"/>
    </xf>
    <xf numFmtId="0" fontId="1" fillId="0" borderId="1" xfId="0" applyFont="1" applyBorder="1" applyAlignment="1">
      <alignment vertical="center"/>
    </xf>
    <xf numFmtId="0" fontId="3" fillId="0" borderId="1" xfId="0" applyFont="1" applyBorder="1" applyAlignment="1">
      <alignment wrapText="1"/>
    </xf>
    <xf numFmtId="0" fontId="12" fillId="0" borderId="1" xfId="0" applyFont="1" applyBorder="1" applyAlignment="1">
      <alignment horizontal="left" vertical="center" wrapText="1"/>
    </xf>
    <xf numFmtId="0" fontId="6" fillId="0" borderId="1" xfId="0" applyFont="1" applyBorder="1" applyAlignment="1">
      <alignment vertical="center"/>
    </xf>
    <xf numFmtId="0" fontId="3" fillId="9" borderId="1" xfId="0" applyFont="1" applyFill="1" applyBorder="1" applyAlignment="1">
      <alignment vertical="center" wrapText="1"/>
    </xf>
    <xf numFmtId="0" fontId="3" fillId="0" borderId="7" xfId="0" applyFont="1" applyBorder="1" applyAlignment="1">
      <alignment vertical="center" wrapText="1"/>
    </xf>
    <xf numFmtId="0" fontId="3" fillId="0" borderId="4" xfId="0" applyFont="1" applyBorder="1" applyAlignment="1"/>
    <xf numFmtId="0" fontId="3" fillId="0" borderId="17" xfId="0" applyFont="1" applyBorder="1" applyAlignment="1"/>
    <xf numFmtId="0" fontId="3" fillId="0" borderId="18" xfId="0" applyFont="1" applyBorder="1" applyAlignment="1">
      <alignment horizontal="left" vertical="center" wrapText="1"/>
    </xf>
    <xf numFmtId="0" fontId="3" fillId="0" borderId="1" xfId="0" applyFont="1" applyBorder="1" applyAlignment="1"/>
    <xf numFmtId="0" fontId="11" fillId="7" borderId="4" xfId="0" applyFont="1" applyFill="1" applyBorder="1" applyAlignment="1">
      <alignment vertical="center"/>
    </xf>
    <xf numFmtId="0" fontId="12" fillId="0" borderId="1" xfId="0" applyFont="1" applyBorder="1" applyAlignment="1">
      <alignment vertical="center" wrapText="1"/>
    </xf>
    <xf numFmtId="0" fontId="6" fillId="0" borderId="1" xfId="0" applyFont="1" applyBorder="1" applyAlignment="1"/>
    <xf numFmtId="0" fontId="3" fillId="0" borderId="18" xfId="0" applyFont="1" applyBorder="1" applyAlignment="1"/>
    <xf numFmtId="0" fontId="3" fillId="0" borderId="2" xfId="0" applyFont="1" applyBorder="1" applyAlignment="1"/>
    <xf numFmtId="0" fontId="11" fillId="0" borderId="3" xfId="0" applyFont="1" applyBorder="1" applyAlignment="1">
      <alignment horizontal="center" vertical="center" wrapText="1"/>
    </xf>
    <xf numFmtId="0" fontId="13" fillId="0" borderId="1" xfId="0" applyFont="1" applyBorder="1" applyAlignment="1">
      <alignment vertical="center" wrapText="1"/>
    </xf>
    <xf numFmtId="0" fontId="2" fillId="5" borderId="14" xfId="0" applyFont="1" applyFill="1" applyBorder="1" applyAlignment="1">
      <alignment vertical="center"/>
    </xf>
    <xf numFmtId="0" fontId="1" fillId="0" borderId="0" xfId="0" applyFont="1" applyAlignment="1">
      <alignment horizontal="center" vertical="center" wrapText="1"/>
    </xf>
    <xf numFmtId="202" fontId="14" fillId="10" borderId="6" xfId="1" applyNumberFormat="1" applyFont="1" applyFill="1" applyBorder="1" applyAlignment="1">
      <alignment horizontal="center" vertical="center" wrapText="1"/>
    </xf>
    <xf numFmtId="49" fontId="15" fillId="11" borderId="6" xfId="1" applyNumberFormat="1" applyFont="1" applyFill="1" applyBorder="1" applyAlignment="1">
      <alignment horizontal="center" vertical="center" wrapText="1"/>
    </xf>
    <xf numFmtId="49" fontId="16" fillId="0" borderId="6" xfId="1" applyNumberFormat="1" applyFont="1" applyBorder="1" applyAlignment="1">
      <alignment horizontal="center" vertical="center" wrapText="1"/>
    </xf>
    <xf numFmtId="49" fontId="17" fillId="0" borderId="6" xfId="1" applyNumberFormat="1" applyFont="1" applyBorder="1" applyAlignment="1">
      <alignment horizontal="center" vertical="center" wrapText="1"/>
    </xf>
    <xf numFmtId="202" fontId="16" fillId="11" borderId="6" xfId="1" applyNumberFormat="1" applyFont="1" applyFill="1" applyBorder="1" applyAlignment="1">
      <alignment horizontal="center" vertical="center" wrapText="1"/>
    </xf>
    <xf numFmtId="0" fontId="18" fillId="0" borderId="6" xfId="0" applyFont="1" applyBorder="1" applyAlignment="1">
      <alignment horizontal="center" vertical="center" wrapText="1"/>
    </xf>
    <xf numFmtId="0" fontId="3" fillId="0" borderId="19" xfId="0" applyFont="1" applyBorder="1" applyAlignment="1">
      <alignment vertical="center" wrapText="1"/>
    </xf>
    <xf numFmtId="0" fontId="18" fillId="0" borderId="6" xfId="1" applyFont="1" applyBorder="1" applyAlignment="1">
      <alignment horizontal="center" vertical="center" wrapText="1"/>
    </xf>
    <xf numFmtId="0" fontId="3" fillId="0" borderId="6" xfId="0" applyFont="1" applyBorder="1" applyAlignment="1">
      <alignment horizontal="center" vertical="center"/>
    </xf>
    <xf numFmtId="0" fontId="18" fillId="0" borderId="6" xfId="0" applyFont="1" applyBorder="1" applyAlignment="1">
      <alignment horizontal="center" vertical="center"/>
    </xf>
    <xf numFmtId="202" fontId="14" fillId="10" borderId="20" xfId="1" applyNumberFormat="1" applyFont="1" applyFill="1" applyBorder="1" applyAlignment="1">
      <alignment horizontal="center" vertical="center" wrapText="1"/>
    </xf>
    <xf numFmtId="202" fontId="14" fillId="10" borderId="21" xfId="1" applyNumberFormat="1" applyFont="1" applyFill="1" applyBorder="1" applyAlignment="1">
      <alignment horizontal="center" vertical="center" wrapText="1"/>
    </xf>
    <xf numFmtId="49" fontId="7" fillId="0" borderId="22" xfId="1" applyNumberFormat="1" applyFont="1" applyBorder="1" applyAlignment="1">
      <alignment horizontal="left" vertical="center" wrapText="1"/>
    </xf>
    <xf numFmtId="49" fontId="7" fillId="0" borderId="0" xfId="1" applyNumberFormat="1" applyFont="1" applyBorder="1" applyAlignment="1">
      <alignment horizontal="left" vertical="center" wrapText="1"/>
    </xf>
    <xf numFmtId="202" fontId="14" fillId="10" borderId="23" xfId="1" applyNumberFormat="1" applyFont="1" applyFill="1" applyBorder="1" applyAlignment="1">
      <alignment horizontal="center" vertical="center" wrapText="1"/>
    </xf>
    <xf numFmtId="202" fontId="14" fillId="10" borderId="24" xfId="1" applyNumberFormat="1" applyFont="1" applyFill="1" applyBorder="1" applyAlignment="1">
      <alignment horizontal="center" vertical="center" wrapText="1"/>
    </xf>
    <xf numFmtId="0" fontId="13" fillId="12" borderId="6"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3" fillId="0" borderId="9" xfId="0" applyFont="1" applyBorder="1" applyAlignment="1">
      <alignment horizontal="center" vertical="center"/>
    </xf>
    <xf numFmtId="0" fontId="1" fillId="0" borderId="6" xfId="0" applyFont="1" applyBorder="1" applyAlignment="1">
      <alignment horizontal="center" vertical="center"/>
    </xf>
    <xf numFmtId="0" fontId="3" fillId="0" borderId="25" xfId="0" applyFont="1" applyBorder="1" applyAlignment="1">
      <alignment horizontal="left" vertical="center"/>
    </xf>
    <xf numFmtId="0" fontId="1" fillId="0" borderId="12" xfId="0" applyFont="1" applyBorder="1" applyAlignment="1">
      <alignment horizontal="center" vertical="center"/>
    </xf>
    <xf numFmtId="0" fontId="3" fillId="0" borderId="6" xfId="0" applyFont="1" applyBorder="1" applyAlignment="1">
      <alignment horizontal="left" vertical="center" wrapText="1"/>
    </xf>
    <xf numFmtId="202" fontId="16" fillId="0" borderId="6" xfId="1" applyNumberFormat="1" applyFont="1" applyBorder="1" applyAlignment="1">
      <alignment horizontal="center" vertical="center" wrapText="1"/>
    </xf>
    <xf numFmtId="196" fontId="17" fillId="0" borderId="6" xfId="1" applyNumberFormat="1" applyFont="1" applyBorder="1" applyAlignment="1">
      <alignment horizontal="center" vertical="center" wrapText="1"/>
    </xf>
    <xf numFmtId="10" fontId="18" fillId="0" borderId="6" xfId="1" applyNumberFormat="1" applyFont="1" applyBorder="1" applyAlignment="1">
      <alignment horizontal="center" vertical="center"/>
    </xf>
    <xf numFmtId="0" fontId="13" fillId="12" borderId="26" xfId="0" applyFont="1" applyFill="1" applyBorder="1" applyAlignment="1">
      <alignment horizontal="center" vertical="center" wrapText="1"/>
    </xf>
    <xf numFmtId="0" fontId="13" fillId="12" borderId="13" xfId="0" applyFont="1" applyFill="1" applyBorder="1" applyAlignment="1">
      <alignment horizontal="center" vertical="center" wrapText="1"/>
    </xf>
    <xf numFmtId="0" fontId="3" fillId="0" borderId="26" xfId="0" applyFont="1" applyBorder="1" applyAlignment="1">
      <alignment horizontal="left" vertical="center"/>
    </xf>
    <xf numFmtId="0" fontId="3" fillId="0" borderId="13" xfId="0" applyFont="1" applyBorder="1" applyAlignment="1">
      <alignment horizontal="left" vertical="center"/>
    </xf>
    <xf numFmtId="0" fontId="1" fillId="0" borderId="26" xfId="0" applyFont="1" applyBorder="1" applyAlignment="1">
      <alignment horizontal="left" vertical="center"/>
    </xf>
    <xf numFmtId="0" fontId="1" fillId="0" borderId="13" xfId="0" applyFont="1" applyBorder="1" applyAlignment="1">
      <alignment horizontal="left" vertical="center"/>
    </xf>
    <xf numFmtId="0" fontId="1" fillId="0" borderId="0" xfId="1" applyFont="1" applyAlignment="1">
      <alignment horizontal="center" vertical="center"/>
    </xf>
    <xf numFmtId="0" fontId="3" fillId="0" borderId="0" xfId="1" applyFont="1" applyBorder="1" applyAlignment="1">
      <alignment horizontal="center" vertical="center"/>
    </xf>
    <xf numFmtId="0" fontId="13" fillId="0" borderId="0" xfId="1" applyFont="1" applyBorder="1" applyAlignment="1">
      <alignment horizontal="center" vertical="center"/>
    </xf>
    <xf numFmtId="10" fontId="18" fillId="0" borderId="6" xfId="1" applyNumberFormat="1" applyFont="1" applyBorder="1" applyAlignment="1">
      <alignment horizontal="center" vertical="center" wrapText="1"/>
    </xf>
    <xf numFmtId="0" fontId="18" fillId="0" borderId="6" xfId="1" applyFont="1" applyBorder="1" applyAlignment="1">
      <alignment horizontal="center" vertical="center"/>
    </xf>
    <xf numFmtId="0" fontId="3" fillId="0" borderId="6" xfId="1" applyFont="1" applyBorder="1" applyAlignment="1">
      <alignment horizontal="center" vertical="center"/>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202" fontId="14" fillId="0" borderId="1" xfId="1" applyNumberFormat="1" applyFont="1" applyBorder="1" applyAlignment="1">
      <alignment horizontal="center" vertical="center" wrapText="1"/>
    </xf>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解释性文本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8">
    <dxf>
      <fill>
        <patternFill patternType="solid">
          <bgColor rgb="FFA5A5A5"/>
        </patternFill>
      </fill>
    </dxf>
    <dxf>
      <fill>
        <patternFill patternType="solid">
          <bgColor rgb="FF7F7F7F"/>
        </patternFill>
      </fill>
    </dxf>
    <dxf>
      <fill>
        <patternFill patternType="solid">
          <bgColor rgb="FFFFFF00"/>
        </patternFill>
      </fill>
    </dxf>
    <dxf>
      <fill>
        <patternFill patternType="solid">
          <bgColor rgb="FFFF0000"/>
        </patternFill>
      </fill>
    </dxf>
    <dxf>
      <fill>
        <patternFill patternType="solid">
          <bgColor rgb="FF92D050"/>
        </patternFill>
      </fill>
    </dxf>
    <dxf>
      <font>
        <name val="Calibri"/>
        <scheme val="none"/>
        <sz val="11"/>
        <color rgb="FF006100"/>
      </font>
      <fill>
        <patternFill patternType="solid">
          <bgColor rgb="FFC6EFCE"/>
        </patternFill>
      </fill>
    </dxf>
    <dxf>
      <fill>
        <patternFill patternType="solid">
          <bgColor rgb="FF00B050"/>
        </patternFill>
      </fill>
    </dxf>
    <dxf>
      <fill>
        <patternFill patternType="solid">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600075</xdr:colOff>
      <xdr:row>15</xdr:row>
      <xdr:rowOff>0</xdr:rowOff>
    </xdr:from>
    <xdr:to>
      <xdr:col>6</xdr:col>
      <xdr:colOff>600075</xdr:colOff>
      <xdr:row>19</xdr:row>
      <xdr:rowOff>733425</xdr:rowOff>
    </xdr:to>
    <xdr:pic>
      <xdr:nvPicPr>
        <xdr:cNvPr id="2" name="Picture 2" descr="LsuNBl"/>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3" name="Picture 3" descr="VPerrS"/>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4" name="Picture 4" descr="ZFlTum"/>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5" name="Picture 5" descr="soAfml"/>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6" name="Picture 6" descr="BWlKGE"/>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381000</xdr:rowOff>
    </xdr:to>
    <xdr:pic>
      <xdr:nvPicPr>
        <xdr:cNvPr id="7" name="Picture 7" descr="frrQdr"/>
        <xdr:cNvPicPr/>
      </xdr:nvPicPr>
      <xdr:blipFill>
        <a:blip r:embed="rId4"/>
        <a:stretch>
          <a:fillRect/>
        </a:stretch>
      </xdr:blipFill>
      <xdr:spPr>
        <a:xfrm>
          <a:off x="7705725" y="7753350"/>
          <a:ext cx="0" cy="3105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8" name="Picture 8" descr="gDZJvL"/>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9" name="Picture 9" descr="BktrFw"/>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10" name="Picture 10" descr="BpnoII"/>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11" name="Picture 11" descr="FONtxQ"/>
        <xdr:cNvPicPr/>
      </xdr:nvPicPr>
      <xdr:blipFill>
        <a:blip r:embed="rId3"/>
        <a:stretch>
          <a:fillRect/>
        </a:stretch>
      </xdr:blipFill>
      <xdr:spPr>
        <a:xfrm>
          <a:off x="8591550" y="77533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790575</xdr:rowOff>
    </xdr:to>
    <xdr:pic>
      <xdr:nvPicPr>
        <xdr:cNvPr id="12" name="Picture 12" descr="hzrQho"/>
        <xdr:cNvPicPr/>
      </xdr:nvPicPr>
      <xdr:blipFill>
        <a:blip r:embed="rId2"/>
        <a:stretch>
          <a:fillRect/>
        </a:stretch>
      </xdr:blipFill>
      <xdr:spPr>
        <a:xfrm>
          <a:off x="8343900" y="7753350"/>
          <a:ext cx="0" cy="2466975"/>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790575</xdr:rowOff>
    </xdr:to>
    <xdr:pic>
      <xdr:nvPicPr>
        <xdr:cNvPr id="13" name="Picture 13" descr="AEzzQP"/>
        <xdr:cNvPicPr/>
      </xdr:nvPicPr>
      <xdr:blipFill>
        <a:blip r:embed="rId3"/>
        <a:stretch>
          <a:fillRect/>
        </a:stretch>
      </xdr:blipFill>
      <xdr:spPr>
        <a:xfrm>
          <a:off x="8562975" y="7753350"/>
          <a:ext cx="0" cy="24669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762000</xdr:rowOff>
    </xdr:to>
    <xdr:pic>
      <xdr:nvPicPr>
        <xdr:cNvPr id="14" name="Picture 14" descr="BHqmhT"/>
        <xdr:cNvPicPr/>
      </xdr:nvPicPr>
      <xdr:blipFill>
        <a:blip r:embed="rId4"/>
        <a:stretch>
          <a:fillRect/>
        </a:stretch>
      </xdr:blipFill>
      <xdr:spPr>
        <a:xfrm>
          <a:off x="7705725" y="7753350"/>
          <a:ext cx="0" cy="243840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66675</xdr:rowOff>
    </xdr:to>
    <xdr:pic>
      <xdr:nvPicPr>
        <xdr:cNvPr id="15" name="Picture 15" descr="IjSPET"/>
        <xdr:cNvPicPr/>
      </xdr:nvPicPr>
      <xdr:blipFill>
        <a:blip r:embed="rId1"/>
        <a:stretch>
          <a:fillRect/>
        </a:stretch>
      </xdr:blipFill>
      <xdr:spPr>
        <a:xfrm>
          <a:off x="7705725" y="7753350"/>
          <a:ext cx="0" cy="1743075"/>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1009650</xdr:rowOff>
    </xdr:to>
    <xdr:pic>
      <xdr:nvPicPr>
        <xdr:cNvPr id="16" name="Picture 16" descr="zvCECW"/>
        <xdr:cNvPicPr/>
      </xdr:nvPicPr>
      <xdr:blipFill>
        <a:blip r:embed="rId1"/>
        <a:stretch>
          <a:fillRect/>
        </a:stretch>
      </xdr:blipFill>
      <xdr:spPr>
        <a:xfrm>
          <a:off x="7734300" y="7753350"/>
          <a:ext cx="0" cy="26860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17" name="Picture 17" descr="manPdU"/>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1019175</xdr:rowOff>
    </xdr:to>
    <xdr:pic>
      <xdr:nvPicPr>
        <xdr:cNvPr id="18" name="Picture 18" descr="dTXWOc"/>
        <xdr:cNvPicPr/>
      </xdr:nvPicPr>
      <xdr:blipFill>
        <a:blip r:embed="rId1"/>
        <a:stretch>
          <a:fillRect/>
        </a:stretch>
      </xdr:blipFill>
      <xdr:spPr>
        <a:xfrm>
          <a:off x="7734300" y="7753350"/>
          <a:ext cx="0" cy="2695575"/>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19" name="Picture 19" descr="kdwsaw"/>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20" name="Picture 20" descr="JNEcGX"/>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1" name="Picture 21" descr="ZbqExk"/>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2" name="Picture 22" descr="HGsqEp"/>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390525</xdr:rowOff>
    </xdr:to>
    <xdr:pic>
      <xdr:nvPicPr>
        <xdr:cNvPr id="23" name="Picture 23" descr="jQhOta"/>
        <xdr:cNvPicPr/>
      </xdr:nvPicPr>
      <xdr:blipFill>
        <a:blip r:embed="rId4"/>
        <a:stretch>
          <a:fillRect/>
        </a:stretch>
      </xdr:blipFill>
      <xdr:spPr>
        <a:xfrm>
          <a:off x="7705725" y="7753350"/>
          <a:ext cx="0" cy="311467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4" name="Picture 24" descr="OVGBOv"/>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5" name="Picture 25" descr="frYTTz"/>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6" name="Picture 26" descr="HTVnNl"/>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27" name="Picture 27" descr="wtFbZC"/>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28" name="Picture 28" descr="cNdDou"/>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29" name="Picture 29" descr="GRgQDP"/>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30" name="Picture 30" descr="MnFHgU"/>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31" name="Picture 31" descr="VwkSXx"/>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32" name="Picture 32" descr="wNlJGS"/>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33" name="Picture 33" descr="iEmyrc"/>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34" name="Picture 34" descr="eeaKsV"/>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1400175</xdr:rowOff>
    </xdr:to>
    <xdr:pic>
      <xdr:nvPicPr>
        <xdr:cNvPr id="35" name="Picture 35" descr="QZaQrm"/>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1400175</xdr:rowOff>
    </xdr:to>
    <xdr:pic>
      <xdr:nvPicPr>
        <xdr:cNvPr id="36" name="Picture 36" descr="mHJgcA"/>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1400175</xdr:rowOff>
    </xdr:to>
    <xdr:pic>
      <xdr:nvPicPr>
        <xdr:cNvPr id="37" name="Picture 37" descr="RvSBaT"/>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1400175</xdr:rowOff>
    </xdr:to>
    <xdr:pic>
      <xdr:nvPicPr>
        <xdr:cNvPr id="38" name="Picture 38" descr="FUtOEV"/>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219075</xdr:rowOff>
    </xdr:to>
    <xdr:pic>
      <xdr:nvPicPr>
        <xdr:cNvPr id="39" name="Picture 39" descr="rfEZwc"/>
        <xdr:cNvPicPr/>
      </xdr:nvPicPr>
      <xdr:blipFill>
        <a:blip r:embed="rId5"/>
        <a:stretch>
          <a:fillRect/>
        </a:stretch>
      </xdr:blipFill>
      <xdr:spPr>
        <a:xfrm>
          <a:off x="7743825" y="7753350"/>
          <a:ext cx="0" cy="29432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40" name="Picture 40" descr="mdEmqJ"/>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219075</xdr:rowOff>
    </xdr:to>
    <xdr:pic>
      <xdr:nvPicPr>
        <xdr:cNvPr id="41" name="Picture 41" descr="FaLRWZ"/>
        <xdr:cNvPicPr/>
      </xdr:nvPicPr>
      <xdr:blipFill>
        <a:blip r:embed="rId5"/>
        <a:stretch>
          <a:fillRect/>
        </a:stretch>
      </xdr:blipFill>
      <xdr:spPr>
        <a:xfrm>
          <a:off x="7743825" y="7753350"/>
          <a:ext cx="0" cy="29432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42" name="Picture 42" descr="XeWGmO"/>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43" name="Picture 43" descr="gkwsAd"/>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19</xdr:row>
      <xdr:rowOff>619125</xdr:rowOff>
    </xdr:to>
    <xdr:pic>
      <xdr:nvPicPr>
        <xdr:cNvPr id="44" name="Picture 44" descr="XhqgnT"/>
        <xdr:cNvPicPr/>
      </xdr:nvPicPr>
      <xdr:blipFill>
        <a:blip r:embed="rId7"/>
        <a:stretch>
          <a:fillRect/>
        </a:stretch>
      </xdr:blipFill>
      <xdr:spPr>
        <a:xfrm>
          <a:off x="76962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600075</xdr:rowOff>
    </xdr:to>
    <xdr:pic>
      <xdr:nvPicPr>
        <xdr:cNvPr id="45" name="Picture 45" descr="rWKmPx"/>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46" name="Picture 46" descr="LgFxWC"/>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19</xdr:row>
      <xdr:rowOff>619125</xdr:rowOff>
    </xdr:to>
    <xdr:pic>
      <xdr:nvPicPr>
        <xdr:cNvPr id="47" name="Picture 47" descr="eXQAEB"/>
        <xdr:cNvPicPr/>
      </xdr:nvPicPr>
      <xdr:blipFill>
        <a:blip r:embed="rId7"/>
        <a:stretch>
          <a:fillRect/>
        </a:stretch>
      </xdr:blipFill>
      <xdr:spPr>
        <a:xfrm>
          <a:off x="76962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600075</xdr:rowOff>
    </xdr:to>
    <xdr:pic>
      <xdr:nvPicPr>
        <xdr:cNvPr id="48" name="Picture 48" descr="vghrmq"/>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49" name="Picture 49" descr="oErJGd"/>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50" name="Picture 50" descr="EAtEdB"/>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51" name="Picture 51" descr="scmHwR"/>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52" name="Picture 52" descr="VieWCS"/>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53" name="Picture 53" descr="HGBkfb"/>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1304925</xdr:rowOff>
    </xdr:to>
    <xdr:pic>
      <xdr:nvPicPr>
        <xdr:cNvPr id="54" name="Picture 54" descr="EQHAlc"/>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1304925</xdr:rowOff>
    </xdr:to>
    <xdr:pic>
      <xdr:nvPicPr>
        <xdr:cNvPr id="55" name="Picture 55" descr="exeTME"/>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381000</xdr:rowOff>
    </xdr:to>
    <xdr:pic>
      <xdr:nvPicPr>
        <xdr:cNvPr id="56" name="Picture 56" descr="wYKeaQ"/>
        <xdr:cNvPicPr/>
      </xdr:nvPicPr>
      <xdr:blipFill>
        <a:blip r:embed="rId4"/>
        <a:stretch>
          <a:fillRect/>
        </a:stretch>
      </xdr:blipFill>
      <xdr:spPr>
        <a:xfrm>
          <a:off x="7705725" y="7753350"/>
          <a:ext cx="0" cy="3105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57" name="Picture 57" descr="ZreHAI"/>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58" name="Picture 58" descr="oPNIgG"/>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209550</xdr:rowOff>
    </xdr:to>
    <xdr:pic>
      <xdr:nvPicPr>
        <xdr:cNvPr id="59" name="Picture 59" descr="DGmoqQ"/>
        <xdr:cNvPicPr/>
      </xdr:nvPicPr>
      <xdr:blipFill>
        <a:blip r:embed="rId2"/>
        <a:stretch>
          <a:fillRect/>
        </a:stretch>
      </xdr:blipFill>
      <xdr:spPr>
        <a:xfrm>
          <a:off x="8372475" y="7753350"/>
          <a:ext cx="0" cy="293370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200025</xdr:rowOff>
    </xdr:to>
    <xdr:pic>
      <xdr:nvPicPr>
        <xdr:cNvPr id="60" name="Picture 60" descr="BKVMYl"/>
        <xdr:cNvPicPr/>
      </xdr:nvPicPr>
      <xdr:blipFill>
        <a:blip r:embed="rId2"/>
        <a:stretch>
          <a:fillRect/>
        </a:stretch>
      </xdr:blipFill>
      <xdr:spPr>
        <a:xfrm>
          <a:off x="8343900" y="7753350"/>
          <a:ext cx="0" cy="2924175"/>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200025</xdr:rowOff>
    </xdr:to>
    <xdr:pic>
      <xdr:nvPicPr>
        <xdr:cNvPr id="61" name="Picture 61" descr="rFGtnz"/>
        <xdr:cNvPicPr/>
      </xdr:nvPicPr>
      <xdr:blipFill>
        <a:blip r:embed="rId3"/>
        <a:stretch>
          <a:fillRect/>
        </a:stretch>
      </xdr:blipFill>
      <xdr:spPr>
        <a:xfrm>
          <a:off x="8562975" y="7753350"/>
          <a:ext cx="0" cy="2924175"/>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62" name="Picture 62" descr="vcbhzO"/>
        <xdr:cNvPicPr/>
      </xdr:nvPicPr>
      <xdr:blipFill>
        <a:blip r:embed="rId2"/>
        <a:stretch>
          <a:fillRect/>
        </a:stretch>
      </xdr:blipFill>
      <xdr:spPr>
        <a:xfrm>
          <a:off x="8343900" y="77533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63" name="Picture 63" descr="xQkFLa"/>
        <xdr:cNvPicPr/>
      </xdr:nvPicPr>
      <xdr:blipFill>
        <a:blip r:embed="rId3"/>
        <a:stretch>
          <a:fillRect/>
        </a:stretch>
      </xdr:blipFill>
      <xdr:spPr>
        <a:xfrm>
          <a:off x="8562975" y="77533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171450</xdr:rowOff>
    </xdr:to>
    <xdr:pic>
      <xdr:nvPicPr>
        <xdr:cNvPr id="64" name="Picture 64" descr="SUVPcN"/>
        <xdr:cNvPicPr/>
      </xdr:nvPicPr>
      <xdr:blipFill>
        <a:blip r:embed="rId4"/>
        <a:stretch>
          <a:fillRect/>
        </a:stretch>
      </xdr:blipFill>
      <xdr:spPr>
        <a:xfrm>
          <a:off x="7705725" y="7753350"/>
          <a:ext cx="0" cy="28956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65" name="Picture 65" descr="yIzPpy"/>
        <xdr:cNvPicPr/>
      </xdr:nvPicPr>
      <xdr:blipFill>
        <a:blip r:embed="rId7"/>
        <a:stretch>
          <a:fillRect/>
        </a:stretch>
      </xdr:blipFill>
      <xdr:spPr>
        <a:xfrm>
          <a:off x="7696200" y="77533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1171575</xdr:rowOff>
    </xdr:to>
    <xdr:pic>
      <xdr:nvPicPr>
        <xdr:cNvPr id="66" name="Picture 66" descr="MMnLbR"/>
        <xdr:cNvPicPr/>
      </xdr:nvPicPr>
      <xdr:blipFill>
        <a:blip r:embed="rId1"/>
        <a:stretch>
          <a:fillRect/>
        </a:stretch>
      </xdr:blipFill>
      <xdr:spPr>
        <a:xfrm>
          <a:off x="7705725"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7" name="Picture 67" descr="BwRVwV"/>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8" name="Picture 68" descr="MSyGQh"/>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9" name="Picture 69" descr="vvtsOm"/>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0" name="Picture 70" descr="UsXAWH"/>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1" name="Picture 71" descr="oxHCsS"/>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1228725</xdr:rowOff>
    </xdr:to>
    <xdr:pic>
      <xdr:nvPicPr>
        <xdr:cNvPr id="72" name="Picture 72" descr="nnjdIN"/>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390525</xdr:rowOff>
    </xdr:to>
    <xdr:pic>
      <xdr:nvPicPr>
        <xdr:cNvPr id="73" name="Picture 73" descr="TzYxbl"/>
        <xdr:cNvPicPr/>
      </xdr:nvPicPr>
      <xdr:blipFill>
        <a:blip r:embed="rId4"/>
        <a:stretch>
          <a:fillRect/>
        </a:stretch>
      </xdr:blipFill>
      <xdr:spPr>
        <a:xfrm>
          <a:off x="7705725" y="7753350"/>
          <a:ext cx="0" cy="311467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4" name="Picture 74" descr="XpcJrj"/>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5" name="Picture 75" descr="ABdztx"/>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6" name="Picture 76" descr="tSLjiJ"/>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1228725</xdr:rowOff>
    </xdr:to>
    <xdr:pic>
      <xdr:nvPicPr>
        <xdr:cNvPr id="77" name="Picture 77" descr="TIWRob"/>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78" name="Picture 78" descr="IxIbOQ"/>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79" name="Picture 79" descr="raVLGO"/>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80" name="Picture 80" descr="SRbmsE"/>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81" name="Picture 81" descr="emwuPA"/>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82" name="Picture 82" descr="OtFJaL"/>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83" name="Picture 83" descr="nlnAQz"/>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84" name="Picture 84" descr="qpqrCK"/>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85" name="Picture 85" descr="SMeiMW"/>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6" name="Picture 86" descr="shVtsE"/>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7" name="Picture 87" descr="pTJqWS"/>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8" name="Picture 88" descr="zvicTF"/>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89" name="Picture 89" descr="RgxWwr"/>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90" name="Picture 90" descr="MZhtBq"/>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91" name="Picture 91" descr="ePeCFc"/>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92" name="Picture 92" descr="vddVTc"/>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93" name="Picture 93" descr="ObiFVQ"/>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94" name="Picture 94" descr="zHDeNA"/>
        <xdr:cNvPicPr/>
      </xdr:nvPicPr>
      <xdr:blipFill>
        <a:blip r:embed="rId3"/>
        <a:stretch>
          <a:fillRect/>
        </a:stretch>
      </xdr:blipFill>
      <xdr:spPr>
        <a:xfrm>
          <a:off x="8591550" y="77533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1209675</xdr:rowOff>
    </xdr:to>
    <xdr:pic>
      <xdr:nvPicPr>
        <xdr:cNvPr id="95" name="Picture 95" descr="fTLfhc"/>
        <xdr:cNvPicPr/>
      </xdr:nvPicPr>
      <xdr:blipFill>
        <a:blip r:embed="rId2"/>
        <a:stretch>
          <a:fillRect/>
        </a:stretch>
      </xdr:blipFill>
      <xdr:spPr>
        <a:xfrm>
          <a:off x="8343900" y="7753350"/>
          <a:ext cx="0" cy="27241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1209675</xdr:rowOff>
    </xdr:to>
    <xdr:pic>
      <xdr:nvPicPr>
        <xdr:cNvPr id="96" name="Picture 96" descr="YvPdVb"/>
        <xdr:cNvPicPr/>
      </xdr:nvPicPr>
      <xdr:blipFill>
        <a:blip r:embed="rId3"/>
        <a:stretch>
          <a:fillRect/>
        </a:stretch>
      </xdr:blipFill>
      <xdr:spPr>
        <a:xfrm>
          <a:off x="856297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1181100</xdr:rowOff>
    </xdr:to>
    <xdr:pic>
      <xdr:nvPicPr>
        <xdr:cNvPr id="97" name="Picture 97" descr="JnyErz"/>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98" name="Picture 98" descr="QWCBmf"/>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99" name="Picture 99" descr="aKulTJ"/>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00" name="Picture 100" descr="IEheFi"/>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01" name="Picture 101" descr="DVIaxJ"/>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02" name="Picture 102" descr="WLiEur"/>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03" name="Picture 103" descr="jODkDo"/>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04" name="Picture 104" descr="wEXkAD"/>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05" name="Picture 105" descr="IpwpgS"/>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06" name="Picture 106" descr="AqcRLS"/>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07" name="Picture 107" descr="ErXjpk"/>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08" name="Picture 108" descr="oEIqjn"/>
        <xdr:cNvPicPr/>
      </xdr:nvPicPr>
      <xdr:blipFill>
        <a:blip r:embed="rId6"/>
        <a:stretch>
          <a:fillRect/>
        </a:stretch>
      </xdr:blipFill>
      <xdr:spPr>
        <a:xfrm>
          <a:off x="7772400" y="7753350"/>
          <a:ext cx="0" cy="32194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09" name="Picture 109" descr="XSgRfq"/>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10" name="Picture 110" descr="BfASaH"/>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11" name="Picture 111" descr="NsNZbV"/>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12" name="Picture 112" descr="WHiprQ"/>
        <xdr:cNvPicPr/>
      </xdr:nvPicPr>
      <xdr:blipFill>
        <a:blip r:embed="rId6"/>
        <a:stretch>
          <a:fillRect/>
        </a:stretch>
      </xdr:blipFill>
      <xdr:spPr>
        <a:xfrm>
          <a:off x="7772400" y="7753350"/>
          <a:ext cx="0" cy="32194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13" name="Picture 113" descr="oDudIh"/>
        <xdr:cNvPicPr/>
      </xdr:nvPicPr>
      <xdr:blipFill>
        <a:blip r:embed="rId2"/>
        <a:stretch>
          <a:fillRect/>
        </a:stretch>
      </xdr:blipFill>
      <xdr:spPr>
        <a:xfrm>
          <a:off x="8372475" y="77533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14" name="Picture 114" descr="xSnUVL"/>
        <xdr:cNvPicPr/>
      </xdr:nvPicPr>
      <xdr:blipFill>
        <a:blip r:embed="rId3"/>
        <a:stretch>
          <a:fillRect/>
        </a:stretch>
      </xdr:blipFill>
      <xdr:spPr>
        <a:xfrm>
          <a:off x="8591550" y="7753350"/>
          <a:ext cx="0" cy="24098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15" name="Picture 115" descr="JpvlEf"/>
        <xdr:cNvPicPr/>
      </xdr:nvPicPr>
      <xdr:blipFill>
        <a:blip r:embed="rId2"/>
        <a:stretch>
          <a:fillRect/>
        </a:stretch>
      </xdr:blipFill>
      <xdr:spPr>
        <a:xfrm>
          <a:off x="8372475" y="77533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16" name="Picture 116" descr="uFQJmm"/>
        <xdr:cNvPicPr/>
      </xdr:nvPicPr>
      <xdr:blipFill>
        <a:blip r:embed="rId3"/>
        <a:stretch>
          <a:fillRect/>
        </a:stretch>
      </xdr:blipFill>
      <xdr:spPr>
        <a:xfrm>
          <a:off x="8591550" y="7753350"/>
          <a:ext cx="0" cy="24098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17" name="Picture 117" descr="YSoQSo"/>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18" name="Picture 118" descr="ZUphQE"/>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19" name="Picture 119" descr="UeGUlt"/>
        <xdr:cNvPicPr/>
      </xdr:nvPicPr>
      <xdr:blipFill>
        <a:blip r:embed="rId5"/>
        <a:stretch>
          <a:fillRect/>
        </a:stretch>
      </xdr:blipFill>
      <xdr:spPr>
        <a:xfrm>
          <a:off x="77438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20" name="Picture 120" descr="nBPWwd"/>
        <xdr:cNvPicPr/>
      </xdr:nvPicPr>
      <xdr:blipFill>
        <a:blip r:embed="rId4"/>
        <a:stretch>
          <a:fillRect/>
        </a:stretch>
      </xdr:blipFill>
      <xdr:spPr>
        <a:xfrm>
          <a:off x="7705725"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21" name="Picture 121" descr="ydkYUT"/>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22" name="Picture 122" descr="gKLMnu"/>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23" name="Picture 123" descr="ExIaOn"/>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24" name="Picture 124" descr="TYjzqp"/>
        <xdr:cNvPicPr/>
      </xdr:nvPicPr>
      <xdr:blipFill>
        <a:blip r:embed="rId5"/>
        <a:stretch>
          <a:fillRect/>
        </a:stretch>
      </xdr:blipFill>
      <xdr:spPr>
        <a:xfrm>
          <a:off x="77438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25" name="Picture 125" descr="nXKyVP"/>
        <xdr:cNvPicPr/>
      </xdr:nvPicPr>
      <xdr:blipFill>
        <a:blip r:embed="rId4"/>
        <a:stretch>
          <a:fillRect/>
        </a:stretch>
      </xdr:blipFill>
      <xdr:spPr>
        <a:xfrm>
          <a:off x="7705725"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26" name="Picture 126" descr="jZWFIR"/>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127" name="Picture 127" descr="UwuJHt"/>
        <xdr:cNvPicPr/>
      </xdr:nvPicPr>
      <xdr:blipFill>
        <a:blip r:embed="rId7"/>
        <a:stretch>
          <a:fillRect/>
        </a:stretch>
      </xdr:blipFill>
      <xdr:spPr>
        <a:xfrm>
          <a:off x="7696200" y="77533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128" name="Picture 128" descr="VxeTOm"/>
        <xdr:cNvPicPr/>
      </xdr:nvPicPr>
      <xdr:blipFill>
        <a:blip r:embed="rId6"/>
        <a:stretch>
          <a:fillRect/>
        </a:stretch>
      </xdr:blipFill>
      <xdr:spPr>
        <a:xfrm>
          <a:off x="7772400" y="7753350"/>
          <a:ext cx="0" cy="1990725"/>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129" name="Picture 129" descr="EvmuuF"/>
        <xdr:cNvPicPr/>
      </xdr:nvPicPr>
      <xdr:blipFill>
        <a:blip r:embed="rId7"/>
        <a:stretch>
          <a:fillRect/>
        </a:stretch>
      </xdr:blipFill>
      <xdr:spPr>
        <a:xfrm>
          <a:off x="7696200" y="77533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130" name="Picture 130" descr="nLBZeH"/>
        <xdr:cNvPicPr/>
      </xdr:nvPicPr>
      <xdr:blipFill>
        <a:blip r:embed="rId6"/>
        <a:stretch>
          <a:fillRect/>
        </a:stretch>
      </xdr:blipFill>
      <xdr:spPr>
        <a:xfrm>
          <a:off x="7772400" y="7753350"/>
          <a:ext cx="0" cy="199072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1" name="Picture 131" descr="XyMYqE"/>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2" name="Picture 132" descr="PQbAoG"/>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3" name="Picture 133" descr="NtFKHO"/>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134" name="Picture 134" descr="UcjGgq"/>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35" name="Picture 135" descr="YcYMmc"/>
        <xdr:cNvPicPr/>
      </xdr:nvPicPr>
      <xdr:blipFill>
        <a:blip r:embed="rId2"/>
        <a:stretch>
          <a:fillRect/>
        </a:stretch>
      </xdr:blipFill>
      <xdr:spPr>
        <a:xfrm>
          <a:off x="8372475" y="77533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36" name="Picture 136" descr="QTqGhw"/>
        <xdr:cNvPicPr/>
      </xdr:nvPicPr>
      <xdr:blipFill>
        <a:blip r:embed="rId3"/>
        <a:stretch>
          <a:fillRect/>
        </a:stretch>
      </xdr:blipFill>
      <xdr:spPr>
        <a:xfrm>
          <a:off x="8591550" y="7753350"/>
          <a:ext cx="0" cy="24479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1304925</xdr:rowOff>
    </xdr:to>
    <xdr:pic>
      <xdr:nvPicPr>
        <xdr:cNvPr id="137" name="Picture 137" descr="PtmfjH"/>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1304925</xdr:rowOff>
    </xdr:to>
    <xdr:pic>
      <xdr:nvPicPr>
        <xdr:cNvPr id="138" name="Picture 138" descr="vmxHDj"/>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139" name="Picture 139" descr="ycnTwJ"/>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1143000</xdr:rowOff>
    </xdr:to>
    <xdr:pic>
      <xdr:nvPicPr>
        <xdr:cNvPr id="140" name="Picture 140" descr="BHGmui"/>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1104900</xdr:rowOff>
    </xdr:to>
    <xdr:pic>
      <xdr:nvPicPr>
        <xdr:cNvPr id="141" name="Picture 141" descr="iWIDjg"/>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1104900</xdr:rowOff>
    </xdr:to>
    <xdr:pic>
      <xdr:nvPicPr>
        <xdr:cNvPr id="142" name="Picture 142" descr="odEXfX"/>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143" name="Picture 143" descr="goEoeq"/>
        <xdr:cNvPicPr/>
      </xdr:nvPicPr>
      <xdr:blipFill>
        <a:blip r:embed="rId2"/>
        <a:stretch>
          <a:fillRect/>
        </a:stretch>
      </xdr:blipFill>
      <xdr:spPr>
        <a:xfrm>
          <a:off x="8343900" y="77533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144" name="Picture 144" descr="SVqxcw"/>
        <xdr:cNvPicPr/>
      </xdr:nvPicPr>
      <xdr:blipFill>
        <a:blip r:embed="rId3"/>
        <a:stretch>
          <a:fillRect/>
        </a:stretch>
      </xdr:blipFill>
      <xdr:spPr>
        <a:xfrm>
          <a:off x="8562975" y="77533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676275</xdr:rowOff>
    </xdr:to>
    <xdr:pic>
      <xdr:nvPicPr>
        <xdr:cNvPr id="145" name="Picture 145" descr="oQRBKX"/>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146" name="Picture 146" descr="YyHPKa"/>
        <xdr:cNvPicPr/>
      </xdr:nvPicPr>
      <xdr:blipFill>
        <a:blip r:embed="rId7"/>
        <a:stretch>
          <a:fillRect/>
        </a:stretch>
      </xdr:blipFill>
      <xdr:spPr>
        <a:xfrm>
          <a:off x="7696200" y="77533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847725</xdr:rowOff>
    </xdr:to>
    <xdr:pic>
      <xdr:nvPicPr>
        <xdr:cNvPr id="147" name="Picture 147" descr="yjsBjG"/>
        <xdr:cNvPicPr/>
      </xdr:nvPicPr>
      <xdr:blipFill>
        <a:blip r:embed="rId1"/>
        <a:stretch>
          <a:fillRect/>
        </a:stretch>
      </xdr:blipFill>
      <xdr:spPr>
        <a:xfrm>
          <a:off x="7705725" y="7753350"/>
          <a:ext cx="0" cy="25241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148" name="Picture 148" descr="gypaRi"/>
        <xdr:cNvPicPr/>
      </xdr:nvPicPr>
      <xdr:blipFill>
        <a:blip r:embed="rId4"/>
        <a:stretch>
          <a:fillRect/>
        </a:stretch>
      </xdr:blipFill>
      <xdr:spPr>
        <a:xfrm>
          <a:off x="7705725" y="7753350"/>
          <a:ext cx="0" cy="22383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149" name="Picture 149" descr="MYuDVj"/>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150" name="Picture 150" descr="cOiZAE"/>
        <xdr:cNvPicPr/>
      </xdr:nvPicPr>
      <xdr:blipFill>
        <a:blip r:embed="rId4"/>
        <a:stretch>
          <a:fillRect/>
        </a:stretch>
      </xdr:blipFill>
      <xdr:spPr>
        <a:xfrm>
          <a:off x="7705725" y="7753350"/>
          <a:ext cx="0" cy="22383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51" name="Picture 151" descr="UmVTwH"/>
        <xdr:cNvPicPr/>
      </xdr:nvPicPr>
      <xdr:blipFill>
        <a:blip r:embed="rId2"/>
        <a:stretch>
          <a:fillRect/>
        </a:stretch>
      </xdr:blipFill>
      <xdr:spPr>
        <a:xfrm>
          <a:off x="8372475" y="77533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52" name="Picture 152" descr="tGxRYu"/>
        <xdr:cNvPicPr/>
      </xdr:nvPicPr>
      <xdr:blipFill>
        <a:blip r:embed="rId3"/>
        <a:stretch>
          <a:fillRect/>
        </a:stretch>
      </xdr:blipFill>
      <xdr:spPr>
        <a:xfrm>
          <a:off x="8591550" y="7753350"/>
          <a:ext cx="0" cy="24479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53" name="Picture 153" descr="aktscM"/>
        <xdr:cNvPicPr/>
      </xdr:nvPicPr>
      <xdr:blipFill>
        <a:blip r:embed="rId2"/>
        <a:stretch>
          <a:fillRect/>
        </a:stretch>
      </xdr:blipFill>
      <xdr:spPr>
        <a:xfrm>
          <a:off x="8372475" y="77533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54" name="Picture 154" descr="LQTbFN"/>
        <xdr:cNvPicPr/>
      </xdr:nvPicPr>
      <xdr:blipFill>
        <a:blip r:embed="rId3"/>
        <a:stretch>
          <a:fillRect/>
        </a:stretch>
      </xdr:blipFill>
      <xdr:spPr>
        <a:xfrm>
          <a:off x="8591550" y="7753350"/>
          <a:ext cx="0" cy="244792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55" name="Picture 155" descr="vKhKGn"/>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56" name="Picture 156" descr="UHfSlc"/>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57" name="Picture 157" descr="ExwGMj"/>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381000</xdr:rowOff>
    </xdr:to>
    <xdr:pic>
      <xdr:nvPicPr>
        <xdr:cNvPr id="158" name="Picture 158" descr="fSisNx"/>
        <xdr:cNvPicPr/>
      </xdr:nvPicPr>
      <xdr:blipFill>
        <a:blip r:embed="rId6"/>
        <a:stretch>
          <a:fillRect/>
        </a:stretch>
      </xdr:blipFill>
      <xdr:spPr>
        <a:xfrm>
          <a:off x="7772400" y="7753350"/>
          <a:ext cx="0" cy="35242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59" name="Picture 159" descr="ozWkBt"/>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60" name="Picture 160" descr="daUVgL"/>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61" name="Picture 161" descr="EIsRTO"/>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381000</xdr:rowOff>
    </xdr:to>
    <xdr:pic>
      <xdr:nvPicPr>
        <xdr:cNvPr id="162" name="Picture 162" descr="VDSENd"/>
        <xdr:cNvPicPr/>
      </xdr:nvPicPr>
      <xdr:blipFill>
        <a:blip r:embed="rId6"/>
        <a:stretch>
          <a:fillRect/>
        </a:stretch>
      </xdr:blipFill>
      <xdr:spPr>
        <a:xfrm>
          <a:off x="7772400" y="7753350"/>
          <a:ext cx="0" cy="35242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3" name="Picture 163" descr="pPqDEO"/>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4" name="Picture 164" descr="xPuems"/>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5" name="Picture 165" descr="xdnirR"/>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166" name="Picture 166" descr="mUnAub"/>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67" name="Picture 167" descr="wjGtvM"/>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68" name="Picture 168" descr="gPsXVG"/>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169" name="Picture 169" descr="WBfTFB"/>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170" name="Picture 170" descr="GnmiRa"/>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171" name="Picture 171" descr="nQKhcv"/>
        <xdr:cNvPicPr/>
      </xdr:nvPicPr>
      <xdr:blipFill>
        <a:blip r:embed="rId3"/>
        <a:stretch>
          <a:fillRect/>
        </a:stretch>
      </xdr:blipFill>
      <xdr:spPr>
        <a:xfrm>
          <a:off x="8591550" y="77533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72" name="Picture 172" descr="mWQeBp"/>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173" name="Picture 173" descr="eUjHAM"/>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74" name="Picture 174" descr="GkMDSQ"/>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75" name="Picture 175" descr="FUUSWS"/>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76" name="Picture 176" descr="KhLaAf"/>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77" name="Picture 177" descr="vKYdZj"/>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78" name="Picture 178" descr="MKRlNw"/>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79" name="Picture 179" descr="opmfGA"/>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80" name="Picture 180" descr="ZyrwOh"/>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81" name="Picture 181" descr="deTRIk"/>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82" name="Picture 182" descr="lmlNqc"/>
        <xdr:cNvPicPr/>
      </xdr:nvPicPr>
      <xdr:blipFill>
        <a:blip r:embed="rId6"/>
        <a:stretch>
          <a:fillRect/>
        </a:stretch>
      </xdr:blipFill>
      <xdr:spPr>
        <a:xfrm>
          <a:off x="7772400" y="7753350"/>
          <a:ext cx="0" cy="32194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83" name="Picture 183" descr="FAabWa"/>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84" name="Picture 184" descr="sQWLfF"/>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85" name="Picture 185" descr="sMASYL"/>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86" name="Picture 186" descr="XnxPeu"/>
        <xdr:cNvPicPr/>
      </xdr:nvPicPr>
      <xdr:blipFill>
        <a:blip r:embed="rId6"/>
        <a:stretch>
          <a:fillRect/>
        </a:stretch>
      </xdr:blipFill>
      <xdr:spPr>
        <a:xfrm>
          <a:off x="7772400" y="7753350"/>
          <a:ext cx="0" cy="32194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87" name="Picture 187" descr="ACPMZz"/>
        <xdr:cNvPicPr/>
      </xdr:nvPicPr>
      <xdr:blipFill>
        <a:blip r:embed="rId2"/>
        <a:stretch>
          <a:fillRect/>
        </a:stretch>
      </xdr:blipFill>
      <xdr:spPr>
        <a:xfrm>
          <a:off x="8372475" y="77533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88" name="Picture 188" descr="CWtPFc"/>
        <xdr:cNvPicPr/>
      </xdr:nvPicPr>
      <xdr:blipFill>
        <a:blip r:embed="rId3"/>
        <a:stretch>
          <a:fillRect/>
        </a:stretch>
      </xdr:blipFill>
      <xdr:spPr>
        <a:xfrm>
          <a:off x="8591550" y="7753350"/>
          <a:ext cx="0" cy="24098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89" name="Picture 189" descr="gfoaXk"/>
        <xdr:cNvPicPr/>
      </xdr:nvPicPr>
      <xdr:blipFill>
        <a:blip r:embed="rId2"/>
        <a:stretch>
          <a:fillRect/>
        </a:stretch>
      </xdr:blipFill>
      <xdr:spPr>
        <a:xfrm>
          <a:off x="8372475" y="77533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90" name="Picture 190" descr="EweoNP"/>
        <xdr:cNvPicPr/>
      </xdr:nvPicPr>
      <xdr:blipFill>
        <a:blip r:embed="rId3"/>
        <a:stretch>
          <a:fillRect/>
        </a:stretch>
      </xdr:blipFill>
      <xdr:spPr>
        <a:xfrm>
          <a:off x="8591550" y="7753350"/>
          <a:ext cx="0" cy="24098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91" name="Picture 191" descr="TxXHuK"/>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92" name="Picture 192" descr="gOPeMX"/>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93" name="Picture 193" descr="gFlLuK"/>
        <xdr:cNvPicPr/>
      </xdr:nvPicPr>
      <xdr:blipFill>
        <a:blip r:embed="rId5"/>
        <a:stretch>
          <a:fillRect/>
        </a:stretch>
      </xdr:blipFill>
      <xdr:spPr>
        <a:xfrm>
          <a:off x="77438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94" name="Picture 194" descr="EFkwfR"/>
        <xdr:cNvPicPr/>
      </xdr:nvPicPr>
      <xdr:blipFill>
        <a:blip r:embed="rId4"/>
        <a:stretch>
          <a:fillRect/>
        </a:stretch>
      </xdr:blipFill>
      <xdr:spPr>
        <a:xfrm>
          <a:off x="7705725"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95" name="Picture 195" descr="VvRFTy"/>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96" name="Picture 196" descr="cGyirE"/>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97" name="Picture 197" descr="xvcKJs"/>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98" name="Picture 198" descr="vIHbrK"/>
        <xdr:cNvPicPr/>
      </xdr:nvPicPr>
      <xdr:blipFill>
        <a:blip r:embed="rId5"/>
        <a:stretch>
          <a:fillRect/>
        </a:stretch>
      </xdr:blipFill>
      <xdr:spPr>
        <a:xfrm>
          <a:off x="77438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99" name="Picture 199" descr="uvlnUI"/>
        <xdr:cNvPicPr/>
      </xdr:nvPicPr>
      <xdr:blipFill>
        <a:blip r:embed="rId4"/>
        <a:stretch>
          <a:fillRect/>
        </a:stretch>
      </xdr:blipFill>
      <xdr:spPr>
        <a:xfrm>
          <a:off x="7705725"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00" name="Picture 200" descr="hFxPxa"/>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201" name="Picture 201" descr="VoSDMn"/>
        <xdr:cNvPicPr/>
      </xdr:nvPicPr>
      <xdr:blipFill>
        <a:blip r:embed="rId7"/>
        <a:stretch>
          <a:fillRect/>
        </a:stretch>
      </xdr:blipFill>
      <xdr:spPr>
        <a:xfrm>
          <a:off x="7696200" y="77533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202" name="Picture 202" descr="DrzPaU"/>
        <xdr:cNvPicPr/>
      </xdr:nvPicPr>
      <xdr:blipFill>
        <a:blip r:embed="rId6"/>
        <a:stretch>
          <a:fillRect/>
        </a:stretch>
      </xdr:blipFill>
      <xdr:spPr>
        <a:xfrm>
          <a:off x="7772400" y="7753350"/>
          <a:ext cx="0" cy="1990725"/>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203" name="Picture 203" descr="SIUQxC"/>
        <xdr:cNvPicPr/>
      </xdr:nvPicPr>
      <xdr:blipFill>
        <a:blip r:embed="rId7"/>
        <a:stretch>
          <a:fillRect/>
        </a:stretch>
      </xdr:blipFill>
      <xdr:spPr>
        <a:xfrm>
          <a:off x="7696200" y="77533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204" name="Picture 204" descr="JXOSKz"/>
        <xdr:cNvPicPr/>
      </xdr:nvPicPr>
      <xdr:blipFill>
        <a:blip r:embed="rId6"/>
        <a:stretch>
          <a:fillRect/>
        </a:stretch>
      </xdr:blipFill>
      <xdr:spPr>
        <a:xfrm>
          <a:off x="7772400" y="7753350"/>
          <a:ext cx="0" cy="199072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5" name="Picture 205" descr="bXYCNu"/>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6" name="Picture 206" descr="bODCza"/>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7" name="Picture 207" descr="KuGXXf"/>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208" name="Picture 208" descr="ZsvnBh"/>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09" name="Picture 209" descr="NuUHgD"/>
        <xdr:cNvPicPr/>
      </xdr:nvPicPr>
      <xdr:blipFill>
        <a:blip r:embed="rId2"/>
        <a:stretch>
          <a:fillRect/>
        </a:stretch>
      </xdr:blipFill>
      <xdr:spPr>
        <a:xfrm>
          <a:off x="8372475" y="77533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10" name="Picture 210" descr="rLkDxt"/>
        <xdr:cNvPicPr/>
      </xdr:nvPicPr>
      <xdr:blipFill>
        <a:blip r:embed="rId3"/>
        <a:stretch>
          <a:fillRect/>
        </a:stretch>
      </xdr:blipFill>
      <xdr:spPr>
        <a:xfrm>
          <a:off x="8591550" y="7753350"/>
          <a:ext cx="0" cy="269557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361950</xdr:rowOff>
    </xdr:to>
    <xdr:pic>
      <xdr:nvPicPr>
        <xdr:cNvPr id="211" name="Picture 211" descr="zuWMpo"/>
        <xdr:cNvPicPr/>
      </xdr:nvPicPr>
      <xdr:blipFill>
        <a:blip r:embed="rId2"/>
        <a:stretch>
          <a:fillRect/>
        </a:stretch>
      </xdr:blipFill>
      <xdr:spPr>
        <a:xfrm>
          <a:off x="8343900" y="7753350"/>
          <a:ext cx="0" cy="30861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361950</xdr:rowOff>
    </xdr:to>
    <xdr:pic>
      <xdr:nvPicPr>
        <xdr:cNvPr id="212" name="Picture 212" descr="iiuLij"/>
        <xdr:cNvPicPr/>
      </xdr:nvPicPr>
      <xdr:blipFill>
        <a:blip r:embed="rId3"/>
        <a:stretch>
          <a:fillRect/>
        </a:stretch>
      </xdr:blipFill>
      <xdr:spPr>
        <a:xfrm>
          <a:off x="8562975" y="7753350"/>
          <a:ext cx="0" cy="308610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213" name="Picture 213" descr="RTuoem"/>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76200</xdr:rowOff>
    </xdr:to>
    <xdr:pic>
      <xdr:nvPicPr>
        <xdr:cNvPr id="214" name="Picture 214" descr="OjMTFq"/>
        <xdr:cNvPicPr/>
      </xdr:nvPicPr>
      <xdr:blipFill>
        <a:blip r:embed="rId2"/>
        <a:stretch>
          <a:fillRect/>
        </a:stretch>
      </xdr:blipFill>
      <xdr:spPr>
        <a:xfrm>
          <a:off x="8372475" y="7753350"/>
          <a:ext cx="0" cy="175260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371475</xdr:rowOff>
    </xdr:to>
    <xdr:pic>
      <xdr:nvPicPr>
        <xdr:cNvPr id="215" name="Picture 215" descr="acuvKK"/>
        <xdr:cNvPicPr/>
      </xdr:nvPicPr>
      <xdr:blipFill>
        <a:blip r:embed="rId2"/>
        <a:stretch>
          <a:fillRect/>
        </a:stretch>
      </xdr:blipFill>
      <xdr:spPr>
        <a:xfrm>
          <a:off x="8343900" y="7753350"/>
          <a:ext cx="0" cy="2047875"/>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371475</xdr:rowOff>
    </xdr:to>
    <xdr:pic>
      <xdr:nvPicPr>
        <xdr:cNvPr id="216" name="Picture 216" descr="UAqlDQ"/>
        <xdr:cNvPicPr/>
      </xdr:nvPicPr>
      <xdr:blipFill>
        <a:blip r:embed="rId3"/>
        <a:stretch>
          <a:fillRect/>
        </a:stretch>
      </xdr:blipFill>
      <xdr:spPr>
        <a:xfrm>
          <a:off x="8562975" y="7753350"/>
          <a:ext cx="0" cy="2047875"/>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217" name="Picture 217" descr="PYaFiE"/>
        <xdr:cNvPicPr/>
      </xdr:nvPicPr>
      <xdr:blipFill>
        <a:blip r:embed="rId2"/>
        <a:stretch>
          <a:fillRect/>
        </a:stretch>
      </xdr:blipFill>
      <xdr:spPr>
        <a:xfrm>
          <a:off x="8343900" y="77533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218" name="Picture 218" descr="SAJsKD"/>
        <xdr:cNvPicPr/>
      </xdr:nvPicPr>
      <xdr:blipFill>
        <a:blip r:embed="rId3"/>
        <a:stretch>
          <a:fillRect/>
        </a:stretch>
      </xdr:blipFill>
      <xdr:spPr>
        <a:xfrm>
          <a:off x="8562975" y="77533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342900</xdr:rowOff>
    </xdr:to>
    <xdr:pic>
      <xdr:nvPicPr>
        <xdr:cNvPr id="219" name="Picture 219" descr="VbHVre"/>
        <xdr:cNvPicPr/>
      </xdr:nvPicPr>
      <xdr:blipFill>
        <a:blip r:embed="rId4"/>
        <a:stretch>
          <a:fillRect/>
        </a:stretch>
      </xdr:blipFill>
      <xdr:spPr>
        <a:xfrm>
          <a:off x="7705725" y="7753350"/>
          <a:ext cx="0" cy="20193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220" name="Picture 220" descr="JMxOqf"/>
        <xdr:cNvPicPr/>
      </xdr:nvPicPr>
      <xdr:blipFill>
        <a:blip r:embed="rId7"/>
        <a:stretch>
          <a:fillRect/>
        </a:stretch>
      </xdr:blipFill>
      <xdr:spPr>
        <a:xfrm>
          <a:off x="7696200" y="77533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221" name="Picture 221" descr="lkuAGJ"/>
        <xdr:cNvPicPr/>
      </xdr:nvPicPr>
      <xdr:blipFill>
        <a:blip r:embed="rId4"/>
        <a:stretch>
          <a:fillRect/>
        </a:stretch>
      </xdr:blipFill>
      <xdr:spPr>
        <a:xfrm>
          <a:off x="7705725" y="7753350"/>
          <a:ext cx="0" cy="22383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222" name="Picture 222" descr="FZKiIT"/>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223" name="Picture 223" descr="zgTxwe"/>
        <xdr:cNvPicPr/>
      </xdr:nvPicPr>
      <xdr:blipFill>
        <a:blip r:embed="rId4"/>
        <a:stretch>
          <a:fillRect/>
        </a:stretch>
      </xdr:blipFill>
      <xdr:spPr>
        <a:xfrm>
          <a:off x="7705725" y="7753350"/>
          <a:ext cx="0" cy="22383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24" name="Picture 224" descr="hTvWqb"/>
        <xdr:cNvPicPr/>
      </xdr:nvPicPr>
      <xdr:blipFill>
        <a:blip r:embed="rId2"/>
        <a:stretch>
          <a:fillRect/>
        </a:stretch>
      </xdr:blipFill>
      <xdr:spPr>
        <a:xfrm>
          <a:off x="8372475" y="77533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25" name="Picture 225" descr="szyjzj"/>
        <xdr:cNvPicPr/>
      </xdr:nvPicPr>
      <xdr:blipFill>
        <a:blip r:embed="rId3"/>
        <a:stretch>
          <a:fillRect/>
        </a:stretch>
      </xdr:blipFill>
      <xdr:spPr>
        <a:xfrm>
          <a:off x="8591550" y="7753350"/>
          <a:ext cx="0" cy="26955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26" name="Picture 226" descr="obepfr"/>
        <xdr:cNvPicPr/>
      </xdr:nvPicPr>
      <xdr:blipFill>
        <a:blip r:embed="rId2"/>
        <a:stretch>
          <a:fillRect/>
        </a:stretch>
      </xdr:blipFill>
      <xdr:spPr>
        <a:xfrm>
          <a:off x="8372475" y="77533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27" name="Picture 227" descr="jRjitv"/>
        <xdr:cNvPicPr/>
      </xdr:nvPicPr>
      <xdr:blipFill>
        <a:blip r:embed="rId3"/>
        <a:stretch>
          <a:fillRect/>
        </a:stretch>
      </xdr:blipFill>
      <xdr:spPr>
        <a:xfrm>
          <a:off x="8591550" y="7753350"/>
          <a:ext cx="0" cy="269557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228" name="Picture 228" descr="gNbCkk"/>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229" name="Picture 229" descr="uuxwln"/>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230" name="Picture 230" descr="YJahgx"/>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231" name="Picture 231" descr="xOwymC"/>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232" name="Picture 232" descr="wEumcI"/>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233" name="Picture 233" descr="qOpDZH"/>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234" name="Picture 234" descr="YUwosV"/>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235" name="Picture 235" descr="ruPqdk"/>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236" name="Picture 236" descr="hoStML"/>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237" name="Picture 237" descr="KkEwvz"/>
        <xdr:cNvPicPr/>
      </xdr:nvPicPr>
      <xdr:blipFill>
        <a:blip r:embed="rId3"/>
        <a:stretch>
          <a:fillRect/>
        </a:stretch>
      </xdr:blipFill>
      <xdr:spPr>
        <a:xfrm>
          <a:off x="8591550" y="7753350"/>
          <a:ext cx="0" cy="26479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419100</xdr:rowOff>
    </xdr:to>
    <xdr:pic>
      <xdr:nvPicPr>
        <xdr:cNvPr id="238" name="Picture 238" descr="dBTtmX"/>
        <xdr:cNvPicPr/>
      </xdr:nvPicPr>
      <xdr:blipFill>
        <a:blip r:embed="rId6"/>
        <a:stretch>
          <a:fillRect/>
        </a:stretch>
      </xdr:blipFill>
      <xdr:spPr>
        <a:xfrm>
          <a:off x="7772400" y="7753350"/>
          <a:ext cx="0" cy="20955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419100</xdr:rowOff>
    </xdr:to>
    <xdr:pic>
      <xdr:nvPicPr>
        <xdr:cNvPr id="239" name="Picture 239" descr="UszEOp"/>
        <xdr:cNvPicPr/>
      </xdr:nvPicPr>
      <xdr:blipFill>
        <a:blip r:embed="rId6"/>
        <a:stretch>
          <a:fillRect/>
        </a:stretch>
      </xdr:blipFill>
      <xdr:spPr>
        <a:xfrm>
          <a:off x="7772400" y="7753350"/>
          <a:ext cx="0" cy="20955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40" name="Picture 240" descr="hgwKQP"/>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41" name="Picture 241" descr="ovfITT"/>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1162050</xdr:rowOff>
    </xdr:to>
    <xdr:pic>
      <xdr:nvPicPr>
        <xdr:cNvPr id="242" name="Picture 242" descr="TzBfZO"/>
        <xdr:cNvPicPr/>
      </xdr:nvPicPr>
      <xdr:blipFill>
        <a:blip r:embed="rId2"/>
        <a:stretch>
          <a:fillRect/>
        </a:stretch>
      </xdr:blipFill>
      <xdr:spPr>
        <a:xfrm>
          <a:off x="8343900" y="7753350"/>
          <a:ext cx="0" cy="27241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1162050</xdr:rowOff>
    </xdr:to>
    <xdr:pic>
      <xdr:nvPicPr>
        <xdr:cNvPr id="243" name="Picture 243" descr="RYYZGo"/>
        <xdr:cNvPicPr/>
      </xdr:nvPicPr>
      <xdr:blipFill>
        <a:blip r:embed="rId3"/>
        <a:stretch>
          <a:fillRect/>
        </a:stretch>
      </xdr:blipFill>
      <xdr:spPr>
        <a:xfrm>
          <a:off x="856297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244" name="Picture 244" descr="AxAYKq"/>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245" name="Picture 245" descr="gMDZEb"/>
        <xdr:cNvPicPr/>
      </xdr:nvPicPr>
      <xdr:blipFill>
        <a:blip r:embed="rId2"/>
        <a:stretch>
          <a:fillRect/>
        </a:stretch>
      </xdr:blipFill>
      <xdr:spPr>
        <a:xfrm>
          <a:off x="8343900" y="77533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246" name="Picture 246" descr="NMtoQD"/>
        <xdr:cNvPicPr/>
      </xdr:nvPicPr>
      <xdr:blipFill>
        <a:blip r:embed="rId3"/>
        <a:stretch>
          <a:fillRect/>
        </a:stretch>
      </xdr:blipFill>
      <xdr:spPr>
        <a:xfrm>
          <a:off x="8562975" y="7753350"/>
          <a:ext cx="0" cy="26479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723900</xdr:rowOff>
    </xdr:to>
    <xdr:pic>
      <xdr:nvPicPr>
        <xdr:cNvPr id="247" name="Picture 247" descr="BmnMhk"/>
        <xdr:cNvPicPr/>
      </xdr:nvPicPr>
      <xdr:blipFill>
        <a:blip r:embed="rId6"/>
        <a:stretch>
          <a:fillRect/>
        </a:stretch>
      </xdr:blipFill>
      <xdr:spPr>
        <a:xfrm>
          <a:off x="7772400" y="7753350"/>
          <a:ext cx="0" cy="24003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723900</xdr:rowOff>
    </xdr:to>
    <xdr:pic>
      <xdr:nvPicPr>
        <xdr:cNvPr id="248" name="Picture 248" descr="PaFkMG"/>
        <xdr:cNvPicPr/>
      </xdr:nvPicPr>
      <xdr:blipFill>
        <a:blip r:embed="rId6"/>
        <a:stretch>
          <a:fillRect/>
        </a:stretch>
      </xdr:blipFill>
      <xdr:spPr>
        <a:xfrm>
          <a:off x="7772400" y="7753350"/>
          <a:ext cx="0" cy="2400300"/>
        </a:xfrm>
        <a:prstGeom prst="rect">
          <a:avLst/>
        </a:prstGeom>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600075</xdr:colOff>
      <xdr:row>365</xdr:row>
      <xdr:rowOff>0</xdr:rowOff>
    </xdr:from>
    <xdr:ext cx="0" cy="8587914"/>
    <xdr:pic>
      <xdr:nvPicPr>
        <xdr:cNvPr id="2" name="图片 1"/>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3" name="图片 2"/>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4" name="图片 3"/>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1238250</xdr:colOff>
      <xdr:row>365</xdr:row>
      <xdr:rowOff>0</xdr:rowOff>
    </xdr:from>
    <xdr:ext cx="0" cy="6986058"/>
    <xdr:pic>
      <xdr:nvPicPr>
        <xdr:cNvPr id="5" name="图片 4"/>
        <xdr:cNvPicPr>
          <a:picLocks noChangeAspect="1"/>
        </xdr:cNvPicPr>
      </xdr:nvPicPr>
      <xdr:blipFill>
        <a:blip r:embed="rId2"/>
        <a:stretch>
          <a:fillRect/>
        </a:stretch>
      </xdr:blipFill>
      <xdr:spPr>
        <a:xfrm>
          <a:off x="6781800" y="195114545"/>
          <a:ext cx="0" cy="6985635"/>
        </a:xfrm>
        <a:prstGeom prst="rect">
          <a:avLst/>
        </a:prstGeom>
      </xdr:spPr>
    </xdr:pic>
    <xdr:clientData/>
  </xdr:oneCellAnchor>
  <xdr:oneCellAnchor>
    <xdr:from>
      <xdr:col>5</xdr:col>
      <xdr:colOff>1457326</xdr:colOff>
      <xdr:row>365</xdr:row>
      <xdr:rowOff>0</xdr:rowOff>
    </xdr:from>
    <xdr:ext cx="0" cy="6986058"/>
    <xdr:pic>
      <xdr:nvPicPr>
        <xdr:cNvPr id="6" name="图片 5"/>
        <xdr:cNvPicPr>
          <a:picLocks noChangeAspect="1"/>
        </xdr:cNvPicPr>
      </xdr:nvPicPr>
      <xdr:blipFill>
        <a:blip r:embed="rId3"/>
        <a:stretch>
          <a:fillRect/>
        </a:stretch>
      </xdr:blipFill>
      <xdr:spPr>
        <a:xfrm>
          <a:off x="7000875" y="195114545"/>
          <a:ext cx="0" cy="6985635"/>
        </a:xfrm>
        <a:prstGeom prst="rect">
          <a:avLst/>
        </a:prstGeom>
      </xdr:spPr>
    </xdr:pic>
    <xdr:clientData/>
  </xdr:oneCellAnchor>
  <xdr:oneCellAnchor>
    <xdr:from>
      <xdr:col>5</xdr:col>
      <xdr:colOff>571500</xdr:colOff>
      <xdr:row>365</xdr:row>
      <xdr:rowOff>0</xdr:rowOff>
    </xdr:from>
    <xdr:ext cx="0" cy="6806142"/>
    <xdr:pic>
      <xdr:nvPicPr>
        <xdr:cNvPr id="7" name="图片 6"/>
        <xdr:cNvPicPr>
          <a:picLocks noChangeAspect="1"/>
        </xdr:cNvPicPr>
      </xdr:nvPicPr>
      <xdr:blipFill>
        <a:blip r:embed="rId4"/>
        <a:stretch>
          <a:fillRect/>
        </a:stretch>
      </xdr:blipFill>
      <xdr:spPr>
        <a:xfrm>
          <a:off x="6115050" y="195114545"/>
          <a:ext cx="0" cy="6805930"/>
        </a:xfrm>
        <a:prstGeom prst="rect">
          <a:avLst/>
        </a:prstGeom>
      </xdr:spPr>
    </xdr:pic>
    <xdr:clientData/>
  </xdr:oneCellAnchor>
  <xdr:oneCellAnchor>
    <xdr:from>
      <xdr:col>5</xdr:col>
      <xdr:colOff>600075</xdr:colOff>
      <xdr:row>365</xdr:row>
      <xdr:rowOff>0</xdr:rowOff>
    </xdr:from>
    <xdr:ext cx="0" cy="4629125"/>
    <xdr:pic>
      <xdr:nvPicPr>
        <xdr:cNvPr id="8" name="图片 7"/>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600075</xdr:colOff>
      <xdr:row>365</xdr:row>
      <xdr:rowOff>0</xdr:rowOff>
    </xdr:from>
    <xdr:ext cx="0" cy="4629125"/>
    <xdr:pic>
      <xdr:nvPicPr>
        <xdr:cNvPr id="9" name="图片 8"/>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1238250</xdr:colOff>
      <xdr:row>365</xdr:row>
      <xdr:rowOff>0</xdr:rowOff>
    </xdr:from>
    <xdr:ext cx="0" cy="4539191"/>
    <xdr:pic>
      <xdr:nvPicPr>
        <xdr:cNvPr id="10" name="图片 9"/>
        <xdr:cNvPicPr>
          <a:picLocks noChangeAspect="1"/>
        </xdr:cNvPicPr>
      </xdr:nvPicPr>
      <xdr:blipFill>
        <a:blip r:embed="rId2"/>
        <a:stretch>
          <a:fillRect/>
        </a:stretch>
      </xdr:blipFill>
      <xdr:spPr>
        <a:xfrm>
          <a:off x="6781800" y="195114545"/>
          <a:ext cx="0" cy="4538980"/>
        </a:xfrm>
        <a:prstGeom prst="rect">
          <a:avLst/>
        </a:prstGeom>
      </xdr:spPr>
    </xdr:pic>
    <xdr:clientData/>
  </xdr:oneCellAnchor>
  <xdr:oneCellAnchor>
    <xdr:from>
      <xdr:col>5</xdr:col>
      <xdr:colOff>1457326</xdr:colOff>
      <xdr:row>365</xdr:row>
      <xdr:rowOff>0</xdr:rowOff>
    </xdr:from>
    <xdr:ext cx="0" cy="4539191"/>
    <xdr:pic>
      <xdr:nvPicPr>
        <xdr:cNvPr id="11" name="图片 10"/>
        <xdr:cNvPicPr>
          <a:picLocks noChangeAspect="1"/>
        </xdr:cNvPicPr>
      </xdr:nvPicPr>
      <xdr:blipFill>
        <a:blip r:embed="rId3"/>
        <a:stretch>
          <a:fillRect/>
        </a:stretch>
      </xdr:blipFill>
      <xdr:spPr>
        <a:xfrm>
          <a:off x="7000875" y="195114545"/>
          <a:ext cx="0" cy="4538980"/>
        </a:xfrm>
        <a:prstGeom prst="rect">
          <a:avLst/>
        </a:prstGeom>
      </xdr:spPr>
    </xdr:pic>
    <xdr:clientData/>
  </xdr:oneCellAnchor>
  <xdr:oneCellAnchor>
    <xdr:from>
      <xdr:col>5</xdr:col>
      <xdr:colOff>1209675</xdr:colOff>
      <xdr:row>365</xdr:row>
      <xdr:rowOff>0</xdr:rowOff>
    </xdr:from>
    <xdr:ext cx="0" cy="5786966"/>
    <xdr:pic>
      <xdr:nvPicPr>
        <xdr:cNvPr id="12" name="图片 11"/>
        <xdr:cNvPicPr>
          <a:picLocks noChangeAspect="1"/>
        </xdr:cNvPicPr>
      </xdr:nvPicPr>
      <xdr:blipFill>
        <a:blip r:embed="rId2"/>
        <a:stretch>
          <a:fillRect/>
        </a:stretch>
      </xdr:blipFill>
      <xdr:spPr>
        <a:xfrm>
          <a:off x="6753225" y="195114545"/>
          <a:ext cx="0" cy="5786755"/>
        </a:xfrm>
        <a:prstGeom prst="rect">
          <a:avLst/>
        </a:prstGeom>
      </xdr:spPr>
    </xdr:pic>
    <xdr:clientData/>
  </xdr:oneCellAnchor>
  <xdr:oneCellAnchor>
    <xdr:from>
      <xdr:col>5</xdr:col>
      <xdr:colOff>1428751</xdr:colOff>
      <xdr:row>365</xdr:row>
      <xdr:rowOff>0</xdr:rowOff>
    </xdr:from>
    <xdr:ext cx="0" cy="5786966"/>
    <xdr:pic>
      <xdr:nvPicPr>
        <xdr:cNvPr id="13" name="图片 12"/>
        <xdr:cNvPicPr>
          <a:picLocks noChangeAspect="1"/>
        </xdr:cNvPicPr>
      </xdr:nvPicPr>
      <xdr:blipFill>
        <a:blip r:embed="rId3"/>
        <a:stretch>
          <a:fillRect/>
        </a:stretch>
      </xdr:blipFill>
      <xdr:spPr>
        <a:xfrm>
          <a:off x="6972300" y="195114545"/>
          <a:ext cx="0" cy="5786755"/>
        </a:xfrm>
        <a:prstGeom prst="rect">
          <a:avLst/>
        </a:prstGeom>
      </xdr:spPr>
    </xdr:pic>
    <xdr:clientData/>
  </xdr:oneCellAnchor>
  <xdr:oneCellAnchor>
    <xdr:from>
      <xdr:col>5</xdr:col>
      <xdr:colOff>571500</xdr:colOff>
      <xdr:row>365</xdr:row>
      <xdr:rowOff>0</xdr:rowOff>
    </xdr:from>
    <xdr:ext cx="0" cy="5758391"/>
    <xdr:pic>
      <xdr:nvPicPr>
        <xdr:cNvPr id="14" name="图片 13"/>
        <xdr:cNvPicPr>
          <a:picLocks noChangeAspect="1"/>
        </xdr:cNvPicPr>
      </xdr:nvPicPr>
      <xdr:blipFill>
        <a:blip r:embed="rId4"/>
        <a:stretch>
          <a:fillRect/>
        </a:stretch>
      </xdr:blipFill>
      <xdr:spPr>
        <a:xfrm>
          <a:off x="6115050" y="195114545"/>
          <a:ext cx="0" cy="5758180"/>
        </a:xfrm>
        <a:prstGeom prst="rect">
          <a:avLst/>
        </a:prstGeom>
      </xdr:spPr>
    </xdr:pic>
    <xdr:clientData/>
  </xdr:oneCellAnchor>
  <xdr:oneCellAnchor>
    <xdr:from>
      <xdr:col>5</xdr:col>
      <xdr:colOff>571500</xdr:colOff>
      <xdr:row>365</xdr:row>
      <xdr:rowOff>0</xdr:rowOff>
    </xdr:from>
    <xdr:ext cx="0" cy="5061983"/>
    <xdr:pic>
      <xdr:nvPicPr>
        <xdr:cNvPr id="15" name="图片 14"/>
        <xdr:cNvPicPr>
          <a:picLocks noChangeAspect="1"/>
        </xdr:cNvPicPr>
      </xdr:nvPicPr>
      <xdr:blipFill>
        <a:blip r:embed="rId1"/>
        <a:stretch>
          <a:fillRect/>
        </a:stretch>
      </xdr:blipFill>
      <xdr:spPr>
        <a:xfrm>
          <a:off x="6115050" y="195114545"/>
          <a:ext cx="0" cy="5061585"/>
        </a:xfrm>
        <a:prstGeom prst="rect">
          <a:avLst/>
        </a:prstGeom>
      </xdr:spPr>
    </xdr:pic>
    <xdr:clientData/>
  </xdr:oneCellAnchor>
  <xdr:oneCellAnchor>
    <xdr:from>
      <xdr:col>5</xdr:col>
      <xdr:colOff>600075</xdr:colOff>
      <xdr:row>365</xdr:row>
      <xdr:rowOff>0</xdr:rowOff>
    </xdr:from>
    <xdr:ext cx="0" cy="4581500"/>
    <xdr:pic>
      <xdr:nvPicPr>
        <xdr:cNvPr id="16" name="图片 15"/>
        <xdr:cNvPicPr>
          <a:picLocks noChangeAspect="1"/>
        </xdr:cNvPicPr>
      </xdr:nvPicPr>
      <xdr:blipFill>
        <a:blip r:embed="rId1"/>
        <a:stretch>
          <a:fillRect/>
        </a:stretch>
      </xdr:blipFill>
      <xdr:spPr>
        <a:xfrm>
          <a:off x="6143625" y="195114545"/>
          <a:ext cx="0" cy="4580890"/>
        </a:xfrm>
        <a:prstGeom prst="rect">
          <a:avLst/>
        </a:prstGeom>
      </xdr:spPr>
    </xdr:pic>
    <xdr:clientData/>
  </xdr:oneCellAnchor>
  <xdr:oneCellAnchor>
    <xdr:from>
      <xdr:col>5</xdr:col>
      <xdr:colOff>600075</xdr:colOff>
      <xdr:row>365</xdr:row>
      <xdr:rowOff>0</xdr:rowOff>
    </xdr:from>
    <xdr:ext cx="0" cy="4629125"/>
    <xdr:pic>
      <xdr:nvPicPr>
        <xdr:cNvPr id="17" name="图片 16"/>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600075</xdr:colOff>
      <xdr:row>365</xdr:row>
      <xdr:rowOff>0</xdr:rowOff>
    </xdr:from>
    <xdr:ext cx="0" cy="4589966"/>
    <xdr:pic>
      <xdr:nvPicPr>
        <xdr:cNvPr id="18" name="图片 17"/>
        <xdr:cNvPicPr>
          <a:picLocks noChangeAspect="1"/>
        </xdr:cNvPicPr>
      </xdr:nvPicPr>
      <xdr:blipFill>
        <a:blip r:embed="rId1"/>
        <a:stretch>
          <a:fillRect/>
        </a:stretch>
      </xdr:blipFill>
      <xdr:spPr>
        <a:xfrm>
          <a:off x="6143625" y="195114545"/>
          <a:ext cx="0" cy="4589780"/>
        </a:xfrm>
        <a:prstGeom prst="rect">
          <a:avLst/>
        </a:prstGeom>
      </xdr:spPr>
    </xdr:pic>
    <xdr:clientData/>
  </xdr:oneCellAnchor>
  <xdr:oneCellAnchor>
    <xdr:from>
      <xdr:col>5</xdr:col>
      <xdr:colOff>600075</xdr:colOff>
      <xdr:row>365</xdr:row>
      <xdr:rowOff>0</xdr:rowOff>
    </xdr:from>
    <xdr:ext cx="0" cy="4629125"/>
    <xdr:pic>
      <xdr:nvPicPr>
        <xdr:cNvPr id="19" name="图片 18"/>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600075</xdr:colOff>
      <xdr:row>365</xdr:row>
      <xdr:rowOff>0</xdr:rowOff>
    </xdr:from>
    <xdr:ext cx="0" cy="4629125"/>
    <xdr:pic>
      <xdr:nvPicPr>
        <xdr:cNvPr id="20" name="图片 19"/>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609601</xdr:colOff>
      <xdr:row>365</xdr:row>
      <xdr:rowOff>0</xdr:rowOff>
    </xdr:from>
    <xdr:ext cx="0" cy="5917142"/>
    <xdr:pic>
      <xdr:nvPicPr>
        <xdr:cNvPr id="21" name="图片 20"/>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609601</xdr:colOff>
      <xdr:row>365</xdr:row>
      <xdr:rowOff>0</xdr:rowOff>
    </xdr:from>
    <xdr:ext cx="0" cy="5917142"/>
    <xdr:pic>
      <xdr:nvPicPr>
        <xdr:cNvPr id="22" name="图片 21"/>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571500</xdr:colOff>
      <xdr:row>365</xdr:row>
      <xdr:rowOff>0</xdr:rowOff>
    </xdr:from>
    <xdr:ext cx="0" cy="6814607"/>
    <xdr:pic>
      <xdr:nvPicPr>
        <xdr:cNvPr id="23" name="图片 22"/>
        <xdr:cNvPicPr>
          <a:picLocks noChangeAspect="1"/>
        </xdr:cNvPicPr>
      </xdr:nvPicPr>
      <xdr:blipFill>
        <a:blip r:embed="rId4"/>
        <a:stretch>
          <a:fillRect/>
        </a:stretch>
      </xdr:blipFill>
      <xdr:spPr>
        <a:xfrm>
          <a:off x="6115050" y="195114545"/>
          <a:ext cx="0" cy="6814185"/>
        </a:xfrm>
        <a:prstGeom prst="rect">
          <a:avLst/>
        </a:prstGeom>
      </xdr:spPr>
    </xdr:pic>
    <xdr:clientData/>
  </xdr:oneCellAnchor>
  <xdr:oneCellAnchor>
    <xdr:from>
      <xdr:col>5</xdr:col>
      <xdr:colOff>609601</xdr:colOff>
      <xdr:row>365</xdr:row>
      <xdr:rowOff>0</xdr:rowOff>
    </xdr:from>
    <xdr:ext cx="0" cy="5917142"/>
    <xdr:pic>
      <xdr:nvPicPr>
        <xdr:cNvPr id="24" name="图片 23"/>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609601</xdr:colOff>
      <xdr:row>365</xdr:row>
      <xdr:rowOff>0</xdr:rowOff>
    </xdr:from>
    <xdr:ext cx="0" cy="5917142"/>
    <xdr:pic>
      <xdr:nvPicPr>
        <xdr:cNvPr id="25" name="图片 24"/>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609601</xdr:colOff>
      <xdr:row>365</xdr:row>
      <xdr:rowOff>0</xdr:rowOff>
    </xdr:from>
    <xdr:ext cx="0" cy="5917142"/>
    <xdr:pic>
      <xdr:nvPicPr>
        <xdr:cNvPr id="26" name="图片 25"/>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1238250</xdr:colOff>
      <xdr:row>365</xdr:row>
      <xdr:rowOff>0</xdr:rowOff>
    </xdr:from>
    <xdr:ext cx="0" cy="6986058"/>
    <xdr:pic>
      <xdr:nvPicPr>
        <xdr:cNvPr id="27" name="图片 26"/>
        <xdr:cNvPicPr>
          <a:picLocks noChangeAspect="1"/>
        </xdr:cNvPicPr>
      </xdr:nvPicPr>
      <xdr:blipFill>
        <a:blip r:embed="rId2"/>
        <a:stretch>
          <a:fillRect/>
        </a:stretch>
      </xdr:blipFill>
      <xdr:spPr>
        <a:xfrm>
          <a:off x="6781800" y="195114545"/>
          <a:ext cx="0" cy="6985635"/>
        </a:xfrm>
        <a:prstGeom prst="rect">
          <a:avLst/>
        </a:prstGeom>
      </xdr:spPr>
    </xdr:pic>
    <xdr:clientData/>
  </xdr:oneCellAnchor>
  <xdr:oneCellAnchor>
    <xdr:from>
      <xdr:col>5</xdr:col>
      <xdr:colOff>1457326</xdr:colOff>
      <xdr:row>365</xdr:row>
      <xdr:rowOff>0</xdr:rowOff>
    </xdr:from>
    <xdr:ext cx="0" cy="6986058"/>
    <xdr:pic>
      <xdr:nvPicPr>
        <xdr:cNvPr id="28" name="图片 27"/>
        <xdr:cNvPicPr>
          <a:picLocks noChangeAspect="1"/>
        </xdr:cNvPicPr>
      </xdr:nvPicPr>
      <xdr:blipFill>
        <a:blip r:embed="rId3"/>
        <a:stretch>
          <a:fillRect/>
        </a:stretch>
      </xdr:blipFill>
      <xdr:spPr>
        <a:xfrm>
          <a:off x="7000875" y="195114545"/>
          <a:ext cx="0" cy="6985635"/>
        </a:xfrm>
        <a:prstGeom prst="rect">
          <a:avLst/>
        </a:prstGeom>
      </xdr:spPr>
    </xdr:pic>
    <xdr:clientData/>
  </xdr:oneCellAnchor>
  <xdr:oneCellAnchor>
    <xdr:from>
      <xdr:col>5</xdr:col>
      <xdr:colOff>1238250</xdr:colOff>
      <xdr:row>365</xdr:row>
      <xdr:rowOff>0</xdr:rowOff>
    </xdr:from>
    <xdr:ext cx="0" cy="6986058"/>
    <xdr:pic>
      <xdr:nvPicPr>
        <xdr:cNvPr id="29" name="图片 28"/>
        <xdr:cNvPicPr>
          <a:picLocks noChangeAspect="1"/>
        </xdr:cNvPicPr>
      </xdr:nvPicPr>
      <xdr:blipFill>
        <a:blip r:embed="rId2"/>
        <a:stretch>
          <a:fillRect/>
        </a:stretch>
      </xdr:blipFill>
      <xdr:spPr>
        <a:xfrm>
          <a:off x="6781800" y="195114545"/>
          <a:ext cx="0" cy="6985635"/>
        </a:xfrm>
        <a:prstGeom prst="rect">
          <a:avLst/>
        </a:prstGeom>
      </xdr:spPr>
    </xdr:pic>
    <xdr:clientData/>
  </xdr:oneCellAnchor>
  <xdr:oneCellAnchor>
    <xdr:from>
      <xdr:col>5</xdr:col>
      <xdr:colOff>1457326</xdr:colOff>
      <xdr:row>365</xdr:row>
      <xdr:rowOff>0</xdr:rowOff>
    </xdr:from>
    <xdr:ext cx="0" cy="6986058"/>
    <xdr:pic>
      <xdr:nvPicPr>
        <xdr:cNvPr id="30" name="图片 29"/>
        <xdr:cNvPicPr>
          <a:picLocks noChangeAspect="1"/>
        </xdr:cNvPicPr>
      </xdr:nvPicPr>
      <xdr:blipFill>
        <a:blip r:embed="rId3"/>
        <a:stretch>
          <a:fillRect/>
        </a:stretch>
      </xdr:blipFill>
      <xdr:spPr>
        <a:xfrm>
          <a:off x="7000875" y="195114545"/>
          <a:ext cx="0" cy="6985635"/>
        </a:xfrm>
        <a:prstGeom prst="rect">
          <a:avLst/>
        </a:prstGeom>
      </xdr:spPr>
    </xdr:pic>
    <xdr:clientData/>
  </xdr:oneCellAnchor>
  <xdr:oneCellAnchor>
    <xdr:from>
      <xdr:col>5</xdr:col>
      <xdr:colOff>609601</xdr:colOff>
      <xdr:row>365</xdr:row>
      <xdr:rowOff>0</xdr:rowOff>
    </xdr:from>
    <xdr:ext cx="0" cy="5917141"/>
    <xdr:pic>
      <xdr:nvPicPr>
        <xdr:cNvPr id="31" name="图片 30"/>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638175</xdr:colOff>
      <xdr:row>365</xdr:row>
      <xdr:rowOff>0</xdr:rowOff>
    </xdr:from>
    <xdr:ext cx="0" cy="7300382"/>
    <xdr:pic>
      <xdr:nvPicPr>
        <xdr:cNvPr id="32" name="图片 31"/>
        <xdr:cNvPicPr>
          <a:picLocks noChangeAspect="1"/>
        </xdr:cNvPicPr>
      </xdr:nvPicPr>
      <xdr:blipFill>
        <a:blip r:embed="rId6"/>
        <a:stretch>
          <a:fillRect/>
        </a:stretch>
      </xdr:blipFill>
      <xdr:spPr>
        <a:xfrm>
          <a:off x="6181725" y="195114545"/>
          <a:ext cx="0" cy="7299960"/>
        </a:xfrm>
        <a:prstGeom prst="rect">
          <a:avLst/>
        </a:prstGeom>
      </xdr:spPr>
    </xdr:pic>
    <xdr:clientData/>
  </xdr:oneCellAnchor>
  <xdr:oneCellAnchor>
    <xdr:from>
      <xdr:col>5</xdr:col>
      <xdr:colOff>609601</xdr:colOff>
      <xdr:row>365</xdr:row>
      <xdr:rowOff>0</xdr:rowOff>
    </xdr:from>
    <xdr:ext cx="0" cy="5917141"/>
    <xdr:pic>
      <xdr:nvPicPr>
        <xdr:cNvPr id="33" name="图片 32"/>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638175</xdr:colOff>
      <xdr:row>365</xdr:row>
      <xdr:rowOff>0</xdr:rowOff>
    </xdr:from>
    <xdr:ext cx="0" cy="7300382"/>
    <xdr:pic>
      <xdr:nvPicPr>
        <xdr:cNvPr id="34" name="图片 33"/>
        <xdr:cNvPicPr>
          <a:picLocks noChangeAspect="1"/>
        </xdr:cNvPicPr>
      </xdr:nvPicPr>
      <xdr:blipFill>
        <a:blip r:embed="rId6"/>
        <a:stretch>
          <a:fillRect/>
        </a:stretch>
      </xdr:blipFill>
      <xdr:spPr>
        <a:xfrm>
          <a:off x="6181725" y="195114545"/>
          <a:ext cx="0" cy="7299960"/>
        </a:xfrm>
        <a:prstGeom prst="rect">
          <a:avLst/>
        </a:prstGeom>
      </xdr:spPr>
    </xdr:pic>
    <xdr:clientData/>
  </xdr:oneCellAnchor>
  <xdr:oneCellAnchor>
    <xdr:from>
      <xdr:col>5</xdr:col>
      <xdr:colOff>1238250</xdr:colOff>
      <xdr:row>365</xdr:row>
      <xdr:rowOff>0</xdr:rowOff>
    </xdr:from>
    <xdr:ext cx="0" cy="7824258"/>
    <xdr:pic>
      <xdr:nvPicPr>
        <xdr:cNvPr id="35" name="图片 34"/>
        <xdr:cNvPicPr>
          <a:picLocks noChangeAspect="1"/>
        </xdr:cNvPicPr>
      </xdr:nvPicPr>
      <xdr:blipFill>
        <a:blip r:embed="rId2"/>
        <a:stretch>
          <a:fillRect/>
        </a:stretch>
      </xdr:blipFill>
      <xdr:spPr>
        <a:xfrm>
          <a:off x="6781800" y="195114545"/>
          <a:ext cx="0" cy="7823835"/>
        </a:xfrm>
        <a:prstGeom prst="rect">
          <a:avLst/>
        </a:prstGeom>
      </xdr:spPr>
    </xdr:pic>
    <xdr:clientData/>
  </xdr:oneCellAnchor>
  <xdr:oneCellAnchor>
    <xdr:from>
      <xdr:col>5</xdr:col>
      <xdr:colOff>1457326</xdr:colOff>
      <xdr:row>365</xdr:row>
      <xdr:rowOff>0</xdr:rowOff>
    </xdr:from>
    <xdr:ext cx="0" cy="7824258"/>
    <xdr:pic>
      <xdr:nvPicPr>
        <xdr:cNvPr id="36" name="图片 35"/>
        <xdr:cNvPicPr>
          <a:picLocks noChangeAspect="1"/>
        </xdr:cNvPicPr>
      </xdr:nvPicPr>
      <xdr:blipFill>
        <a:blip r:embed="rId3"/>
        <a:stretch>
          <a:fillRect/>
        </a:stretch>
      </xdr:blipFill>
      <xdr:spPr>
        <a:xfrm>
          <a:off x="7000875" y="195114545"/>
          <a:ext cx="0" cy="7823835"/>
        </a:xfrm>
        <a:prstGeom prst="rect">
          <a:avLst/>
        </a:prstGeom>
      </xdr:spPr>
    </xdr:pic>
    <xdr:clientData/>
  </xdr:oneCellAnchor>
  <xdr:oneCellAnchor>
    <xdr:from>
      <xdr:col>5</xdr:col>
      <xdr:colOff>1238250</xdr:colOff>
      <xdr:row>365</xdr:row>
      <xdr:rowOff>0</xdr:rowOff>
    </xdr:from>
    <xdr:ext cx="0" cy="7824258"/>
    <xdr:pic>
      <xdr:nvPicPr>
        <xdr:cNvPr id="37" name="图片 36"/>
        <xdr:cNvPicPr>
          <a:picLocks noChangeAspect="1"/>
        </xdr:cNvPicPr>
      </xdr:nvPicPr>
      <xdr:blipFill>
        <a:blip r:embed="rId2"/>
        <a:stretch>
          <a:fillRect/>
        </a:stretch>
      </xdr:blipFill>
      <xdr:spPr>
        <a:xfrm>
          <a:off x="6781800" y="195114545"/>
          <a:ext cx="0" cy="7823835"/>
        </a:xfrm>
        <a:prstGeom prst="rect">
          <a:avLst/>
        </a:prstGeom>
      </xdr:spPr>
    </xdr:pic>
    <xdr:clientData/>
  </xdr:oneCellAnchor>
  <xdr:oneCellAnchor>
    <xdr:from>
      <xdr:col>5</xdr:col>
      <xdr:colOff>1457326</xdr:colOff>
      <xdr:row>365</xdr:row>
      <xdr:rowOff>0</xdr:rowOff>
    </xdr:from>
    <xdr:ext cx="0" cy="7824258"/>
    <xdr:pic>
      <xdr:nvPicPr>
        <xdr:cNvPr id="38" name="图片 37"/>
        <xdr:cNvPicPr>
          <a:picLocks noChangeAspect="1"/>
        </xdr:cNvPicPr>
      </xdr:nvPicPr>
      <xdr:blipFill>
        <a:blip r:embed="rId3"/>
        <a:stretch>
          <a:fillRect/>
        </a:stretch>
      </xdr:blipFill>
      <xdr:spPr>
        <a:xfrm>
          <a:off x="7000875" y="195114545"/>
          <a:ext cx="0" cy="7823835"/>
        </a:xfrm>
        <a:prstGeom prst="rect">
          <a:avLst/>
        </a:prstGeom>
      </xdr:spPr>
    </xdr:pic>
    <xdr:clientData/>
  </xdr:oneCellAnchor>
  <xdr:oneCellAnchor>
    <xdr:from>
      <xdr:col>5</xdr:col>
      <xdr:colOff>609601</xdr:colOff>
      <xdr:row>365</xdr:row>
      <xdr:rowOff>0</xdr:rowOff>
    </xdr:from>
    <xdr:ext cx="0" cy="6641041"/>
    <xdr:pic>
      <xdr:nvPicPr>
        <xdr:cNvPr id="39" name="图片 38"/>
        <xdr:cNvPicPr>
          <a:picLocks noChangeAspect="1"/>
        </xdr:cNvPicPr>
      </xdr:nvPicPr>
      <xdr:blipFill>
        <a:blip r:embed="rId5"/>
        <a:stretch>
          <a:fillRect/>
        </a:stretch>
      </xdr:blipFill>
      <xdr:spPr>
        <a:xfrm>
          <a:off x="6153150" y="195114545"/>
          <a:ext cx="0" cy="6640830"/>
        </a:xfrm>
        <a:prstGeom prst="rect">
          <a:avLst/>
        </a:prstGeom>
      </xdr:spPr>
    </xdr:pic>
    <xdr:clientData/>
  </xdr:oneCellAnchor>
  <xdr:oneCellAnchor>
    <xdr:from>
      <xdr:col>5</xdr:col>
      <xdr:colOff>638175</xdr:colOff>
      <xdr:row>365</xdr:row>
      <xdr:rowOff>0</xdr:rowOff>
    </xdr:from>
    <xdr:ext cx="0" cy="4785782"/>
    <xdr:pic>
      <xdr:nvPicPr>
        <xdr:cNvPr id="40" name="图片 39"/>
        <xdr:cNvPicPr>
          <a:picLocks noChangeAspect="1"/>
        </xdr:cNvPicPr>
      </xdr:nvPicPr>
      <xdr:blipFill>
        <a:blip r:embed="rId6"/>
        <a:stretch>
          <a:fillRect/>
        </a:stretch>
      </xdr:blipFill>
      <xdr:spPr>
        <a:xfrm>
          <a:off x="6181725" y="195114545"/>
          <a:ext cx="0" cy="4785360"/>
        </a:xfrm>
        <a:prstGeom prst="rect">
          <a:avLst/>
        </a:prstGeom>
      </xdr:spPr>
    </xdr:pic>
    <xdr:clientData/>
  </xdr:oneCellAnchor>
  <xdr:oneCellAnchor>
    <xdr:from>
      <xdr:col>5</xdr:col>
      <xdr:colOff>609601</xdr:colOff>
      <xdr:row>365</xdr:row>
      <xdr:rowOff>0</xdr:rowOff>
    </xdr:from>
    <xdr:ext cx="0" cy="6641041"/>
    <xdr:pic>
      <xdr:nvPicPr>
        <xdr:cNvPr id="41" name="图片 40"/>
        <xdr:cNvPicPr>
          <a:picLocks noChangeAspect="1"/>
        </xdr:cNvPicPr>
      </xdr:nvPicPr>
      <xdr:blipFill>
        <a:blip r:embed="rId5"/>
        <a:stretch>
          <a:fillRect/>
        </a:stretch>
      </xdr:blipFill>
      <xdr:spPr>
        <a:xfrm>
          <a:off x="6153150" y="195114545"/>
          <a:ext cx="0" cy="6640830"/>
        </a:xfrm>
        <a:prstGeom prst="rect">
          <a:avLst/>
        </a:prstGeom>
      </xdr:spPr>
    </xdr:pic>
    <xdr:clientData/>
  </xdr:oneCellAnchor>
  <xdr:oneCellAnchor>
    <xdr:from>
      <xdr:col>5</xdr:col>
      <xdr:colOff>638175</xdr:colOff>
      <xdr:row>365</xdr:row>
      <xdr:rowOff>0</xdr:rowOff>
    </xdr:from>
    <xdr:ext cx="0" cy="4785782"/>
    <xdr:pic>
      <xdr:nvPicPr>
        <xdr:cNvPr id="42" name="图片 41"/>
        <xdr:cNvPicPr>
          <a:picLocks noChangeAspect="1"/>
        </xdr:cNvPicPr>
      </xdr:nvPicPr>
      <xdr:blipFill>
        <a:blip r:embed="rId6"/>
        <a:stretch>
          <a:fillRect/>
        </a:stretch>
      </xdr:blipFill>
      <xdr:spPr>
        <a:xfrm>
          <a:off x="6181725" y="195114545"/>
          <a:ext cx="0" cy="4785360"/>
        </a:xfrm>
        <a:prstGeom prst="rect">
          <a:avLst/>
        </a:prstGeom>
      </xdr:spPr>
    </xdr:pic>
    <xdr:clientData/>
  </xdr:oneCellAnchor>
  <xdr:oneCellAnchor>
    <xdr:from>
      <xdr:col>5</xdr:col>
      <xdr:colOff>1238250</xdr:colOff>
      <xdr:row>365</xdr:row>
      <xdr:rowOff>0</xdr:rowOff>
    </xdr:from>
    <xdr:ext cx="0" cy="6262159"/>
    <xdr:pic>
      <xdr:nvPicPr>
        <xdr:cNvPr id="43" name="图片 42"/>
        <xdr:cNvPicPr>
          <a:picLocks noChangeAspect="1"/>
        </xdr:cNvPicPr>
      </xdr:nvPicPr>
      <xdr:blipFill>
        <a:blip r:embed="rId2"/>
        <a:stretch>
          <a:fillRect/>
        </a:stretch>
      </xdr:blipFill>
      <xdr:spPr>
        <a:xfrm>
          <a:off x="6781800" y="195114545"/>
          <a:ext cx="0" cy="6261735"/>
        </a:xfrm>
        <a:prstGeom prst="rect">
          <a:avLst/>
        </a:prstGeom>
      </xdr:spPr>
    </xdr:pic>
    <xdr:clientData/>
  </xdr:oneCellAnchor>
  <xdr:oneCellAnchor>
    <xdr:from>
      <xdr:col>5</xdr:col>
      <xdr:colOff>561976</xdr:colOff>
      <xdr:row>365</xdr:row>
      <xdr:rowOff>0</xdr:rowOff>
    </xdr:from>
    <xdr:ext cx="0" cy="8475134"/>
    <xdr:pic>
      <xdr:nvPicPr>
        <xdr:cNvPr id="44" name="图片 43"/>
        <xdr:cNvPicPr>
          <a:picLocks noChangeAspect="1"/>
        </xdr:cNvPicPr>
      </xdr:nvPicPr>
      <xdr:blipFill>
        <a:blip r:embed="rId7"/>
        <a:stretch>
          <a:fillRect/>
        </a:stretch>
      </xdr:blipFill>
      <xdr:spPr>
        <a:xfrm>
          <a:off x="6105525" y="195114545"/>
          <a:ext cx="0" cy="8474710"/>
        </a:xfrm>
        <a:prstGeom prst="rect">
          <a:avLst/>
        </a:prstGeom>
      </xdr:spPr>
    </xdr:pic>
    <xdr:clientData/>
  </xdr:oneCellAnchor>
  <xdr:oneCellAnchor>
    <xdr:from>
      <xdr:col>5</xdr:col>
      <xdr:colOff>638175</xdr:colOff>
      <xdr:row>365</xdr:row>
      <xdr:rowOff>0</xdr:rowOff>
    </xdr:from>
    <xdr:ext cx="0" cy="8456083"/>
    <xdr:pic>
      <xdr:nvPicPr>
        <xdr:cNvPr id="45" name="图片 44"/>
        <xdr:cNvPicPr>
          <a:picLocks noChangeAspect="1"/>
        </xdr:cNvPicPr>
      </xdr:nvPicPr>
      <xdr:blipFill>
        <a:blip r:embed="rId6"/>
        <a:stretch>
          <a:fillRect/>
        </a:stretch>
      </xdr:blipFill>
      <xdr:spPr>
        <a:xfrm>
          <a:off x="6181725" y="195114545"/>
          <a:ext cx="0" cy="8455660"/>
        </a:xfrm>
        <a:prstGeom prst="rect">
          <a:avLst/>
        </a:prstGeom>
      </xdr:spPr>
    </xdr:pic>
    <xdr:clientData/>
  </xdr:oneCellAnchor>
  <xdr:oneCellAnchor>
    <xdr:from>
      <xdr:col>5</xdr:col>
      <xdr:colOff>1238250</xdr:colOff>
      <xdr:row>365</xdr:row>
      <xdr:rowOff>0</xdr:rowOff>
    </xdr:from>
    <xdr:ext cx="0" cy="6262159"/>
    <xdr:pic>
      <xdr:nvPicPr>
        <xdr:cNvPr id="46" name="图片 45"/>
        <xdr:cNvPicPr>
          <a:picLocks noChangeAspect="1"/>
        </xdr:cNvPicPr>
      </xdr:nvPicPr>
      <xdr:blipFill>
        <a:blip r:embed="rId2"/>
        <a:stretch>
          <a:fillRect/>
        </a:stretch>
      </xdr:blipFill>
      <xdr:spPr>
        <a:xfrm>
          <a:off x="6781800" y="195114545"/>
          <a:ext cx="0" cy="6261735"/>
        </a:xfrm>
        <a:prstGeom prst="rect">
          <a:avLst/>
        </a:prstGeom>
      </xdr:spPr>
    </xdr:pic>
    <xdr:clientData/>
  </xdr:oneCellAnchor>
  <xdr:oneCellAnchor>
    <xdr:from>
      <xdr:col>5</xdr:col>
      <xdr:colOff>561976</xdr:colOff>
      <xdr:row>365</xdr:row>
      <xdr:rowOff>0</xdr:rowOff>
    </xdr:from>
    <xdr:ext cx="0" cy="8475134"/>
    <xdr:pic>
      <xdr:nvPicPr>
        <xdr:cNvPr id="47" name="图片 46"/>
        <xdr:cNvPicPr>
          <a:picLocks noChangeAspect="1"/>
        </xdr:cNvPicPr>
      </xdr:nvPicPr>
      <xdr:blipFill>
        <a:blip r:embed="rId7"/>
        <a:stretch>
          <a:fillRect/>
        </a:stretch>
      </xdr:blipFill>
      <xdr:spPr>
        <a:xfrm>
          <a:off x="6105525" y="195114545"/>
          <a:ext cx="0" cy="8474710"/>
        </a:xfrm>
        <a:prstGeom prst="rect">
          <a:avLst/>
        </a:prstGeom>
      </xdr:spPr>
    </xdr:pic>
    <xdr:clientData/>
  </xdr:oneCellAnchor>
  <xdr:oneCellAnchor>
    <xdr:from>
      <xdr:col>5</xdr:col>
      <xdr:colOff>638175</xdr:colOff>
      <xdr:row>365</xdr:row>
      <xdr:rowOff>0</xdr:rowOff>
    </xdr:from>
    <xdr:ext cx="0" cy="8456083"/>
    <xdr:pic>
      <xdr:nvPicPr>
        <xdr:cNvPr id="48" name="图片 47"/>
        <xdr:cNvPicPr>
          <a:picLocks noChangeAspect="1"/>
        </xdr:cNvPicPr>
      </xdr:nvPicPr>
      <xdr:blipFill>
        <a:blip r:embed="rId6"/>
        <a:stretch>
          <a:fillRect/>
        </a:stretch>
      </xdr:blipFill>
      <xdr:spPr>
        <a:xfrm>
          <a:off x="6181725" y="195114545"/>
          <a:ext cx="0" cy="8455660"/>
        </a:xfrm>
        <a:prstGeom prst="rect">
          <a:avLst/>
        </a:prstGeom>
      </xdr:spPr>
    </xdr:pic>
    <xdr:clientData/>
  </xdr:oneCellAnchor>
  <xdr:oneCellAnchor>
    <xdr:from>
      <xdr:col>5</xdr:col>
      <xdr:colOff>600075</xdr:colOff>
      <xdr:row>365</xdr:row>
      <xdr:rowOff>0</xdr:rowOff>
    </xdr:from>
    <xdr:ext cx="0" cy="8587914"/>
    <xdr:pic>
      <xdr:nvPicPr>
        <xdr:cNvPr id="49" name="图片 48"/>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50" name="图片 49"/>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51" name="图片 50"/>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1238250</xdr:colOff>
      <xdr:row>365</xdr:row>
      <xdr:rowOff>0</xdr:rowOff>
    </xdr:from>
    <xdr:ext cx="0" cy="6262158"/>
    <xdr:pic>
      <xdr:nvPicPr>
        <xdr:cNvPr id="52" name="图片 51"/>
        <xdr:cNvPicPr>
          <a:picLocks noChangeAspect="1"/>
        </xdr:cNvPicPr>
      </xdr:nvPicPr>
      <xdr:blipFill>
        <a:blip r:embed="rId2"/>
        <a:stretch>
          <a:fillRect/>
        </a:stretch>
      </xdr:blipFill>
      <xdr:spPr>
        <a:xfrm>
          <a:off x="6781800" y="195114545"/>
          <a:ext cx="0" cy="6261735"/>
        </a:xfrm>
        <a:prstGeom prst="rect">
          <a:avLst/>
        </a:prstGeom>
      </xdr:spPr>
    </xdr:pic>
    <xdr:clientData/>
  </xdr:oneCellAnchor>
  <xdr:oneCellAnchor>
    <xdr:from>
      <xdr:col>5</xdr:col>
      <xdr:colOff>1457326</xdr:colOff>
      <xdr:row>365</xdr:row>
      <xdr:rowOff>0</xdr:rowOff>
    </xdr:from>
    <xdr:ext cx="0" cy="6262158"/>
    <xdr:pic>
      <xdr:nvPicPr>
        <xdr:cNvPr id="53" name="图片 52"/>
        <xdr:cNvPicPr>
          <a:picLocks noChangeAspect="1"/>
        </xdr:cNvPicPr>
      </xdr:nvPicPr>
      <xdr:blipFill>
        <a:blip r:embed="rId3"/>
        <a:stretch>
          <a:fillRect/>
        </a:stretch>
      </xdr:blipFill>
      <xdr:spPr>
        <a:xfrm>
          <a:off x="7000875" y="195114545"/>
          <a:ext cx="0" cy="6261735"/>
        </a:xfrm>
        <a:prstGeom prst="rect">
          <a:avLst/>
        </a:prstGeom>
      </xdr:spPr>
    </xdr:pic>
    <xdr:clientData/>
  </xdr:oneCellAnchor>
  <xdr:oneCellAnchor>
    <xdr:from>
      <xdr:col>5</xdr:col>
      <xdr:colOff>1209675</xdr:colOff>
      <xdr:row>365</xdr:row>
      <xdr:rowOff>0</xdr:rowOff>
    </xdr:from>
    <xdr:ext cx="0" cy="9158816"/>
    <xdr:pic>
      <xdr:nvPicPr>
        <xdr:cNvPr id="54" name="图片 53"/>
        <xdr:cNvPicPr>
          <a:picLocks noChangeAspect="1"/>
        </xdr:cNvPicPr>
      </xdr:nvPicPr>
      <xdr:blipFill>
        <a:blip r:embed="rId2"/>
        <a:stretch>
          <a:fillRect/>
        </a:stretch>
      </xdr:blipFill>
      <xdr:spPr>
        <a:xfrm>
          <a:off x="6753225" y="195114545"/>
          <a:ext cx="0" cy="9158605"/>
        </a:xfrm>
        <a:prstGeom prst="rect">
          <a:avLst/>
        </a:prstGeom>
      </xdr:spPr>
    </xdr:pic>
    <xdr:clientData/>
  </xdr:oneCellAnchor>
  <xdr:oneCellAnchor>
    <xdr:from>
      <xdr:col>5</xdr:col>
      <xdr:colOff>1428751</xdr:colOff>
      <xdr:row>365</xdr:row>
      <xdr:rowOff>0</xdr:rowOff>
    </xdr:from>
    <xdr:ext cx="0" cy="9158816"/>
    <xdr:pic>
      <xdr:nvPicPr>
        <xdr:cNvPr id="55" name="图片 54"/>
        <xdr:cNvPicPr>
          <a:picLocks noChangeAspect="1"/>
        </xdr:cNvPicPr>
      </xdr:nvPicPr>
      <xdr:blipFill>
        <a:blip r:embed="rId3"/>
        <a:stretch>
          <a:fillRect/>
        </a:stretch>
      </xdr:blipFill>
      <xdr:spPr>
        <a:xfrm>
          <a:off x="6972300" y="195114545"/>
          <a:ext cx="0" cy="9158605"/>
        </a:xfrm>
        <a:prstGeom prst="rect">
          <a:avLst/>
        </a:prstGeom>
      </xdr:spPr>
    </xdr:pic>
    <xdr:clientData/>
  </xdr:oneCellAnchor>
  <xdr:oneCellAnchor>
    <xdr:from>
      <xdr:col>5</xdr:col>
      <xdr:colOff>571500</xdr:colOff>
      <xdr:row>365</xdr:row>
      <xdr:rowOff>0</xdr:rowOff>
    </xdr:from>
    <xdr:ext cx="0" cy="6806142"/>
    <xdr:pic>
      <xdr:nvPicPr>
        <xdr:cNvPr id="56" name="图片 55"/>
        <xdr:cNvPicPr>
          <a:picLocks noChangeAspect="1"/>
        </xdr:cNvPicPr>
      </xdr:nvPicPr>
      <xdr:blipFill>
        <a:blip r:embed="rId4"/>
        <a:stretch>
          <a:fillRect/>
        </a:stretch>
      </xdr:blipFill>
      <xdr:spPr>
        <a:xfrm>
          <a:off x="6115050" y="195114545"/>
          <a:ext cx="0" cy="6805930"/>
        </a:xfrm>
        <a:prstGeom prst="rect">
          <a:avLst/>
        </a:prstGeom>
      </xdr:spPr>
    </xdr:pic>
    <xdr:clientData/>
  </xdr:oneCellAnchor>
  <xdr:oneCellAnchor>
    <xdr:from>
      <xdr:col>5</xdr:col>
      <xdr:colOff>600075</xdr:colOff>
      <xdr:row>365</xdr:row>
      <xdr:rowOff>0</xdr:rowOff>
    </xdr:from>
    <xdr:ext cx="0" cy="4629125"/>
    <xdr:pic>
      <xdr:nvPicPr>
        <xdr:cNvPr id="57" name="图片 56"/>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600075</xdr:colOff>
      <xdr:row>365</xdr:row>
      <xdr:rowOff>0</xdr:rowOff>
    </xdr:from>
    <xdr:ext cx="0" cy="4629125"/>
    <xdr:pic>
      <xdr:nvPicPr>
        <xdr:cNvPr id="58" name="图片 57"/>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1238250</xdr:colOff>
      <xdr:row>365</xdr:row>
      <xdr:rowOff>0</xdr:rowOff>
    </xdr:from>
    <xdr:ext cx="0" cy="6634691"/>
    <xdr:pic>
      <xdr:nvPicPr>
        <xdr:cNvPr id="59" name="图片 58"/>
        <xdr:cNvPicPr>
          <a:picLocks noChangeAspect="1"/>
        </xdr:cNvPicPr>
      </xdr:nvPicPr>
      <xdr:blipFill>
        <a:blip r:embed="rId2"/>
        <a:stretch>
          <a:fillRect/>
        </a:stretch>
      </xdr:blipFill>
      <xdr:spPr>
        <a:xfrm>
          <a:off x="6781800" y="195114545"/>
          <a:ext cx="0" cy="6634480"/>
        </a:xfrm>
        <a:prstGeom prst="rect">
          <a:avLst/>
        </a:prstGeom>
      </xdr:spPr>
    </xdr:pic>
    <xdr:clientData/>
  </xdr:oneCellAnchor>
  <xdr:oneCellAnchor>
    <xdr:from>
      <xdr:col>5</xdr:col>
      <xdr:colOff>1209675</xdr:colOff>
      <xdr:row>365</xdr:row>
      <xdr:rowOff>0</xdr:rowOff>
    </xdr:from>
    <xdr:ext cx="0" cy="6625166"/>
    <xdr:pic>
      <xdr:nvPicPr>
        <xdr:cNvPr id="60" name="图片 59"/>
        <xdr:cNvPicPr>
          <a:picLocks noChangeAspect="1"/>
        </xdr:cNvPicPr>
      </xdr:nvPicPr>
      <xdr:blipFill>
        <a:blip r:embed="rId2"/>
        <a:stretch>
          <a:fillRect/>
        </a:stretch>
      </xdr:blipFill>
      <xdr:spPr>
        <a:xfrm>
          <a:off x="6753225" y="195114545"/>
          <a:ext cx="0" cy="6624955"/>
        </a:xfrm>
        <a:prstGeom prst="rect">
          <a:avLst/>
        </a:prstGeom>
      </xdr:spPr>
    </xdr:pic>
    <xdr:clientData/>
  </xdr:oneCellAnchor>
  <xdr:oneCellAnchor>
    <xdr:from>
      <xdr:col>5</xdr:col>
      <xdr:colOff>1428751</xdr:colOff>
      <xdr:row>365</xdr:row>
      <xdr:rowOff>0</xdr:rowOff>
    </xdr:from>
    <xdr:ext cx="0" cy="6625166"/>
    <xdr:pic>
      <xdr:nvPicPr>
        <xdr:cNvPr id="61" name="图片 60"/>
        <xdr:cNvPicPr>
          <a:picLocks noChangeAspect="1"/>
        </xdr:cNvPicPr>
      </xdr:nvPicPr>
      <xdr:blipFill>
        <a:blip r:embed="rId3"/>
        <a:stretch>
          <a:fillRect/>
        </a:stretch>
      </xdr:blipFill>
      <xdr:spPr>
        <a:xfrm>
          <a:off x="6972300" y="195114545"/>
          <a:ext cx="0" cy="6624955"/>
        </a:xfrm>
        <a:prstGeom prst="rect">
          <a:avLst/>
        </a:prstGeom>
      </xdr:spPr>
    </xdr:pic>
    <xdr:clientData/>
  </xdr:oneCellAnchor>
  <xdr:oneCellAnchor>
    <xdr:from>
      <xdr:col>5</xdr:col>
      <xdr:colOff>1209675</xdr:colOff>
      <xdr:row>365</xdr:row>
      <xdr:rowOff>0</xdr:rowOff>
    </xdr:from>
    <xdr:ext cx="0" cy="4538133"/>
    <xdr:pic>
      <xdr:nvPicPr>
        <xdr:cNvPr id="62" name="图片 61"/>
        <xdr:cNvPicPr>
          <a:picLocks noChangeAspect="1"/>
        </xdr:cNvPicPr>
      </xdr:nvPicPr>
      <xdr:blipFill>
        <a:blip r:embed="rId2"/>
        <a:stretch>
          <a:fillRect/>
        </a:stretch>
      </xdr:blipFill>
      <xdr:spPr>
        <a:xfrm>
          <a:off x="6753225" y="195114545"/>
          <a:ext cx="0" cy="4537710"/>
        </a:xfrm>
        <a:prstGeom prst="rect">
          <a:avLst/>
        </a:prstGeom>
      </xdr:spPr>
    </xdr:pic>
    <xdr:clientData/>
  </xdr:oneCellAnchor>
  <xdr:oneCellAnchor>
    <xdr:from>
      <xdr:col>5</xdr:col>
      <xdr:colOff>1428751</xdr:colOff>
      <xdr:row>365</xdr:row>
      <xdr:rowOff>0</xdr:rowOff>
    </xdr:from>
    <xdr:ext cx="0" cy="4538133"/>
    <xdr:pic>
      <xdr:nvPicPr>
        <xdr:cNvPr id="63" name="图片 62"/>
        <xdr:cNvPicPr>
          <a:picLocks noChangeAspect="1"/>
        </xdr:cNvPicPr>
      </xdr:nvPicPr>
      <xdr:blipFill>
        <a:blip r:embed="rId3"/>
        <a:stretch>
          <a:fillRect/>
        </a:stretch>
      </xdr:blipFill>
      <xdr:spPr>
        <a:xfrm>
          <a:off x="6972300" y="195114545"/>
          <a:ext cx="0" cy="4537710"/>
        </a:xfrm>
        <a:prstGeom prst="rect">
          <a:avLst/>
        </a:prstGeom>
      </xdr:spPr>
    </xdr:pic>
    <xdr:clientData/>
  </xdr:oneCellAnchor>
  <xdr:oneCellAnchor>
    <xdr:from>
      <xdr:col>5</xdr:col>
      <xdr:colOff>571500</xdr:colOff>
      <xdr:row>365</xdr:row>
      <xdr:rowOff>0</xdr:rowOff>
    </xdr:from>
    <xdr:ext cx="0" cy="6596591"/>
    <xdr:pic>
      <xdr:nvPicPr>
        <xdr:cNvPr id="64" name="图片 63"/>
        <xdr:cNvPicPr>
          <a:picLocks noChangeAspect="1"/>
        </xdr:cNvPicPr>
      </xdr:nvPicPr>
      <xdr:blipFill>
        <a:blip r:embed="rId4"/>
        <a:stretch>
          <a:fillRect/>
        </a:stretch>
      </xdr:blipFill>
      <xdr:spPr>
        <a:xfrm>
          <a:off x="6115050" y="195114545"/>
          <a:ext cx="0" cy="6596380"/>
        </a:xfrm>
        <a:prstGeom prst="rect">
          <a:avLst/>
        </a:prstGeom>
      </xdr:spPr>
    </xdr:pic>
    <xdr:clientData/>
  </xdr:oneCellAnchor>
  <xdr:oneCellAnchor>
    <xdr:from>
      <xdr:col>5</xdr:col>
      <xdr:colOff>561976</xdr:colOff>
      <xdr:row>365</xdr:row>
      <xdr:rowOff>0</xdr:rowOff>
    </xdr:from>
    <xdr:ext cx="0" cy="5427135"/>
    <xdr:pic>
      <xdr:nvPicPr>
        <xdr:cNvPr id="65" name="图片 64"/>
        <xdr:cNvPicPr>
          <a:picLocks noChangeAspect="1"/>
        </xdr:cNvPicPr>
      </xdr:nvPicPr>
      <xdr:blipFill>
        <a:blip r:embed="rId7"/>
        <a:stretch>
          <a:fillRect/>
        </a:stretch>
      </xdr:blipFill>
      <xdr:spPr>
        <a:xfrm>
          <a:off x="6105525" y="195114545"/>
          <a:ext cx="0" cy="5426710"/>
        </a:xfrm>
        <a:prstGeom prst="rect">
          <a:avLst/>
        </a:prstGeom>
      </xdr:spPr>
    </xdr:pic>
    <xdr:clientData/>
  </xdr:oneCellAnchor>
  <xdr:oneCellAnchor>
    <xdr:from>
      <xdr:col>5</xdr:col>
      <xdr:colOff>571500</xdr:colOff>
      <xdr:row>365</xdr:row>
      <xdr:rowOff>0</xdr:rowOff>
    </xdr:from>
    <xdr:ext cx="0" cy="4738133"/>
    <xdr:pic>
      <xdr:nvPicPr>
        <xdr:cNvPr id="66" name="图片 65"/>
        <xdr:cNvPicPr>
          <a:picLocks noChangeAspect="1"/>
        </xdr:cNvPicPr>
      </xdr:nvPicPr>
      <xdr:blipFill>
        <a:blip r:embed="rId1"/>
        <a:stretch>
          <a:fillRect/>
        </a:stretch>
      </xdr:blipFill>
      <xdr:spPr>
        <a:xfrm>
          <a:off x="6115050" y="195114545"/>
          <a:ext cx="0" cy="4737735"/>
        </a:xfrm>
        <a:prstGeom prst="rect">
          <a:avLst/>
        </a:prstGeom>
      </xdr:spPr>
    </xdr:pic>
    <xdr:clientData/>
  </xdr:oneCellAnchor>
  <xdr:oneCellAnchor>
    <xdr:from>
      <xdr:col>5</xdr:col>
      <xdr:colOff>600075</xdr:colOff>
      <xdr:row>365</xdr:row>
      <xdr:rowOff>0</xdr:rowOff>
    </xdr:from>
    <xdr:ext cx="0" cy="4629125"/>
    <xdr:pic>
      <xdr:nvPicPr>
        <xdr:cNvPr id="67" name="图片 66"/>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600075</xdr:colOff>
      <xdr:row>365</xdr:row>
      <xdr:rowOff>0</xdr:rowOff>
    </xdr:from>
    <xdr:ext cx="0" cy="4629125"/>
    <xdr:pic>
      <xdr:nvPicPr>
        <xdr:cNvPr id="68" name="图片 67"/>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600075</xdr:colOff>
      <xdr:row>365</xdr:row>
      <xdr:rowOff>0</xdr:rowOff>
    </xdr:from>
    <xdr:ext cx="0" cy="4629125"/>
    <xdr:pic>
      <xdr:nvPicPr>
        <xdr:cNvPr id="69" name="图片 68"/>
        <xdr:cNvPicPr>
          <a:picLocks noChangeAspect="1"/>
        </xdr:cNvPicPr>
      </xdr:nvPicPr>
      <xdr:blipFill>
        <a:blip r:embed="rId1"/>
        <a:stretch>
          <a:fillRect/>
        </a:stretch>
      </xdr:blipFill>
      <xdr:spPr>
        <a:xfrm>
          <a:off x="6143625" y="195114545"/>
          <a:ext cx="0" cy="4628515"/>
        </a:xfrm>
        <a:prstGeom prst="rect">
          <a:avLst/>
        </a:prstGeom>
      </xdr:spPr>
    </xdr:pic>
    <xdr:clientData/>
  </xdr:oneCellAnchor>
  <xdr:oneCellAnchor>
    <xdr:from>
      <xdr:col>5</xdr:col>
      <xdr:colOff>609601</xdr:colOff>
      <xdr:row>365</xdr:row>
      <xdr:rowOff>0</xdr:rowOff>
    </xdr:from>
    <xdr:ext cx="0" cy="5917142"/>
    <xdr:pic>
      <xdr:nvPicPr>
        <xdr:cNvPr id="70" name="图片 69"/>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609601</xdr:colOff>
      <xdr:row>365</xdr:row>
      <xdr:rowOff>0</xdr:rowOff>
    </xdr:from>
    <xdr:ext cx="0" cy="5917142"/>
    <xdr:pic>
      <xdr:nvPicPr>
        <xdr:cNvPr id="71" name="图片 70"/>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571500</xdr:colOff>
      <xdr:row>365</xdr:row>
      <xdr:rowOff>0</xdr:rowOff>
    </xdr:from>
    <xdr:ext cx="0" cy="7652807"/>
    <xdr:pic>
      <xdr:nvPicPr>
        <xdr:cNvPr id="72" name="图片 71"/>
        <xdr:cNvPicPr>
          <a:picLocks noChangeAspect="1"/>
        </xdr:cNvPicPr>
      </xdr:nvPicPr>
      <xdr:blipFill>
        <a:blip r:embed="rId4"/>
        <a:stretch>
          <a:fillRect/>
        </a:stretch>
      </xdr:blipFill>
      <xdr:spPr>
        <a:xfrm>
          <a:off x="6115050" y="195114545"/>
          <a:ext cx="0" cy="7652385"/>
        </a:xfrm>
        <a:prstGeom prst="rect">
          <a:avLst/>
        </a:prstGeom>
      </xdr:spPr>
    </xdr:pic>
    <xdr:clientData/>
  </xdr:oneCellAnchor>
  <xdr:oneCellAnchor>
    <xdr:from>
      <xdr:col>5</xdr:col>
      <xdr:colOff>571500</xdr:colOff>
      <xdr:row>365</xdr:row>
      <xdr:rowOff>0</xdr:rowOff>
    </xdr:from>
    <xdr:ext cx="0" cy="6814607"/>
    <xdr:pic>
      <xdr:nvPicPr>
        <xdr:cNvPr id="73" name="图片 72"/>
        <xdr:cNvPicPr>
          <a:picLocks noChangeAspect="1"/>
        </xdr:cNvPicPr>
      </xdr:nvPicPr>
      <xdr:blipFill>
        <a:blip r:embed="rId4"/>
        <a:stretch>
          <a:fillRect/>
        </a:stretch>
      </xdr:blipFill>
      <xdr:spPr>
        <a:xfrm>
          <a:off x="6115050" y="195114545"/>
          <a:ext cx="0" cy="6814185"/>
        </a:xfrm>
        <a:prstGeom prst="rect">
          <a:avLst/>
        </a:prstGeom>
      </xdr:spPr>
    </xdr:pic>
    <xdr:clientData/>
  </xdr:oneCellAnchor>
  <xdr:oneCellAnchor>
    <xdr:from>
      <xdr:col>5</xdr:col>
      <xdr:colOff>609601</xdr:colOff>
      <xdr:row>365</xdr:row>
      <xdr:rowOff>0</xdr:rowOff>
    </xdr:from>
    <xdr:ext cx="0" cy="5917142"/>
    <xdr:pic>
      <xdr:nvPicPr>
        <xdr:cNvPr id="74" name="图片 73"/>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609601</xdr:colOff>
      <xdr:row>365</xdr:row>
      <xdr:rowOff>0</xdr:rowOff>
    </xdr:from>
    <xdr:ext cx="0" cy="5917142"/>
    <xdr:pic>
      <xdr:nvPicPr>
        <xdr:cNvPr id="75" name="图片 74"/>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609601</xdr:colOff>
      <xdr:row>365</xdr:row>
      <xdr:rowOff>0</xdr:rowOff>
    </xdr:from>
    <xdr:ext cx="0" cy="5917142"/>
    <xdr:pic>
      <xdr:nvPicPr>
        <xdr:cNvPr id="76" name="图片 75"/>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571500</xdr:colOff>
      <xdr:row>365</xdr:row>
      <xdr:rowOff>0</xdr:rowOff>
    </xdr:from>
    <xdr:ext cx="0" cy="7652807"/>
    <xdr:pic>
      <xdr:nvPicPr>
        <xdr:cNvPr id="77" name="图片 76"/>
        <xdr:cNvPicPr>
          <a:picLocks noChangeAspect="1"/>
        </xdr:cNvPicPr>
      </xdr:nvPicPr>
      <xdr:blipFill>
        <a:blip r:embed="rId4"/>
        <a:stretch>
          <a:fillRect/>
        </a:stretch>
      </xdr:blipFill>
      <xdr:spPr>
        <a:xfrm>
          <a:off x="6115050" y="195114545"/>
          <a:ext cx="0" cy="7652385"/>
        </a:xfrm>
        <a:prstGeom prst="rect">
          <a:avLst/>
        </a:prstGeom>
      </xdr:spPr>
    </xdr:pic>
    <xdr:clientData/>
  </xdr:oneCellAnchor>
  <xdr:oneCellAnchor>
    <xdr:from>
      <xdr:col>5</xdr:col>
      <xdr:colOff>1238250</xdr:colOff>
      <xdr:row>365</xdr:row>
      <xdr:rowOff>0</xdr:rowOff>
    </xdr:from>
    <xdr:ext cx="0" cy="6262158"/>
    <xdr:pic>
      <xdr:nvPicPr>
        <xdr:cNvPr id="78" name="图片 77"/>
        <xdr:cNvPicPr>
          <a:picLocks noChangeAspect="1"/>
        </xdr:cNvPicPr>
      </xdr:nvPicPr>
      <xdr:blipFill>
        <a:blip r:embed="rId2"/>
        <a:stretch>
          <a:fillRect/>
        </a:stretch>
      </xdr:blipFill>
      <xdr:spPr>
        <a:xfrm>
          <a:off x="6781800" y="195114545"/>
          <a:ext cx="0" cy="6261735"/>
        </a:xfrm>
        <a:prstGeom prst="rect">
          <a:avLst/>
        </a:prstGeom>
      </xdr:spPr>
    </xdr:pic>
    <xdr:clientData/>
  </xdr:oneCellAnchor>
  <xdr:oneCellAnchor>
    <xdr:from>
      <xdr:col>5</xdr:col>
      <xdr:colOff>1457326</xdr:colOff>
      <xdr:row>365</xdr:row>
      <xdr:rowOff>0</xdr:rowOff>
    </xdr:from>
    <xdr:ext cx="0" cy="6262158"/>
    <xdr:pic>
      <xdr:nvPicPr>
        <xdr:cNvPr id="79" name="图片 78"/>
        <xdr:cNvPicPr>
          <a:picLocks noChangeAspect="1"/>
        </xdr:cNvPicPr>
      </xdr:nvPicPr>
      <xdr:blipFill>
        <a:blip r:embed="rId3"/>
        <a:stretch>
          <a:fillRect/>
        </a:stretch>
      </xdr:blipFill>
      <xdr:spPr>
        <a:xfrm>
          <a:off x="7000875" y="195114545"/>
          <a:ext cx="0" cy="6261735"/>
        </a:xfrm>
        <a:prstGeom prst="rect">
          <a:avLst/>
        </a:prstGeom>
      </xdr:spPr>
    </xdr:pic>
    <xdr:clientData/>
  </xdr:oneCellAnchor>
  <xdr:oneCellAnchor>
    <xdr:from>
      <xdr:col>5</xdr:col>
      <xdr:colOff>1238250</xdr:colOff>
      <xdr:row>365</xdr:row>
      <xdr:rowOff>0</xdr:rowOff>
    </xdr:from>
    <xdr:ext cx="0" cy="6262158"/>
    <xdr:pic>
      <xdr:nvPicPr>
        <xdr:cNvPr id="80" name="图片 79"/>
        <xdr:cNvPicPr>
          <a:picLocks noChangeAspect="1"/>
        </xdr:cNvPicPr>
      </xdr:nvPicPr>
      <xdr:blipFill>
        <a:blip r:embed="rId2"/>
        <a:stretch>
          <a:fillRect/>
        </a:stretch>
      </xdr:blipFill>
      <xdr:spPr>
        <a:xfrm>
          <a:off x="6781800" y="195114545"/>
          <a:ext cx="0" cy="6261735"/>
        </a:xfrm>
        <a:prstGeom prst="rect">
          <a:avLst/>
        </a:prstGeom>
      </xdr:spPr>
    </xdr:pic>
    <xdr:clientData/>
  </xdr:oneCellAnchor>
  <xdr:oneCellAnchor>
    <xdr:from>
      <xdr:col>5</xdr:col>
      <xdr:colOff>1457326</xdr:colOff>
      <xdr:row>365</xdr:row>
      <xdr:rowOff>0</xdr:rowOff>
    </xdr:from>
    <xdr:ext cx="0" cy="6262158"/>
    <xdr:pic>
      <xdr:nvPicPr>
        <xdr:cNvPr id="81" name="图片 80"/>
        <xdr:cNvPicPr>
          <a:picLocks noChangeAspect="1"/>
        </xdr:cNvPicPr>
      </xdr:nvPicPr>
      <xdr:blipFill>
        <a:blip r:embed="rId3"/>
        <a:stretch>
          <a:fillRect/>
        </a:stretch>
      </xdr:blipFill>
      <xdr:spPr>
        <a:xfrm>
          <a:off x="7000875" y="195114545"/>
          <a:ext cx="0" cy="6261735"/>
        </a:xfrm>
        <a:prstGeom prst="rect">
          <a:avLst/>
        </a:prstGeom>
      </xdr:spPr>
    </xdr:pic>
    <xdr:clientData/>
  </xdr:oneCellAnchor>
  <xdr:oneCellAnchor>
    <xdr:from>
      <xdr:col>5</xdr:col>
      <xdr:colOff>609601</xdr:colOff>
      <xdr:row>365</xdr:row>
      <xdr:rowOff>0</xdr:rowOff>
    </xdr:from>
    <xdr:ext cx="0" cy="5917141"/>
    <xdr:pic>
      <xdr:nvPicPr>
        <xdr:cNvPr id="82" name="图片 81"/>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638175</xdr:colOff>
      <xdr:row>365</xdr:row>
      <xdr:rowOff>0</xdr:rowOff>
    </xdr:from>
    <xdr:ext cx="0" cy="8519582"/>
    <xdr:pic>
      <xdr:nvPicPr>
        <xdr:cNvPr id="83" name="图片 82"/>
        <xdr:cNvPicPr>
          <a:picLocks noChangeAspect="1"/>
        </xdr:cNvPicPr>
      </xdr:nvPicPr>
      <xdr:blipFill>
        <a:blip r:embed="rId6"/>
        <a:stretch>
          <a:fillRect/>
        </a:stretch>
      </xdr:blipFill>
      <xdr:spPr>
        <a:xfrm>
          <a:off x="6181725" y="195114545"/>
          <a:ext cx="0" cy="8519160"/>
        </a:xfrm>
        <a:prstGeom prst="rect">
          <a:avLst/>
        </a:prstGeom>
      </xdr:spPr>
    </xdr:pic>
    <xdr:clientData/>
  </xdr:oneCellAnchor>
  <xdr:oneCellAnchor>
    <xdr:from>
      <xdr:col>5</xdr:col>
      <xdr:colOff>609601</xdr:colOff>
      <xdr:row>365</xdr:row>
      <xdr:rowOff>0</xdr:rowOff>
    </xdr:from>
    <xdr:ext cx="0" cy="5917141"/>
    <xdr:pic>
      <xdr:nvPicPr>
        <xdr:cNvPr id="84" name="图片 83"/>
        <xdr:cNvPicPr>
          <a:picLocks noChangeAspect="1"/>
        </xdr:cNvPicPr>
      </xdr:nvPicPr>
      <xdr:blipFill>
        <a:blip r:embed="rId5"/>
        <a:stretch>
          <a:fillRect/>
        </a:stretch>
      </xdr:blipFill>
      <xdr:spPr>
        <a:xfrm>
          <a:off x="6153150" y="195114545"/>
          <a:ext cx="0" cy="5916930"/>
        </a:xfrm>
        <a:prstGeom prst="rect">
          <a:avLst/>
        </a:prstGeom>
      </xdr:spPr>
    </xdr:pic>
    <xdr:clientData/>
  </xdr:oneCellAnchor>
  <xdr:oneCellAnchor>
    <xdr:from>
      <xdr:col>5</xdr:col>
      <xdr:colOff>638175</xdr:colOff>
      <xdr:row>365</xdr:row>
      <xdr:rowOff>0</xdr:rowOff>
    </xdr:from>
    <xdr:ext cx="0" cy="8519582"/>
    <xdr:pic>
      <xdr:nvPicPr>
        <xdr:cNvPr id="85" name="图片 84"/>
        <xdr:cNvPicPr>
          <a:picLocks noChangeAspect="1"/>
        </xdr:cNvPicPr>
      </xdr:nvPicPr>
      <xdr:blipFill>
        <a:blip r:embed="rId6"/>
        <a:stretch>
          <a:fillRect/>
        </a:stretch>
      </xdr:blipFill>
      <xdr:spPr>
        <a:xfrm>
          <a:off x="6181725" y="195114545"/>
          <a:ext cx="0" cy="8519160"/>
        </a:xfrm>
        <a:prstGeom prst="rect">
          <a:avLst/>
        </a:prstGeom>
      </xdr:spPr>
    </xdr:pic>
    <xdr:clientData/>
  </xdr:oneCellAnchor>
  <xdr:oneCellAnchor>
    <xdr:from>
      <xdr:col>5</xdr:col>
      <xdr:colOff>600075</xdr:colOff>
      <xdr:row>365</xdr:row>
      <xdr:rowOff>0</xdr:rowOff>
    </xdr:from>
    <xdr:ext cx="0" cy="8587914"/>
    <xdr:pic>
      <xdr:nvPicPr>
        <xdr:cNvPr id="86" name="图片 85"/>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87" name="图片 86"/>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88" name="图片 87"/>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638175</xdr:colOff>
      <xdr:row>365</xdr:row>
      <xdr:rowOff>0</xdr:rowOff>
    </xdr:from>
    <xdr:ext cx="0" cy="7300382"/>
    <xdr:pic>
      <xdr:nvPicPr>
        <xdr:cNvPr id="89" name="图片 88"/>
        <xdr:cNvPicPr>
          <a:picLocks noChangeAspect="1"/>
        </xdr:cNvPicPr>
      </xdr:nvPicPr>
      <xdr:blipFill>
        <a:blip r:embed="rId6"/>
        <a:stretch>
          <a:fillRect/>
        </a:stretch>
      </xdr:blipFill>
      <xdr:spPr>
        <a:xfrm>
          <a:off x="6181725" y="195114545"/>
          <a:ext cx="0" cy="7299960"/>
        </a:xfrm>
        <a:prstGeom prst="rect">
          <a:avLst/>
        </a:prstGeom>
      </xdr:spPr>
    </xdr:pic>
    <xdr:clientData/>
  </xdr:oneCellAnchor>
  <xdr:oneCellAnchor>
    <xdr:from>
      <xdr:col>5</xdr:col>
      <xdr:colOff>1238250</xdr:colOff>
      <xdr:row>365</xdr:row>
      <xdr:rowOff>0</xdr:rowOff>
    </xdr:from>
    <xdr:ext cx="0" cy="4890558"/>
    <xdr:pic>
      <xdr:nvPicPr>
        <xdr:cNvPr id="90" name="图片 89"/>
        <xdr:cNvPicPr>
          <a:picLocks noChangeAspect="1"/>
        </xdr:cNvPicPr>
      </xdr:nvPicPr>
      <xdr:blipFill>
        <a:blip r:embed="rId2"/>
        <a:stretch>
          <a:fillRect/>
        </a:stretch>
      </xdr:blipFill>
      <xdr:spPr>
        <a:xfrm>
          <a:off x="6781800" y="195114545"/>
          <a:ext cx="0" cy="4890135"/>
        </a:xfrm>
        <a:prstGeom prst="rect">
          <a:avLst/>
        </a:prstGeom>
      </xdr:spPr>
    </xdr:pic>
    <xdr:clientData/>
  </xdr:oneCellAnchor>
  <xdr:oneCellAnchor>
    <xdr:from>
      <xdr:col>5</xdr:col>
      <xdr:colOff>1457326</xdr:colOff>
      <xdr:row>365</xdr:row>
      <xdr:rowOff>0</xdr:rowOff>
    </xdr:from>
    <xdr:ext cx="0" cy="4890558"/>
    <xdr:pic>
      <xdr:nvPicPr>
        <xdr:cNvPr id="91" name="图片 90"/>
        <xdr:cNvPicPr>
          <a:picLocks noChangeAspect="1"/>
        </xdr:cNvPicPr>
      </xdr:nvPicPr>
      <xdr:blipFill>
        <a:blip r:embed="rId3"/>
        <a:stretch>
          <a:fillRect/>
        </a:stretch>
      </xdr:blipFill>
      <xdr:spPr>
        <a:xfrm>
          <a:off x="7000875" y="195114545"/>
          <a:ext cx="0" cy="4890135"/>
        </a:xfrm>
        <a:prstGeom prst="rect">
          <a:avLst/>
        </a:prstGeom>
      </xdr:spPr>
    </xdr:pic>
    <xdr:clientData/>
  </xdr:oneCellAnchor>
  <xdr:oneCellAnchor>
    <xdr:from>
      <xdr:col>5</xdr:col>
      <xdr:colOff>571500</xdr:colOff>
      <xdr:row>365</xdr:row>
      <xdr:rowOff>0</xdr:rowOff>
    </xdr:from>
    <xdr:ext cx="0" cy="4710642"/>
    <xdr:pic>
      <xdr:nvPicPr>
        <xdr:cNvPr id="92" name="图片 91"/>
        <xdr:cNvPicPr>
          <a:picLocks noChangeAspect="1"/>
        </xdr:cNvPicPr>
      </xdr:nvPicPr>
      <xdr:blipFill>
        <a:blip r:embed="rId4"/>
        <a:stretch>
          <a:fillRect/>
        </a:stretch>
      </xdr:blipFill>
      <xdr:spPr>
        <a:xfrm>
          <a:off x="6115050" y="195114545"/>
          <a:ext cx="0" cy="4710430"/>
        </a:xfrm>
        <a:prstGeom prst="rect">
          <a:avLst/>
        </a:prstGeom>
      </xdr:spPr>
    </xdr:pic>
    <xdr:clientData/>
  </xdr:oneCellAnchor>
  <xdr:oneCellAnchor>
    <xdr:from>
      <xdr:col>5</xdr:col>
      <xdr:colOff>1238250</xdr:colOff>
      <xdr:row>365</xdr:row>
      <xdr:rowOff>0</xdr:rowOff>
    </xdr:from>
    <xdr:ext cx="0" cy="4539191"/>
    <xdr:pic>
      <xdr:nvPicPr>
        <xdr:cNvPr id="93" name="图片 92"/>
        <xdr:cNvPicPr>
          <a:picLocks noChangeAspect="1"/>
        </xdr:cNvPicPr>
      </xdr:nvPicPr>
      <xdr:blipFill>
        <a:blip r:embed="rId2"/>
        <a:stretch>
          <a:fillRect/>
        </a:stretch>
      </xdr:blipFill>
      <xdr:spPr>
        <a:xfrm>
          <a:off x="6781800" y="195114545"/>
          <a:ext cx="0" cy="4538980"/>
        </a:xfrm>
        <a:prstGeom prst="rect">
          <a:avLst/>
        </a:prstGeom>
      </xdr:spPr>
    </xdr:pic>
    <xdr:clientData/>
  </xdr:oneCellAnchor>
  <xdr:oneCellAnchor>
    <xdr:from>
      <xdr:col>5</xdr:col>
      <xdr:colOff>1457326</xdr:colOff>
      <xdr:row>365</xdr:row>
      <xdr:rowOff>0</xdr:rowOff>
    </xdr:from>
    <xdr:ext cx="0" cy="4539191"/>
    <xdr:pic>
      <xdr:nvPicPr>
        <xdr:cNvPr id="94" name="图片 93"/>
        <xdr:cNvPicPr>
          <a:picLocks noChangeAspect="1"/>
        </xdr:cNvPicPr>
      </xdr:nvPicPr>
      <xdr:blipFill>
        <a:blip r:embed="rId3"/>
        <a:stretch>
          <a:fillRect/>
        </a:stretch>
      </xdr:blipFill>
      <xdr:spPr>
        <a:xfrm>
          <a:off x="7000875" y="195114545"/>
          <a:ext cx="0" cy="4538980"/>
        </a:xfrm>
        <a:prstGeom prst="rect">
          <a:avLst/>
        </a:prstGeom>
      </xdr:spPr>
    </xdr:pic>
    <xdr:clientData/>
  </xdr:oneCellAnchor>
  <xdr:oneCellAnchor>
    <xdr:from>
      <xdr:col>5</xdr:col>
      <xdr:colOff>1209675</xdr:colOff>
      <xdr:row>365</xdr:row>
      <xdr:rowOff>0</xdr:rowOff>
    </xdr:from>
    <xdr:ext cx="0" cy="6206066"/>
    <xdr:pic>
      <xdr:nvPicPr>
        <xdr:cNvPr id="95" name="图片 94"/>
        <xdr:cNvPicPr>
          <a:picLocks noChangeAspect="1"/>
        </xdr:cNvPicPr>
      </xdr:nvPicPr>
      <xdr:blipFill>
        <a:blip r:embed="rId2"/>
        <a:stretch>
          <a:fillRect/>
        </a:stretch>
      </xdr:blipFill>
      <xdr:spPr>
        <a:xfrm>
          <a:off x="6753225" y="195114545"/>
          <a:ext cx="0" cy="6205855"/>
        </a:xfrm>
        <a:prstGeom prst="rect">
          <a:avLst/>
        </a:prstGeom>
      </xdr:spPr>
    </xdr:pic>
    <xdr:clientData/>
  </xdr:oneCellAnchor>
  <xdr:oneCellAnchor>
    <xdr:from>
      <xdr:col>5</xdr:col>
      <xdr:colOff>1428751</xdr:colOff>
      <xdr:row>365</xdr:row>
      <xdr:rowOff>0</xdr:rowOff>
    </xdr:from>
    <xdr:ext cx="0" cy="6206066"/>
    <xdr:pic>
      <xdr:nvPicPr>
        <xdr:cNvPr id="96" name="图片 95"/>
        <xdr:cNvPicPr>
          <a:picLocks noChangeAspect="1"/>
        </xdr:cNvPicPr>
      </xdr:nvPicPr>
      <xdr:blipFill>
        <a:blip r:embed="rId3"/>
        <a:stretch>
          <a:fillRect/>
        </a:stretch>
      </xdr:blipFill>
      <xdr:spPr>
        <a:xfrm>
          <a:off x="6972300" y="195114545"/>
          <a:ext cx="0" cy="6205855"/>
        </a:xfrm>
        <a:prstGeom prst="rect">
          <a:avLst/>
        </a:prstGeom>
      </xdr:spPr>
    </xdr:pic>
    <xdr:clientData/>
  </xdr:oneCellAnchor>
  <xdr:oneCellAnchor>
    <xdr:from>
      <xdr:col>5</xdr:col>
      <xdr:colOff>571500</xdr:colOff>
      <xdr:row>365</xdr:row>
      <xdr:rowOff>0</xdr:rowOff>
    </xdr:from>
    <xdr:ext cx="0" cy="6177491"/>
    <xdr:pic>
      <xdr:nvPicPr>
        <xdr:cNvPr id="97" name="图片 96"/>
        <xdr:cNvPicPr>
          <a:picLocks noChangeAspect="1"/>
        </xdr:cNvPicPr>
      </xdr:nvPicPr>
      <xdr:blipFill>
        <a:blip r:embed="rId4"/>
        <a:stretch>
          <a:fillRect/>
        </a:stretch>
      </xdr:blipFill>
      <xdr:spPr>
        <a:xfrm>
          <a:off x="6115050" y="195114545"/>
          <a:ext cx="0" cy="6177280"/>
        </a:xfrm>
        <a:prstGeom prst="rect">
          <a:avLst/>
        </a:prstGeom>
      </xdr:spPr>
    </xdr:pic>
    <xdr:clientData/>
  </xdr:oneCellAnchor>
  <xdr:oneCellAnchor>
    <xdr:from>
      <xdr:col>5</xdr:col>
      <xdr:colOff>571500</xdr:colOff>
      <xdr:row>365</xdr:row>
      <xdr:rowOff>0</xdr:rowOff>
    </xdr:from>
    <xdr:ext cx="0" cy="7024157"/>
    <xdr:pic>
      <xdr:nvPicPr>
        <xdr:cNvPr id="98" name="图片 97"/>
        <xdr:cNvPicPr>
          <a:picLocks noChangeAspect="1"/>
        </xdr:cNvPicPr>
      </xdr:nvPicPr>
      <xdr:blipFill>
        <a:blip r:embed="rId4"/>
        <a:stretch>
          <a:fillRect/>
        </a:stretch>
      </xdr:blipFill>
      <xdr:spPr>
        <a:xfrm>
          <a:off x="6115050" y="195114545"/>
          <a:ext cx="0" cy="7023735"/>
        </a:xfrm>
        <a:prstGeom prst="rect">
          <a:avLst/>
        </a:prstGeom>
      </xdr:spPr>
    </xdr:pic>
    <xdr:clientData/>
  </xdr:oneCellAnchor>
  <xdr:oneCellAnchor>
    <xdr:from>
      <xdr:col>5</xdr:col>
      <xdr:colOff>571500</xdr:colOff>
      <xdr:row>365</xdr:row>
      <xdr:rowOff>0</xdr:rowOff>
    </xdr:from>
    <xdr:ext cx="0" cy="4719107"/>
    <xdr:pic>
      <xdr:nvPicPr>
        <xdr:cNvPr id="99" name="图片 98"/>
        <xdr:cNvPicPr>
          <a:picLocks noChangeAspect="1"/>
        </xdr:cNvPicPr>
      </xdr:nvPicPr>
      <xdr:blipFill>
        <a:blip r:embed="rId4"/>
        <a:stretch>
          <a:fillRect/>
        </a:stretch>
      </xdr:blipFill>
      <xdr:spPr>
        <a:xfrm>
          <a:off x="6115050" y="195114545"/>
          <a:ext cx="0" cy="4718685"/>
        </a:xfrm>
        <a:prstGeom prst="rect">
          <a:avLst/>
        </a:prstGeom>
      </xdr:spPr>
    </xdr:pic>
    <xdr:clientData/>
  </xdr:oneCellAnchor>
  <xdr:oneCellAnchor>
    <xdr:from>
      <xdr:col>5</xdr:col>
      <xdr:colOff>571500</xdr:colOff>
      <xdr:row>365</xdr:row>
      <xdr:rowOff>0</xdr:rowOff>
    </xdr:from>
    <xdr:ext cx="0" cy="7024157"/>
    <xdr:pic>
      <xdr:nvPicPr>
        <xdr:cNvPr id="100" name="图片 99"/>
        <xdr:cNvPicPr>
          <a:picLocks noChangeAspect="1"/>
        </xdr:cNvPicPr>
      </xdr:nvPicPr>
      <xdr:blipFill>
        <a:blip r:embed="rId4"/>
        <a:stretch>
          <a:fillRect/>
        </a:stretch>
      </xdr:blipFill>
      <xdr:spPr>
        <a:xfrm>
          <a:off x="6115050" y="195114545"/>
          <a:ext cx="0" cy="7023735"/>
        </a:xfrm>
        <a:prstGeom prst="rect">
          <a:avLst/>
        </a:prstGeom>
      </xdr:spPr>
    </xdr:pic>
    <xdr:clientData/>
  </xdr:oneCellAnchor>
  <xdr:oneCellAnchor>
    <xdr:from>
      <xdr:col>5</xdr:col>
      <xdr:colOff>1238250</xdr:colOff>
      <xdr:row>365</xdr:row>
      <xdr:rowOff>0</xdr:rowOff>
    </xdr:from>
    <xdr:ext cx="0" cy="4890558"/>
    <xdr:pic>
      <xdr:nvPicPr>
        <xdr:cNvPr id="101" name="图片 100"/>
        <xdr:cNvPicPr>
          <a:picLocks noChangeAspect="1"/>
        </xdr:cNvPicPr>
      </xdr:nvPicPr>
      <xdr:blipFill>
        <a:blip r:embed="rId2"/>
        <a:stretch>
          <a:fillRect/>
        </a:stretch>
      </xdr:blipFill>
      <xdr:spPr>
        <a:xfrm>
          <a:off x="6781800" y="195114545"/>
          <a:ext cx="0" cy="4890135"/>
        </a:xfrm>
        <a:prstGeom prst="rect">
          <a:avLst/>
        </a:prstGeom>
      </xdr:spPr>
    </xdr:pic>
    <xdr:clientData/>
  </xdr:oneCellAnchor>
  <xdr:oneCellAnchor>
    <xdr:from>
      <xdr:col>5</xdr:col>
      <xdr:colOff>1457326</xdr:colOff>
      <xdr:row>365</xdr:row>
      <xdr:rowOff>0</xdr:rowOff>
    </xdr:from>
    <xdr:ext cx="0" cy="4890558"/>
    <xdr:pic>
      <xdr:nvPicPr>
        <xdr:cNvPr id="102" name="图片 101"/>
        <xdr:cNvPicPr>
          <a:picLocks noChangeAspect="1"/>
        </xdr:cNvPicPr>
      </xdr:nvPicPr>
      <xdr:blipFill>
        <a:blip r:embed="rId3"/>
        <a:stretch>
          <a:fillRect/>
        </a:stretch>
      </xdr:blipFill>
      <xdr:spPr>
        <a:xfrm>
          <a:off x="7000875" y="195114545"/>
          <a:ext cx="0" cy="4890135"/>
        </a:xfrm>
        <a:prstGeom prst="rect">
          <a:avLst/>
        </a:prstGeom>
      </xdr:spPr>
    </xdr:pic>
    <xdr:clientData/>
  </xdr:oneCellAnchor>
  <xdr:oneCellAnchor>
    <xdr:from>
      <xdr:col>5</xdr:col>
      <xdr:colOff>1238250</xdr:colOff>
      <xdr:row>365</xdr:row>
      <xdr:rowOff>0</xdr:rowOff>
    </xdr:from>
    <xdr:ext cx="0" cy="4890558"/>
    <xdr:pic>
      <xdr:nvPicPr>
        <xdr:cNvPr id="103" name="图片 102"/>
        <xdr:cNvPicPr>
          <a:picLocks noChangeAspect="1"/>
        </xdr:cNvPicPr>
      </xdr:nvPicPr>
      <xdr:blipFill>
        <a:blip r:embed="rId2"/>
        <a:stretch>
          <a:fillRect/>
        </a:stretch>
      </xdr:blipFill>
      <xdr:spPr>
        <a:xfrm>
          <a:off x="6781800" y="195114545"/>
          <a:ext cx="0" cy="4890135"/>
        </a:xfrm>
        <a:prstGeom prst="rect">
          <a:avLst/>
        </a:prstGeom>
      </xdr:spPr>
    </xdr:pic>
    <xdr:clientData/>
  </xdr:oneCellAnchor>
  <xdr:oneCellAnchor>
    <xdr:from>
      <xdr:col>5</xdr:col>
      <xdr:colOff>1457326</xdr:colOff>
      <xdr:row>365</xdr:row>
      <xdr:rowOff>0</xdr:rowOff>
    </xdr:from>
    <xdr:ext cx="0" cy="4890558"/>
    <xdr:pic>
      <xdr:nvPicPr>
        <xdr:cNvPr id="104" name="图片 103"/>
        <xdr:cNvPicPr>
          <a:picLocks noChangeAspect="1"/>
        </xdr:cNvPicPr>
      </xdr:nvPicPr>
      <xdr:blipFill>
        <a:blip r:embed="rId3"/>
        <a:stretch>
          <a:fillRect/>
        </a:stretch>
      </xdr:blipFill>
      <xdr:spPr>
        <a:xfrm>
          <a:off x="7000875" y="195114545"/>
          <a:ext cx="0" cy="4890135"/>
        </a:xfrm>
        <a:prstGeom prst="rect">
          <a:avLst/>
        </a:prstGeom>
      </xdr:spPr>
    </xdr:pic>
    <xdr:clientData/>
  </xdr:oneCellAnchor>
  <xdr:oneCellAnchor>
    <xdr:from>
      <xdr:col>5</xdr:col>
      <xdr:colOff>1209675</xdr:colOff>
      <xdr:row>365</xdr:row>
      <xdr:rowOff>0</xdr:rowOff>
    </xdr:from>
    <xdr:ext cx="0" cy="7050616"/>
    <xdr:pic>
      <xdr:nvPicPr>
        <xdr:cNvPr id="105" name="图片 104"/>
        <xdr:cNvPicPr>
          <a:picLocks noChangeAspect="1"/>
        </xdr:cNvPicPr>
      </xdr:nvPicPr>
      <xdr:blipFill>
        <a:blip r:embed="rId2"/>
        <a:stretch>
          <a:fillRect/>
        </a:stretch>
      </xdr:blipFill>
      <xdr:spPr>
        <a:xfrm>
          <a:off x="6753225" y="195114545"/>
          <a:ext cx="0" cy="7050405"/>
        </a:xfrm>
        <a:prstGeom prst="rect">
          <a:avLst/>
        </a:prstGeom>
      </xdr:spPr>
    </xdr:pic>
    <xdr:clientData/>
  </xdr:oneCellAnchor>
  <xdr:oneCellAnchor>
    <xdr:from>
      <xdr:col>5</xdr:col>
      <xdr:colOff>1428751</xdr:colOff>
      <xdr:row>365</xdr:row>
      <xdr:rowOff>0</xdr:rowOff>
    </xdr:from>
    <xdr:ext cx="0" cy="7050616"/>
    <xdr:pic>
      <xdr:nvPicPr>
        <xdr:cNvPr id="106" name="图片 105"/>
        <xdr:cNvPicPr>
          <a:picLocks noChangeAspect="1"/>
        </xdr:cNvPicPr>
      </xdr:nvPicPr>
      <xdr:blipFill>
        <a:blip r:embed="rId3"/>
        <a:stretch>
          <a:fillRect/>
        </a:stretch>
      </xdr:blipFill>
      <xdr:spPr>
        <a:xfrm>
          <a:off x="6972300" y="195114545"/>
          <a:ext cx="0" cy="7050405"/>
        </a:xfrm>
        <a:prstGeom prst="rect">
          <a:avLst/>
        </a:prstGeom>
      </xdr:spPr>
    </xdr:pic>
    <xdr:clientData/>
  </xdr:oneCellAnchor>
  <xdr:oneCellAnchor>
    <xdr:from>
      <xdr:col>5</xdr:col>
      <xdr:colOff>571500</xdr:colOff>
      <xdr:row>365</xdr:row>
      <xdr:rowOff>0</xdr:rowOff>
    </xdr:from>
    <xdr:ext cx="0" cy="7022041"/>
    <xdr:pic>
      <xdr:nvPicPr>
        <xdr:cNvPr id="107" name="图片 106"/>
        <xdr:cNvPicPr>
          <a:picLocks noChangeAspect="1"/>
        </xdr:cNvPicPr>
      </xdr:nvPicPr>
      <xdr:blipFill>
        <a:blip r:embed="rId4"/>
        <a:stretch>
          <a:fillRect/>
        </a:stretch>
      </xdr:blipFill>
      <xdr:spPr>
        <a:xfrm>
          <a:off x="6115050" y="195114545"/>
          <a:ext cx="0" cy="7021830"/>
        </a:xfrm>
        <a:prstGeom prst="rect">
          <a:avLst/>
        </a:prstGeom>
      </xdr:spPr>
    </xdr:pic>
    <xdr:clientData/>
  </xdr:oneCellAnchor>
  <xdr:oneCellAnchor>
    <xdr:from>
      <xdr:col>5</xdr:col>
      <xdr:colOff>638175</xdr:colOff>
      <xdr:row>365</xdr:row>
      <xdr:rowOff>0</xdr:rowOff>
    </xdr:from>
    <xdr:ext cx="0" cy="7929032"/>
    <xdr:pic>
      <xdr:nvPicPr>
        <xdr:cNvPr id="108" name="图片 107"/>
        <xdr:cNvPicPr>
          <a:picLocks noChangeAspect="1"/>
        </xdr:cNvPicPr>
      </xdr:nvPicPr>
      <xdr:blipFill>
        <a:blip r:embed="rId6"/>
        <a:stretch>
          <a:fillRect/>
        </a:stretch>
      </xdr:blipFill>
      <xdr:spPr>
        <a:xfrm>
          <a:off x="6181725" y="195114545"/>
          <a:ext cx="0" cy="7928610"/>
        </a:xfrm>
        <a:prstGeom prst="rect">
          <a:avLst/>
        </a:prstGeom>
      </xdr:spPr>
    </xdr:pic>
    <xdr:clientData/>
  </xdr:oneCellAnchor>
  <xdr:oneCellAnchor>
    <xdr:from>
      <xdr:col>5</xdr:col>
      <xdr:colOff>1209675</xdr:colOff>
      <xdr:row>365</xdr:row>
      <xdr:rowOff>0</xdr:rowOff>
    </xdr:from>
    <xdr:ext cx="0" cy="7050616"/>
    <xdr:pic>
      <xdr:nvPicPr>
        <xdr:cNvPr id="109" name="图片 108"/>
        <xdr:cNvPicPr>
          <a:picLocks noChangeAspect="1"/>
        </xdr:cNvPicPr>
      </xdr:nvPicPr>
      <xdr:blipFill>
        <a:blip r:embed="rId2"/>
        <a:stretch>
          <a:fillRect/>
        </a:stretch>
      </xdr:blipFill>
      <xdr:spPr>
        <a:xfrm>
          <a:off x="6753225" y="195114545"/>
          <a:ext cx="0" cy="7050405"/>
        </a:xfrm>
        <a:prstGeom prst="rect">
          <a:avLst/>
        </a:prstGeom>
      </xdr:spPr>
    </xdr:pic>
    <xdr:clientData/>
  </xdr:oneCellAnchor>
  <xdr:oneCellAnchor>
    <xdr:from>
      <xdr:col>5</xdr:col>
      <xdr:colOff>1428751</xdr:colOff>
      <xdr:row>365</xdr:row>
      <xdr:rowOff>0</xdr:rowOff>
    </xdr:from>
    <xdr:ext cx="0" cy="7050616"/>
    <xdr:pic>
      <xdr:nvPicPr>
        <xdr:cNvPr id="110" name="图片 109"/>
        <xdr:cNvPicPr>
          <a:picLocks noChangeAspect="1"/>
        </xdr:cNvPicPr>
      </xdr:nvPicPr>
      <xdr:blipFill>
        <a:blip r:embed="rId3"/>
        <a:stretch>
          <a:fillRect/>
        </a:stretch>
      </xdr:blipFill>
      <xdr:spPr>
        <a:xfrm>
          <a:off x="6972300" y="195114545"/>
          <a:ext cx="0" cy="7050405"/>
        </a:xfrm>
        <a:prstGeom prst="rect">
          <a:avLst/>
        </a:prstGeom>
      </xdr:spPr>
    </xdr:pic>
    <xdr:clientData/>
  </xdr:oneCellAnchor>
  <xdr:oneCellAnchor>
    <xdr:from>
      <xdr:col>5</xdr:col>
      <xdr:colOff>571500</xdr:colOff>
      <xdr:row>365</xdr:row>
      <xdr:rowOff>0</xdr:rowOff>
    </xdr:from>
    <xdr:ext cx="0" cy="7022041"/>
    <xdr:pic>
      <xdr:nvPicPr>
        <xdr:cNvPr id="111" name="图片 110"/>
        <xdr:cNvPicPr>
          <a:picLocks noChangeAspect="1"/>
        </xdr:cNvPicPr>
      </xdr:nvPicPr>
      <xdr:blipFill>
        <a:blip r:embed="rId4"/>
        <a:stretch>
          <a:fillRect/>
        </a:stretch>
      </xdr:blipFill>
      <xdr:spPr>
        <a:xfrm>
          <a:off x="6115050" y="195114545"/>
          <a:ext cx="0" cy="7021830"/>
        </a:xfrm>
        <a:prstGeom prst="rect">
          <a:avLst/>
        </a:prstGeom>
      </xdr:spPr>
    </xdr:pic>
    <xdr:clientData/>
  </xdr:oneCellAnchor>
  <xdr:oneCellAnchor>
    <xdr:from>
      <xdr:col>5</xdr:col>
      <xdr:colOff>638175</xdr:colOff>
      <xdr:row>365</xdr:row>
      <xdr:rowOff>0</xdr:rowOff>
    </xdr:from>
    <xdr:ext cx="0" cy="7929032"/>
    <xdr:pic>
      <xdr:nvPicPr>
        <xdr:cNvPr id="112" name="图片 111"/>
        <xdr:cNvPicPr>
          <a:picLocks noChangeAspect="1"/>
        </xdr:cNvPicPr>
      </xdr:nvPicPr>
      <xdr:blipFill>
        <a:blip r:embed="rId6"/>
        <a:stretch>
          <a:fillRect/>
        </a:stretch>
      </xdr:blipFill>
      <xdr:spPr>
        <a:xfrm>
          <a:off x="6181725" y="195114545"/>
          <a:ext cx="0" cy="7928610"/>
        </a:xfrm>
        <a:prstGeom prst="rect">
          <a:avLst/>
        </a:prstGeom>
      </xdr:spPr>
    </xdr:pic>
    <xdr:clientData/>
  </xdr:oneCellAnchor>
  <xdr:oneCellAnchor>
    <xdr:from>
      <xdr:col>5</xdr:col>
      <xdr:colOff>1238250</xdr:colOff>
      <xdr:row>365</xdr:row>
      <xdr:rowOff>0</xdr:rowOff>
    </xdr:from>
    <xdr:ext cx="0" cy="5728758"/>
    <xdr:pic>
      <xdr:nvPicPr>
        <xdr:cNvPr id="113" name="图片 112"/>
        <xdr:cNvPicPr>
          <a:picLocks noChangeAspect="1"/>
        </xdr:cNvPicPr>
      </xdr:nvPicPr>
      <xdr:blipFill>
        <a:blip r:embed="rId2"/>
        <a:stretch>
          <a:fillRect/>
        </a:stretch>
      </xdr:blipFill>
      <xdr:spPr>
        <a:xfrm>
          <a:off x="6781800" y="195114545"/>
          <a:ext cx="0" cy="5728335"/>
        </a:xfrm>
        <a:prstGeom prst="rect">
          <a:avLst/>
        </a:prstGeom>
      </xdr:spPr>
    </xdr:pic>
    <xdr:clientData/>
  </xdr:oneCellAnchor>
  <xdr:oneCellAnchor>
    <xdr:from>
      <xdr:col>5</xdr:col>
      <xdr:colOff>1457326</xdr:colOff>
      <xdr:row>365</xdr:row>
      <xdr:rowOff>0</xdr:rowOff>
    </xdr:from>
    <xdr:ext cx="0" cy="5728758"/>
    <xdr:pic>
      <xdr:nvPicPr>
        <xdr:cNvPr id="114" name="图片 113"/>
        <xdr:cNvPicPr>
          <a:picLocks noChangeAspect="1"/>
        </xdr:cNvPicPr>
      </xdr:nvPicPr>
      <xdr:blipFill>
        <a:blip r:embed="rId3"/>
        <a:stretch>
          <a:fillRect/>
        </a:stretch>
      </xdr:blipFill>
      <xdr:spPr>
        <a:xfrm>
          <a:off x="7000875" y="195114545"/>
          <a:ext cx="0" cy="5728335"/>
        </a:xfrm>
        <a:prstGeom prst="rect">
          <a:avLst/>
        </a:prstGeom>
      </xdr:spPr>
    </xdr:pic>
    <xdr:clientData/>
  </xdr:oneCellAnchor>
  <xdr:oneCellAnchor>
    <xdr:from>
      <xdr:col>5</xdr:col>
      <xdr:colOff>1238250</xdr:colOff>
      <xdr:row>365</xdr:row>
      <xdr:rowOff>0</xdr:rowOff>
    </xdr:from>
    <xdr:ext cx="0" cy="5728758"/>
    <xdr:pic>
      <xdr:nvPicPr>
        <xdr:cNvPr id="115" name="图片 114"/>
        <xdr:cNvPicPr>
          <a:picLocks noChangeAspect="1"/>
        </xdr:cNvPicPr>
      </xdr:nvPicPr>
      <xdr:blipFill>
        <a:blip r:embed="rId2"/>
        <a:stretch>
          <a:fillRect/>
        </a:stretch>
      </xdr:blipFill>
      <xdr:spPr>
        <a:xfrm>
          <a:off x="6781800" y="195114545"/>
          <a:ext cx="0" cy="5728335"/>
        </a:xfrm>
        <a:prstGeom prst="rect">
          <a:avLst/>
        </a:prstGeom>
      </xdr:spPr>
    </xdr:pic>
    <xdr:clientData/>
  </xdr:oneCellAnchor>
  <xdr:oneCellAnchor>
    <xdr:from>
      <xdr:col>5</xdr:col>
      <xdr:colOff>1457326</xdr:colOff>
      <xdr:row>365</xdr:row>
      <xdr:rowOff>0</xdr:rowOff>
    </xdr:from>
    <xdr:ext cx="0" cy="5728758"/>
    <xdr:pic>
      <xdr:nvPicPr>
        <xdr:cNvPr id="116" name="图片 115"/>
        <xdr:cNvPicPr>
          <a:picLocks noChangeAspect="1"/>
        </xdr:cNvPicPr>
      </xdr:nvPicPr>
      <xdr:blipFill>
        <a:blip r:embed="rId3"/>
        <a:stretch>
          <a:fillRect/>
        </a:stretch>
      </xdr:blipFill>
      <xdr:spPr>
        <a:xfrm>
          <a:off x="7000875" y="195114545"/>
          <a:ext cx="0" cy="5728335"/>
        </a:xfrm>
        <a:prstGeom prst="rect">
          <a:avLst/>
        </a:prstGeom>
      </xdr:spPr>
    </xdr:pic>
    <xdr:clientData/>
  </xdr:oneCellAnchor>
  <xdr:oneCellAnchor>
    <xdr:from>
      <xdr:col>5</xdr:col>
      <xdr:colOff>1209675</xdr:colOff>
      <xdr:row>365</xdr:row>
      <xdr:rowOff>0</xdr:rowOff>
    </xdr:from>
    <xdr:ext cx="0" cy="8307916"/>
    <xdr:pic>
      <xdr:nvPicPr>
        <xdr:cNvPr id="117" name="图片 116"/>
        <xdr:cNvPicPr>
          <a:picLocks noChangeAspect="1"/>
        </xdr:cNvPicPr>
      </xdr:nvPicPr>
      <xdr:blipFill>
        <a:blip r:embed="rId2"/>
        <a:stretch>
          <a:fillRect/>
        </a:stretch>
      </xdr:blipFill>
      <xdr:spPr>
        <a:xfrm>
          <a:off x="6753225" y="195114545"/>
          <a:ext cx="0" cy="8307705"/>
        </a:xfrm>
        <a:prstGeom prst="rect">
          <a:avLst/>
        </a:prstGeom>
      </xdr:spPr>
    </xdr:pic>
    <xdr:clientData/>
  </xdr:oneCellAnchor>
  <xdr:oneCellAnchor>
    <xdr:from>
      <xdr:col>5</xdr:col>
      <xdr:colOff>1428751</xdr:colOff>
      <xdr:row>365</xdr:row>
      <xdr:rowOff>0</xdr:rowOff>
    </xdr:from>
    <xdr:ext cx="0" cy="8307916"/>
    <xdr:pic>
      <xdr:nvPicPr>
        <xdr:cNvPr id="118" name="图片 117"/>
        <xdr:cNvPicPr>
          <a:picLocks noChangeAspect="1"/>
        </xdr:cNvPicPr>
      </xdr:nvPicPr>
      <xdr:blipFill>
        <a:blip r:embed="rId3"/>
        <a:stretch>
          <a:fillRect/>
        </a:stretch>
      </xdr:blipFill>
      <xdr:spPr>
        <a:xfrm>
          <a:off x="6972300" y="195114545"/>
          <a:ext cx="0" cy="8307705"/>
        </a:xfrm>
        <a:prstGeom prst="rect">
          <a:avLst/>
        </a:prstGeom>
      </xdr:spPr>
    </xdr:pic>
    <xdr:clientData/>
  </xdr:oneCellAnchor>
  <xdr:oneCellAnchor>
    <xdr:from>
      <xdr:col>5</xdr:col>
      <xdr:colOff>609601</xdr:colOff>
      <xdr:row>365</xdr:row>
      <xdr:rowOff>0</xdr:rowOff>
    </xdr:from>
    <xdr:ext cx="0" cy="4831291"/>
    <xdr:pic>
      <xdr:nvPicPr>
        <xdr:cNvPr id="119" name="图片 118"/>
        <xdr:cNvPicPr>
          <a:picLocks noChangeAspect="1"/>
        </xdr:cNvPicPr>
      </xdr:nvPicPr>
      <xdr:blipFill>
        <a:blip r:embed="rId5"/>
        <a:stretch>
          <a:fillRect/>
        </a:stretch>
      </xdr:blipFill>
      <xdr:spPr>
        <a:xfrm>
          <a:off x="6153150" y="195114545"/>
          <a:ext cx="0" cy="4831080"/>
        </a:xfrm>
        <a:prstGeom prst="rect">
          <a:avLst/>
        </a:prstGeom>
      </xdr:spPr>
    </xdr:pic>
    <xdr:clientData/>
  </xdr:oneCellAnchor>
  <xdr:oneCellAnchor>
    <xdr:from>
      <xdr:col>5</xdr:col>
      <xdr:colOff>571500</xdr:colOff>
      <xdr:row>365</xdr:row>
      <xdr:rowOff>0</xdr:rowOff>
    </xdr:from>
    <xdr:ext cx="0" cy="8279341"/>
    <xdr:pic>
      <xdr:nvPicPr>
        <xdr:cNvPr id="120" name="图片 119"/>
        <xdr:cNvPicPr>
          <a:picLocks noChangeAspect="1"/>
        </xdr:cNvPicPr>
      </xdr:nvPicPr>
      <xdr:blipFill>
        <a:blip r:embed="rId4"/>
        <a:stretch>
          <a:fillRect/>
        </a:stretch>
      </xdr:blipFill>
      <xdr:spPr>
        <a:xfrm>
          <a:off x="6115050" y="195114545"/>
          <a:ext cx="0" cy="8279130"/>
        </a:xfrm>
        <a:prstGeom prst="rect">
          <a:avLst/>
        </a:prstGeom>
      </xdr:spPr>
    </xdr:pic>
    <xdr:clientData/>
  </xdr:oneCellAnchor>
  <xdr:oneCellAnchor>
    <xdr:from>
      <xdr:col>5</xdr:col>
      <xdr:colOff>638175</xdr:colOff>
      <xdr:row>365</xdr:row>
      <xdr:rowOff>0</xdr:rowOff>
    </xdr:from>
    <xdr:ext cx="0" cy="4785782"/>
    <xdr:pic>
      <xdr:nvPicPr>
        <xdr:cNvPr id="121" name="图片 120"/>
        <xdr:cNvPicPr>
          <a:picLocks noChangeAspect="1"/>
        </xdr:cNvPicPr>
      </xdr:nvPicPr>
      <xdr:blipFill>
        <a:blip r:embed="rId6"/>
        <a:stretch>
          <a:fillRect/>
        </a:stretch>
      </xdr:blipFill>
      <xdr:spPr>
        <a:xfrm>
          <a:off x="6181725" y="195114545"/>
          <a:ext cx="0" cy="4785360"/>
        </a:xfrm>
        <a:prstGeom prst="rect">
          <a:avLst/>
        </a:prstGeom>
      </xdr:spPr>
    </xdr:pic>
    <xdr:clientData/>
  </xdr:oneCellAnchor>
  <xdr:oneCellAnchor>
    <xdr:from>
      <xdr:col>5</xdr:col>
      <xdr:colOff>1209675</xdr:colOff>
      <xdr:row>365</xdr:row>
      <xdr:rowOff>0</xdr:rowOff>
    </xdr:from>
    <xdr:ext cx="0" cy="8307916"/>
    <xdr:pic>
      <xdr:nvPicPr>
        <xdr:cNvPr id="122" name="图片 121"/>
        <xdr:cNvPicPr>
          <a:picLocks noChangeAspect="1"/>
        </xdr:cNvPicPr>
      </xdr:nvPicPr>
      <xdr:blipFill>
        <a:blip r:embed="rId2"/>
        <a:stretch>
          <a:fillRect/>
        </a:stretch>
      </xdr:blipFill>
      <xdr:spPr>
        <a:xfrm>
          <a:off x="6753225" y="195114545"/>
          <a:ext cx="0" cy="8307705"/>
        </a:xfrm>
        <a:prstGeom prst="rect">
          <a:avLst/>
        </a:prstGeom>
      </xdr:spPr>
    </xdr:pic>
    <xdr:clientData/>
  </xdr:oneCellAnchor>
  <xdr:oneCellAnchor>
    <xdr:from>
      <xdr:col>5</xdr:col>
      <xdr:colOff>1428751</xdr:colOff>
      <xdr:row>365</xdr:row>
      <xdr:rowOff>0</xdr:rowOff>
    </xdr:from>
    <xdr:ext cx="0" cy="8307916"/>
    <xdr:pic>
      <xdr:nvPicPr>
        <xdr:cNvPr id="123" name="图片 122"/>
        <xdr:cNvPicPr>
          <a:picLocks noChangeAspect="1"/>
        </xdr:cNvPicPr>
      </xdr:nvPicPr>
      <xdr:blipFill>
        <a:blip r:embed="rId3"/>
        <a:stretch>
          <a:fillRect/>
        </a:stretch>
      </xdr:blipFill>
      <xdr:spPr>
        <a:xfrm>
          <a:off x="6972300" y="195114545"/>
          <a:ext cx="0" cy="8307705"/>
        </a:xfrm>
        <a:prstGeom prst="rect">
          <a:avLst/>
        </a:prstGeom>
      </xdr:spPr>
    </xdr:pic>
    <xdr:clientData/>
  </xdr:oneCellAnchor>
  <xdr:oneCellAnchor>
    <xdr:from>
      <xdr:col>5</xdr:col>
      <xdr:colOff>609601</xdr:colOff>
      <xdr:row>365</xdr:row>
      <xdr:rowOff>0</xdr:rowOff>
    </xdr:from>
    <xdr:ext cx="0" cy="4831291"/>
    <xdr:pic>
      <xdr:nvPicPr>
        <xdr:cNvPr id="124" name="图片 123"/>
        <xdr:cNvPicPr>
          <a:picLocks noChangeAspect="1"/>
        </xdr:cNvPicPr>
      </xdr:nvPicPr>
      <xdr:blipFill>
        <a:blip r:embed="rId5"/>
        <a:stretch>
          <a:fillRect/>
        </a:stretch>
      </xdr:blipFill>
      <xdr:spPr>
        <a:xfrm>
          <a:off x="6153150" y="195114545"/>
          <a:ext cx="0" cy="4831080"/>
        </a:xfrm>
        <a:prstGeom prst="rect">
          <a:avLst/>
        </a:prstGeom>
      </xdr:spPr>
    </xdr:pic>
    <xdr:clientData/>
  </xdr:oneCellAnchor>
  <xdr:oneCellAnchor>
    <xdr:from>
      <xdr:col>5</xdr:col>
      <xdr:colOff>571500</xdr:colOff>
      <xdr:row>365</xdr:row>
      <xdr:rowOff>0</xdr:rowOff>
    </xdr:from>
    <xdr:ext cx="0" cy="8279341"/>
    <xdr:pic>
      <xdr:nvPicPr>
        <xdr:cNvPr id="125" name="图片 124"/>
        <xdr:cNvPicPr>
          <a:picLocks noChangeAspect="1"/>
        </xdr:cNvPicPr>
      </xdr:nvPicPr>
      <xdr:blipFill>
        <a:blip r:embed="rId4"/>
        <a:stretch>
          <a:fillRect/>
        </a:stretch>
      </xdr:blipFill>
      <xdr:spPr>
        <a:xfrm>
          <a:off x="6115050" y="195114545"/>
          <a:ext cx="0" cy="8279130"/>
        </a:xfrm>
        <a:prstGeom prst="rect">
          <a:avLst/>
        </a:prstGeom>
      </xdr:spPr>
    </xdr:pic>
    <xdr:clientData/>
  </xdr:oneCellAnchor>
  <xdr:oneCellAnchor>
    <xdr:from>
      <xdr:col>5</xdr:col>
      <xdr:colOff>638175</xdr:colOff>
      <xdr:row>365</xdr:row>
      <xdr:rowOff>0</xdr:rowOff>
    </xdr:from>
    <xdr:ext cx="0" cy="4785782"/>
    <xdr:pic>
      <xdr:nvPicPr>
        <xdr:cNvPr id="126" name="图片 125"/>
        <xdr:cNvPicPr>
          <a:picLocks noChangeAspect="1"/>
        </xdr:cNvPicPr>
      </xdr:nvPicPr>
      <xdr:blipFill>
        <a:blip r:embed="rId6"/>
        <a:stretch>
          <a:fillRect/>
        </a:stretch>
      </xdr:blipFill>
      <xdr:spPr>
        <a:xfrm>
          <a:off x="6181725" y="195114545"/>
          <a:ext cx="0" cy="4785360"/>
        </a:xfrm>
        <a:prstGeom prst="rect">
          <a:avLst/>
        </a:prstGeom>
      </xdr:spPr>
    </xdr:pic>
    <xdr:clientData/>
  </xdr:oneCellAnchor>
  <xdr:oneCellAnchor>
    <xdr:from>
      <xdr:col>5</xdr:col>
      <xdr:colOff>561976</xdr:colOff>
      <xdr:row>365</xdr:row>
      <xdr:rowOff>0</xdr:rowOff>
    </xdr:from>
    <xdr:ext cx="0" cy="5331884"/>
    <xdr:pic>
      <xdr:nvPicPr>
        <xdr:cNvPr id="127" name="图片 126"/>
        <xdr:cNvPicPr>
          <a:picLocks noChangeAspect="1"/>
        </xdr:cNvPicPr>
      </xdr:nvPicPr>
      <xdr:blipFill>
        <a:blip r:embed="rId7"/>
        <a:stretch>
          <a:fillRect/>
        </a:stretch>
      </xdr:blipFill>
      <xdr:spPr>
        <a:xfrm>
          <a:off x="6105525" y="195114545"/>
          <a:ext cx="0" cy="5331460"/>
        </a:xfrm>
        <a:prstGeom prst="rect">
          <a:avLst/>
        </a:prstGeom>
      </xdr:spPr>
    </xdr:pic>
    <xdr:clientData/>
  </xdr:oneCellAnchor>
  <xdr:oneCellAnchor>
    <xdr:from>
      <xdr:col>5</xdr:col>
      <xdr:colOff>638175</xdr:colOff>
      <xdr:row>365</xdr:row>
      <xdr:rowOff>0</xdr:rowOff>
    </xdr:from>
    <xdr:ext cx="0" cy="5312833"/>
    <xdr:pic>
      <xdr:nvPicPr>
        <xdr:cNvPr id="128" name="图片 127"/>
        <xdr:cNvPicPr>
          <a:picLocks noChangeAspect="1"/>
        </xdr:cNvPicPr>
      </xdr:nvPicPr>
      <xdr:blipFill>
        <a:blip r:embed="rId6"/>
        <a:stretch>
          <a:fillRect/>
        </a:stretch>
      </xdr:blipFill>
      <xdr:spPr>
        <a:xfrm>
          <a:off x="6181725" y="195114545"/>
          <a:ext cx="0" cy="5312410"/>
        </a:xfrm>
        <a:prstGeom prst="rect">
          <a:avLst/>
        </a:prstGeom>
      </xdr:spPr>
    </xdr:pic>
    <xdr:clientData/>
  </xdr:oneCellAnchor>
  <xdr:oneCellAnchor>
    <xdr:from>
      <xdr:col>5</xdr:col>
      <xdr:colOff>561976</xdr:colOff>
      <xdr:row>365</xdr:row>
      <xdr:rowOff>0</xdr:rowOff>
    </xdr:from>
    <xdr:ext cx="0" cy="5331884"/>
    <xdr:pic>
      <xdr:nvPicPr>
        <xdr:cNvPr id="129" name="图片 128"/>
        <xdr:cNvPicPr>
          <a:picLocks noChangeAspect="1"/>
        </xdr:cNvPicPr>
      </xdr:nvPicPr>
      <xdr:blipFill>
        <a:blip r:embed="rId7"/>
        <a:stretch>
          <a:fillRect/>
        </a:stretch>
      </xdr:blipFill>
      <xdr:spPr>
        <a:xfrm>
          <a:off x="6105525" y="195114545"/>
          <a:ext cx="0" cy="5331460"/>
        </a:xfrm>
        <a:prstGeom prst="rect">
          <a:avLst/>
        </a:prstGeom>
      </xdr:spPr>
    </xdr:pic>
    <xdr:clientData/>
  </xdr:oneCellAnchor>
  <xdr:oneCellAnchor>
    <xdr:from>
      <xdr:col>5</xdr:col>
      <xdr:colOff>638175</xdr:colOff>
      <xdr:row>365</xdr:row>
      <xdr:rowOff>0</xdr:rowOff>
    </xdr:from>
    <xdr:ext cx="0" cy="5312833"/>
    <xdr:pic>
      <xdr:nvPicPr>
        <xdr:cNvPr id="130" name="图片 129"/>
        <xdr:cNvPicPr>
          <a:picLocks noChangeAspect="1"/>
        </xdr:cNvPicPr>
      </xdr:nvPicPr>
      <xdr:blipFill>
        <a:blip r:embed="rId6"/>
        <a:stretch>
          <a:fillRect/>
        </a:stretch>
      </xdr:blipFill>
      <xdr:spPr>
        <a:xfrm>
          <a:off x="6181725" y="195114545"/>
          <a:ext cx="0" cy="5312410"/>
        </a:xfrm>
        <a:prstGeom prst="rect">
          <a:avLst/>
        </a:prstGeom>
      </xdr:spPr>
    </xdr:pic>
    <xdr:clientData/>
  </xdr:oneCellAnchor>
  <xdr:oneCellAnchor>
    <xdr:from>
      <xdr:col>5</xdr:col>
      <xdr:colOff>600075</xdr:colOff>
      <xdr:row>365</xdr:row>
      <xdr:rowOff>0</xdr:rowOff>
    </xdr:from>
    <xdr:ext cx="0" cy="8587914"/>
    <xdr:pic>
      <xdr:nvPicPr>
        <xdr:cNvPr id="131" name="图片 130"/>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132" name="图片 131"/>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133" name="图片 132"/>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638175</xdr:colOff>
      <xdr:row>365</xdr:row>
      <xdr:rowOff>0</xdr:rowOff>
    </xdr:from>
    <xdr:ext cx="0" cy="7300382"/>
    <xdr:pic>
      <xdr:nvPicPr>
        <xdr:cNvPr id="134" name="图片 133"/>
        <xdr:cNvPicPr>
          <a:picLocks noChangeAspect="1"/>
        </xdr:cNvPicPr>
      </xdr:nvPicPr>
      <xdr:blipFill>
        <a:blip r:embed="rId6"/>
        <a:stretch>
          <a:fillRect/>
        </a:stretch>
      </xdr:blipFill>
      <xdr:spPr>
        <a:xfrm>
          <a:off x="6181725" y="195114545"/>
          <a:ext cx="0" cy="7299960"/>
        </a:xfrm>
        <a:prstGeom prst="rect">
          <a:avLst/>
        </a:prstGeom>
      </xdr:spPr>
    </xdr:pic>
    <xdr:clientData/>
  </xdr:oneCellAnchor>
  <xdr:oneCellAnchor>
    <xdr:from>
      <xdr:col>5</xdr:col>
      <xdr:colOff>1238250</xdr:colOff>
      <xdr:row>365</xdr:row>
      <xdr:rowOff>0</xdr:rowOff>
    </xdr:from>
    <xdr:ext cx="0" cy="5766858"/>
    <xdr:pic>
      <xdr:nvPicPr>
        <xdr:cNvPr id="135" name="图片 134"/>
        <xdr:cNvPicPr>
          <a:picLocks noChangeAspect="1"/>
        </xdr:cNvPicPr>
      </xdr:nvPicPr>
      <xdr:blipFill>
        <a:blip r:embed="rId2"/>
        <a:stretch>
          <a:fillRect/>
        </a:stretch>
      </xdr:blipFill>
      <xdr:spPr>
        <a:xfrm>
          <a:off x="6781800" y="195114545"/>
          <a:ext cx="0" cy="5766435"/>
        </a:xfrm>
        <a:prstGeom prst="rect">
          <a:avLst/>
        </a:prstGeom>
      </xdr:spPr>
    </xdr:pic>
    <xdr:clientData/>
  </xdr:oneCellAnchor>
  <xdr:oneCellAnchor>
    <xdr:from>
      <xdr:col>5</xdr:col>
      <xdr:colOff>1457326</xdr:colOff>
      <xdr:row>365</xdr:row>
      <xdr:rowOff>0</xdr:rowOff>
    </xdr:from>
    <xdr:ext cx="0" cy="5766858"/>
    <xdr:pic>
      <xdr:nvPicPr>
        <xdr:cNvPr id="136" name="图片 135"/>
        <xdr:cNvPicPr>
          <a:picLocks noChangeAspect="1"/>
        </xdr:cNvPicPr>
      </xdr:nvPicPr>
      <xdr:blipFill>
        <a:blip r:embed="rId3"/>
        <a:stretch>
          <a:fillRect/>
        </a:stretch>
      </xdr:blipFill>
      <xdr:spPr>
        <a:xfrm>
          <a:off x="7000875" y="195114545"/>
          <a:ext cx="0" cy="5766435"/>
        </a:xfrm>
        <a:prstGeom prst="rect">
          <a:avLst/>
        </a:prstGeom>
      </xdr:spPr>
    </xdr:pic>
    <xdr:clientData/>
  </xdr:oneCellAnchor>
  <xdr:oneCellAnchor>
    <xdr:from>
      <xdr:col>5</xdr:col>
      <xdr:colOff>1209675</xdr:colOff>
      <xdr:row>365</xdr:row>
      <xdr:rowOff>0</xdr:rowOff>
    </xdr:from>
    <xdr:ext cx="0" cy="9158816"/>
    <xdr:pic>
      <xdr:nvPicPr>
        <xdr:cNvPr id="137" name="图片 136"/>
        <xdr:cNvPicPr>
          <a:picLocks noChangeAspect="1"/>
        </xdr:cNvPicPr>
      </xdr:nvPicPr>
      <xdr:blipFill>
        <a:blip r:embed="rId2"/>
        <a:stretch>
          <a:fillRect/>
        </a:stretch>
      </xdr:blipFill>
      <xdr:spPr>
        <a:xfrm>
          <a:off x="6753225" y="195114545"/>
          <a:ext cx="0" cy="9158605"/>
        </a:xfrm>
        <a:prstGeom prst="rect">
          <a:avLst/>
        </a:prstGeom>
      </xdr:spPr>
    </xdr:pic>
    <xdr:clientData/>
  </xdr:oneCellAnchor>
  <xdr:oneCellAnchor>
    <xdr:from>
      <xdr:col>5</xdr:col>
      <xdr:colOff>1428751</xdr:colOff>
      <xdr:row>365</xdr:row>
      <xdr:rowOff>0</xdr:rowOff>
    </xdr:from>
    <xdr:ext cx="0" cy="9158816"/>
    <xdr:pic>
      <xdr:nvPicPr>
        <xdr:cNvPr id="138" name="图片 137"/>
        <xdr:cNvPicPr>
          <a:picLocks noChangeAspect="1"/>
        </xdr:cNvPicPr>
      </xdr:nvPicPr>
      <xdr:blipFill>
        <a:blip r:embed="rId3"/>
        <a:stretch>
          <a:fillRect/>
        </a:stretch>
      </xdr:blipFill>
      <xdr:spPr>
        <a:xfrm>
          <a:off x="6972300" y="195114545"/>
          <a:ext cx="0" cy="9158605"/>
        </a:xfrm>
        <a:prstGeom prst="rect">
          <a:avLst/>
        </a:prstGeom>
      </xdr:spPr>
    </xdr:pic>
    <xdr:clientData/>
  </xdr:oneCellAnchor>
  <xdr:oneCellAnchor>
    <xdr:from>
      <xdr:col>5</xdr:col>
      <xdr:colOff>571500</xdr:colOff>
      <xdr:row>365</xdr:row>
      <xdr:rowOff>0</xdr:rowOff>
    </xdr:from>
    <xdr:ext cx="0" cy="4710642"/>
    <xdr:pic>
      <xdr:nvPicPr>
        <xdr:cNvPr id="139" name="图片 138"/>
        <xdr:cNvPicPr>
          <a:picLocks noChangeAspect="1"/>
        </xdr:cNvPicPr>
      </xdr:nvPicPr>
      <xdr:blipFill>
        <a:blip r:embed="rId4"/>
        <a:stretch>
          <a:fillRect/>
        </a:stretch>
      </xdr:blipFill>
      <xdr:spPr>
        <a:xfrm>
          <a:off x="6115050" y="195114545"/>
          <a:ext cx="0" cy="4710430"/>
        </a:xfrm>
        <a:prstGeom prst="rect">
          <a:avLst/>
        </a:prstGeom>
      </xdr:spPr>
    </xdr:pic>
    <xdr:clientData/>
  </xdr:oneCellAnchor>
  <xdr:oneCellAnchor>
    <xdr:from>
      <xdr:col>5</xdr:col>
      <xdr:colOff>1238250</xdr:colOff>
      <xdr:row>365</xdr:row>
      <xdr:rowOff>0</xdr:rowOff>
    </xdr:from>
    <xdr:ext cx="0" cy="6139391"/>
    <xdr:pic>
      <xdr:nvPicPr>
        <xdr:cNvPr id="140" name="图片 139"/>
        <xdr:cNvPicPr>
          <a:picLocks noChangeAspect="1"/>
        </xdr:cNvPicPr>
      </xdr:nvPicPr>
      <xdr:blipFill>
        <a:blip r:embed="rId2"/>
        <a:stretch>
          <a:fillRect/>
        </a:stretch>
      </xdr:blipFill>
      <xdr:spPr>
        <a:xfrm>
          <a:off x="6781800" y="195114545"/>
          <a:ext cx="0" cy="6139180"/>
        </a:xfrm>
        <a:prstGeom prst="rect">
          <a:avLst/>
        </a:prstGeom>
      </xdr:spPr>
    </xdr:pic>
    <xdr:clientData/>
  </xdr:oneCellAnchor>
  <xdr:oneCellAnchor>
    <xdr:from>
      <xdr:col>5</xdr:col>
      <xdr:colOff>1209675</xdr:colOff>
      <xdr:row>365</xdr:row>
      <xdr:rowOff>0</xdr:rowOff>
    </xdr:from>
    <xdr:ext cx="0" cy="7530041"/>
    <xdr:pic>
      <xdr:nvPicPr>
        <xdr:cNvPr id="141" name="图片 140"/>
        <xdr:cNvPicPr>
          <a:picLocks noChangeAspect="1"/>
        </xdr:cNvPicPr>
      </xdr:nvPicPr>
      <xdr:blipFill>
        <a:blip r:embed="rId2"/>
        <a:stretch>
          <a:fillRect/>
        </a:stretch>
      </xdr:blipFill>
      <xdr:spPr>
        <a:xfrm>
          <a:off x="6753225" y="195114545"/>
          <a:ext cx="0" cy="7529830"/>
        </a:xfrm>
        <a:prstGeom prst="rect">
          <a:avLst/>
        </a:prstGeom>
      </xdr:spPr>
    </xdr:pic>
    <xdr:clientData/>
  </xdr:oneCellAnchor>
  <xdr:oneCellAnchor>
    <xdr:from>
      <xdr:col>5</xdr:col>
      <xdr:colOff>1428751</xdr:colOff>
      <xdr:row>365</xdr:row>
      <xdr:rowOff>0</xdr:rowOff>
    </xdr:from>
    <xdr:ext cx="0" cy="7530041"/>
    <xdr:pic>
      <xdr:nvPicPr>
        <xdr:cNvPr id="142" name="图片 141"/>
        <xdr:cNvPicPr>
          <a:picLocks noChangeAspect="1"/>
        </xdr:cNvPicPr>
      </xdr:nvPicPr>
      <xdr:blipFill>
        <a:blip r:embed="rId3"/>
        <a:stretch>
          <a:fillRect/>
        </a:stretch>
      </xdr:blipFill>
      <xdr:spPr>
        <a:xfrm>
          <a:off x="6972300" y="195114545"/>
          <a:ext cx="0" cy="7529830"/>
        </a:xfrm>
        <a:prstGeom prst="rect">
          <a:avLst/>
        </a:prstGeom>
      </xdr:spPr>
    </xdr:pic>
    <xdr:clientData/>
  </xdr:oneCellAnchor>
  <xdr:oneCellAnchor>
    <xdr:from>
      <xdr:col>5</xdr:col>
      <xdr:colOff>1209675</xdr:colOff>
      <xdr:row>365</xdr:row>
      <xdr:rowOff>0</xdr:rowOff>
    </xdr:from>
    <xdr:ext cx="0" cy="4538133"/>
    <xdr:pic>
      <xdr:nvPicPr>
        <xdr:cNvPr id="143" name="图片 142"/>
        <xdr:cNvPicPr>
          <a:picLocks noChangeAspect="1"/>
        </xdr:cNvPicPr>
      </xdr:nvPicPr>
      <xdr:blipFill>
        <a:blip r:embed="rId2"/>
        <a:stretch>
          <a:fillRect/>
        </a:stretch>
      </xdr:blipFill>
      <xdr:spPr>
        <a:xfrm>
          <a:off x="6753225" y="195114545"/>
          <a:ext cx="0" cy="4537710"/>
        </a:xfrm>
        <a:prstGeom prst="rect">
          <a:avLst/>
        </a:prstGeom>
      </xdr:spPr>
    </xdr:pic>
    <xdr:clientData/>
  </xdr:oneCellAnchor>
  <xdr:oneCellAnchor>
    <xdr:from>
      <xdr:col>5</xdr:col>
      <xdr:colOff>1428751</xdr:colOff>
      <xdr:row>365</xdr:row>
      <xdr:rowOff>0</xdr:rowOff>
    </xdr:from>
    <xdr:ext cx="0" cy="4538133"/>
    <xdr:pic>
      <xdr:nvPicPr>
        <xdr:cNvPr id="144" name="图片 143"/>
        <xdr:cNvPicPr>
          <a:picLocks noChangeAspect="1"/>
        </xdr:cNvPicPr>
      </xdr:nvPicPr>
      <xdr:blipFill>
        <a:blip r:embed="rId3"/>
        <a:stretch>
          <a:fillRect/>
        </a:stretch>
      </xdr:blipFill>
      <xdr:spPr>
        <a:xfrm>
          <a:off x="6972300" y="195114545"/>
          <a:ext cx="0" cy="4537710"/>
        </a:xfrm>
        <a:prstGeom prst="rect">
          <a:avLst/>
        </a:prstGeom>
      </xdr:spPr>
    </xdr:pic>
    <xdr:clientData/>
  </xdr:oneCellAnchor>
  <xdr:oneCellAnchor>
    <xdr:from>
      <xdr:col>5</xdr:col>
      <xdr:colOff>571500</xdr:colOff>
      <xdr:row>365</xdr:row>
      <xdr:rowOff>0</xdr:rowOff>
    </xdr:from>
    <xdr:ext cx="0" cy="7101416"/>
    <xdr:pic>
      <xdr:nvPicPr>
        <xdr:cNvPr id="145" name="图片 144"/>
        <xdr:cNvPicPr>
          <a:picLocks noChangeAspect="1"/>
        </xdr:cNvPicPr>
      </xdr:nvPicPr>
      <xdr:blipFill>
        <a:blip r:embed="rId4"/>
        <a:stretch>
          <a:fillRect/>
        </a:stretch>
      </xdr:blipFill>
      <xdr:spPr>
        <a:xfrm>
          <a:off x="6115050" y="195114545"/>
          <a:ext cx="0" cy="7101205"/>
        </a:xfrm>
        <a:prstGeom prst="rect">
          <a:avLst/>
        </a:prstGeom>
      </xdr:spPr>
    </xdr:pic>
    <xdr:clientData/>
  </xdr:oneCellAnchor>
  <xdr:oneCellAnchor>
    <xdr:from>
      <xdr:col>5</xdr:col>
      <xdr:colOff>561976</xdr:colOff>
      <xdr:row>365</xdr:row>
      <xdr:rowOff>0</xdr:rowOff>
    </xdr:from>
    <xdr:ext cx="0" cy="5427135"/>
    <xdr:pic>
      <xdr:nvPicPr>
        <xdr:cNvPr id="146" name="图片 145"/>
        <xdr:cNvPicPr>
          <a:picLocks noChangeAspect="1"/>
        </xdr:cNvPicPr>
      </xdr:nvPicPr>
      <xdr:blipFill>
        <a:blip r:embed="rId7"/>
        <a:stretch>
          <a:fillRect/>
        </a:stretch>
      </xdr:blipFill>
      <xdr:spPr>
        <a:xfrm>
          <a:off x="6105525" y="195114545"/>
          <a:ext cx="0" cy="5426710"/>
        </a:xfrm>
        <a:prstGeom prst="rect">
          <a:avLst/>
        </a:prstGeom>
      </xdr:spPr>
    </xdr:pic>
    <xdr:clientData/>
  </xdr:oneCellAnchor>
  <xdr:oneCellAnchor>
    <xdr:from>
      <xdr:col>5</xdr:col>
      <xdr:colOff>571500</xdr:colOff>
      <xdr:row>365</xdr:row>
      <xdr:rowOff>0</xdr:rowOff>
    </xdr:from>
    <xdr:ext cx="0" cy="4414283"/>
    <xdr:pic>
      <xdr:nvPicPr>
        <xdr:cNvPr id="147" name="图片 146"/>
        <xdr:cNvPicPr>
          <a:picLocks noChangeAspect="1"/>
        </xdr:cNvPicPr>
      </xdr:nvPicPr>
      <xdr:blipFill>
        <a:blip r:embed="rId1"/>
        <a:stretch>
          <a:fillRect/>
        </a:stretch>
      </xdr:blipFill>
      <xdr:spPr>
        <a:xfrm>
          <a:off x="6115050" y="195114545"/>
          <a:ext cx="0" cy="4413885"/>
        </a:xfrm>
        <a:prstGeom prst="rect">
          <a:avLst/>
        </a:prstGeom>
      </xdr:spPr>
    </xdr:pic>
    <xdr:clientData/>
  </xdr:oneCellAnchor>
  <xdr:oneCellAnchor>
    <xdr:from>
      <xdr:col>5</xdr:col>
      <xdr:colOff>571500</xdr:colOff>
      <xdr:row>365</xdr:row>
      <xdr:rowOff>0</xdr:rowOff>
    </xdr:from>
    <xdr:ext cx="0" cy="5557307"/>
    <xdr:pic>
      <xdr:nvPicPr>
        <xdr:cNvPr id="148" name="图片 147"/>
        <xdr:cNvPicPr>
          <a:picLocks noChangeAspect="1"/>
        </xdr:cNvPicPr>
      </xdr:nvPicPr>
      <xdr:blipFill>
        <a:blip r:embed="rId4"/>
        <a:stretch>
          <a:fillRect/>
        </a:stretch>
      </xdr:blipFill>
      <xdr:spPr>
        <a:xfrm>
          <a:off x="6115050" y="195114545"/>
          <a:ext cx="0" cy="5556885"/>
        </a:xfrm>
        <a:prstGeom prst="rect">
          <a:avLst/>
        </a:prstGeom>
      </xdr:spPr>
    </xdr:pic>
    <xdr:clientData/>
  </xdr:oneCellAnchor>
  <xdr:oneCellAnchor>
    <xdr:from>
      <xdr:col>5</xdr:col>
      <xdr:colOff>571500</xdr:colOff>
      <xdr:row>365</xdr:row>
      <xdr:rowOff>0</xdr:rowOff>
    </xdr:from>
    <xdr:ext cx="0" cy="4719107"/>
    <xdr:pic>
      <xdr:nvPicPr>
        <xdr:cNvPr id="149" name="图片 148"/>
        <xdr:cNvPicPr>
          <a:picLocks noChangeAspect="1"/>
        </xdr:cNvPicPr>
      </xdr:nvPicPr>
      <xdr:blipFill>
        <a:blip r:embed="rId4"/>
        <a:stretch>
          <a:fillRect/>
        </a:stretch>
      </xdr:blipFill>
      <xdr:spPr>
        <a:xfrm>
          <a:off x="6115050" y="195114545"/>
          <a:ext cx="0" cy="4718685"/>
        </a:xfrm>
        <a:prstGeom prst="rect">
          <a:avLst/>
        </a:prstGeom>
      </xdr:spPr>
    </xdr:pic>
    <xdr:clientData/>
  </xdr:oneCellAnchor>
  <xdr:oneCellAnchor>
    <xdr:from>
      <xdr:col>5</xdr:col>
      <xdr:colOff>571500</xdr:colOff>
      <xdr:row>365</xdr:row>
      <xdr:rowOff>0</xdr:rowOff>
    </xdr:from>
    <xdr:ext cx="0" cy="5557307"/>
    <xdr:pic>
      <xdr:nvPicPr>
        <xdr:cNvPr id="150" name="图片 149"/>
        <xdr:cNvPicPr>
          <a:picLocks noChangeAspect="1"/>
        </xdr:cNvPicPr>
      </xdr:nvPicPr>
      <xdr:blipFill>
        <a:blip r:embed="rId4"/>
        <a:stretch>
          <a:fillRect/>
        </a:stretch>
      </xdr:blipFill>
      <xdr:spPr>
        <a:xfrm>
          <a:off x="6115050" y="195114545"/>
          <a:ext cx="0" cy="5556885"/>
        </a:xfrm>
        <a:prstGeom prst="rect">
          <a:avLst/>
        </a:prstGeom>
      </xdr:spPr>
    </xdr:pic>
    <xdr:clientData/>
  </xdr:oneCellAnchor>
  <xdr:oneCellAnchor>
    <xdr:from>
      <xdr:col>5</xdr:col>
      <xdr:colOff>1238250</xdr:colOff>
      <xdr:row>365</xdr:row>
      <xdr:rowOff>0</xdr:rowOff>
    </xdr:from>
    <xdr:ext cx="0" cy="5766858"/>
    <xdr:pic>
      <xdr:nvPicPr>
        <xdr:cNvPr id="151" name="图片 150"/>
        <xdr:cNvPicPr>
          <a:picLocks noChangeAspect="1"/>
        </xdr:cNvPicPr>
      </xdr:nvPicPr>
      <xdr:blipFill>
        <a:blip r:embed="rId2"/>
        <a:stretch>
          <a:fillRect/>
        </a:stretch>
      </xdr:blipFill>
      <xdr:spPr>
        <a:xfrm>
          <a:off x="6781800" y="195114545"/>
          <a:ext cx="0" cy="5766435"/>
        </a:xfrm>
        <a:prstGeom prst="rect">
          <a:avLst/>
        </a:prstGeom>
      </xdr:spPr>
    </xdr:pic>
    <xdr:clientData/>
  </xdr:oneCellAnchor>
  <xdr:oneCellAnchor>
    <xdr:from>
      <xdr:col>5</xdr:col>
      <xdr:colOff>1457326</xdr:colOff>
      <xdr:row>365</xdr:row>
      <xdr:rowOff>0</xdr:rowOff>
    </xdr:from>
    <xdr:ext cx="0" cy="5766858"/>
    <xdr:pic>
      <xdr:nvPicPr>
        <xdr:cNvPr id="152" name="图片 151"/>
        <xdr:cNvPicPr>
          <a:picLocks noChangeAspect="1"/>
        </xdr:cNvPicPr>
      </xdr:nvPicPr>
      <xdr:blipFill>
        <a:blip r:embed="rId3"/>
        <a:stretch>
          <a:fillRect/>
        </a:stretch>
      </xdr:blipFill>
      <xdr:spPr>
        <a:xfrm>
          <a:off x="7000875" y="195114545"/>
          <a:ext cx="0" cy="5766435"/>
        </a:xfrm>
        <a:prstGeom prst="rect">
          <a:avLst/>
        </a:prstGeom>
      </xdr:spPr>
    </xdr:pic>
    <xdr:clientData/>
  </xdr:oneCellAnchor>
  <xdr:oneCellAnchor>
    <xdr:from>
      <xdr:col>5</xdr:col>
      <xdr:colOff>1238250</xdr:colOff>
      <xdr:row>365</xdr:row>
      <xdr:rowOff>0</xdr:rowOff>
    </xdr:from>
    <xdr:ext cx="0" cy="5766858"/>
    <xdr:pic>
      <xdr:nvPicPr>
        <xdr:cNvPr id="153" name="图片 152"/>
        <xdr:cNvPicPr>
          <a:picLocks noChangeAspect="1"/>
        </xdr:cNvPicPr>
      </xdr:nvPicPr>
      <xdr:blipFill>
        <a:blip r:embed="rId2"/>
        <a:stretch>
          <a:fillRect/>
        </a:stretch>
      </xdr:blipFill>
      <xdr:spPr>
        <a:xfrm>
          <a:off x="6781800" y="195114545"/>
          <a:ext cx="0" cy="5766435"/>
        </a:xfrm>
        <a:prstGeom prst="rect">
          <a:avLst/>
        </a:prstGeom>
      </xdr:spPr>
    </xdr:pic>
    <xdr:clientData/>
  </xdr:oneCellAnchor>
  <xdr:oneCellAnchor>
    <xdr:from>
      <xdr:col>5</xdr:col>
      <xdr:colOff>1457326</xdr:colOff>
      <xdr:row>365</xdr:row>
      <xdr:rowOff>0</xdr:rowOff>
    </xdr:from>
    <xdr:ext cx="0" cy="5766858"/>
    <xdr:pic>
      <xdr:nvPicPr>
        <xdr:cNvPr id="154" name="图片 153"/>
        <xdr:cNvPicPr>
          <a:picLocks noChangeAspect="1"/>
        </xdr:cNvPicPr>
      </xdr:nvPicPr>
      <xdr:blipFill>
        <a:blip r:embed="rId3"/>
        <a:stretch>
          <a:fillRect/>
        </a:stretch>
      </xdr:blipFill>
      <xdr:spPr>
        <a:xfrm>
          <a:off x="7000875" y="195114545"/>
          <a:ext cx="0" cy="5766435"/>
        </a:xfrm>
        <a:prstGeom prst="rect">
          <a:avLst/>
        </a:prstGeom>
      </xdr:spPr>
    </xdr:pic>
    <xdr:clientData/>
  </xdr:oneCellAnchor>
  <xdr:oneCellAnchor>
    <xdr:from>
      <xdr:col>5</xdr:col>
      <xdr:colOff>1209675</xdr:colOff>
      <xdr:row>365</xdr:row>
      <xdr:rowOff>0</xdr:rowOff>
    </xdr:from>
    <xdr:ext cx="0" cy="7050616"/>
    <xdr:pic>
      <xdr:nvPicPr>
        <xdr:cNvPr id="155" name="图片 154"/>
        <xdr:cNvPicPr>
          <a:picLocks noChangeAspect="1"/>
        </xdr:cNvPicPr>
      </xdr:nvPicPr>
      <xdr:blipFill>
        <a:blip r:embed="rId2"/>
        <a:stretch>
          <a:fillRect/>
        </a:stretch>
      </xdr:blipFill>
      <xdr:spPr>
        <a:xfrm>
          <a:off x="6753225" y="195114545"/>
          <a:ext cx="0" cy="7050405"/>
        </a:xfrm>
        <a:prstGeom prst="rect">
          <a:avLst/>
        </a:prstGeom>
      </xdr:spPr>
    </xdr:pic>
    <xdr:clientData/>
  </xdr:oneCellAnchor>
  <xdr:oneCellAnchor>
    <xdr:from>
      <xdr:col>5</xdr:col>
      <xdr:colOff>1428751</xdr:colOff>
      <xdr:row>365</xdr:row>
      <xdr:rowOff>0</xdr:rowOff>
    </xdr:from>
    <xdr:ext cx="0" cy="7050616"/>
    <xdr:pic>
      <xdr:nvPicPr>
        <xdr:cNvPr id="156" name="图片 155"/>
        <xdr:cNvPicPr>
          <a:picLocks noChangeAspect="1"/>
        </xdr:cNvPicPr>
      </xdr:nvPicPr>
      <xdr:blipFill>
        <a:blip r:embed="rId3"/>
        <a:stretch>
          <a:fillRect/>
        </a:stretch>
      </xdr:blipFill>
      <xdr:spPr>
        <a:xfrm>
          <a:off x="6972300" y="195114545"/>
          <a:ext cx="0" cy="7050405"/>
        </a:xfrm>
        <a:prstGeom prst="rect">
          <a:avLst/>
        </a:prstGeom>
      </xdr:spPr>
    </xdr:pic>
    <xdr:clientData/>
  </xdr:oneCellAnchor>
  <xdr:oneCellAnchor>
    <xdr:from>
      <xdr:col>5</xdr:col>
      <xdr:colOff>571500</xdr:colOff>
      <xdr:row>365</xdr:row>
      <xdr:rowOff>0</xdr:rowOff>
    </xdr:from>
    <xdr:ext cx="0" cy="7022041"/>
    <xdr:pic>
      <xdr:nvPicPr>
        <xdr:cNvPr id="157" name="图片 156"/>
        <xdr:cNvPicPr>
          <a:picLocks noChangeAspect="1"/>
        </xdr:cNvPicPr>
      </xdr:nvPicPr>
      <xdr:blipFill>
        <a:blip r:embed="rId4"/>
        <a:stretch>
          <a:fillRect/>
        </a:stretch>
      </xdr:blipFill>
      <xdr:spPr>
        <a:xfrm>
          <a:off x="6115050" y="195114545"/>
          <a:ext cx="0" cy="7021830"/>
        </a:xfrm>
        <a:prstGeom prst="rect">
          <a:avLst/>
        </a:prstGeom>
      </xdr:spPr>
    </xdr:pic>
    <xdr:clientData/>
  </xdr:oneCellAnchor>
  <xdr:oneCellAnchor>
    <xdr:from>
      <xdr:col>5</xdr:col>
      <xdr:colOff>638175</xdr:colOff>
      <xdr:row>365</xdr:row>
      <xdr:rowOff>0</xdr:rowOff>
    </xdr:from>
    <xdr:ext cx="0" cy="8233832"/>
    <xdr:pic>
      <xdr:nvPicPr>
        <xdr:cNvPr id="158" name="图片 157"/>
        <xdr:cNvPicPr>
          <a:picLocks noChangeAspect="1"/>
        </xdr:cNvPicPr>
      </xdr:nvPicPr>
      <xdr:blipFill>
        <a:blip r:embed="rId6"/>
        <a:stretch>
          <a:fillRect/>
        </a:stretch>
      </xdr:blipFill>
      <xdr:spPr>
        <a:xfrm>
          <a:off x="6181725" y="195114545"/>
          <a:ext cx="0" cy="8233410"/>
        </a:xfrm>
        <a:prstGeom prst="rect">
          <a:avLst/>
        </a:prstGeom>
      </xdr:spPr>
    </xdr:pic>
    <xdr:clientData/>
  </xdr:oneCellAnchor>
  <xdr:oneCellAnchor>
    <xdr:from>
      <xdr:col>5</xdr:col>
      <xdr:colOff>1209675</xdr:colOff>
      <xdr:row>365</xdr:row>
      <xdr:rowOff>0</xdr:rowOff>
    </xdr:from>
    <xdr:ext cx="0" cy="7050616"/>
    <xdr:pic>
      <xdr:nvPicPr>
        <xdr:cNvPr id="159" name="图片 158"/>
        <xdr:cNvPicPr>
          <a:picLocks noChangeAspect="1"/>
        </xdr:cNvPicPr>
      </xdr:nvPicPr>
      <xdr:blipFill>
        <a:blip r:embed="rId2"/>
        <a:stretch>
          <a:fillRect/>
        </a:stretch>
      </xdr:blipFill>
      <xdr:spPr>
        <a:xfrm>
          <a:off x="6753225" y="195114545"/>
          <a:ext cx="0" cy="7050405"/>
        </a:xfrm>
        <a:prstGeom prst="rect">
          <a:avLst/>
        </a:prstGeom>
      </xdr:spPr>
    </xdr:pic>
    <xdr:clientData/>
  </xdr:oneCellAnchor>
  <xdr:oneCellAnchor>
    <xdr:from>
      <xdr:col>5</xdr:col>
      <xdr:colOff>1428751</xdr:colOff>
      <xdr:row>365</xdr:row>
      <xdr:rowOff>0</xdr:rowOff>
    </xdr:from>
    <xdr:ext cx="0" cy="7050616"/>
    <xdr:pic>
      <xdr:nvPicPr>
        <xdr:cNvPr id="160" name="图片 159"/>
        <xdr:cNvPicPr>
          <a:picLocks noChangeAspect="1"/>
        </xdr:cNvPicPr>
      </xdr:nvPicPr>
      <xdr:blipFill>
        <a:blip r:embed="rId3"/>
        <a:stretch>
          <a:fillRect/>
        </a:stretch>
      </xdr:blipFill>
      <xdr:spPr>
        <a:xfrm>
          <a:off x="6972300" y="195114545"/>
          <a:ext cx="0" cy="7050405"/>
        </a:xfrm>
        <a:prstGeom prst="rect">
          <a:avLst/>
        </a:prstGeom>
      </xdr:spPr>
    </xdr:pic>
    <xdr:clientData/>
  </xdr:oneCellAnchor>
  <xdr:oneCellAnchor>
    <xdr:from>
      <xdr:col>5</xdr:col>
      <xdr:colOff>571500</xdr:colOff>
      <xdr:row>365</xdr:row>
      <xdr:rowOff>0</xdr:rowOff>
    </xdr:from>
    <xdr:ext cx="0" cy="7022041"/>
    <xdr:pic>
      <xdr:nvPicPr>
        <xdr:cNvPr id="161" name="图片 160"/>
        <xdr:cNvPicPr>
          <a:picLocks noChangeAspect="1"/>
        </xdr:cNvPicPr>
      </xdr:nvPicPr>
      <xdr:blipFill>
        <a:blip r:embed="rId4"/>
        <a:stretch>
          <a:fillRect/>
        </a:stretch>
      </xdr:blipFill>
      <xdr:spPr>
        <a:xfrm>
          <a:off x="6115050" y="195114545"/>
          <a:ext cx="0" cy="7021830"/>
        </a:xfrm>
        <a:prstGeom prst="rect">
          <a:avLst/>
        </a:prstGeom>
      </xdr:spPr>
    </xdr:pic>
    <xdr:clientData/>
  </xdr:oneCellAnchor>
  <xdr:oneCellAnchor>
    <xdr:from>
      <xdr:col>5</xdr:col>
      <xdr:colOff>638175</xdr:colOff>
      <xdr:row>365</xdr:row>
      <xdr:rowOff>0</xdr:rowOff>
    </xdr:from>
    <xdr:ext cx="0" cy="8233832"/>
    <xdr:pic>
      <xdr:nvPicPr>
        <xdr:cNvPr id="162" name="图片 161"/>
        <xdr:cNvPicPr>
          <a:picLocks noChangeAspect="1"/>
        </xdr:cNvPicPr>
      </xdr:nvPicPr>
      <xdr:blipFill>
        <a:blip r:embed="rId6"/>
        <a:stretch>
          <a:fillRect/>
        </a:stretch>
      </xdr:blipFill>
      <xdr:spPr>
        <a:xfrm>
          <a:off x="6181725" y="195114545"/>
          <a:ext cx="0" cy="8233410"/>
        </a:xfrm>
        <a:prstGeom prst="rect">
          <a:avLst/>
        </a:prstGeom>
      </xdr:spPr>
    </xdr:pic>
    <xdr:clientData/>
  </xdr:oneCellAnchor>
  <xdr:oneCellAnchor>
    <xdr:from>
      <xdr:col>5</xdr:col>
      <xdr:colOff>600075</xdr:colOff>
      <xdr:row>365</xdr:row>
      <xdr:rowOff>0</xdr:rowOff>
    </xdr:from>
    <xdr:ext cx="0" cy="8587914"/>
    <xdr:pic>
      <xdr:nvPicPr>
        <xdr:cNvPr id="163" name="图片 162"/>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164" name="图片 163"/>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165" name="图片 164"/>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638175</xdr:colOff>
      <xdr:row>365</xdr:row>
      <xdr:rowOff>0</xdr:rowOff>
    </xdr:from>
    <xdr:ext cx="0" cy="7300382"/>
    <xdr:pic>
      <xdr:nvPicPr>
        <xdr:cNvPr id="166" name="图片 165"/>
        <xdr:cNvPicPr>
          <a:picLocks noChangeAspect="1"/>
        </xdr:cNvPicPr>
      </xdr:nvPicPr>
      <xdr:blipFill>
        <a:blip r:embed="rId6"/>
        <a:stretch>
          <a:fillRect/>
        </a:stretch>
      </xdr:blipFill>
      <xdr:spPr>
        <a:xfrm>
          <a:off x="6181725" y="195114545"/>
          <a:ext cx="0" cy="7299960"/>
        </a:xfrm>
        <a:prstGeom prst="rect">
          <a:avLst/>
        </a:prstGeom>
      </xdr:spPr>
    </xdr:pic>
    <xdr:clientData/>
  </xdr:oneCellAnchor>
  <xdr:oneCellAnchor>
    <xdr:from>
      <xdr:col>5</xdr:col>
      <xdr:colOff>1238250</xdr:colOff>
      <xdr:row>365</xdr:row>
      <xdr:rowOff>0</xdr:rowOff>
    </xdr:from>
    <xdr:ext cx="0" cy="4890558"/>
    <xdr:pic>
      <xdr:nvPicPr>
        <xdr:cNvPr id="167" name="图片 166"/>
        <xdr:cNvPicPr>
          <a:picLocks noChangeAspect="1"/>
        </xdr:cNvPicPr>
      </xdr:nvPicPr>
      <xdr:blipFill>
        <a:blip r:embed="rId2"/>
        <a:stretch>
          <a:fillRect/>
        </a:stretch>
      </xdr:blipFill>
      <xdr:spPr>
        <a:xfrm>
          <a:off x="6781800" y="195114545"/>
          <a:ext cx="0" cy="4890135"/>
        </a:xfrm>
        <a:prstGeom prst="rect">
          <a:avLst/>
        </a:prstGeom>
      </xdr:spPr>
    </xdr:pic>
    <xdr:clientData/>
  </xdr:oneCellAnchor>
  <xdr:oneCellAnchor>
    <xdr:from>
      <xdr:col>5</xdr:col>
      <xdr:colOff>1457326</xdr:colOff>
      <xdr:row>365</xdr:row>
      <xdr:rowOff>0</xdr:rowOff>
    </xdr:from>
    <xdr:ext cx="0" cy="4890558"/>
    <xdr:pic>
      <xdr:nvPicPr>
        <xdr:cNvPr id="168" name="图片 167"/>
        <xdr:cNvPicPr>
          <a:picLocks noChangeAspect="1"/>
        </xdr:cNvPicPr>
      </xdr:nvPicPr>
      <xdr:blipFill>
        <a:blip r:embed="rId3"/>
        <a:stretch>
          <a:fillRect/>
        </a:stretch>
      </xdr:blipFill>
      <xdr:spPr>
        <a:xfrm>
          <a:off x="7000875" y="195114545"/>
          <a:ext cx="0" cy="4890135"/>
        </a:xfrm>
        <a:prstGeom prst="rect">
          <a:avLst/>
        </a:prstGeom>
      </xdr:spPr>
    </xdr:pic>
    <xdr:clientData/>
  </xdr:oneCellAnchor>
  <xdr:oneCellAnchor>
    <xdr:from>
      <xdr:col>5</xdr:col>
      <xdr:colOff>571500</xdr:colOff>
      <xdr:row>365</xdr:row>
      <xdr:rowOff>0</xdr:rowOff>
    </xdr:from>
    <xdr:ext cx="0" cy="4710642"/>
    <xdr:pic>
      <xdr:nvPicPr>
        <xdr:cNvPr id="169" name="图片 168"/>
        <xdr:cNvPicPr>
          <a:picLocks noChangeAspect="1"/>
        </xdr:cNvPicPr>
      </xdr:nvPicPr>
      <xdr:blipFill>
        <a:blip r:embed="rId4"/>
        <a:stretch>
          <a:fillRect/>
        </a:stretch>
      </xdr:blipFill>
      <xdr:spPr>
        <a:xfrm>
          <a:off x="6115050" y="195114545"/>
          <a:ext cx="0" cy="4710430"/>
        </a:xfrm>
        <a:prstGeom prst="rect">
          <a:avLst/>
        </a:prstGeom>
      </xdr:spPr>
    </xdr:pic>
    <xdr:clientData/>
  </xdr:oneCellAnchor>
  <xdr:oneCellAnchor>
    <xdr:from>
      <xdr:col>5</xdr:col>
      <xdr:colOff>1238250</xdr:colOff>
      <xdr:row>365</xdr:row>
      <xdr:rowOff>0</xdr:rowOff>
    </xdr:from>
    <xdr:ext cx="0" cy="4539191"/>
    <xdr:pic>
      <xdr:nvPicPr>
        <xdr:cNvPr id="170" name="图片 169"/>
        <xdr:cNvPicPr>
          <a:picLocks noChangeAspect="1"/>
        </xdr:cNvPicPr>
      </xdr:nvPicPr>
      <xdr:blipFill>
        <a:blip r:embed="rId2"/>
        <a:stretch>
          <a:fillRect/>
        </a:stretch>
      </xdr:blipFill>
      <xdr:spPr>
        <a:xfrm>
          <a:off x="6781800" y="195114545"/>
          <a:ext cx="0" cy="4538980"/>
        </a:xfrm>
        <a:prstGeom prst="rect">
          <a:avLst/>
        </a:prstGeom>
      </xdr:spPr>
    </xdr:pic>
    <xdr:clientData/>
  </xdr:oneCellAnchor>
  <xdr:oneCellAnchor>
    <xdr:from>
      <xdr:col>5</xdr:col>
      <xdr:colOff>1457326</xdr:colOff>
      <xdr:row>365</xdr:row>
      <xdr:rowOff>0</xdr:rowOff>
    </xdr:from>
    <xdr:ext cx="0" cy="4539191"/>
    <xdr:pic>
      <xdr:nvPicPr>
        <xdr:cNvPr id="171" name="图片 170"/>
        <xdr:cNvPicPr>
          <a:picLocks noChangeAspect="1"/>
        </xdr:cNvPicPr>
      </xdr:nvPicPr>
      <xdr:blipFill>
        <a:blip r:embed="rId3"/>
        <a:stretch>
          <a:fillRect/>
        </a:stretch>
      </xdr:blipFill>
      <xdr:spPr>
        <a:xfrm>
          <a:off x="7000875" y="195114545"/>
          <a:ext cx="0" cy="4538980"/>
        </a:xfrm>
        <a:prstGeom prst="rect">
          <a:avLst/>
        </a:prstGeom>
      </xdr:spPr>
    </xdr:pic>
    <xdr:clientData/>
  </xdr:oneCellAnchor>
  <xdr:oneCellAnchor>
    <xdr:from>
      <xdr:col>5</xdr:col>
      <xdr:colOff>571500</xdr:colOff>
      <xdr:row>365</xdr:row>
      <xdr:rowOff>0</xdr:rowOff>
    </xdr:from>
    <xdr:ext cx="0" cy="7024157"/>
    <xdr:pic>
      <xdr:nvPicPr>
        <xdr:cNvPr id="172" name="图片 171"/>
        <xdr:cNvPicPr>
          <a:picLocks noChangeAspect="1"/>
        </xdr:cNvPicPr>
      </xdr:nvPicPr>
      <xdr:blipFill>
        <a:blip r:embed="rId4"/>
        <a:stretch>
          <a:fillRect/>
        </a:stretch>
      </xdr:blipFill>
      <xdr:spPr>
        <a:xfrm>
          <a:off x="6115050" y="195114545"/>
          <a:ext cx="0" cy="7023735"/>
        </a:xfrm>
        <a:prstGeom prst="rect">
          <a:avLst/>
        </a:prstGeom>
      </xdr:spPr>
    </xdr:pic>
    <xdr:clientData/>
  </xdr:oneCellAnchor>
  <xdr:oneCellAnchor>
    <xdr:from>
      <xdr:col>5</xdr:col>
      <xdr:colOff>571500</xdr:colOff>
      <xdr:row>365</xdr:row>
      <xdr:rowOff>0</xdr:rowOff>
    </xdr:from>
    <xdr:ext cx="0" cy="4719107"/>
    <xdr:pic>
      <xdr:nvPicPr>
        <xdr:cNvPr id="173" name="图片 172"/>
        <xdr:cNvPicPr>
          <a:picLocks noChangeAspect="1"/>
        </xdr:cNvPicPr>
      </xdr:nvPicPr>
      <xdr:blipFill>
        <a:blip r:embed="rId4"/>
        <a:stretch>
          <a:fillRect/>
        </a:stretch>
      </xdr:blipFill>
      <xdr:spPr>
        <a:xfrm>
          <a:off x="6115050" y="195114545"/>
          <a:ext cx="0" cy="4718685"/>
        </a:xfrm>
        <a:prstGeom prst="rect">
          <a:avLst/>
        </a:prstGeom>
      </xdr:spPr>
    </xdr:pic>
    <xdr:clientData/>
  </xdr:oneCellAnchor>
  <xdr:oneCellAnchor>
    <xdr:from>
      <xdr:col>5</xdr:col>
      <xdr:colOff>571500</xdr:colOff>
      <xdr:row>365</xdr:row>
      <xdr:rowOff>0</xdr:rowOff>
    </xdr:from>
    <xdr:ext cx="0" cy="7024157"/>
    <xdr:pic>
      <xdr:nvPicPr>
        <xdr:cNvPr id="174" name="图片 173"/>
        <xdr:cNvPicPr>
          <a:picLocks noChangeAspect="1"/>
        </xdr:cNvPicPr>
      </xdr:nvPicPr>
      <xdr:blipFill>
        <a:blip r:embed="rId4"/>
        <a:stretch>
          <a:fillRect/>
        </a:stretch>
      </xdr:blipFill>
      <xdr:spPr>
        <a:xfrm>
          <a:off x="6115050" y="195114545"/>
          <a:ext cx="0" cy="7023735"/>
        </a:xfrm>
        <a:prstGeom prst="rect">
          <a:avLst/>
        </a:prstGeom>
      </xdr:spPr>
    </xdr:pic>
    <xdr:clientData/>
  </xdr:oneCellAnchor>
  <xdr:oneCellAnchor>
    <xdr:from>
      <xdr:col>5</xdr:col>
      <xdr:colOff>1238250</xdr:colOff>
      <xdr:row>365</xdr:row>
      <xdr:rowOff>0</xdr:rowOff>
    </xdr:from>
    <xdr:ext cx="0" cy="4890558"/>
    <xdr:pic>
      <xdr:nvPicPr>
        <xdr:cNvPr id="175" name="图片 174"/>
        <xdr:cNvPicPr>
          <a:picLocks noChangeAspect="1"/>
        </xdr:cNvPicPr>
      </xdr:nvPicPr>
      <xdr:blipFill>
        <a:blip r:embed="rId2"/>
        <a:stretch>
          <a:fillRect/>
        </a:stretch>
      </xdr:blipFill>
      <xdr:spPr>
        <a:xfrm>
          <a:off x="6781800" y="195114545"/>
          <a:ext cx="0" cy="4890135"/>
        </a:xfrm>
        <a:prstGeom prst="rect">
          <a:avLst/>
        </a:prstGeom>
      </xdr:spPr>
    </xdr:pic>
    <xdr:clientData/>
  </xdr:oneCellAnchor>
  <xdr:oneCellAnchor>
    <xdr:from>
      <xdr:col>5</xdr:col>
      <xdr:colOff>1457326</xdr:colOff>
      <xdr:row>365</xdr:row>
      <xdr:rowOff>0</xdr:rowOff>
    </xdr:from>
    <xdr:ext cx="0" cy="4890558"/>
    <xdr:pic>
      <xdr:nvPicPr>
        <xdr:cNvPr id="176" name="图片 175"/>
        <xdr:cNvPicPr>
          <a:picLocks noChangeAspect="1"/>
        </xdr:cNvPicPr>
      </xdr:nvPicPr>
      <xdr:blipFill>
        <a:blip r:embed="rId3"/>
        <a:stretch>
          <a:fillRect/>
        </a:stretch>
      </xdr:blipFill>
      <xdr:spPr>
        <a:xfrm>
          <a:off x="7000875" y="195114545"/>
          <a:ext cx="0" cy="4890135"/>
        </a:xfrm>
        <a:prstGeom prst="rect">
          <a:avLst/>
        </a:prstGeom>
      </xdr:spPr>
    </xdr:pic>
    <xdr:clientData/>
  </xdr:oneCellAnchor>
  <xdr:oneCellAnchor>
    <xdr:from>
      <xdr:col>5</xdr:col>
      <xdr:colOff>1238250</xdr:colOff>
      <xdr:row>365</xdr:row>
      <xdr:rowOff>0</xdr:rowOff>
    </xdr:from>
    <xdr:ext cx="0" cy="4890558"/>
    <xdr:pic>
      <xdr:nvPicPr>
        <xdr:cNvPr id="177" name="图片 176"/>
        <xdr:cNvPicPr>
          <a:picLocks noChangeAspect="1"/>
        </xdr:cNvPicPr>
      </xdr:nvPicPr>
      <xdr:blipFill>
        <a:blip r:embed="rId2"/>
        <a:stretch>
          <a:fillRect/>
        </a:stretch>
      </xdr:blipFill>
      <xdr:spPr>
        <a:xfrm>
          <a:off x="6781800" y="195114545"/>
          <a:ext cx="0" cy="4890135"/>
        </a:xfrm>
        <a:prstGeom prst="rect">
          <a:avLst/>
        </a:prstGeom>
      </xdr:spPr>
    </xdr:pic>
    <xdr:clientData/>
  </xdr:oneCellAnchor>
  <xdr:oneCellAnchor>
    <xdr:from>
      <xdr:col>5</xdr:col>
      <xdr:colOff>1457326</xdr:colOff>
      <xdr:row>365</xdr:row>
      <xdr:rowOff>0</xdr:rowOff>
    </xdr:from>
    <xdr:ext cx="0" cy="4890558"/>
    <xdr:pic>
      <xdr:nvPicPr>
        <xdr:cNvPr id="178" name="图片 177"/>
        <xdr:cNvPicPr>
          <a:picLocks noChangeAspect="1"/>
        </xdr:cNvPicPr>
      </xdr:nvPicPr>
      <xdr:blipFill>
        <a:blip r:embed="rId3"/>
        <a:stretch>
          <a:fillRect/>
        </a:stretch>
      </xdr:blipFill>
      <xdr:spPr>
        <a:xfrm>
          <a:off x="7000875" y="195114545"/>
          <a:ext cx="0" cy="4890135"/>
        </a:xfrm>
        <a:prstGeom prst="rect">
          <a:avLst/>
        </a:prstGeom>
      </xdr:spPr>
    </xdr:pic>
    <xdr:clientData/>
  </xdr:oneCellAnchor>
  <xdr:oneCellAnchor>
    <xdr:from>
      <xdr:col>5</xdr:col>
      <xdr:colOff>1209675</xdr:colOff>
      <xdr:row>365</xdr:row>
      <xdr:rowOff>0</xdr:rowOff>
    </xdr:from>
    <xdr:ext cx="0" cy="7050616"/>
    <xdr:pic>
      <xdr:nvPicPr>
        <xdr:cNvPr id="179" name="图片 178"/>
        <xdr:cNvPicPr>
          <a:picLocks noChangeAspect="1"/>
        </xdr:cNvPicPr>
      </xdr:nvPicPr>
      <xdr:blipFill>
        <a:blip r:embed="rId2"/>
        <a:stretch>
          <a:fillRect/>
        </a:stretch>
      </xdr:blipFill>
      <xdr:spPr>
        <a:xfrm>
          <a:off x="6753225" y="195114545"/>
          <a:ext cx="0" cy="7050405"/>
        </a:xfrm>
        <a:prstGeom prst="rect">
          <a:avLst/>
        </a:prstGeom>
      </xdr:spPr>
    </xdr:pic>
    <xdr:clientData/>
  </xdr:oneCellAnchor>
  <xdr:oneCellAnchor>
    <xdr:from>
      <xdr:col>5</xdr:col>
      <xdr:colOff>1428751</xdr:colOff>
      <xdr:row>365</xdr:row>
      <xdr:rowOff>0</xdr:rowOff>
    </xdr:from>
    <xdr:ext cx="0" cy="7050616"/>
    <xdr:pic>
      <xdr:nvPicPr>
        <xdr:cNvPr id="180" name="图片 179"/>
        <xdr:cNvPicPr>
          <a:picLocks noChangeAspect="1"/>
        </xdr:cNvPicPr>
      </xdr:nvPicPr>
      <xdr:blipFill>
        <a:blip r:embed="rId3"/>
        <a:stretch>
          <a:fillRect/>
        </a:stretch>
      </xdr:blipFill>
      <xdr:spPr>
        <a:xfrm>
          <a:off x="6972300" y="195114545"/>
          <a:ext cx="0" cy="7050405"/>
        </a:xfrm>
        <a:prstGeom prst="rect">
          <a:avLst/>
        </a:prstGeom>
      </xdr:spPr>
    </xdr:pic>
    <xdr:clientData/>
  </xdr:oneCellAnchor>
  <xdr:oneCellAnchor>
    <xdr:from>
      <xdr:col>5</xdr:col>
      <xdr:colOff>571500</xdr:colOff>
      <xdr:row>365</xdr:row>
      <xdr:rowOff>0</xdr:rowOff>
    </xdr:from>
    <xdr:ext cx="0" cy="7022041"/>
    <xdr:pic>
      <xdr:nvPicPr>
        <xdr:cNvPr id="181" name="图片 180"/>
        <xdr:cNvPicPr>
          <a:picLocks noChangeAspect="1"/>
        </xdr:cNvPicPr>
      </xdr:nvPicPr>
      <xdr:blipFill>
        <a:blip r:embed="rId4"/>
        <a:stretch>
          <a:fillRect/>
        </a:stretch>
      </xdr:blipFill>
      <xdr:spPr>
        <a:xfrm>
          <a:off x="6115050" y="195114545"/>
          <a:ext cx="0" cy="7021830"/>
        </a:xfrm>
        <a:prstGeom prst="rect">
          <a:avLst/>
        </a:prstGeom>
      </xdr:spPr>
    </xdr:pic>
    <xdr:clientData/>
  </xdr:oneCellAnchor>
  <xdr:oneCellAnchor>
    <xdr:from>
      <xdr:col>5</xdr:col>
      <xdr:colOff>638175</xdr:colOff>
      <xdr:row>365</xdr:row>
      <xdr:rowOff>0</xdr:rowOff>
    </xdr:from>
    <xdr:ext cx="0" cy="7929032"/>
    <xdr:pic>
      <xdr:nvPicPr>
        <xdr:cNvPr id="182" name="图片 181"/>
        <xdr:cNvPicPr>
          <a:picLocks noChangeAspect="1"/>
        </xdr:cNvPicPr>
      </xdr:nvPicPr>
      <xdr:blipFill>
        <a:blip r:embed="rId6"/>
        <a:stretch>
          <a:fillRect/>
        </a:stretch>
      </xdr:blipFill>
      <xdr:spPr>
        <a:xfrm>
          <a:off x="6181725" y="195114545"/>
          <a:ext cx="0" cy="7928610"/>
        </a:xfrm>
        <a:prstGeom prst="rect">
          <a:avLst/>
        </a:prstGeom>
      </xdr:spPr>
    </xdr:pic>
    <xdr:clientData/>
  </xdr:oneCellAnchor>
  <xdr:oneCellAnchor>
    <xdr:from>
      <xdr:col>5</xdr:col>
      <xdr:colOff>1209675</xdr:colOff>
      <xdr:row>365</xdr:row>
      <xdr:rowOff>0</xdr:rowOff>
    </xdr:from>
    <xdr:ext cx="0" cy="7050616"/>
    <xdr:pic>
      <xdr:nvPicPr>
        <xdr:cNvPr id="183" name="图片 182"/>
        <xdr:cNvPicPr>
          <a:picLocks noChangeAspect="1"/>
        </xdr:cNvPicPr>
      </xdr:nvPicPr>
      <xdr:blipFill>
        <a:blip r:embed="rId2"/>
        <a:stretch>
          <a:fillRect/>
        </a:stretch>
      </xdr:blipFill>
      <xdr:spPr>
        <a:xfrm>
          <a:off x="6753225" y="195114545"/>
          <a:ext cx="0" cy="7050405"/>
        </a:xfrm>
        <a:prstGeom prst="rect">
          <a:avLst/>
        </a:prstGeom>
      </xdr:spPr>
    </xdr:pic>
    <xdr:clientData/>
  </xdr:oneCellAnchor>
  <xdr:oneCellAnchor>
    <xdr:from>
      <xdr:col>5</xdr:col>
      <xdr:colOff>1428751</xdr:colOff>
      <xdr:row>365</xdr:row>
      <xdr:rowOff>0</xdr:rowOff>
    </xdr:from>
    <xdr:ext cx="0" cy="7050616"/>
    <xdr:pic>
      <xdr:nvPicPr>
        <xdr:cNvPr id="184" name="图片 183"/>
        <xdr:cNvPicPr>
          <a:picLocks noChangeAspect="1"/>
        </xdr:cNvPicPr>
      </xdr:nvPicPr>
      <xdr:blipFill>
        <a:blip r:embed="rId3"/>
        <a:stretch>
          <a:fillRect/>
        </a:stretch>
      </xdr:blipFill>
      <xdr:spPr>
        <a:xfrm>
          <a:off x="6972300" y="195114545"/>
          <a:ext cx="0" cy="7050405"/>
        </a:xfrm>
        <a:prstGeom prst="rect">
          <a:avLst/>
        </a:prstGeom>
      </xdr:spPr>
    </xdr:pic>
    <xdr:clientData/>
  </xdr:oneCellAnchor>
  <xdr:oneCellAnchor>
    <xdr:from>
      <xdr:col>5</xdr:col>
      <xdr:colOff>571500</xdr:colOff>
      <xdr:row>365</xdr:row>
      <xdr:rowOff>0</xdr:rowOff>
    </xdr:from>
    <xdr:ext cx="0" cy="7022041"/>
    <xdr:pic>
      <xdr:nvPicPr>
        <xdr:cNvPr id="185" name="图片 184"/>
        <xdr:cNvPicPr>
          <a:picLocks noChangeAspect="1"/>
        </xdr:cNvPicPr>
      </xdr:nvPicPr>
      <xdr:blipFill>
        <a:blip r:embed="rId4"/>
        <a:stretch>
          <a:fillRect/>
        </a:stretch>
      </xdr:blipFill>
      <xdr:spPr>
        <a:xfrm>
          <a:off x="6115050" y="195114545"/>
          <a:ext cx="0" cy="7021830"/>
        </a:xfrm>
        <a:prstGeom prst="rect">
          <a:avLst/>
        </a:prstGeom>
      </xdr:spPr>
    </xdr:pic>
    <xdr:clientData/>
  </xdr:oneCellAnchor>
  <xdr:oneCellAnchor>
    <xdr:from>
      <xdr:col>5</xdr:col>
      <xdr:colOff>638175</xdr:colOff>
      <xdr:row>365</xdr:row>
      <xdr:rowOff>0</xdr:rowOff>
    </xdr:from>
    <xdr:ext cx="0" cy="7929032"/>
    <xdr:pic>
      <xdr:nvPicPr>
        <xdr:cNvPr id="186" name="图片 185"/>
        <xdr:cNvPicPr>
          <a:picLocks noChangeAspect="1"/>
        </xdr:cNvPicPr>
      </xdr:nvPicPr>
      <xdr:blipFill>
        <a:blip r:embed="rId6"/>
        <a:stretch>
          <a:fillRect/>
        </a:stretch>
      </xdr:blipFill>
      <xdr:spPr>
        <a:xfrm>
          <a:off x="6181725" y="195114545"/>
          <a:ext cx="0" cy="7928610"/>
        </a:xfrm>
        <a:prstGeom prst="rect">
          <a:avLst/>
        </a:prstGeom>
      </xdr:spPr>
    </xdr:pic>
    <xdr:clientData/>
  </xdr:oneCellAnchor>
  <xdr:oneCellAnchor>
    <xdr:from>
      <xdr:col>5</xdr:col>
      <xdr:colOff>1238250</xdr:colOff>
      <xdr:row>365</xdr:row>
      <xdr:rowOff>0</xdr:rowOff>
    </xdr:from>
    <xdr:ext cx="0" cy="5728758"/>
    <xdr:pic>
      <xdr:nvPicPr>
        <xdr:cNvPr id="187" name="图片 186"/>
        <xdr:cNvPicPr>
          <a:picLocks noChangeAspect="1"/>
        </xdr:cNvPicPr>
      </xdr:nvPicPr>
      <xdr:blipFill>
        <a:blip r:embed="rId2"/>
        <a:stretch>
          <a:fillRect/>
        </a:stretch>
      </xdr:blipFill>
      <xdr:spPr>
        <a:xfrm>
          <a:off x="6781800" y="195114545"/>
          <a:ext cx="0" cy="5728335"/>
        </a:xfrm>
        <a:prstGeom prst="rect">
          <a:avLst/>
        </a:prstGeom>
      </xdr:spPr>
    </xdr:pic>
    <xdr:clientData/>
  </xdr:oneCellAnchor>
  <xdr:oneCellAnchor>
    <xdr:from>
      <xdr:col>5</xdr:col>
      <xdr:colOff>1457326</xdr:colOff>
      <xdr:row>365</xdr:row>
      <xdr:rowOff>0</xdr:rowOff>
    </xdr:from>
    <xdr:ext cx="0" cy="5728758"/>
    <xdr:pic>
      <xdr:nvPicPr>
        <xdr:cNvPr id="188" name="图片 187"/>
        <xdr:cNvPicPr>
          <a:picLocks noChangeAspect="1"/>
        </xdr:cNvPicPr>
      </xdr:nvPicPr>
      <xdr:blipFill>
        <a:blip r:embed="rId3"/>
        <a:stretch>
          <a:fillRect/>
        </a:stretch>
      </xdr:blipFill>
      <xdr:spPr>
        <a:xfrm>
          <a:off x="7000875" y="195114545"/>
          <a:ext cx="0" cy="5728335"/>
        </a:xfrm>
        <a:prstGeom prst="rect">
          <a:avLst/>
        </a:prstGeom>
      </xdr:spPr>
    </xdr:pic>
    <xdr:clientData/>
  </xdr:oneCellAnchor>
  <xdr:oneCellAnchor>
    <xdr:from>
      <xdr:col>5</xdr:col>
      <xdr:colOff>1238250</xdr:colOff>
      <xdr:row>365</xdr:row>
      <xdr:rowOff>0</xdr:rowOff>
    </xdr:from>
    <xdr:ext cx="0" cy="5728758"/>
    <xdr:pic>
      <xdr:nvPicPr>
        <xdr:cNvPr id="189" name="图片 188"/>
        <xdr:cNvPicPr>
          <a:picLocks noChangeAspect="1"/>
        </xdr:cNvPicPr>
      </xdr:nvPicPr>
      <xdr:blipFill>
        <a:blip r:embed="rId2"/>
        <a:stretch>
          <a:fillRect/>
        </a:stretch>
      </xdr:blipFill>
      <xdr:spPr>
        <a:xfrm>
          <a:off x="6781800" y="195114545"/>
          <a:ext cx="0" cy="5728335"/>
        </a:xfrm>
        <a:prstGeom prst="rect">
          <a:avLst/>
        </a:prstGeom>
      </xdr:spPr>
    </xdr:pic>
    <xdr:clientData/>
  </xdr:oneCellAnchor>
  <xdr:oneCellAnchor>
    <xdr:from>
      <xdr:col>5</xdr:col>
      <xdr:colOff>1457326</xdr:colOff>
      <xdr:row>365</xdr:row>
      <xdr:rowOff>0</xdr:rowOff>
    </xdr:from>
    <xdr:ext cx="0" cy="5728758"/>
    <xdr:pic>
      <xdr:nvPicPr>
        <xdr:cNvPr id="190" name="图片 189"/>
        <xdr:cNvPicPr>
          <a:picLocks noChangeAspect="1"/>
        </xdr:cNvPicPr>
      </xdr:nvPicPr>
      <xdr:blipFill>
        <a:blip r:embed="rId3"/>
        <a:stretch>
          <a:fillRect/>
        </a:stretch>
      </xdr:blipFill>
      <xdr:spPr>
        <a:xfrm>
          <a:off x="7000875" y="195114545"/>
          <a:ext cx="0" cy="5728335"/>
        </a:xfrm>
        <a:prstGeom prst="rect">
          <a:avLst/>
        </a:prstGeom>
      </xdr:spPr>
    </xdr:pic>
    <xdr:clientData/>
  </xdr:oneCellAnchor>
  <xdr:oneCellAnchor>
    <xdr:from>
      <xdr:col>5</xdr:col>
      <xdr:colOff>1209675</xdr:colOff>
      <xdr:row>365</xdr:row>
      <xdr:rowOff>0</xdr:rowOff>
    </xdr:from>
    <xdr:ext cx="0" cy="8307916"/>
    <xdr:pic>
      <xdr:nvPicPr>
        <xdr:cNvPr id="191" name="图片 190"/>
        <xdr:cNvPicPr>
          <a:picLocks noChangeAspect="1"/>
        </xdr:cNvPicPr>
      </xdr:nvPicPr>
      <xdr:blipFill>
        <a:blip r:embed="rId2"/>
        <a:stretch>
          <a:fillRect/>
        </a:stretch>
      </xdr:blipFill>
      <xdr:spPr>
        <a:xfrm>
          <a:off x="6753225" y="195114545"/>
          <a:ext cx="0" cy="8307705"/>
        </a:xfrm>
        <a:prstGeom prst="rect">
          <a:avLst/>
        </a:prstGeom>
      </xdr:spPr>
    </xdr:pic>
    <xdr:clientData/>
  </xdr:oneCellAnchor>
  <xdr:oneCellAnchor>
    <xdr:from>
      <xdr:col>5</xdr:col>
      <xdr:colOff>1428751</xdr:colOff>
      <xdr:row>365</xdr:row>
      <xdr:rowOff>0</xdr:rowOff>
    </xdr:from>
    <xdr:ext cx="0" cy="8307916"/>
    <xdr:pic>
      <xdr:nvPicPr>
        <xdr:cNvPr id="192" name="图片 191"/>
        <xdr:cNvPicPr>
          <a:picLocks noChangeAspect="1"/>
        </xdr:cNvPicPr>
      </xdr:nvPicPr>
      <xdr:blipFill>
        <a:blip r:embed="rId3"/>
        <a:stretch>
          <a:fillRect/>
        </a:stretch>
      </xdr:blipFill>
      <xdr:spPr>
        <a:xfrm>
          <a:off x="6972300" y="195114545"/>
          <a:ext cx="0" cy="8307705"/>
        </a:xfrm>
        <a:prstGeom prst="rect">
          <a:avLst/>
        </a:prstGeom>
      </xdr:spPr>
    </xdr:pic>
    <xdr:clientData/>
  </xdr:oneCellAnchor>
  <xdr:oneCellAnchor>
    <xdr:from>
      <xdr:col>5</xdr:col>
      <xdr:colOff>609601</xdr:colOff>
      <xdr:row>365</xdr:row>
      <xdr:rowOff>0</xdr:rowOff>
    </xdr:from>
    <xdr:ext cx="0" cy="4831291"/>
    <xdr:pic>
      <xdr:nvPicPr>
        <xdr:cNvPr id="193" name="图片 192"/>
        <xdr:cNvPicPr>
          <a:picLocks noChangeAspect="1"/>
        </xdr:cNvPicPr>
      </xdr:nvPicPr>
      <xdr:blipFill>
        <a:blip r:embed="rId5"/>
        <a:stretch>
          <a:fillRect/>
        </a:stretch>
      </xdr:blipFill>
      <xdr:spPr>
        <a:xfrm>
          <a:off x="6153150" y="195114545"/>
          <a:ext cx="0" cy="4831080"/>
        </a:xfrm>
        <a:prstGeom prst="rect">
          <a:avLst/>
        </a:prstGeom>
      </xdr:spPr>
    </xdr:pic>
    <xdr:clientData/>
  </xdr:oneCellAnchor>
  <xdr:oneCellAnchor>
    <xdr:from>
      <xdr:col>5</xdr:col>
      <xdr:colOff>571500</xdr:colOff>
      <xdr:row>365</xdr:row>
      <xdr:rowOff>0</xdr:rowOff>
    </xdr:from>
    <xdr:ext cx="0" cy="8279341"/>
    <xdr:pic>
      <xdr:nvPicPr>
        <xdr:cNvPr id="194" name="图片 193"/>
        <xdr:cNvPicPr>
          <a:picLocks noChangeAspect="1"/>
        </xdr:cNvPicPr>
      </xdr:nvPicPr>
      <xdr:blipFill>
        <a:blip r:embed="rId4"/>
        <a:stretch>
          <a:fillRect/>
        </a:stretch>
      </xdr:blipFill>
      <xdr:spPr>
        <a:xfrm>
          <a:off x="6115050" y="195114545"/>
          <a:ext cx="0" cy="8279130"/>
        </a:xfrm>
        <a:prstGeom prst="rect">
          <a:avLst/>
        </a:prstGeom>
      </xdr:spPr>
    </xdr:pic>
    <xdr:clientData/>
  </xdr:oneCellAnchor>
  <xdr:oneCellAnchor>
    <xdr:from>
      <xdr:col>5</xdr:col>
      <xdr:colOff>638175</xdr:colOff>
      <xdr:row>365</xdr:row>
      <xdr:rowOff>0</xdr:rowOff>
    </xdr:from>
    <xdr:ext cx="0" cy="4785782"/>
    <xdr:pic>
      <xdr:nvPicPr>
        <xdr:cNvPr id="195" name="图片 194"/>
        <xdr:cNvPicPr>
          <a:picLocks noChangeAspect="1"/>
        </xdr:cNvPicPr>
      </xdr:nvPicPr>
      <xdr:blipFill>
        <a:blip r:embed="rId6"/>
        <a:stretch>
          <a:fillRect/>
        </a:stretch>
      </xdr:blipFill>
      <xdr:spPr>
        <a:xfrm>
          <a:off x="6181725" y="195114545"/>
          <a:ext cx="0" cy="4785360"/>
        </a:xfrm>
        <a:prstGeom prst="rect">
          <a:avLst/>
        </a:prstGeom>
      </xdr:spPr>
    </xdr:pic>
    <xdr:clientData/>
  </xdr:oneCellAnchor>
  <xdr:oneCellAnchor>
    <xdr:from>
      <xdr:col>5</xdr:col>
      <xdr:colOff>1209675</xdr:colOff>
      <xdr:row>365</xdr:row>
      <xdr:rowOff>0</xdr:rowOff>
    </xdr:from>
    <xdr:ext cx="0" cy="8307916"/>
    <xdr:pic>
      <xdr:nvPicPr>
        <xdr:cNvPr id="196" name="图片 195"/>
        <xdr:cNvPicPr>
          <a:picLocks noChangeAspect="1"/>
        </xdr:cNvPicPr>
      </xdr:nvPicPr>
      <xdr:blipFill>
        <a:blip r:embed="rId2"/>
        <a:stretch>
          <a:fillRect/>
        </a:stretch>
      </xdr:blipFill>
      <xdr:spPr>
        <a:xfrm>
          <a:off x="6753225" y="195114545"/>
          <a:ext cx="0" cy="8307705"/>
        </a:xfrm>
        <a:prstGeom prst="rect">
          <a:avLst/>
        </a:prstGeom>
      </xdr:spPr>
    </xdr:pic>
    <xdr:clientData/>
  </xdr:oneCellAnchor>
  <xdr:oneCellAnchor>
    <xdr:from>
      <xdr:col>5</xdr:col>
      <xdr:colOff>1428751</xdr:colOff>
      <xdr:row>365</xdr:row>
      <xdr:rowOff>0</xdr:rowOff>
    </xdr:from>
    <xdr:ext cx="0" cy="8307916"/>
    <xdr:pic>
      <xdr:nvPicPr>
        <xdr:cNvPr id="197" name="图片 196"/>
        <xdr:cNvPicPr>
          <a:picLocks noChangeAspect="1"/>
        </xdr:cNvPicPr>
      </xdr:nvPicPr>
      <xdr:blipFill>
        <a:blip r:embed="rId3"/>
        <a:stretch>
          <a:fillRect/>
        </a:stretch>
      </xdr:blipFill>
      <xdr:spPr>
        <a:xfrm>
          <a:off x="6972300" y="195114545"/>
          <a:ext cx="0" cy="8307705"/>
        </a:xfrm>
        <a:prstGeom prst="rect">
          <a:avLst/>
        </a:prstGeom>
      </xdr:spPr>
    </xdr:pic>
    <xdr:clientData/>
  </xdr:oneCellAnchor>
  <xdr:oneCellAnchor>
    <xdr:from>
      <xdr:col>5</xdr:col>
      <xdr:colOff>609601</xdr:colOff>
      <xdr:row>365</xdr:row>
      <xdr:rowOff>0</xdr:rowOff>
    </xdr:from>
    <xdr:ext cx="0" cy="4831291"/>
    <xdr:pic>
      <xdr:nvPicPr>
        <xdr:cNvPr id="198" name="图片 197"/>
        <xdr:cNvPicPr>
          <a:picLocks noChangeAspect="1"/>
        </xdr:cNvPicPr>
      </xdr:nvPicPr>
      <xdr:blipFill>
        <a:blip r:embed="rId5"/>
        <a:stretch>
          <a:fillRect/>
        </a:stretch>
      </xdr:blipFill>
      <xdr:spPr>
        <a:xfrm>
          <a:off x="6153150" y="195114545"/>
          <a:ext cx="0" cy="4831080"/>
        </a:xfrm>
        <a:prstGeom prst="rect">
          <a:avLst/>
        </a:prstGeom>
      </xdr:spPr>
    </xdr:pic>
    <xdr:clientData/>
  </xdr:oneCellAnchor>
  <xdr:oneCellAnchor>
    <xdr:from>
      <xdr:col>5</xdr:col>
      <xdr:colOff>571500</xdr:colOff>
      <xdr:row>365</xdr:row>
      <xdr:rowOff>0</xdr:rowOff>
    </xdr:from>
    <xdr:ext cx="0" cy="8279341"/>
    <xdr:pic>
      <xdr:nvPicPr>
        <xdr:cNvPr id="199" name="图片 198"/>
        <xdr:cNvPicPr>
          <a:picLocks noChangeAspect="1"/>
        </xdr:cNvPicPr>
      </xdr:nvPicPr>
      <xdr:blipFill>
        <a:blip r:embed="rId4"/>
        <a:stretch>
          <a:fillRect/>
        </a:stretch>
      </xdr:blipFill>
      <xdr:spPr>
        <a:xfrm>
          <a:off x="6115050" y="195114545"/>
          <a:ext cx="0" cy="8279130"/>
        </a:xfrm>
        <a:prstGeom prst="rect">
          <a:avLst/>
        </a:prstGeom>
      </xdr:spPr>
    </xdr:pic>
    <xdr:clientData/>
  </xdr:oneCellAnchor>
  <xdr:oneCellAnchor>
    <xdr:from>
      <xdr:col>5</xdr:col>
      <xdr:colOff>638175</xdr:colOff>
      <xdr:row>365</xdr:row>
      <xdr:rowOff>0</xdr:rowOff>
    </xdr:from>
    <xdr:ext cx="0" cy="4785782"/>
    <xdr:pic>
      <xdr:nvPicPr>
        <xdr:cNvPr id="200" name="图片 199"/>
        <xdr:cNvPicPr>
          <a:picLocks noChangeAspect="1"/>
        </xdr:cNvPicPr>
      </xdr:nvPicPr>
      <xdr:blipFill>
        <a:blip r:embed="rId6"/>
        <a:stretch>
          <a:fillRect/>
        </a:stretch>
      </xdr:blipFill>
      <xdr:spPr>
        <a:xfrm>
          <a:off x="6181725" y="195114545"/>
          <a:ext cx="0" cy="4785360"/>
        </a:xfrm>
        <a:prstGeom prst="rect">
          <a:avLst/>
        </a:prstGeom>
      </xdr:spPr>
    </xdr:pic>
    <xdr:clientData/>
  </xdr:oneCellAnchor>
  <xdr:oneCellAnchor>
    <xdr:from>
      <xdr:col>5</xdr:col>
      <xdr:colOff>561976</xdr:colOff>
      <xdr:row>365</xdr:row>
      <xdr:rowOff>0</xdr:rowOff>
    </xdr:from>
    <xdr:ext cx="0" cy="5331884"/>
    <xdr:pic>
      <xdr:nvPicPr>
        <xdr:cNvPr id="201" name="图片 200"/>
        <xdr:cNvPicPr>
          <a:picLocks noChangeAspect="1"/>
        </xdr:cNvPicPr>
      </xdr:nvPicPr>
      <xdr:blipFill>
        <a:blip r:embed="rId7"/>
        <a:stretch>
          <a:fillRect/>
        </a:stretch>
      </xdr:blipFill>
      <xdr:spPr>
        <a:xfrm>
          <a:off x="6105525" y="195114545"/>
          <a:ext cx="0" cy="5331460"/>
        </a:xfrm>
        <a:prstGeom prst="rect">
          <a:avLst/>
        </a:prstGeom>
      </xdr:spPr>
    </xdr:pic>
    <xdr:clientData/>
  </xdr:oneCellAnchor>
  <xdr:oneCellAnchor>
    <xdr:from>
      <xdr:col>5</xdr:col>
      <xdr:colOff>638175</xdr:colOff>
      <xdr:row>365</xdr:row>
      <xdr:rowOff>0</xdr:rowOff>
    </xdr:from>
    <xdr:ext cx="0" cy="5312833"/>
    <xdr:pic>
      <xdr:nvPicPr>
        <xdr:cNvPr id="202" name="图片 201"/>
        <xdr:cNvPicPr>
          <a:picLocks noChangeAspect="1"/>
        </xdr:cNvPicPr>
      </xdr:nvPicPr>
      <xdr:blipFill>
        <a:blip r:embed="rId6"/>
        <a:stretch>
          <a:fillRect/>
        </a:stretch>
      </xdr:blipFill>
      <xdr:spPr>
        <a:xfrm>
          <a:off x="6181725" y="195114545"/>
          <a:ext cx="0" cy="5312410"/>
        </a:xfrm>
        <a:prstGeom prst="rect">
          <a:avLst/>
        </a:prstGeom>
      </xdr:spPr>
    </xdr:pic>
    <xdr:clientData/>
  </xdr:oneCellAnchor>
  <xdr:oneCellAnchor>
    <xdr:from>
      <xdr:col>5</xdr:col>
      <xdr:colOff>561976</xdr:colOff>
      <xdr:row>365</xdr:row>
      <xdr:rowOff>0</xdr:rowOff>
    </xdr:from>
    <xdr:ext cx="0" cy="5331884"/>
    <xdr:pic>
      <xdr:nvPicPr>
        <xdr:cNvPr id="203" name="图片 202"/>
        <xdr:cNvPicPr>
          <a:picLocks noChangeAspect="1"/>
        </xdr:cNvPicPr>
      </xdr:nvPicPr>
      <xdr:blipFill>
        <a:blip r:embed="rId7"/>
        <a:stretch>
          <a:fillRect/>
        </a:stretch>
      </xdr:blipFill>
      <xdr:spPr>
        <a:xfrm>
          <a:off x="6105525" y="195114545"/>
          <a:ext cx="0" cy="5331460"/>
        </a:xfrm>
        <a:prstGeom prst="rect">
          <a:avLst/>
        </a:prstGeom>
      </xdr:spPr>
    </xdr:pic>
    <xdr:clientData/>
  </xdr:oneCellAnchor>
  <xdr:oneCellAnchor>
    <xdr:from>
      <xdr:col>5</xdr:col>
      <xdr:colOff>638175</xdr:colOff>
      <xdr:row>365</xdr:row>
      <xdr:rowOff>0</xdr:rowOff>
    </xdr:from>
    <xdr:ext cx="0" cy="5312833"/>
    <xdr:pic>
      <xdr:nvPicPr>
        <xdr:cNvPr id="204" name="图片 203"/>
        <xdr:cNvPicPr>
          <a:picLocks noChangeAspect="1"/>
        </xdr:cNvPicPr>
      </xdr:nvPicPr>
      <xdr:blipFill>
        <a:blip r:embed="rId6"/>
        <a:stretch>
          <a:fillRect/>
        </a:stretch>
      </xdr:blipFill>
      <xdr:spPr>
        <a:xfrm>
          <a:off x="6181725" y="195114545"/>
          <a:ext cx="0" cy="5312410"/>
        </a:xfrm>
        <a:prstGeom prst="rect">
          <a:avLst/>
        </a:prstGeom>
      </xdr:spPr>
    </xdr:pic>
    <xdr:clientData/>
  </xdr:oneCellAnchor>
  <xdr:oneCellAnchor>
    <xdr:from>
      <xdr:col>5</xdr:col>
      <xdr:colOff>600075</xdr:colOff>
      <xdr:row>365</xdr:row>
      <xdr:rowOff>0</xdr:rowOff>
    </xdr:from>
    <xdr:ext cx="0" cy="8587914"/>
    <xdr:pic>
      <xdr:nvPicPr>
        <xdr:cNvPr id="205" name="图片 204"/>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206" name="图片 205"/>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600075</xdr:colOff>
      <xdr:row>365</xdr:row>
      <xdr:rowOff>0</xdr:rowOff>
    </xdr:from>
    <xdr:ext cx="0" cy="8587914"/>
    <xdr:pic>
      <xdr:nvPicPr>
        <xdr:cNvPr id="207" name="图片 206"/>
        <xdr:cNvPicPr>
          <a:picLocks noChangeAspect="1"/>
        </xdr:cNvPicPr>
      </xdr:nvPicPr>
      <xdr:blipFill>
        <a:blip r:embed="rId1"/>
        <a:stretch>
          <a:fillRect/>
        </a:stretch>
      </xdr:blipFill>
      <xdr:spPr>
        <a:xfrm>
          <a:off x="6143625" y="195114545"/>
          <a:ext cx="0" cy="8587740"/>
        </a:xfrm>
        <a:prstGeom prst="rect">
          <a:avLst/>
        </a:prstGeom>
      </xdr:spPr>
    </xdr:pic>
    <xdr:clientData/>
  </xdr:oneCellAnchor>
  <xdr:oneCellAnchor>
    <xdr:from>
      <xdr:col>5</xdr:col>
      <xdr:colOff>638175</xdr:colOff>
      <xdr:row>365</xdr:row>
      <xdr:rowOff>0</xdr:rowOff>
    </xdr:from>
    <xdr:ext cx="0" cy="7300382"/>
    <xdr:pic>
      <xdr:nvPicPr>
        <xdr:cNvPr id="208" name="图片 207"/>
        <xdr:cNvPicPr>
          <a:picLocks noChangeAspect="1"/>
        </xdr:cNvPicPr>
      </xdr:nvPicPr>
      <xdr:blipFill>
        <a:blip r:embed="rId6"/>
        <a:stretch>
          <a:fillRect/>
        </a:stretch>
      </xdr:blipFill>
      <xdr:spPr>
        <a:xfrm>
          <a:off x="6181725" y="195114545"/>
          <a:ext cx="0" cy="7299960"/>
        </a:xfrm>
        <a:prstGeom prst="rect">
          <a:avLst/>
        </a:prstGeom>
      </xdr:spPr>
    </xdr:pic>
    <xdr:clientData/>
  </xdr:oneCellAnchor>
  <xdr:oneCellAnchor>
    <xdr:from>
      <xdr:col>5</xdr:col>
      <xdr:colOff>1238250</xdr:colOff>
      <xdr:row>365</xdr:row>
      <xdr:rowOff>0</xdr:rowOff>
    </xdr:from>
    <xdr:ext cx="0" cy="4585758"/>
    <xdr:pic>
      <xdr:nvPicPr>
        <xdr:cNvPr id="209" name="图片 208"/>
        <xdr:cNvPicPr>
          <a:picLocks noChangeAspect="1"/>
        </xdr:cNvPicPr>
      </xdr:nvPicPr>
      <xdr:blipFill>
        <a:blip r:embed="rId2"/>
        <a:stretch>
          <a:fillRect/>
        </a:stretch>
      </xdr:blipFill>
      <xdr:spPr>
        <a:xfrm>
          <a:off x="6781800" y="195114545"/>
          <a:ext cx="0" cy="4585335"/>
        </a:xfrm>
        <a:prstGeom prst="rect">
          <a:avLst/>
        </a:prstGeom>
      </xdr:spPr>
    </xdr:pic>
    <xdr:clientData/>
  </xdr:oneCellAnchor>
  <xdr:oneCellAnchor>
    <xdr:from>
      <xdr:col>5</xdr:col>
      <xdr:colOff>1457326</xdr:colOff>
      <xdr:row>365</xdr:row>
      <xdr:rowOff>0</xdr:rowOff>
    </xdr:from>
    <xdr:ext cx="0" cy="4585758"/>
    <xdr:pic>
      <xdr:nvPicPr>
        <xdr:cNvPr id="210" name="图片 209"/>
        <xdr:cNvPicPr>
          <a:picLocks noChangeAspect="1"/>
        </xdr:cNvPicPr>
      </xdr:nvPicPr>
      <xdr:blipFill>
        <a:blip r:embed="rId3"/>
        <a:stretch>
          <a:fillRect/>
        </a:stretch>
      </xdr:blipFill>
      <xdr:spPr>
        <a:xfrm>
          <a:off x="7000875" y="195114545"/>
          <a:ext cx="0" cy="4585335"/>
        </a:xfrm>
        <a:prstGeom prst="rect">
          <a:avLst/>
        </a:prstGeom>
      </xdr:spPr>
    </xdr:pic>
    <xdr:clientData/>
  </xdr:oneCellAnchor>
  <xdr:oneCellAnchor>
    <xdr:from>
      <xdr:col>5</xdr:col>
      <xdr:colOff>1209675</xdr:colOff>
      <xdr:row>365</xdr:row>
      <xdr:rowOff>0</xdr:rowOff>
    </xdr:from>
    <xdr:ext cx="0" cy="6787091"/>
    <xdr:pic>
      <xdr:nvPicPr>
        <xdr:cNvPr id="211" name="图片 210"/>
        <xdr:cNvPicPr>
          <a:picLocks noChangeAspect="1"/>
        </xdr:cNvPicPr>
      </xdr:nvPicPr>
      <xdr:blipFill>
        <a:blip r:embed="rId2"/>
        <a:stretch>
          <a:fillRect/>
        </a:stretch>
      </xdr:blipFill>
      <xdr:spPr>
        <a:xfrm>
          <a:off x="6753225" y="195114545"/>
          <a:ext cx="0" cy="6786880"/>
        </a:xfrm>
        <a:prstGeom prst="rect">
          <a:avLst/>
        </a:prstGeom>
      </xdr:spPr>
    </xdr:pic>
    <xdr:clientData/>
  </xdr:oneCellAnchor>
  <xdr:oneCellAnchor>
    <xdr:from>
      <xdr:col>5</xdr:col>
      <xdr:colOff>1428751</xdr:colOff>
      <xdr:row>365</xdr:row>
      <xdr:rowOff>0</xdr:rowOff>
    </xdr:from>
    <xdr:ext cx="0" cy="6787091"/>
    <xdr:pic>
      <xdr:nvPicPr>
        <xdr:cNvPr id="212" name="图片 211"/>
        <xdr:cNvPicPr>
          <a:picLocks noChangeAspect="1"/>
        </xdr:cNvPicPr>
      </xdr:nvPicPr>
      <xdr:blipFill>
        <a:blip r:embed="rId3"/>
        <a:stretch>
          <a:fillRect/>
        </a:stretch>
      </xdr:blipFill>
      <xdr:spPr>
        <a:xfrm>
          <a:off x="6972300" y="195114545"/>
          <a:ext cx="0" cy="6786880"/>
        </a:xfrm>
        <a:prstGeom prst="rect">
          <a:avLst/>
        </a:prstGeom>
      </xdr:spPr>
    </xdr:pic>
    <xdr:clientData/>
  </xdr:oneCellAnchor>
  <xdr:oneCellAnchor>
    <xdr:from>
      <xdr:col>5</xdr:col>
      <xdr:colOff>571500</xdr:colOff>
      <xdr:row>365</xdr:row>
      <xdr:rowOff>0</xdr:rowOff>
    </xdr:from>
    <xdr:ext cx="0" cy="4710642"/>
    <xdr:pic>
      <xdr:nvPicPr>
        <xdr:cNvPr id="213" name="图片 212"/>
        <xdr:cNvPicPr>
          <a:picLocks noChangeAspect="1"/>
        </xdr:cNvPicPr>
      </xdr:nvPicPr>
      <xdr:blipFill>
        <a:blip r:embed="rId4"/>
        <a:stretch>
          <a:fillRect/>
        </a:stretch>
      </xdr:blipFill>
      <xdr:spPr>
        <a:xfrm>
          <a:off x="6115050" y="195114545"/>
          <a:ext cx="0" cy="4710430"/>
        </a:xfrm>
        <a:prstGeom prst="rect">
          <a:avLst/>
        </a:prstGeom>
      </xdr:spPr>
    </xdr:pic>
    <xdr:clientData/>
  </xdr:oneCellAnchor>
  <xdr:oneCellAnchor>
    <xdr:from>
      <xdr:col>5</xdr:col>
      <xdr:colOff>1238250</xdr:colOff>
      <xdr:row>365</xdr:row>
      <xdr:rowOff>0</xdr:rowOff>
    </xdr:from>
    <xdr:ext cx="0" cy="5072591"/>
    <xdr:pic>
      <xdr:nvPicPr>
        <xdr:cNvPr id="214" name="图片 213"/>
        <xdr:cNvPicPr>
          <a:picLocks noChangeAspect="1"/>
        </xdr:cNvPicPr>
      </xdr:nvPicPr>
      <xdr:blipFill>
        <a:blip r:embed="rId2"/>
        <a:stretch>
          <a:fillRect/>
        </a:stretch>
      </xdr:blipFill>
      <xdr:spPr>
        <a:xfrm>
          <a:off x="6781800" y="195114545"/>
          <a:ext cx="0" cy="5072380"/>
        </a:xfrm>
        <a:prstGeom prst="rect">
          <a:avLst/>
        </a:prstGeom>
      </xdr:spPr>
    </xdr:pic>
    <xdr:clientData/>
  </xdr:oneCellAnchor>
  <xdr:oneCellAnchor>
    <xdr:from>
      <xdr:col>5</xdr:col>
      <xdr:colOff>1209675</xdr:colOff>
      <xdr:row>365</xdr:row>
      <xdr:rowOff>0</xdr:rowOff>
    </xdr:from>
    <xdr:ext cx="0" cy="5367866"/>
    <xdr:pic>
      <xdr:nvPicPr>
        <xdr:cNvPr id="215" name="图片 214"/>
        <xdr:cNvPicPr>
          <a:picLocks noChangeAspect="1"/>
        </xdr:cNvPicPr>
      </xdr:nvPicPr>
      <xdr:blipFill>
        <a:blip r:embed="rId2"/>
        <a:stretch>
          <a:fillRect/>
        </a:stretch>
      </xdr:blipFill>
      <xdr:spPr>
        <a:xfrm>
          <a:off x="6753225" y="195114545"/>
          <a:ext cx="0" cy="5367655"/>
        </a:xfrm>
        <a:prstGeom prst="rect">
          <a:avLst/>
        </a:prstGeom>
      </xdr:spPr>
    </xdr:pic>
    <xdr:clientData/>
  </xdr:oneCellAnchor>
  <xdr:oneCellAnchor>
    <xdr:from>
      <xdr:col>5</xdr:col>
      <xdr:colOff>1428751</xdr:colOff>
      <xdr:row>365</xdr:row>
      <xdr:rowOff>0</xdr:rowOff>
    </xdr:from>
    <xdr:ext cx="0" cy="5367866"/>
    <xdr:pic>
      <xdr:nvPicPr>
        <xdr:cNvPr id="216" name="图片 215"/>
        <xdr:cNvPicPr>
          <a:picLocks noChangeAspect="1"/>
        </xdr:cNvPicPr>
      </xdr:nvPicPr>
      <xdr:blipFill>
        <a:blip r:embed="rId3"/>
        <a:stretch>
          <a:fillRect/>
        </a:stretch>
      </xdr:blipFill>
      <xdr:spPr>
        <a:xfrm>
          <a:off x="6972300" y="195114545"/>
          <a:ext cx="0" cy="5367655"/>
        </a:xfrm>
        <a:prstGeom prst="rect">
          <a:avLst/>
        </a:prstGeom>
      </xdr:spPr>
    </xdr:pic>
    <xdr:clientData/>
  </xdr:oneCellAnchor>
  <xdr:oneCellAnchor>
    <xdr:from>
      <xdr:col>5</xdr:col>
      <xdr:colOff>1209675</xdr:colOff>
      <xdr:row>365</xdr:row>
      <xdr:rowOff>0</xdr:rowOff>
    </xdr:from>
    <xdr:ext cx="0" cy="4538133"/>
    <xdr:pic>
      <xdr:nvPicPr>
        <xdr:cNvPr id="217" name="图片 216"/>
        <xdr:cNvPicPr>
          <a:picLocks noChangeAspect="1"/>
        </xdr:cNvPicPr>
      </xdr:nvPicPr>
      <xdr:blipFill>
        <a:blip r:embed="rId2"/>
        <a:stretch>
          <a:fillRect/>
        </a:stretch>
      </xdr:blipFill>
      <xdr:spPr>
        <a:xfrm>
          <a:off x="6753225" y="195114545"/>
          <a:ext cx="0" cy="4537710"/>
        </a:xfrm>
        <a:prstGeom prst="rect">
          <a:avLst/>
        </a:prstGeom>
      </xdr:spPr>
    </xdr:pic>
    <xdr:clientData/>
  </xdr:oneCellAnchor>
  <xdr:oneCellAnchor>
    <xdr:from>
      <xdr:col>5</xdr:col>
      <xdr:colOff>1428751</xdr:colOff>
      <xdr:row>365</xdr:row>
      <xdr:rowOff>0</xdr:rowOff>
    </xdr:from>
    <xdr:ext cx="0" cy="4538133"/>
    <xdr:pic>
      <xdr:nvPicPr>
        <xdr:cNvPr id="218" name="图片 217"/>
        <xdr:cNvPicPr>
          <a:picLocks noChangeAspect="1"/>
        </xdr:cNvPicPr>
      </xdr:nvPicPr>
      <xdr:blipFill>
        <a:blip r:embed="rId3"/>
        <a:stretch>
          <a:fillRect/>
        </a:stretch>
      </xdr:blipFill>
      <xdr:spPr>
        <a:xfrm>
          <a:off x="6972300" y="195114545"/>
          <a:ext cx="0" cy="4537710"/>
        </a:xfrm>
        <a:prstGeom prst="rect">
          <a:avLst/>
        </a:prstGeom>
      </xdr:spPr>
    </xdr:pic>
    <xdr:clientData/>
  </xdr:oneCellAnchor>
  <xdr:oneCellAnchor>
    <xdr:from>
      <xdr:col>5</xdr:col>
      <xdr:colOff>571500</xdr:colOff>
      <xdr:row>365</xdr:row>
      <xdr:rowOff>0</xdr:rowOff>
    </xdr:from>
    <xdr:ext cx="0" cy="5339291"/>
    <xdr:pic>
      <xdr:nvPicPr>
        <xdr:cNvPr id="219" name="图片 218"/>
        <xdr:cNvPicPr>
          <a:picLocks noChangeAspect="1"/>
        </xdr:cNvPicPr>
      </xdr:nvPicPr>
      <xdr:blipFill>
        <a:blip r:embed="rId4"/>
        <a:stretch>
          <a:fillRect/>
        </a:stretch>
      </xdr:blipFill>
      <xdr:spPr>
        <a:xfrm>
          <a:off x="6115050" y="195114545"/>
          <a:ext cx="0" cy="5339080"/>
        </a:xfrm>
        <a:prstGeom prst="rect">
          <a:avLst/>
        </a:prstGeom>
      </xdr:spPr>
    </xdr:pic>
    <xdr:clientData/>
  </xdr:oneCellAnchor>
  <xdr:oneCellAnchor>
    <xdr:from>
      <xdr:col>5</xdr:col>
      <xdr:colOff>561976</xdr:colOff>
      <xdr:row>365</xdr:row>
      <xdr:rowOff>0</xdr:rowOff>
    </xdr:from>
    <xdr:ext cx="0" cy="5427135"/>
    <xdr:pic>
      <xdr:nvPicPr>
        <xdr:cNvPr id="220" name="图片 219"/>
        <xdr:cNvPicPr>
          <a:picLocks noChangeAspect="1"/>
        </xdr:cNvPicPr>
      </xdr:nvPicPr>
      <xdr:blipFill>
        <a:blip r:embed="rId7"/>
        <a:stretch>
          <a:fillRect/>
        </a:stretch>
      </xdr:blipFill>
      <xdr:spPr>
        <a:xfrm>
          <a:off x="6105525" y="195114545"/>
          <a:ext cx="0" cy="5426710"/>
        </a:xfrm>
        <a:prstGeom prst="rect">
          <a:avLst/>
        </a:prstGeom>
      </xdr:spPr>
    </xdr:pic>
    <xdr:clientData/>
  </xdr:oneCellAnchor>
  <xdr:oneCellAnchor>
    <xdr:from>
      <xdr:col>5</xdr:col>
      <xdr:colOff>571500</xdr:colOff>
      <xdr:row>365</xdr:row>
      <xdr:rowOff>0</xdr:rowOff>
    </xdr:from>
    <xdr:ext cx="0" cy="5557307"/>
    <xdr:pic>
      <xdr:nvPicPr>
        <xdr:cNvPr id="221" name="图片 220"/>
        <xdr:cNvPicPr>
          <a:picLocks noChangeAspect="1"/>
        </xdr:cNvPicPr>
      </xdr:nvPicPr>
      <xdr:blipFill>
        <a:blip r:embed="rId4"/>
        <a:stretch>
          <a:fillRect/>
        </a:stretch>
      </xdr:blipFill>
      <xdr:spPr>
        <a:xfrm>
          <a:off x="6115050" y="195114545"/>
          <a:ext cx="0" cy="5556885"/>
        </a:xfrm>
        <a:prstGeom prst="rect">
          <a:avLst/>
        </a:prstGeom>
      </xdr:spPr>
    </xdr:pic>
    <xdr:clientData/>
  </xdr:oneCellAnchor>
  <xdr:oneCellAnchor>
    <xdr:from>
      <xdr:col>5</xdr:col>
      <xdr:colOff>571500</xdr:colOff>
      <xdr:row>365</xdr:row>
      <xdr:rowOff>0</xdr:rowOff>
    </xdr:from>
    <xdr:ext cx="0" cy="4719107"/>
    <xdr:pic>
      <xdr:nvPicPr>
        <xdr:cNvPr id="222" name="图片 221"/>
        <xdr:cNvPicPr>
          <a:picLocks noChangeAspect="1"/>
        </xdr:cNvPicPr>
      </xdr:nvPicPr>
      <xdr:blipFill>
        <a:blip r:embed="rId4"/>
        <a:stretch>
          <a:fillRect/>
        </a:stretch>
      </xdr:blipFill>
      <xdr:spPr>
        <a:xfrm>
          <a:off x="6115050" y="195114545"/>
          <a:ext cx="0" cy="4718685"/>
        </a:xfrm>
        <a:prstGeom prst="rect">
          <a:avLst/>
        </a:prstGeom>
      </xdr:spPr>
    </xdr:pic>
    <xdr:clientData/>
  </xdr:oneCellAnchor>
  <xdr:oneCellAnchor>
    <xdr:from>
      <xdr:col>5</xdr:col>
      <xdr:colOff>571500</xdr:colOff>
      <xdr:row>365</xdr:row>
      <xdr:rowOff>0</xdr:rowOff>
    </xdr:from>
    <xdr:ext cx="0" cy="5557307"/>
    <xdr:pic>
      <xdr:nvPicPr>
        <xdr:cNvPr id="223" name="图片 222"/>
        <xdr:cNvPicPr>
          <a:picLocks noChangeAspect="1"/>
        </xdr:cNvPicPr>
      </xdr:nvPicPr>
      <xdr:blipFill>
        <a:blip r:embed="rId4"/>
        <a:stretch>
          <a:fillRect/>
        </a:stretch>
      </xdr:blipFill>
      <xdr:spPr>
        <a:xfrm>
          <a:off x="6115050" y="195114545"/>
          <a:ext cx="0" cy="5556885"/>
        </a:xfrm>
        <a:prstGeom prst="rect">
          <a:avLst/>
        </a:prstGeom>
      </xdr:spPr>
    </xdr:pic>
    <xdr:clientData/>
  </xdr:oneCellAnchor>
  <xdr:oneCellAnchor>
    <xdr:from>
      <xdr:col>5</xdr:col>
      <xdr:colOff>1238250</xdr:colOff>
      <xdr:row>365</xdr:row>
      <xdr:rowOff>0</xdr:rowOff>
    </xdr:from>
    <xdr:ext cx="0" cy="4585758"/>
    <xdr:pic>
      <xdr:nvPicPr>
        <xdr:cNvPr id="224" name="图片 223"/>
        <xdr:cNvPicPr>
          <a:picLocks noChangeAspect="1"/>
        </xdr:cNvPicPr>
      </xdr:nvPicPr>
      <xdr:blipFill>
        <a:blip r:embed="rId2"/>
        <a:stretch>
          <a:fillRect/>
        </a:stretch>
      </xdr:blipFill>
      <xdr:spPr>
        <a:xfrm>
          <a:off x="6781800" y="195114545"/>
          <a:ext cx="0" cy="4585335"/>
        </a:xfrm>
        <a:prstGeom prst="rect">
          <a:avLst/>
        </a:prstGeom>
      </xdr:spPr>
    </xdr:pic>
    <xdr:clientData/>
  </xdr:oneCellAnchor>
  <xdr:oneCellAnchor>
    <xdr:from>
      <xdr:col>5</xdr:col>
      <xdr:colOff>1457326</xdr:colOff>
      <xdr:row>365</xdr:row>
      <xdr:rowOff>0</xdr:rowOff>
    </xdr:from>
    <xdr:ext cx="0" cy="4585758"/>
    <xdr:pic>
      <xdr:nvPicPr>
        <xdr:cNvPr id="225" name="图片 224"/>
        <xdr:cNvPicPr>
          <a:picLocks noChangeAspect="1"/>
        </xdr:cNvPicPr>
      </xdr:nvPicPr>
      <xdr:blipFill>
        <a:blip r:embed="rId3"/>
        <a:stretch>
          <a:fillRect/>
        </a:stretch>
      </xdr:blipFill>
      <xdr:spPr>
        <a:xfrm>
          <a:off x="7000875" y="195114545"/>
          <a:ext cx="0" cy="4585335"/>
        </a:xfrm>
        <a:prstGeom prst="rect">
          <a:avLst/>
        </a:prstGeom>
      </xdr:spPr>
    </xdr:pic>
    <xdr:clientData/>
  </xdr:oneCellAnchor>
  <xdr:oneCellAnchor>
    <xdr:from>
      <xdr:col>5</xdr:col>
      <xdr:colOff>1238250</xdr:colOff>
      <xdr:row>365</xdr:row>
      <xdr:rowOff>0</xdr:rowOff>
    </xdr:from>
    <xdr:ext cx="0" cy="4585758"/>
    <xdr:pic>
      <xdr:nvPicPr>
        <xdr:cNvPr id="226" name="图片 225"/>
        <xdr:cNvPicPr>
          <a:picLocks noChangeAspect="1"/>
        </xdr:cNvPicPr>
      </xdr:nvPicPr>
      <xdr:blipFill>
        <a:blip r:embed="rId2"/>
        <a:stretch>
          <a:fillRect/>
        </a:stretch>
      </xdr:blipFill>
      <xdr:spPr>
        <a:xfrm>
          <a:off x="6781800" y="195114545"/>
          <a:ext cx="0" cy="4585335"/>
        </a:xfrm>
        <a:prstGeom prst="rect">
          <a:avLst/>
        </a:prstGeom>
      </xdr:spPr>
    </xdr:pic>
    <xdr:clientData/>
  </xdr:oneCellAnchor>
  <xdr:oneCellAnchor>
    <xdr:from>
      <xdr:col>5</xdr:col>
      <xdr:colOff>1457326</xdr:colOff>
      <xdr:row>365</xdr:row>
      <xdr:rowOff>0</xdr:rowOff>
    </xdr:from>
    <xdr:ext cx="0" cy="4585758"/>
    <xdr:pic>
      <xdr:nvPicPr>
        <xdr:cNvPr id="227" name="图片 226"/>
        <xdr:cNvPicPr>
          <a:picLocks noChangeAspect="1"/>
        </xdr:cNvPicPr>
      </xdr:nvPicPr>
      <xdr:blipFill>
        <a:blip r:embed="rId3"/>
        <a:stretch>
          <a:fillRect/>
        </a:stretch>
      </xdr:blipFill>
      <xdr:spPr>
        <a:xfrm>
          <a:off x="7000875" y="195114545"/>
          <a:ext cx="0" cy="4585335"/>
        </a:xfrm>
        <a:prstGeom prst="rect">
          <a:avLst/>
        </a:prstGeom>
      </xdr:spPr>
    </xdr:pic>
    <xdr:clientData/>
  </xdr:oneCellAnchor>
  <xdr:oneCellAnchor>
    <xdr:from>
      <xdr:col>5</xdr:col>
      <xdr:colOff>1209675</xdr:colOff>
      <xdr:row>365</xdr:row>
      <xdr:rowOff>0</xdr:rowOff>
    </xdr:from>
    <xdr:ext cx="0" cy="7050616"/>
    <xdr:pic>
      <xdr:nvPicPr>
        <xdr:cNvPr id="228" name="图片 227"/>
        <xdr:cNvPicPr>
          <a:picLocks noChangeAspect="1"/>
        </xdr:cNvPicPr>
      </xdr:nvPicPr>
      <xdr:blipFill>
        <a:blip r:embed="rId2"/>
        <a:stretch>
          <a:fillRect/>
        </a:stretch>
      </xdr:blipFill>
      <xdr:spPr>
        <a:xfrm>
          <a:off x="6753225" y="195114545"/>
          <a:ext cx="0" cy="7050405"/>
        </a:xfrm>
        <a:prstGeom prst="rect">
          <a:avLst/>
        </a:prstGeom>
      </xdr:spPr>
    </xdr:pic>
    <xdr:clientData/>
  </xdr:oneCellAnchor>
  <xdr:oneCellAnchor>
    <xdr:from>
      <xdr:col>5</xdr:col>
      <xdr:colOff>1428751</xdr:colOff>
      <xdr:row>365</xdr:row>
      <xdr:rowOff>0</xdr:rowOff>
    </xdr:from>
    <xdr:ext cx="0" cy="7050616"/>
    <xdr:pic>
      <xdr:nvPicPr>
        <xdr:cNvPr id="229" name="图片 228"/>
        <xdr:cNvPicPr>
          <a:picLocks noChangeAspect="1"/>
        </xdr:cNvPicPr>
      </xdr:nvPicPr>
      <xdr:blipFill>
        <a:blip r:embed="rId3"/>
        <a:stretch>
          <a:fillRect/>
        </a:stretch>
      </xdr:blipFill>
      <xdr:spPr>
        <a:xfrm>
          <a:off x="6972300" y="195114545"/>
          <a:ext cx="0" cy="7050405"/>
        </a:xfrm>
        <a:prstGeom prst="rect">
          <a:avLst/>
        </a:prstGeom>
      </xdr:spPr>
    </xdr:pic>
    <xdr:clientData/>
  </xdr:oneCellAnchor>
  <xdr:oneCellAnchor>
    <xdr:from>
      <xdr:col>5</xdr:col>
      <xdr:colOff>571500</xdr:colOff>
      <xdr:row>365</xdr:row>
      <xdr:rowOff>0</xdr:rowOff>
    </xdr:from>
    <xdr:ext cx="0" cy="7022041"/>
    <xdr:pic>
      <xdr:nvPicPr>
        <xdr:cNvPr id="230" name="图片 229"/>
        <xdr:cNvPicPr>
          <a:picLocks noChangeAspect="1"/>
        </xdr:cNvPicPr>
      </xdr:nvPicPr>
      <xdr:blipFill>
        <a:blip r:embed="rId4"/>
        <a:stretch>
          <a:fillRect/>
        </a:stretch>
      </xdr:blipFill>
      <xdr:spPr>
        <a:xfrm>
          <a:off x="6115050" y="195114545"/>
          <a:ext cx="0" cy="7021830"/>
        </a:xfrm>
        <a:prstGeom prst="rect">
          <a:avLst/>
        </a:prstGeom>
      </xdr:spPr>
    </xdr:pic>
    <xdr:clientData/>
  </xdr:oneCellAnchor>
  <xdr:oneCellAnchor>
    <xdr:from>
      <xdr:col>5</xdr:col>
      <xdr:colOff>638175</xdr:colOff>
      <xdr:row>365</xdr:row>
      <xdr:rowOff>0</xdr:rowOff>
    </xdr:from>
    <xdr:ext cx="0" cy="8519582"/>
    <xdr:pic>
      <xdr:nvPicPr>
        <xdr:cNvPr id="231" name="图片 230"/>
        <xdr:cNvPicPr>
          <a:picLocks noChangeAspect="1"/>
        </xdr:cNvPicPr>
      </xdr:nvPicPr>
      <xdr:blipFill>
        <a:blip r:embed="rId6"/>
        <a:stretch>
          <a:fillRect/>
        </a:stretch>
      </xdr:blipFill>
      <xdr:spPr>
        <a:xfrm>
          <a:off x="6181725" y="195114545"/>
          <a:ext cx="0" cy="8519160"/>
        </a:xfrm>
        <a:prstGeom prst="rect">
          <a:avLst/>
        </a:prstGeom>
      </xdr:spPr>
    </xdr:pic>
    <xdr:clientData/>
  </xdr:oneCellAnchor>
  <xdr:oneCellAnchor>
    <xdr:from>
      <xdr:col>5</xdr:col>
      <xdr:colOff>1209675</xdr:colOff>
      <xdr:row>365</xdr:row>
      <xdr:rowOff>0</xdr:rowOff>
    </xdr:from>
    <xdr:ext cx="0" cy="7050616"/>
    <xdr:pic>
      <xdr:nvPicPr>
        <xdr:cNvPr id="232" name="图片 231"/>
        <xdr:cNvPicPr>
          <a:picLocks noChangeAspect="1"/>
        </xdr:cNvPicPr>
      </xdr:nvPicPr>
      <xdr:blipFill>
        <a:blip r:embed="rId2"/>
        <a:stretch>
          <a:fillRect/>
        </a:stretch>
      </xdr:blipFill>
      <xdr:spPr>
        <a:xfrm>
          <a:off x="6753225" y="195114545"/>
          <a:ext cx="0" cy="7050405"/>
        </a:xfrm>
        <a:prstGeom prst="rect">
          <a:avLst/>
        </a:prstGeom>
      </xdr:spPr>
    </xdr:pic>
    <xdr:clientData/>
  </xdr:oneCellAnchor>
  <xdr:oneCellAnchor>
    <xdr:from>
      <xdr:col>5</xdr:col>
      <xdr:colOff>1428751</xdr:colOff>
      <xdr:row>365</xdr:row>
      <xdr:rowOff>0</xdr:rowOff>
    </xdr:from>
    <xdr:ext cx="0" cy="7050616"/>
    <xdr:pic>
      <xdr:nvPicPr>
        <xdr:cNvPr id="233" name="图片 232"/>
        <xdr:cNvPicPr>
          <a:picLocks noChangeAspect="1"/>
        </xdr:cNvPicPr>
      </xdr:nvPicPr>
      <xdr:blipFill>
        <a:blip r:embed="rId3"/>
        <a:stretch>
          <a:fillRect/>
        </a:stretch>
      </xdr:blipFill>
      <xdr:spPr>
        <a:xfrm>
          <a:off x="6972300" y="195114545"/>
          <a:ext cx="0" cy="7050405"/>
        </a:xfrm>
        <a:prstGeom prst="rect">
          <a:avLst/>
        </a:prstGeom>
      </xdr:spPr>
    </xdr:pic>
    <xdr:clientData/>
  </xdr:oneCellAnchor>
  <xdr:oneCellAnchor>
    <xdr:from>
      <xdr:col>5</xdr:col>
      <xdr:colOff>571500</xdr:colOff>
      <xdr:row>365</xdr:row>
      <xdr:rowOff>0</xdr:rowOff>
    </xdr:from>
    <xdr:ext cx="0" cy="7022041"/>
    <xdr:pic>
      <xdr:nvPicPr>
        <xdr:cNvPr id="234" name="图片 233"/>
        <xdr:cNvPicPr>
          <a:picLocks noChangeAspect="1"/>
        </xdr:cNvPicPr>
      </xdr:nvPicPr>
      <xdr:blipFill>
        <a:blip r:embed="rId4"/>
        <a:stretch>
          <a:fillRect/>
        </a:stretch>
      </xdr:blipFill>
      <xdr:spPr>
        <a:xfrm>
          <a:off x="6115050" y="195114545"/>
          <a:ext cx="0" cy="7021830"/>
        </a:xfrm>
        <a:prstGeom prst="rect">
          <a:avLst/>
        </a:prstGeom>
      </xdr:spPr>
    </xdr:pic>
    <xdr:clientData/>
  </xdr:oneCellAnchor>
  <xdr:oneCellAnchor>
    <xdr:from>
      <xdr:col>5</xdr:col>
      <xdr:colOff>638175</xdr:colOff>
      <xdr:row>365</xdr:row>
      <xdr:rowOff>0</xdr:rowOff>
    </xdr:from>
    <xdr:ext cx="0" cy="8519582"/>
    <xdr:pic>
      <xdr:nvPicPr>
        <xdr:cNvPr id="235" name="图片 234"/>
        <xdr:cNvPicPr>
          <a:picLocks noChangeAspect="1"/>
        </xdr:cNvPicPr>
      </xdr:nvPicPr>
      <xdr:blipFill>
        <a:blip r:embed="rId6"/>
        <a:stretch>
          <a:fillRect/>
        </a:stretch>
      </xdr:blipFill>
      <xdr:spPr>
        <a:xfrm>
          <a:off x="6181725" y="195114545"/>
          <a:ext cx="0" cy="8519160"/>
        </a:xfrm>
        <a:prstGeom prst="rect">
          <a:avLst/>
        </a:prstGeom>
      </xdr:spPr>
    </xdr:pic>
    <xdr:clientData/>
  </xdr:oneCellAnchor>
  <xdr:oneCellAnchor>
    <xdr:from>
      <xdr:col>5</xdr:col>
      <xdr:colOff>1238250</xdr:colOff>
      <xdr:row>365</xdr:row>
      <xdr:rowOff>0</xdr:rowOff>
    </xdr:from>
    <xdr:ext cx="0" cy="4539191"/>
    <xdr:pic>
      <xdr:nvPicPr>
        <xdr:cNvPr id="236" name="图片 235"/>
        <xdr:cNvPicPr>
          <a:picLocks noChangeAspect="1"/>
        </xdr:cNvPicPr>
      </xdr:nvPicPr>
      <xdr:blipFill>
        <a:blip r:embed="rId2"/>
        <a:stretch>
          <a:fillRect/>
        </a:stretch>
      </xdr:blipFill>
      <xdr:spPr>
        <a:xfrm>
          <a:off x="6781800" y="195114545"/>
          <a:ext cx="0" cy="4538980"/>
        </a:xfrm>
        <a:prstGeom prst="rect">
          <a:avLst/>
        </a:prstGeom>
      </xdr:spPr>
    </xdr:pic>
    <xdr:clientData/>
  </xdr:oneCellAnchor>
  <xdr:oneCellAnchor>
    <xdr:from>
      <xdr:col>5</xdr:col>
      <xdr:colOff>1457326</xdr:colOff>
      <xdr:row>365</xdr:row>
      <xdr:rowOff>0</xdr:rowOff>
    </xdr:from>
    <xdr:ext cx="0" cy="4539191"/>
    <xdr:pic>
      <xdr:nvPicPr>
        <xdr:cNvPr id="237" name="图片 236"/>
        <xdr:cNvPicPr>
          <a:picLocks noChangeAspect="1"/>
        </xdr:cNvPicPr>
      </xdr:nvPicPr>
      <xdr:blipFill>
        <a:blip r:embed="rId3"/>
        <a:stretch>
          <a:fillRect/>
        </a:stretch>
      </xdr:blipFill>
      <xdr:spPr>
        <a:xfrm>
          <a:off x="7000875" y="195114545"/>
          <a:ext cx="0" cy="4538980"/>
        </a:xfrm>
        <a:prstGeom prst="rect">
          <a:avLst/>
        </a:prstGeom>
      </xdr:spPr>
    </xdr:pic>
    <xdr:clientData/>
  </xdr:oneCellAnchor>
  <xdr:oneCellAnchor>
    <xdr:from>
      <xdr:col>5</xdr:col>
      <xdr:colOff>638175</xdr:colOff>
      <xdr:row>365</xdr:row>
      <xdr:rowOff>0</xdr:rowOff>
    </xdr:from>
    <xdr:ext cx="0" cy="5414432"/>
    <xdr:pic>
      <xdr:nvPicPr>
        <xdr:cNvPr id="238" name="图片 237"/>
        <xdr:cNvPicPr>
          <a:picLocks noChangeAspect="1"/>
        </xdr:cNvPicPr>
      </xdr:nvPicPr>
      <xdr:blipFill>
        <a:blip r:embed="rId6"/>
        <a:stretch>
          <a:fillRect/>
        </a:stretch>
      </xdr:blipFill>
      <xdr:spPr>
        <a:xfrm>
          <a:off x="6181725" y="195114545"/>
          <a:ext cx="0" cy="5414010"/>
        </a:xfrm>
        <a:prstGeom prst="rect">
          <a:avLst/>
        </a:prstGeom>
      </xdr:spPr>
    </xdr:pic>
    <xdr:clientData/>
  </xdr:oneCellAnchor>
  <xdr:oneCellAnchor>
    <xdr:from>
      <xdr:col>5</xdr:col>
      <xdr:colOff>638175</xdr:colOff>
      <xdr:row>365</xdr:row>
      <xdr:rowOff>0</xdr:rowOff>
    </xdr:from>
    <xdr:ext cx="0" cy="5414432"/>
    <xdr:pic>
      <xdr:nvPicPr>
        <xdr:cNvPr id="239" name="图片 238"/>
        <xdr:cNvPicPr>
          <a:picLocks noChangeAspect="1"/>
        </xdr:cNvPicPr>
      </xdr:nvPicPr>
      <xdr:blipFill>
        <a:blip r:embed="rId6"/>
        <a:stretch>
          <a:fillRect/>
        </a:stretch>
      </xdr:blipFill>
      <xdr:spPr>
        <a:xfrm>
          <a:off x="6181725" y="195114545"/>
          <a:ext cx="0" cy="5414010"/>
        </a:xfrm>
        <a:prstGeom prst="rect">
          <a:avLst/>
        </a:prstGeom>
      </xdr:spPr>
    </xdr:pic>
    <xdr:clientData/>
  </xdr:oneCellAnchor>
  <xdr:oneCellAnchor>
    <xdr:from>
      <xdr:col>5</xdr:col>
      <xdr:colOff>638175</xdr:colOff>
      <xdr:row>365</xdr:row>
      <xdr:rowOff>0</xdr:rowOff>
    </xdr:from>
    <xdr:ext cx="0" cy="4785782"/>
    <xdr:pic>
      <xdr:nvPicPr>
        <xdr:cNvPr id="240" name="图片 239"/>
        <xdr:cNvPicPr>
          <a:picLocks noChangeAspect="1"/>
        </xdr:cNvPicPr>
      </xdr:nvPicPr>
      <xdr:blipFill>
        <a:blip r:embed="rId6"/>
        <a:stretch>
          <a:fillRect/>
        </a:stretch>
      </xdr:blipFill>
      <xdr:spPr>
        <a:xfrm>
          <a:off x="6181725" y="195114545"/>
          <a:ext cx="0" cy="4785360"/>
        </a:xfrm>
        <a:prstGeom prst="rect">
          <a:avLst/>
        </a:prstGeom>
      </xdr:spPr>
    </xdr:pic>
    <xdr:clientData/>
  </xdr:oneCellAnchor>
  <xdr:oneCellAnchor>
    <xdr:from>
      <xdr:col>5</xdr:col>
      <xdr:colOff>638175</xdr:colOff>
      <xdr:row>365</xdr:row>
      <xdr:rowOff>0</xdr:rowOff>
    </xdr:from>
    <xdr:ext cx="0" cy="4785782"/>
    <xdr:pic>
      <xdr:nvPicPr>
        <xdr:cNvPr id="241" name="图片 240"/>
        <xdr:cNvPicPr>
          <a:picLocks noChangeAspect="1"/>
        </xdr:cNvPicPr>
      </xdr:nvPicPr>
      <xdr:blipFill>
        <a:blip r:embed="rId6"/>
        <a:stretch>
          <a:fillRect/>
        </a:stretch>
      </xdr:blipFill>
      <xdr:spPr>
        <a:xfrm>
          <a:off x="6181725" y="195114545"/>
          <a:ext cx="0" cy="4785360"/>
        </a:xfrm>
        <a:prstGeom prst="rect">
          <a:avLst/>
        </a:prstGeom>
      </xdr:spPr>
    </xdr:pic>
    <xdr:clientData/>
  </xdr:oneCellAnchor>
  <xdr:oneCellAnchor>
    <xdr:from>
      <xdr:col>5</xdr:col>
      <xdr:colOff>1209675</xdr:colOff>
      <xdr:row>365</xdr:row>
      <xdr:rowOff>0</xdr:rowOff>
    </xdr:from>
    <xdr:ext cx="0" cy="6158441"/>
    <xdr:pic>
      <xdr:nvPicPr>
        <xdr:cNvPr id="242" name="图片 241"/>
        <xdr:cNvPicPr>
          <a:picLocks noChangeAspect="1"/>
        </xdr:cNvPicPr>
      </xdr:nvPicPr>
      <xdr:blipFill>
        <a:blip r:embed="rId2"/>
        <a:stretch>
          <a:fillRect/>
        </a:stretch>
      </xdr:blipFill>
      <xdr:spPr>
        <a:xfrm>
          <a:off x="6753225" y="195114545"/>
          <a:ext cx="0" cy="6158230"/>
        </a:xfrm>
        <a:prstGeom prst="rect">
          <a:avLst/>
        </a:prstGeom>
      </xdr:spPr>
    </xdr:pic>
    <xdr:clientData/>
  </xdr:oneCellAnchor>
  <xdr:oneCellAnchor>
    <xdr:from>
      <xdr:col>5</xdr:col>
      <xdr:colOff>1428751</xdr:colOff>
      <xdr:row>365</xdr:row>
      <xdr:rowOff>0</xdr:rowOff>
    </xdr:from>
    <xdr:ext cx="0" cy="6158441"/>
    <xdr:pic>
      <xdr:nvPicPr>
        <xdr:cNvPr id="243" name="图片 242"/>
        <xdr:cNvPicPr>
          <a:picLocks noChangeAspect="1"/>
        </xdr:cNvPicPr>
      </xdr:nvPicPr>
      <xdr:blipFill>
        <a:blip r:embed="rId3"/>
        <a:stretch>
          <a:fillRect/>
        </a:stretch>
      </xdr:blipFill>
      <xdr:spPr>
        <a:xfrm>
          <a:off x="6972300" y="195114545"/>
          <a:ext cx="0" cy="6158230"/>
        </a:xfrm>
        <a:prstGeom prst="rect">
          <a:avLst/>
        </a:prstGeom>
      </xdr:spPr>
    </xdr:pic>
    <xdr:clientData/>
  </xdr:oneCellAnchor>
  <xdr:oneCellAnchor>
    <xdr:from>
      <xdr:col>5</xdr:col>
      <xdr:colOff>1238250</xdr:colOff>
      <xdr:row>365</xdr:row>
      <xdr:rowOff>0</xdr:rowOff>
    </xdr:from>
    <xdr:ext cx="0" cy="4539191"/>
    <xdr:pic>
      <xdr:nvPicPr>
        <xdr:cNvPr id="244" name="图片 243"/>
        <xdr:cNvPicPr>
          <a:picLocks noChangeAspect="1"/>
        </xdr:cNvPicPr>
      </xdr:nvPicPr>
      <xdr:blipFill>
        <a:blip r:embed="rId2"/>
        <a:stretch>
          <a:fillRect/>
        </a:stretch>
      </xdr:blipFill>
      <xdr:spPr>
        <a:xfrm>
          <a:off x="6781800" y="195114545"/>
          <a:ext cx="0" cy="4538980"/>
        </a:xfrm>
        <a:prstGeom prst="rect">
          <a:avLst/>
        </a:prstGeom>
      </xdr:spPr>
    </xdr:pic>
    <xdr:clientData/>
  </xdr:oneCellAnchor>
  <xdr:oneCellAnchor>
    <xdr:from>
      <xdr:col>5</xdr:col>
      <xdr:colOff>1209675</xdr:colOff>
      <xdr:row>365</xdr:row>
      <xdr:rowOff>0</xdr:rowOff>
    </xdr:from>
    <xdr:ext cx="0" cy="4538133"/>
    <xdr:pic>
      <xdr:nvPicPr>
        <xdr:cNvPr id="245" name="图片 244"/>
        <xdr:cNvPicPr>
          <a:picLocks noChangeAspect="1"/>
        </xdr:cNvPicPr>
      </xdr:nvPicPr>
      <xdr:blipFill>
        <a:blip r:embed="rId2"/>
        <a:stretch>
          <a:fillRect/>
        </a:stretch>
      </xdr:blipFill>
      <xdr:spPr>
        <a:xfrm>
          <a:off x="6753225" y="195114545"/>
          <a:ext cx="0" cy="4537710"/>
        </a:xfrm>
        <a:prstGeom prst="rect">
          <a:avLst/>
        </a:prstGeom>
      </xdr:spPr>
    </xdr:pic>
    <xdr:clientData/>
  </xdr:oneCellAnchor>
  <xdr:oneCellAnchor>
    <xdr:from>
      <xdr:col>5</xdr:col>
      <xdr:colOff>1428751</xdr:colOff>
      <xdr:row>365</xdr:row>
      <xdr:rowOff>0</xdr:rowOff>
    </xdr:from>
    <xdr:ext cx="0" cy="4538133"/>
    <xdr:pic>
      <xdr:nvPicPr>
        <xdr:cNvPr id="246" name="图片 245"/>
        <xdr:cNvPicPr>
          <a:picLocks noChangeAspect="1"/>
        </xdr:cNvPicPr>
      </xdr:nvPicPr>
      <xdr:blipFill>
        <a:blip r:embed="rId3"/>
        <a:stretch>
          <a:fillRect/>
        </a:stretch>
      </xdr:blipFill>
      <xdr:spPr>
        <a:xfrm>
          <a:off x="6972300" y="195114545"/>
          <a:ext cx="0" cy="4537710"/>
        </a:xfrm>
        <a:prstGeom prst="rect">
          <a:avLst/>
        </a:prstGeom>
      </xdr:spPr>
    </xdr:pic>
    <xdr:clientData/>
  </xdr:oneCellAnchor>
  <xdr:oneCellAnchor>
    <xdr:from>
      <xdr:col>5</xdr:col>
      <xdr:colOff>638175</xdr:colOff>
      <xdr:row>365</xdr:row>
      <xdr:rowOff>0</xdr:rowOff>
    </xdr:from>
    <xdr:ext cx="0" cy="5719232"/>
    <xdr:pic>
      <xdr:nvPicPr>
        <xdr:cNvPr id="247" name="图片 246"/>
        <xdr:cNvPicPr>
          <a:picLocks noChangeAspect="1"/>
        </xdr:cNvPicPr>
      </xdr:nvPicPr>
      <xdr:blipFill>
        <a:blip r:embed="rId6"/>
        <a:stretch>
          <a:fillRect/>
        </a:stretch>
      </xdr:blipFill>
      <xdr:spPr>
        <a:xfrm>
          <a:off x="6181725" y="195114545"/>
          <a:ext cx="0" cy="5718810"/>
        </a:xfrm>
        <a:prstGeom prst="rect">
          <a:avLst/>
        </a:prstGeom>
      </xdr:spPr>
    </xdr:pic>
    <xdr:clientData/>
  </xdr:oneCellAnchor>
  <xdr:oneCellAnchor>
    <xdr:from>
      <xdr:col>5</xdr:col>
      <xdr:colOff>638175</xdr:colOff>
      <xdr:row>365</xdr:row>
      <xdr:rowOff>0</xdr:rowOff>
    </xdr:from>
    <xdr:ext cx="0" cy="5719232"/>
    <xdr:pic>
      <xdr:nvPicPr>
        <xdr:cNvPr id="248" name="图片 247"/>
        <xdr:cNvPicPr>
          <a:picLocks noChangeAspect="1"/>
        </xdr:cNvPicPr>
      </xdr:nvPicPr>
      <xdr:blipFill>
        <a:blip r:embed="rId6"/>
        <a:stretch>
          <a:fillRect/>
        </a:stretch>
      </xdr:blipFill>
      <xdr:spPr>
        <a:xfrm>
          <a:off x="6181725" y="195114545"/>
          <a:ext cx="0" cy="571881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www.baidu.com/"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topLeftCell="A5" workbookViewId="0">
      <selection activeCell="A13" sqref="A13"/>
    </sheetView>
  </sheetViews>
  <sheetFormatPr defaultColWidth="9" defaultRowHeight="16.5"/>
  <cols>
    <col min="1" max="1" width="18.625" style="58" customWidth="1"/>
    <col min="2" max="2" width="16.625" style="58" customWidth="1"/>
    <col min="3" max="3" width="10.375" style="58" customWidth="1"/>
    <col min="4" max="4" width="8.5" style="58" customWidth="1"/>
    <col min="5" max="5" width="10.125" style="58" customWidth="1"/>
    <col min="6" max="6" width="12.75" style="58" customWidth="1"/>
    <col min="7" max="7" width="11" style="58" customWidth="1"/>
    <col min="8" max="8" width="13.75" style="58" customWidth="1"/>
    <col min="9" max="9" width="12.875" style="58" customWidth="1"/>
    <col min="10" max="10" width="12.125" style="58" customWidth="1"/>
    <col min="11" max="11" width="19.25" style="58" customWidth="1"/>
    <col min="12" max="16384" width="9" style="58"/>
  </cols>
  <sheetData>
    <row r="1" spans="1:20">
      <c r="A1" s="126" t="s">
        <v>0</v>
      </c>
      <c r="B1" s="126"/>
      <c r="C1" s="126"/>
      <c r="D1" s="126"/>
      <c r="E1" s="126"/>
      <c r="F1" s="126"/>
      <c r="G1" s="126"/>
      <c r="H1" s="126"/>
      <c r="I1" s="126"/>
      <c r="J1" s="126"/>
      <c r="K1" s="158"/>
      <c r="L1" s="158"/>
      <c r="M1" s="158"/>
      <c r="N1" s="158"/>
      <c r="O1" s="158"/>
      <c r="P1" s="158"/>
      <c r="Q1" s="158"/>
      <c r="R1" s="158"/>
      <c r="S1" s="158"/>
      <c r="T1" s="158"/>
    </row>
    <row r="2" ht="14.25" customHeight="1" spans="1:20">
      <c r="A2" s="127" t="s">
        <v>1</v>
      </c>
      <c r="B2" s="127"/>
      <c r="C2" s="127"/>
      <c r="D2" s="127"/>
      <c r="E2" s="127"/>
      <c r="F2" s="127"/>
      <c r="G2" s="127"/>
      <c r="H2" s="127"/>
      <c r="I2" s="127"/>
      <c r="J2" s="127"/>
      <c r="K2" s="159"/>
      <c r="L2" s="159"/>
      <c r="M2" s="159"/>
      <c r="N2" s="159"/>
      <c r="O2" s="159"/>
      <c r="P2" s="159"/>
      <c r="Q2" s="159"/>
      <c r="R2" s="159"/>
      <c r="S2" s="159"/>
      <c r="T2" s="159"/>
    </row>
    <row r="3" spans="1:20">
      <c r="A3" s="128" t="s">
        <v>2</v>
      </c>
      <c r="B3" s="129"/>
      <c r="C3" s="129"/>
      <c r="D3" s="129"/>
      <c r="E3" s="129"/>
      <c r="F3" s="149" t="s">
        <v>3</v>
      </c>
      <c r="G3" s="150"/>
      <c r="H3" s="150"/>
      <c r="I3" s="150"/>
      <c r="J3" s="150"/>
      <c r="K3" s="158"/>
      <c r="L3" s="158"/>
      <c r="M3" s="158"/>
      <c r="N3" s="158"/>
      <c r="O3" s="158"/>
      <c r="P3" s="158"/>
      <c r="Q3" s="158"/>
      <c r="R3" s="158"/>
      <c r="S3" s="158"/>
      <c r="T3" s="158"/>
    </row>
    <row r="4" spans="1:20">
      <c r="A4" s="128" t="s">
        <v>4</v>
      </c>
      <c r="B4" s="129"/>
      <c r="C4" s="129"/>
      <c r="D4" s="129"/>
      <c r="E4" s="129"/>
      <c r="F4" s="149" t="s">
        <v>5</v>
      </c>
      <c r="G4" s="150"/>
      <c r="H4" s="150"/>
      <c r="I4" s="150"/>
      <c r="J4" s="150"/>
      <c r="K4" s="158"/>
      <c r="L4" s="158"/>
      <c r="M4" s="158"/>
      <c r="N4" s="158"/>
      <c r="O4" s="158"/>
      <c r="P4" s="158"/>
      <c r="Q4" s="158"/>
      <c r="R4" s="158"/>
      <c r="S4" s="158"/>
      <c r="T4" s="158"/>
    </row>
    <row r="5" spans="1:20">
      <c r="A5" s="128" t="s">
        <v>6</v>
      </c>
      <c r="B5" s="129" t="s">
        <v>7</v>
      </c>
      <c r="C5" s="129"/>
      <c r="D5" s="129"/>
      <c r="E5" s="129"/>
      <c r="F5" s="149" t="s">
        <v>8</v>
      </c>
      <c r="G5" s="150"/>
      <c r="H5" s="150"/>
      <c r="I5" s="150"/>
      <c r="J5" s="150"/>
      <c r="K5" s="158"/>
      <c r="L5" s="158"/>
      <c r="M5" s="158"/>
      <c r="N5" s="158"/>
      <c r="O5" s="158"/>
      <c r="P5" s="158"/>
      <c r="Q5" s="158"/>
      <c r="R5" s="158"/>
      <c r="S5" s="158"/>
      <c r="T5" s="158"/>
    </row>
    <row r="6" spans="1:20">
      <c r="A6" s="128" t="s">
        <v>9</v>
      </c>
      <c r="B6" s="129" t="s">
        <v>10</v>
      </c>
      <c r="C6" s="129"/>
      <c r="D6" s="129"/>
      <c r="E6" s="129"/>
      <c r="F6" s="149" t="s">
        <v>11</v>
      </c>
      <c r="G6" s="150" t="s">
        <v>12</v>
      </c>
      <c r="H6" s="150"/>
      <c r="I6" s="150"/>
      <c r="J6" s="150"/>
      <c r="K6" s="158"/>
      <c r="L6" s="158"/>
      <c r="M6" s="158"/>
      <c r="N6" s="158"/>
      <c r="O6" s="158"/>
      <c r="P6" s="158"/>
      <c r="Q6" s="158"/>
      <c r="R6" s="158"/>
      <c r="S6" s="158"/>
      <c r="T6" s="158"/>
    </row>
    <row r="7" ht="18" customHeight="1" spans="1:20">
      <c r="A7" s="126" t="s">
        <v>13</v>
      </c>
      <c r="B7" s="126"/>
      <c r="C7" s="126"/>
      <c r="D7" s="126"/>
      <c r="E7" s="126"/>
      <c r="F7" s="126"/>
      <c r="G7" s="126"/>
      <c r="H7" s="126"/>
      <c r="I7" s="126"/>
      <c r="J7" s="126"/>
      <c r="K7" s="158"/>
      <c r="L7" s="158"/>
      <c r="M7" s="158"/>
      <c r="N7" s="158"/>
      <c r="O7" s="158"/>
      <c r="P7" s="158"/>
      <c r="Q7" s="158"/>
      <c r="R7" s="158"/>
      <c r="S7" s="158"/>
      <c r="T7" s="158"/>
    </row>
    <row r="8" spans="1:21">
      <c r="A8" s="130" t="s">
        <v>14</v>
      </c>
      <c r="B8" s="130" t="s">
        <v>15</v>
      </c>
      <c r="C8" s="130" t="s">
        <v>16</v>
      </c>
      <c r="D8" s="130" t="s">
        <v>17</v>
      </c>
      <c r="E8" s="130" t="s">
        <v>18</v>
      </c>
      <c r="F8" s="130" t="s">
        <v>19</v>
      </c>
      <c r="G8" s="130" t="s">
        <v>20</v>
      </c>
      <c r="H8" s="130" t="s">
        <v>21</v>
      </c>
      <c r="I8" s="130" t="s">
        <v>22</v>
      </c>
      <c r="J8" s="130" t="s">
        <v>23</v>
      </c>
      <c r="K8" s="160"/>
      <c r="L8" s="160"/>
      <c r="M8" s="160"/>
      <c r="N8" s="160"/>
      <c r="O8" s="160"/>
      <c r="P8" s="160"/>
      <c r="Q8" s="160"/>
      <c r="R8" s="160"/>
      <c r="S8" s="160"/>
      <c r="T8" s="160"/>
      <c r="U8" s="160"/>
    </row>
    <row r="9" ht="23.25" customHeight="1" spans="1:21">
      <c r="A9" s="131" t="s">
        <v>24</v>
      </c>
      <c r="B9" s="132" t="s">
        <v>25</v>
      </c>
      <c r="C9" s="133">
        <f>COUNTIF(CCS!E:E,"P0")+COUNTIF(CCS!E:E,"P1")+1</f>
        <v>56</v>
      </c>
      <c r="D9" s="133">
        <f>COUNTIF(CCS!I:I,"PASS")</f>
        <v>55</v>
      </c>
      <c r="E9" s="133">
        <f>COUNTIF(CCS!I:I,"FAIL")</f>
        <v>1</v>
      </c>
      <c r="F9" s="133">
        <f>COUNTIF(CCS!I:I,"BLOCK")</f>
        <v>0</v>
      </c>
      <c r="G9" s="133">
        <f>COUNTIF(CCS!I:I,"NT")</f>
        <v>0</v>
      </c>
      <c r="H9" s="151">
        <f>D9/C9</f>
        <v>0.982142857142857</v>
      </c>
      <c r="I9" s="161">
        <f>(D9+E9+F9+G9)/C9</f>
        <v>1</v>
      </c>
      <c r="J9" s="162" t="s">
        <v>26</v>
      </c>
      <c r="K9" s="158"/>
      <c r="L9" s="158"/>
      <c r="M9" s="158"/>
      <c r="N9" s="158"/>
      <c r="O9" s="158"/>
      <c r="P9" s="158"/>
      <c r="Q9" s="158"/>
      <c r="R9" s="158"/>
      <c r="S9" s="158"/>
      <c r="T9" s="158"/>
      <c r="U9" s="158"/>
    </row>
    <row r="10" spans="1:21">
      <c r="A10" s="134" t="s">
        <v>27</v>
      </c>
      <c r="B10" s="132" t="s">
        <v>28</v>
      </c>
      <c r="C10" s="133">
        <f>COUNTIF(Hotspot!E:E,"P0")+COUNTIF(Hotspot!E:E,"P1")</f>
        <v>20</v>
      </c>
      <c r="D10" s="133">
        <f>COUNTIF(Hotspot!I:I,"PASS")</f>
        <v>20</v>
      </c>
      <c r="E10" s="133">
        <f>COUNTIF(Hotspot!I:I,"FAIL")</f>
        <v>0</v>
      </c>
      <c r="F10" s="133">
        <f>COUNTIF(Hotspot!I:I,"BLOCK")</f>
        <v>0</v>
      </c>
      <c r="G10" s="133">
        <f>COUNTIF(Hotspot!I:I,"NT")</f>
        <v>0</v>
      </c>
      <c r="H10" s="151">
        <f>D10/C10</f>
        <v>1</v>
      </c>
      <c r="I10" s="161">
        <f>(D10+E10+F10+G10)/C10</f>
        <v>1</v>
      </c>
      <c r="J10" s="162" t="s">
        <v>26</v>
      </c>
      <c r="K10" s="158"/>
      <c r="L10" s="158"/>
      <c r="M10" s="158"/>
      <c r="N10" s="158"/>
      <c r="O10" s="158"/>
      <c r="P10" s="158"/>
      <c r="Q10" s="158"/>
      <c r="R10" s="158"/>
      <c r="S10" s="158"/>
      <c r="T10" s="158"/>
      <c r="U10" s="158"/>
    </row>
    <row r="11" spans="1:21">
      <c r="A11" s="135" t="s">
        <v>29</v>
      </c>
      <c r="B11" s="132" t="s">
        <v>30</v>
      </c>
      <c r="C11" s="133">
        <f>COUNTIF(WIR!E:E,"P0")+COUNTIF(WIR!E:E,"P1")</f>
        <v>48</v>
      </c>
      <c r="D11" s="133">
        <f>COUNTIF(WIR!I:I,"PASS")</f>
        <v>48</v>
      </c>
      <c r="E11" s="133">
        <f>COUNTIF(WIR!I:I,"FAIL")</f>
        <v>0</v>
      </c>
      <c r="F11" s="133">
        <f>COUNTIF(WIR!I:I,"BLOCK")</f>
        <v>0</v>
      </c>
      <c r="G11" s="133">
        <f>COUNTIF(WIR!I:I,"NT")</f>
        <v>0</v>
      </c>
      <c r="H11" s="151">
        <f t="shared" ref="H11:H17" si="0">D11/C11</f>
        <v>1</v>
      </c>
      <c r="I11" s="161">
        <f t="shared" ref="I11:I17" si="1">(D11+E11+F11+G11)/C11</f>
        <v>1</v>
      </c>
      <c r="J11" s="162" t="s">
        <v>26</v>
      </c>
      <c r="K11" s="158"/>
      <c r="L11" s="158"/>
      <c r="M11" s="158"/>
      <c r="N11" s="158"/>
      <c r="O11" s="158"/>
      <c r="P11" s="158"/>
      <c r="Q11" s="158"/>
      <c r="R11" s="158"/>
      <c r="S11" s="158"/>
      <c r="T11" s="158"/>
      <c r="U11" s="158"/>
    </row>
    <row r="12" spans="1:21">
      <c r="A12" s="135" t="s">
        <v>31</v>
      </c>
      <c r="B12" s="132" t="s">
        <v>32</v>
      </c>
      <c r="C12" s="133">
        <f>COUNTIF(FNV诊断!E:E,"P0")+COUNTIF(FNV诊断!E:E,"P1")</f>
        <v>25</v>
      </c>
      <c r="D12" s="133">
        <f>COUNTIF(FNV诊断!I:I,"PASS")</f>
        <v>25</v>
      </c>
      <c r="E12" s="133">
        <f>COUNTIF(FNV诊断!I:I,"FAIL")</f>
        <v>0</v>
      </c>
      <c r="F12" s="133">
        <f>COUNTIF(FNV诊断!I:I,"BLOCK")</f>
        <v>0</v>
      </c>
      <c r="G12" s="133">
        <f>COUNTIF(FNV诊断!I:I,"NT")</f>
        <v>0</v>
      </c>
      <c r="H12" s="151">
        <f t="shared" si="0"/>
        <v>1</v>
      </c>
      <c r="I12" s="161">
        <f t="shared" si="1"/>
        <v>1</v>
      </c>
      <c r="J12" s="162" t="s">
        <v>26</v>
      </c>
      <c r="K12" s="158"/>
      <c r="L12" s="158"/>
      <c r="M12" s="158"/>
      <c r="N12" s="158"/>
      <c r="O12" s="158"/>
      <c r="P12" s="158"/>
      <c r="Q12" s="158"/>
      <c r="R12" s="158"/>
      <c r="S12" s="158"/>
      <c r="T12" s="158"/>
      <c r="U12" s="158"/>
    </row>
    <row r="13" spans="1:21">
      <c r="A13" s="135" t="s">
        <v>33</v>
      </c>
      <c r="B13" s="132" t="s">
        <v>34</v>
      </c>
      <c r="C13" s="133">
        <f>COUNTIF(Provision!E:E,"P0")+COUNTIF(Provision!E:E,"P1")+COUNTIF(Provision!E:E,"P2")+COUNTIF(Provision!E:E,"P3")</f>
        <v>4</v>
      </c>
      <c r="D13" s="133">
        <f>COUNTIF(Provision!I:I,"PASS")</f>
        <v>4</v>
      </c>
      <c r="E13" s="133">
        <f>COUNTIF(Provision!I:I,"FAIL")</f>
        <v>0</v>
      </c>
      <c r="F13" s="133">
        <f>COUNTIF(Provision!I:I,"BLOCK")</f>
        <v>0</v>
      </c>
      <c r="G13" s="133">
        <f>COUNTIF(Provision!I:I,"NT")</f>
        <v>0</v>
      </c>
      <c r="H13" s="151">
        <f t="shared" si="0"/>
        <v>1</v>
      </c>
      <c r="I13" s="161">
        <f t="shared" si="1"/>
        <v>1</v>
      </c>
      <c r="J13" s="163" t="s">
        <v>35</v>
      </c>
      <c r="K13" s="158"/>
      <c r="L13" s="158"/>
      <c r="M13" s="158"/>
      <c r="N13" s="158"/>
      <c r="O13" s="158"/>
      <c r="P13" s="158"/>
      <c r="Q13" s="158"/>
      <c r="R13" s="158"/>
      <c r="S13" s="158"/>
      <c r="T13" s="158"/>
      <c r="U13" s="158"/>
    </row>
    <row r="14" spans="1:21">
      <c r="A14" s="135" t="s">
        <v>36</v>
      </c>
      <c r="B14" s="132" t="s">
        <v>37</v>
      </c>
      <c r="C14" s="133">
        <f>COUNTIF(GNSS!E:E,"P0")+COUNTIF(GNSS!E:E,"P1")+COUNTIF(GNSS!E:E,"P2")+COUNTIF(GNSS!E:E,"P3")-COUNTIF(GNSS!I:I,"NA")</f>
        <v>119</v>
      </c>
      <c r="D14" s="133">
        <f>COUNTIF(GNSS!I:I,D8)</f>
        <v>113</v>
      </c>
      <c r="E14" s="133">
        <f>COUNTIF(GNSS!I:I,E8)</f>
        <v>2</v>
      </c>
      <c r="F14" s="133">
        <f>COUNTIF(GNSS!I:I,F8)</f>
        <v>4</v>
      </c>
      <c r="G14" s="133">
        <f>COUNTIF(GNSS!I:I,G8)</f>
        <v>0</v>
      </c>
      <c r="H14" s="151">
        <f t="shared" si="0"/>
        <v>0.949579831932773</v>
      </c>
      <c r="I14" s="161">
        <f t="shared" si="1"/>
        <v>1</v>
      </c>
      <c r="J14" s="162" t="s">
        <v>38</v>
      </c>
      <c r="K14" s="158"/>
      <c r="L14" s="158"/>
      <c r="M14" s="158"/>
      <c r="N14" s="158"/>
      <c r="O14" s="158"/>
      <c r="P14" s="158"/>
      <c r="Q14" s="158"/>
      <c r="R14" s="158"/>
      <c r="S14" s="158"/>
      <c r="T14" s="158"/>
      <c r="U14" s="158"/>
    </row>
    <row r="15" ht="33" spans="1:21">
      <c r="A15" s="135" t="s">
        <v>39</v>
      </c>
      <c r="B15" s="132" t="s">
        <v>40</v>
      </c>
      <c r="C15" s="133">
        <f>COUNTIF(工程模式!E:E,"P0")+COUNTIF(工程模式!E:E,"P1")+COUNTIF(工程模式!E:E,"P2")+COUNTIF(工程模式!E:E,"P3")-COUNTIF(工程模式!I:I,"NA")</f>
        <v>49</v>
      </c>
      <c r="D15" s="133">
        <f>COUNTIF(工程模式!I:I,D8)</f>
        <v>49</v>
      </c>
      <c r="E15" s="133">
        <f>COUNTIF(工程模式!I:I,E8)</f>
        <v>0</v>
      </c>
      <c r="F15" s="133">
        <f>COUNTIF(工程模式!I:I,F8)</f>
        <v>0</v>
      </c>
      <c r="G15" s="133">
        <f>COUNTIF(工程模式!I:I,G8)</f>
        <v>0</v>
      </c>
      <c r="H15" s="151">
        <f t="shared" si="0"/>
        <v>1</v>
      </c>
      <c r="I15" s="161">
        <f t="shared" si="1"/>
        <v>1</v>
      </c>
      <c r="J15" s="162" t="s">
        <v>38</v>
      </c>
      <c r="K15" s="158"/>
      <c r="L15" s="158"/>
      <c r="M15" s="158"/>
      <c r="N15" s="158"/>
      <c r="O15" s="158"/>
      <c r="P15" s="158"/>
      <c r="Q15" s="158"/>
      <c r="R15" s="158"/>
      <c r="S15" s="158"/>
      <c r="T15" s="158"/>
      <c r="U15" s="158"/>
    </row>
    <row r="16" spans="1:21">
      <c r="A16" s="135" t="s">
        <v>41</v>
      </c>
      <c r="B16" s="132" t="s">
        <v>42</v>
      </c>
      <c r="C16" s="133">
        <f>COUNTIF(流量统计!I:I,"P0")+COUNTIF(流量统计!I:I,"P1")</f>
        <v>23</v>
      </c>
      <c r="D16" s="133">
        <f>COUNTIF(流量统计!J:J,"PASS")</f>
        <v>23</v>
      </c>
      <c r="E16" s="133">
        <f>COUNTIF(流量统计!J:J,"FAIL")</f>
        <v>0</v>
      </c>
      <c r="F16" s="133">
        <f>COUNTIF(流量统计!J:J,"BLOCK")</f>
        <v>0</v>
      </c>
      <c r="G16" s="133">
        <f>COUNTIF(流量统计!J:J,"NT")</f>
        <v>0</v>
      </c>
      <c r="H16" s="151">
        <f t="shared" si="0"/>
        <v>1</v>
      </c>
      <c r="I16" s="161">
        <f t="shared" si="1"/>
        <v>1</v>
      </c>
      <c r="J16" s="163" t="s">
        <v>26</v>
      </c>
      <c r="K16" s="158"/>
      <c r="L16" s="158"/>
      <c r="M16" s="158"/>
      <c r="N16" s="158"/>
      <c r="O16" s="158"/>
      <c r="P16" s="158"/>
      <c r="Q16" s="158"/>
      <c r="R16" s="158"/>
      <c r="S16" s="158"/>
      <c r="T16" s="158"/>
      <c r="U16" s="158"/>
    </row>
    <row r="17" spans="1:21">
      <c r="A17" s="135" t="s">
        <v>43</v>
      </c>
      <c r="B17" s="132" t="s">
        <v>44</v>
      </c>
      <c r="C17" s="133">
        <f>COUNTIF(DLNA!G:G,"P0")+COUNTIF(DLNA!G:G,"P1")</f>
        <v>17</v>
      </c>
      <c r="D17" s="133">
        <f>COUNTIF(DLNA!J:J,D8)</f>
        <v>17</v>
      </c>
      <c r="E17" s="133">
        <f>COUNTIF(DLNA!J:J,E8)</f>
        <v>0</v>
      </c>
      <c r="F17" s="133">
        <f>COUNTIF(DLNA!J:J,F8)</f>
        <v>0</v>
      </c>
      <c r="G17" s="133">
        <f>COUNTIF(DLNA!J:J,G8)</f>
        <v>0</v>
      </c>
      <c r="H17" s="151">
        <f t="shared" si="0"/>
        <v>1</v>
      </c>
      <c r="I17" s="161">
        <f t="shared" si="1"/>
        <v>1</v>
      </c>
      <c r="J17" s="163" t="s">
        <v>26</v>
      </c>
      <c r="K17" s="158"/>
      <c r="L17" s="158"/>
      <c r="M17" s="158"/>
      <c r="N17" s="158"/>
      <c r="O17" s="158"/>
      <c r="P17" s="158"/>
      <c r="Q17" s="158"/>
      <c r="R17" s="158"/>
      <c r="S17" s="158"/>
      <c r="T17" s="158"/>
      <c r="U17" s="158"/>
    </row>
    <row r="18" ht="18" customHeight="1" spans="1:20">
      <c r="A18" s="136" t="s">
        <v>45</v>
      </c>
      <c r="B18" s="137"/>
      <c r="C18" s="137"/>
      <c r="D18" s="137"/>
      <c r="E18" s="137"/>
      <c r="F18" s="137"/>
      <c r="G18" s="137"/>
      <c r="H18" s="137"/>
      <c r="I18" s="137"/>
      <c r="J18" s="137"/>
      <c r="K18" s="158"/>
      <c r="L18" s="158"/>
      <c r="M18" s="158"/>
      <c r="N18" s="158"/>
      <c r="O18" s="158"/>
      <c r="P18" s="158"/>
      <c r="Q18" s="166"/>
      <c r="R18" s="166"/>
      <c r="S18" s="166"/>
      <c r="T18" s="166"/>
    </row>
    <row r="19" ht="30.75" customHeight="1" spans="1:20">
      <c r="A19" s="138" t="s">
        <v>46</v>
      </c>
      <c r="B19" s="139"/>
      <c r="C19" s="139"/>
      <c r="D19" s="139"/>
      <c r="E19" s="139"/>
      <c r="F19" s="139"/>
      <c r="G19" s="139"/>
      <c r="H19" s="139"/>
      <c r="I19" s="139"/>
      <c r="J19" s="139"/>
      <c r="K19" s="158"/>
      <c r="L19" s="158"/>
      <c r="M19" s="158"/>
      <c r="N19" s="158"/>
      <c r="O19" s="158"/>
      <c r="P19" s="158"/>
      <c r="Q19" s="158"/>
      <c r="R19" s="158"/>
      <c r="S19" s="158"/>
      <c r="T19" s="158"/>
    </row>
    <row r="20" ht="18" customHeight="1" spans="1:20">
      <c r="A20" s="140" t="s">
        <v>47</v>
      </c>
      <c r="B20" s="141"/>
      <c r="C20" s="141"/>
      <c r="D20" s="141"/>
      <c r="E20" s="141"/>
      <c r="F20" s="141"/>
      <c r="G20" s="141"/>
      <c r="H20" s="141"/>
      <c r="I20" s="141"/>
      <c r="J20" s="141"/>
      <c r="K20" s="158"/>
      <c r="L20" s="158"/>
      <c r="M20" s="158"/>
      <c r="N20" s="158"/>
      <c r="O20" s="158"/>
      <c r="P20" s="158"/>
      <c r="Q20" s="166"/>
      <c r="R20" s="166"/>
      <c r="S20" s="166"/>
      <c r="T20" s="166"/>
    </row>
    <row r="21" s="125" customFormat="1" ht="23.25" customHeight="1" spans="1:14">
      <c r="A21" s="142" t="s">
        <v>15</v>
      </c>
      <c r="B21" s="142" t="s">
        <v>48</v>
      </c>
      <c r="C21" s="142" t="s">
        <v>49</v>
      </c>
      <c r="D21" s="143" t="s">
        <v>50</v>
      </c>
      <c r="E21" s="152"/>
      <c r="F21" s="153"/>
      <c r="G21" s="142" t="s">
        <v>51</v>
      </c>
      <c r="H21" s="142" t="s">
        <v>52</v>
      </c>
      <c r="I21" s="142" t="s">
        <v>53</v>
      </c>
      <c r="J21" s="142" t="s">
        <v>54</v>
      </c>
      <c r="K21" s="164"/>
      <c r="L21" s="165"/>
      <c r="M21" s="165"/>
      <c r="N21" s="165"/>
    </row>
    <row r="22" spans="1:10">
      <c r="A22" s="144" t="s">
        <v>55</v>
      </c>
      <c r="B22" s="145">
        <v>2</v>
      </c>
      <c r="C22" s="134" t="s">
        <v>56</v>
      </c>
      <c r="D22" s="146" t="s">
        <v>57</v>
      </c>
      <c r="E22" s="154"/>
      <c r="F22" s="155"/>
      <c r="G22" s="134" t="s">
        <v>58</v>
      </c>
      <c r="H22" s="134" t="s">
        <v>59</v>
      </c>
      <c r="I22" s="134" t="s">
        <v>60</v>
      </c>
      <c r="J22" s="134" t="s">
        <v>61</v>
      </c>
    </row>
    <row r="23" spans="1:10">
      <c r="A23" s="147"/>
      <c r="B23" s="145">
        <v>4</v>
      </c>
      <c r="C23" s="134" t="s">
        <v>62</v>
      </c>
      <c r="D23" s="146" t="s">
        <v>63</v>
      </c>
      <c r="E23" s="154"/>
      <c r="F23" s="155"/>
      <c r="G23" s="134" t="s">
        <v>58</v>
      </c>
      <c r="H23" s="134" t="s">
        <v>64</v>
      </c>
      <c r="I23" s="134" t="s">
        <v>65</v>
      </c>
      <c r="J23" s="145"/>
    </row>
    <row r="24" ht="33" spans="1:10">
      <c r="A24" s="134" t="s">
        <v>66</v>
      </c>
      <c r="B24" s="145">
        <v>1</v>
      </c>
      <c r="C24" s="148" t="s">
        <v>67</v>
      </c>
      <c r="D24" s="146" t="s">
        <v>68</v>
      </c>
      <c r="E24" s="156"/>
      <c r="F24" s="157"/>
      <c r="G24" s="134" t="s">
        <v>58</v>
      </c>
      <c r="H24" s="134" t="s">
        <v>69</v>
      </c>
      <c r="I24" s="134" t="s">
        <v>60</v>
      </c>
      <c r="J24" s="145"/>
    </row>
    <row r="25" spans="1:10">
      <c r="A25" s="145"/>
      <c r="B25" s="145"/>
      <c r="C25" s="145"/>
      <c r="D25" s="145"/>
      <c r="E25" s="145"/>
      <c r="F25" s="145"/>
      <c r="G25" s="145"/>
      <c r="H25" s="145"/>
      <c r="I25" s="145"/>
      <c r="J25" s="145"/>
    </row>
    <row r="26" spans="1:10">
      <c r="A26" s="145"/>
      <c r="B26" s="145"/>
      <c r="C26" s="145"/>
      <c r="D26" s="145"/>
      <c r="E26" s="145"/>
      <c r="F26" s="145"/>
      <c r="G26" s="145"/>
      <c r="H26" s="145"/>
      <c r="I26" s="145"/>
      <c r="J26" s="145"/>
    </row>
    <row r="27" spans="1:10">
      <c r="A27" s="145"/>
      <c r="B27" s="145"/>
      <c r="C27" s="145"/>
      <c r="D27" s="145"/>
      <c r="E27" s="145"/>
      <c r="F27" s="145"/>
      <c r="G27" s="145"/>
      <c r="H27" s="145"/>
      <c r="I27" s="145"/>
      <c r="J27" s="145"/>
    </row>
    <row r="28" spans="1:10">
      <c r="A28" s="145"/>
      <c r="B28" s="145"/>
      <c r="C28" s="145"/>
      <c r="D28" s="145"/>
      <c r="E28" s="145"/>
      <c r="F28" s="145"/>
      <c r="G28" s="145"/>
      <c r="H28" s="145"/>
      <c r="I28" s="145"/>
      <c r="J28" s="145"/>
    </row>
    <row r="29" spans="1:10">
      <c r="A29" s="145"/>
      <c r="B29" s="145"/>
      <c r="C29" s="145"/>
      <c r="D29" s="145"/>
      <c r="E29" s="145"/>
      <c r="F29" s="145"/>
      <c r="G29" s="145"/>
      <c r="H29" s="145"/>
      <c r="I29" s="145"/>
      <c r="J29" s="145"/>
    </row>
    <row r="30" spans="1:10">
      <c r="A30" s="145"/>
      <c r="B30" s="145"/>
      <c r="C30" s="145"/>
      <c r="D30" s="145"/>
      <c r="E30" s="145"/>
      <c r="F30" s="145"/>
      <c r="G30" s="145"/>
      <c r="H30" s="145"/>
      <c r="I30" s="145"/>
      <c r="J30" s="145"/>
    </row>
  </sheetData>
  <sheetProtection formatCells="0" insertHyperlinks="0" autoFilter="0"/>
  <mergeCells count="19">
    <mergeCell ref="A1:J1"/>
    <mergeCell ref="A2:J2"/>
    <mergeCell ref="B3:E3"/>
    <mergeCell ref="G3:J3"/>
    <mergeCell ref="B4:E4"/>
    <mergeCell ref="G4:J4"/>
    <mergeCell ref="B5:E5"/>
    <mergeCell ref="G5:J5"/>
    <mergeCell ref="B6:E6"/>
    <mergeCell ref="G6:J6"/>
    <mergeCell ref="A7:J7"/>
    <mergeCell ref="A18:J18"/>
    <mergeCell ref="A19:J19"/>
    <mergeCell ref="A20:J20"/>
    <mergeCell ref="D21:F21"/>
    <mergeCell ref="D22:F22"/>
    <mergeCell ref="D23:F23"/>
    <mergeCell ref="D24:F24"/>
    <mergeCell ref="A22:A23"/>
  </mergeCells>
  <pageMargins left="0.7" right="0.7"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S681"/>
  <sheetViews>
    <sheetView tabSelected="1" workbookViewId="0">
      <pane xSplit="3" ySplit="1" topLeftCell="K55" activePane="bottomRight" state="frozen"/>
      <selection/>
      <selection pane="topRight"/>
      <selection pane="bottomLeft"/>
      <selection pane="bottomRight" activeCell="K111" sqref="K111:K112"/>
    </sheetView>
  </sheetViews>
  <sheetFormatPr defaultColWidth="12.25" defaultRowHeight="16.5"/>
  <cols>
    <col min="1" max="1" width="7" style="1" customWidth="1"/>
    <col min="2" max="2" width="14.875" style="1" customWidth="1"/>
    <col min="3" max="3" width="15.125" style="1" customWidth="1"/>
    <col min="4" max="4" width="16" style="1" customWidth="1"/>
    <col min="5" max="5" width="19.75" style="1" customWidth="1"/>
    <col min="6" max="6" width="26.375" style="1" customWidth="1"/>
    <col min="7" max="7" width="8.75" style="1" customWidth="1"/>
    <col min="8" max="8" width="12.25" style="1" customWidth="1"/>
    <col min="9" max="9" width="11.375" style="1" customWidth="1"/>
    <col min="10" max="10" width="8.75" style="1" customWidth="1"/>
    <col min="11" max="11" width="11" style="1" customWidth="1"/>
    <col min="12" max="16384" width="12.25" style="1"/>
  </cols>
  <sheetData>
    <row r="1" ht="51" customHeight="1" spans="1:19">
      <c r="A1" s="2" t="s">
        <v>1331</v>
      </c>
      <c r="B1" s="2" t="s">
        <v>14</v>
      </c>
      <c r="C1" s="2" t="s">
        <v>50</v>
      </c>
      <c r="D1" s="2" t="s">
        <v>74</v>
      </c>
      <c r="E1" s="2" t="s">
        <v>75</v>
      </c>
      <c r="F1" s="2" t="s">
        <v>76</v>
      </c>
      <c r="G1" s="2" t="s">
        <v>73</v>
      </c>
      <c r="H1" s="2" t="s">
        <v>1332</v>
      </c>
      <c r="I1" s="2" t="s">
        <v>1333</v>
      </c>
      <c r="J1" s="9" t="s">
        <v>77</v>
      </c>
      <c r="K1" s="9" t="s">
        <v>78</v>
      </c>
      <c r="L1" s="10" t="s">
        <v>80</v>
      </c>
      <c r="M1" s="10" t="s">
        <v>81</v>
      </c>
      <c r="N1" s="14" t="s">
        <v>82</v>
      </c>
      <c r="O1" s="15" t="s">
        <v>83</v>
      </c>
      <c r="P1" s="15" t="s">
        <v>84</v>
      </c>
      <c r="Q1" s="15" t="s">
        <v>85</v>
      </c>
      <c r="R1" s="15" t="s">
        <v>86</v>
      </c>
      <c r="S1" s="15" t="s">
        <v>1334</v>
      </c>
    </row>
    <row r="2" ht="60.95" customHeight="1" spans="1:19">
      <c r="A2" s="3">
        <v>1</v>
      </c>
      <c r="B2" s="3" t="s">
        <v>43</v>
      </c>
      <c r="C2" s="3" t="s">
        <v>1335</v>
      </c>
      <c r="D2" s="3" t="s">
        <v>1336</v>
      </c>
      <c r="E2" s="3" t="s">
        <v>1337</v>
      </c>
      <c r="F2" s="3" t="s">
        <v>1338</v>
      </c>
      <c r="G2" s="3" t="s">
        <v>88</v>
      </c>
      <c r="H2" s="3" t="s">
        <v>1339</v>
      </c>
      <c r="I2" s="3" t="s">
        <v>1340</v>
      </c>
      <c r="J2" s="11" t="s">
        <v>92</v>
      </c>
      <c r="K2" s="3"/>
      <c r="L2" s="3"/>
      <c r="M2" s="16"/>
      <c r="N2" s="17"/>
      <c r="O2" s="18"/>
      <c r="P2" s="19">
        <v>45176</v>
      </c>
      <c r="Q2" s="23" t="s">
        <v>26</v>
      </c>
      <c r="R2" s="24" t="s">
        <v>93</v>
      </c>
      <c r="S2" s="23"/>
    </row>
    <row r="3" ht="38.1" customHeight="1" spans="1:19">
      <c r="A3" s="3">
        <v>2</v>
      </c>
      <c r="B3" s="3" t="s">
        <v>43</v>
      </c>
      <c r="C3" s="3" t="s">
        <v>1341</v>
      </c>
      <c r="D3" s="3" t="s">
        <v>1342</v>
      </c>
      <c r="E3" s="3" t="s">
        <v>1343</v>
      </c>
      <c r="F3" s="3" t="s">
        <v>1344</v>
      </c>
      <c r="G3" s="3" t="s">
        <v>128</v>
      </c>
      <c r="H3" s="3" t="s">
        <v>1339</v>
      </c>
      <c r="I3" s="3" t="s">
        <v>1340</v>
      </c>
      <c r="J3" s="11" t="s">
        <v>92</v>
      </c>
      <c r="K3" s="3"/>
      <c r="L3" s="3"/>
      <c r="M3" s="16"/>
      <c r="N3" s="17"/>
      <c r="O3" s="18"/>
      <c r="P3" s="19">
        <v>45176</v>
      </c>
      <c r="Q3" s="23" t="s">
        <v>26</v>
      </c>
      <c r="R3" s="24" t="s">
        <v>93</v>
      </c>
      <c r="S3" s="23"/>
    </row>
    <row r="4" ht="38.1" customHeight="1" spans="1:19">
      <c r="A4" s="3">
        <v>3</v>
      </c>
      <c r="B4" s="3" t="s">
        <v>43</v>
      </c>
      <c r="C4" s="3" t="s">
        <v>1345</v>
      </c>
      <c r="D4" s="3" t="s">
        <v>1342</v>
      </c>
      <c r="E4" s="3" t="s">
        <v>1346</v>
      </c>
      <c r="F4" s="3" t="s">
        <v>1347</v>
      </c>
      <c r="G4" s="3" t="s">
        <v>88</v>
      </c>
      <c r="H4" s="3" t="s">
        <v>1339</v>
      </c>
      <c r="I4" s="3" t="s">
        <v>1340</v>
      </c>
      <c r="J4" s="11" t="s">
        <v>92</v>
      </c>
      <c r="K4" s="3"/>
      <c r="L4" s="3"/>
      <c r="M4" s="16"/>
      <c r="N4" s="17"/>
      <c r="O4" s="18"/>
      <c r="P4" s="19">
        <v>45176</v>
      </c>
      <c r="Q4" s="23" t="s">
        <v>26</v>
      </c>
      <c r="R4" s="24" t="s">
        <v>93</v>
      </c>
      <c r="S4" s="23"/>
    </row>
    <row r="5" ht="38.1" customHeight="1" spans="1:19">
      <c r="A5" s="3">
        <v>4</v>
      </c>
      <c r="B5" s="3" t="s">
        <v>43</v>
      </c>
      <c r="C5" s="3" t="s">
        <v>1348</v>
      </c>
      <c r="D5" s="3" t="s">
        <v>1349</v>
      </c>
      <c r="E5" s="3" t="s">
        <v>1350</v>
      </c>
      <c r="F5" s="3" t="s">
        <v>1351</v>
      </c>
      <c r="G5" s="3" t="s">
        <v>128</v>
      </c>
      <c r="H5" s="3" t="s">
        <v>1339</v>
      </c>
      <c r="I5" s="3" t="s">
        <v>1340</v>
      </c>
      <c r="J5" s="11" t="s">
        <v>92</v>
      </c>
      <c r="K5" s="3"/>
      <c r="L5" s="3"/>
      <c r="M5" s="16"/>
      <c r="N5" s="17"/>
      <c r="O5" s="18"/>
      <c r="P5" s="19">
        <v>45176</v>
      </c>
      <c r="Q5" s="23" t="s">
        <v>26</v>
      </c>
      <c r="R5" s="24" t="s">
        <v>93</v>
      </c>
      <c r="S5" s="23"/>
    </row>
    <row r="6" ht="38.1" customHeight="1" spans="1:19">
      <c r="A6" s="3">
        <v>5</v>
      </c>
      <c r="B6" s="3" t="s">
        <v>43</v>
      </c>
      <c r="C6" s="3" t="s">
        <v>1352</v>
      </c>
      <c r="D6" s="3" t="s">
        <v>1349</v>
      </c>
      <c r="E6" s="3" t="s">
        <v>1353</v>
      </c>
      <c r="F6" s="3" t="s">
        <v>1354</v>
      </c>
      <c r="G6" s="3" t="s">
        <v>88</v>
      </c>
      <c r="H6" s="3" t="s">
        <v>1339</v>
      </c>
      <c r="I6" s="3" t="s">
        <v>1340</v>
      </c>
      <c r="J6" s="11" t="s">
        <v>92</v>
      </c>
      <c r="K6" s="3"/>
      <c r="L6" s="3"/>
      <c r="M6" s="16"/>
      <c r="N6" s="17"/>
      <c r="O6" s="18"/>
      <c r="P6" s="19">
        <v>45176</v>
      </c>
      <c r="Q6" s="23" t="s">
        <v>26</v>
      </c>
      <c r="R6" s="24" t="s">
        <v>93</v>
      </c>
      <c r="S6" s="23"/>
    </row>
    <row r="7" ht="38.1" customHeight="1" spans="1:19">
      <c r="A7" s="3">
        <v>6</v>
      </c>
      <c r="B7" s="3" t="s">
        <v>43</v>
      </c>
      <c r="C7" s="3" t="s">
        <v>1355</v>
      </c>
      <c r="D7" s="3" t="s">
        <v>1356</v>
      </c>
      <c r="E7" s="3" t="s">
        <v>1357</v>
      </c>
      <c r="F7" s="3" t="s">
        <v>1358</v>
      </c>
      <c r="G7" s="3" t="s">
        <v>128</v>
      </c>
      <c r="H7" s="3" t="s">
        <v>1339</v>
      </c>
      <c r="I7" s="3" t="s">
        <v>1340</v>
      </c>
      <c r="J7" s="11" t="s">
        <v>92</v>
      </c>
      <c r="K7" s="3"/>
      <c r="L7" s="3"/>
      <c r="M7" s="16"/>
      <c r="N7" s="17"/>
      <c r="O7" s="18"/>
      <c r="P7" s="19">
        <v>45176</v>
      </c>
      <c r="Q7" s="23" t="s">
        <v>26</v>
      </c>
      <c r="R7" s="24" t="s">
        <v>93</v>
      </c>
      <c r="S7" s="23"/>
    </row>
    <row r="8" ht="38.1" customHeight="1" spans="1:19">
      <c r="A8" s="3">
        <v>7</v>
      </c>
      <c r="B8" s="3" t="s">
        <v>43</v>
      </c>
      <c r="C8" s="3" t="s">
        <v>1359</v>
      </c>
      <c r="D8" s="3" t="s">
        <v>1356</v>
      </c>
      <c r="E8" s="3" t="s">
        <v>1360</v>
      </c>
      <c r="F8" s="3" t="s">
        <v>1361</v>
      </c>
      <c r="G8" s="3" t="s">
        <v>128</v>
      </c>
      <c r="H8" s="3" t="s">
        <v>1339</v>
      </c>
      <c r="I8" s="3" t="s">
        <v>1340</v>
      </c>
      <c r="J8" s="11" t="s">
        <v>92</v>
      </c>
      <c r="K8" s="3"/>
      <c r="L8" s="3"/>
      <c r="M8" s="16"/>
      <c r="N8" s="17"/>
      <c r="O8" s="18"/>
      <c r="P8" s="19">
        <v>45176</v>
      </c>
      <c r="Q8" s="23" t="s">
        <v>26</v>
      </c>
      <c r="R8" s="24" t="s">
        <v>93</v>
      </c>
      <c r="S8" s="23"/>
    </row>
    <row r="9" ht="38.1" hidden="1" customHeight="1" spans="1:19">
      <c r="A9" s="3">
        <v>8</v>
      </c>
      <c r="B9" s="3" t="s">
        <v>43</v>
      </c>
      <c r="C9" s="3" t="s">
        <v>1362</v>
      </c>
      <c r="D9" s="3" t="s">
        <v>1363</v>
      </c>
      <c r="E9" s="3" t="s">
        <v>1364</v>
      </c>
      <c r="F9" s="3" t="s">
        <v>1365</v>
      </c>
      <c r="G9" s="3" t="s">
        <v>58</v>
      </c>
      <c r="H9" s="3" t="s">
        <v>1339</v>
      </c>
      <c r="I9" s="3" t="s">
        <v>1340</v>
      </c>
      <c r="J9" s="11"/>
      <c r="K9" s="3"/>
      <c r="L9" s="3"/>
      <c r="M9" s="16"/>
      <c r="N9" s="17"/>
      <c r="O9" s="18"/>
      <c r="P9" s="19"/>
      <c r="Q9" s="23"/>
      <c r="R9" s="24"/>
      <c r="S9" s="23"/>
    </row>
    <row r="10" ht="38.1" hidden="1" customHeight="1" spans="1:19">
      <c r="A10" s="3">
        <v>9</v>
      </c>
      <c r="B10" s="3" t="s">
        <v>43</v>
      </c>
      <c r="C10" s="3" t="s">
        <v>1366</v>
      </c>
      <c r="D10" s="3" t="s">
        <v>1367</v>
      </c>
      <c r="E10" s="3" t="s">
        <v>1368</v>
      </c>
      <c r="F10" s="3" t="s">
        <v>1369</v>
      </c>
      <c r="G10" s="3" t="s">
        <v>58</v>
      </c>
      <c r="H10" s="3" t="s">
        <v>1339</v>
      </c>
      <c r="I10" s="3" t="s">
        <v>1340</v>
      </c>
      <c r="J10" s="11"/>
      <c r="K10" s="3"/>
      <c r="L10" s="3"/>
      <c r="M10" s="16"/>
      <c r="N10" s="17"/>
      <c r="O10" s="18"/>
      <c r="P10" s="19"/>
      <c r="Q10" s="23"/>
      <c r="R10" s="24"/>
      <c r="S10" s="23"/>
    </row>
    <row r="11" ht="38.1" hidden="1" customHeight="1" spans="1:19">
      <c r="A11" s="4">
        <v>10</v>
      </c>
      <c r="B11" s="3" t="s">
        <v>43</v>
      </c>
      <c r="C11" s="3" t="s">
        <v>1370</v>
      </c>
      <c r="D11" s="3" t="s">
        <v>1363</v>
      </c>
      <c r="E11" s="3" t="s">
        <v>1371</v>
      </c>
      <c r="F11" s="3" t="s">
        <v>1372</v>
      </c>
      <c r="G11" s="3" t="s">
        <v>58</v>
      </c>
      <c r="H11" s="3" t="s">
        <v>1339</v>
      </c>
      <c r="I11" s="3" t="s">
        <v>1340</v>
      </c>
      <c r="J11" s="11"/>
      <c r="K11" s="3"/>
      <c r="L11" s="3"/>
      <c r="M11" s="16"/>
      <c r="N11" s="17"/>
      <c r="O11" s="18"/>
      <c r="P11" s="19"/>
      <c r="Q11" s="23"/>
      <c r="R11" s="24"/>
      <c r="S11" s="23"/>
    </row>
    <row r="12" ht="38.1" hidden="1" customHeight="1" spans="1:19">
      <c r="A12" s="4">
        <v>11</v>
      </c>
      <c r="B12" s="3" t="s">
        <v>43</v>
      </c>
      <c r="C12" s="3" t="s">
        <v>1373</v>
      </c>
      <c r="D12" s="3" t="s">
        <v>1374</v>
      </c>
      <c r="E12" s="3" t="s">
        <v>1368</v>
      </c>
      <c r="F12" s="3" t="s">
        <v>1375</v>
      </c>
      <c r="G12" s="3" t="s">
        <v>58</v>
      </c>
      <c r="H12" s="3" t="s">
        <v>1339</v>
      </c>
      <c r="I12" s="3" t="s">
        <v>1340</v>
      </c>
      <c r="J12" s="11"/>
      <c r="K12" s="3"/>
      <c r="L12" s="3"/>
      <c r="M12" s="16"/>
      <c r="N12" s="17"/>
      <c r="O12" s="18"/>
      <c r="P12" s="19"/>
      <c r="Q12" s="23"/>
      <c r="R12" s="24"/>
      <c r="S12" s="23"/>
    </row>
    <row r="13" ht="38.1" customHeight="1" spans="1:19">
      <c r="A13" s="4">
        <v>12</v>
      </c>
      <c r="B13" s="3" t="s">
        <v>43</v>
      </c>
      <c r="C13" s="3" t="s">
        <v>1376</v>
      </c>
      <c r="D13" s="3" t="s">
        <v>1363</v>
      </c>
      <c r="E13" s="3" t="s">
        <v>1377</v>
      </c>
      <c r="F13" s="3" t="s">
        <v>1378</v>
      </c>
      <c r="G13" s="3" t="s">
        <v>128</v>
      </c>
      <c r="H13" s="3" t="s">
        <v>1339</v>
      </c>
      <c r="I13" s="3" t="s">
        <v>1340</v>
      </c>
      <c r="J13" s="11" t="s">
        <v>92</v>
      </c>
      <c r="K13" s="3"/>
      <c r="L13" s="3"/>
      <c r="M13" s="16"/>
      <c r="N13" s="17"/>
      <c r="O13" s="18"/>
      <c r="P13" s="19">
        <v>45176</v>
      </c>
      <c r="Q13" s="23" t="s">
        <v>26</v>
      </c>
      <c r="R13" s="24" t="s">
        <v>93</v>
      </c>
      <c r="S13" s="23"/>
    </row>
    <row r="14" ht="38.1" customHeight="1" spans="1:19">
      <c r="A14" s="4">
        <v>13</v>
      </c>
      <c r="B14" s="3" t="s">
        <v>43</v>
      </c>
      <c r="C14" s="3" t="s">
        <v>1376</v>
      </c>
      <c r="D14" s="3" t="s">
        <v>1363</v>
      </c>
      <c r="E14" s="3" t="s">
        <v>1379</v>
      </c>
      <c r="F14" s="3" t="s">
        <v>1378</v>
      </c>
      <c r="G14" s="3" t="s">
        <v>128</v>
      </c>
      <c r="H14" s="3" t="s">
        <v>1339</v>
      </c>
      <c r="I14" s="3" t="s">
        <v>1340</v>
      </c>
      <c r="J14" s="11" t="s">
        <v>92</v>
      </c>
      <c r="K14" s="3"/>
      <c r="L14" s="3"/>
      <c r="M14" s="16"/>
      <c r="N14" s="17"/>
      <c r="O14" s="18"/>
      <c r="P14" s="19">
        <v>45176</v>
      </c>
      <c r="Q14" s="23" t="s">
        <v>26</v>
      </c>
      <c r="R14" s="24" t="s">
        <v>93</v>
      </c>
      <c r="S14" s="23"/>
    </row>
    <row r="15" ht="38.1" hidden="1" customHeight="1" spans="1:19">
      <c r="A15" s="4">
        <v>14</v>
      </c>
      <c r="B15" s="3" t="s">
        <v>43</v>
      </c>
      <c r="C15" s="3" t="s">
        <v>1380</v>
      </c>
      <c r="D15" s="3" t="s">
        <v>1381</v>
      </c>
      <c r="E15" s="3" t="s">
        <v>1368</v>
      </c>
      <c r="F15" s="3" t="s">
        <v>1382</v>
      </c>
      <c r="G15" s="3" t="s">
        <v>58</v>
      </c>
      <c r="H15" s="3" t="s">
        <v>1339</v>
      </c>
      <c r="I15" s="3" t="s">
        <v>1340</v>
      </c>
      <c r="J15" s="11"/>
      <c r="K15" s="3"/>
      <c r="L15" s="3"/>
      <c r="M15" s="16"/>
      <c r="N15" s="17"/>
      <c r="O15" s="18"/>
      <c r="P15" s="19"/>
      <c r="Q15" s="23"/>
      <c r="R15" s="24"/>
      <c r="S15" s="23"/>
    </row>
    <row r="16" ht="38.1" hidden="1" customHeight="1" spans="1:19">
      <c r="A16" s="4">
        <v>15</v>
      </c>
      <c r="B16" s="3" t="s">
        <v>43</v>
      </c>
      <c r="C16" s="3" t="s">
        <v>1383</v>
      </c>
      <c r="D16" s="3" t="s">
        <v>1384</v>
      </c>
      <c r="E16" s="3" t="s">
        <v>1364</v>
      </c>
      <c r="F16" s="3" t="s">
        <v>1365</v>
      </c>
      <c r="G16" s="3" t="s">
        <v>58</v>
      </c>
      <c r="H16" s="3" t="s">
        <v>1339</v>
      </c>
      <c r="I16" s="3" t="s">
        <v>1340</v>
      </c>
      <c r="J16" s="11"/>
      <c r="K16" s="3"/>
      <c r="L16" s="3"/>
      <c r="M16" s="16"/>
      <c r="N16" s="17"/>
      <c r="O16" s="18"/>
      <c r="P16" s="19"/>
      <c r="Q16" s="23"/>
      <c r="R16" s="24"/>
      <c r="S16" s="23"/>
    </row>
    <row r="17" ht="38.1" hidden="1" customHeight="1" spans="1:19">
      <c r="A17" s="4">
        <v>16</v>
      </c>
      <c r="B17" s="3" t="s">
        <v>43</v>
      </c>
      <c r="C17" s="3" t="s">
        <v>1385</v>
      </c>
      <c r="D17" s="3" t="s">
        <v>1384</v>
      </c>
      <c r="E17" s="3" t="s">
        <v>1368</v>
      </c>
      <c r="F17" s="3" t="s">
        <v>1369</v>
      </c>
      <c r="G17" s="3" t="s">
        <v>58</v>
      </c>
      <c r="H17" s="3" t="s">
        <v>1339</v>
      </c>
      <c r="I17" s="3" t="s">
        <v>1340</v>
      </c>
      <c r="J17" s="11"/>
      <c r="K17" s="3"/>
      <c r="L17" s="3"/>
      <c r="M17" s="16"/>
      <c r="N17" s="17"/>
      <c r="O17" s="18"/>
      <c r="P17" s="19"/>
      <c r="Q17" s="23"/>
      <c r="R17" s="24"/>
      <c r="S17" s="23"/>
    </row>
    <row r="18" ht="38.1" hidden="1" customHeight="1" spans="1:19">
      <c r="A18" s="4">
        <v>17</v>
      </c>
      <c r="B18" s="3" t="s">
        <v>43</v>
      </c>
      <c r="C18" s="3" t="s">
        <v>1386</v>
      </c>
      <c r="D18" s="3" t="s">
        <v>1384</v>
      </c>
      <c r="E18" s="3" t="s">
        <v>1371</v>
      </c>
      <c r="F18" s="3" t="s">
        <v>1372</v>
      </c>
      <c r="G18" s="3" t="s">
        <v>58</v>
      </c>
      <c r="H18" s="3" t="s">
        <v>1339</v>
      </c>
      <c r="I18" s="3" t="s">
        <v>1340</v>
      </c>
      <c r="J18" s="11"/>
      <c r="K18" s="3"/>
      <c r="L18" s="3"/>
      <c r="M18" s="16"/>
      <c r="N18" s="17"/>
      <c r="O18" s="18"/>
      <c r="P18" s="19"/>
      <c r="Q18" s="23"/>
      <c r="R18" s="24"/>
      <c r="S18" s="23"/>
    </row>
    <row r="19" ht="38.1" hidden="1" customHeight="1" spans="1:19">
      <c r="A19" s="4">
        <v>18</v>
      </c>
      <c r="B19" s="3" t="s">
        <v>43</v>
      </c>
      <c r="C19" s="3" t="s">
        <v>1387</v>
      </c>
      <c r="D19" s="3" t="s">
        <v>1384</v>
      </c>
      <c r="E19" s="3" t="s">
        <v>1368</v>
      </c>
      <c r="F19" s="3" t="s">
        <v>1375</v>
      </c>
      <c r="G19" s="3" t="s">
        <v>58</v>
      </c>
      <c r="H19" s="3" t="s">
        <v>1339</v>
      </c>
      <c r="I19" s="3" t="s">
        <v>1340</v>
      </c>
      <c r="J19" s="11"/>
      <c r="K19" s="3"/>
      <c r="L19" s="3"/>
      <c r="M19" s="16"/>
      <c r="N19" s="17"/>
      <c r="O19" s="18"/>
      <c r="P19" s="19"/>
      <c r="Q19" s="23"/>
      <c r="R19" s="24"/>
      <c r="S19" s="23"/>
    </row>
    <row r="20" ht="38.1" hidden="1" customHeight="1" spans="1:19">
      <c r="A20" s="4">
        <v>19</v>
      </c>
      <c r="B20" s="3" t="s">
        <v>43</v>
      </c>
      <c r="C20" s="3" t="s">
        <v>1388</v>
      </c>
      <c r="D20" s="3" t="s">
        <v>1384</v>
      </c>
      <c r="E20" s="3" t="s">
        <v>1377</v>
      </c>
      <c r="F20" s="3" t="s">
        <v>1378</v>
      </c>
      <c r="G20" s="3" t="s">
        <v>58</v>
      </c>
      <c r="H20" s="3" t="s">
        <v>1339</v>
      </c>
      <c r="I20" s="3" t="s">
        <v>1340</v>
      </c>
      <c r="J20" s="11"/>
      <c r="K20" s="3"/>
      <c r="L20" s="3"/>
      <c r="M20" s="16"/>
      <c r="N20" s="17"/>
      <c r="O20" s="18"/>
      <c r="P20" s="19"/>
      <c r="Q20" s="23"/>
      <c r="R20" s="24"/>
      <c r="S20" s="23"/>
    </row>
    <row r="21" ht="38.1" hidden="1" customHeight="1" spans="1:19">
      <c r="A21" s="4">
        <v>20</v>
      </c>
      <c r="B21" s="3" t="s">
        <v>43</v>
      </c>
      <c r="C21" s="3" t="s">
        <v>1388</v>
      </c>
      <c r="D21" s="3" t="s">
        <v>1384</v>
      </c>
      <c r="E21" s="3" t="s">
        <v>1379</v>
      </c>
      <c r="F21" s="3" t="s">
        <v>1378</v>
      </c>
      <c r="G21" s="3" t="s">
        <v>58</v>
      </c>
      <c r="H21" s="3" t="s">
        <v>1339</v>
      </c>
      <c r="I21" s="3" t="s">
        <v>1340</v>
      </c>
      <c r="J21" s="11"/>
      <c r="K21" s="3"/>
      <c r="L21" s="3"/>
      <c r="M21" s="16"/>
      <c r="N21" s="17"/>
      <c r="O21" s="18"/>
      <c r="P21" s="19"/>
      <c r="Q21" s="23"/>
      <c r="R21" s="24"/>
      <c r="S21" s="23"/>
    </row>
    <row r="22" ht="38.1" hidden="1" customHeight="1" spans="1:19">
      <c r="A22" s="4">
        <v>21</v>
      </c>
      <c r="B22" s="3" t="s">
        <v>43</v>
      </c>
      <c r="C22" s="3" t="s">
        <v>1389</v>
      </c>
      <c r="D22" s="3" t="s">
        <v>1384</v>
      </c>
      <c r="E22" s="3" t="s">
        <v>1368</v>
      </c>
      <c r="F22" s="3" t="s">
        <v>1382</v>
      </c>
      <c r="G22" s="3" t="s">
        <v>58</v>
      </c>
      <c r="H22" s="3" t="s">
        <v>1339</v>
      </c>
      <c r="I22" s="3" t="s">
        <v>1340</v>
      </c>
      <c r="J22" s="11"/>
      <c r="K22" s="3"/>
      <c r="L22" s="3"/>
      <c r="M22" s="16"/>
      <c r="N22" s="17"/>
      <c r="O22" s="18"/>
      <c r="P22" s="19"/>
      <c r="Q22" s="23"/>
      <c r="R22" s="24"/>
      <c r="S22" s="23"/>
    </row>
    <row r="23" ht="38.1" customHeight="1" spans="1:19">
      <c r="A23" s="4">
        <v>22</v>
      </c>
      <c r="B23" s="3" t="s">
        <v>43</v>
      </c>
      <c r="C23" s="3" t="s">
        <v>1390</v>
      </c>
      <c r="D23" s="3" t="s">
        <v>1349</v>
      </c>
      <c r="E23" s="3" t="s">
        <v>1350</v>
      </c>
      <c r="F23" s="3" t="s">
        <v>1391</v>
      </c>
      <c r="G23" s="3" t="s">
        <v>128</v>
      </c>
      <c r="H23" s="3" t="s">
        <v>1339</v>
      </c>
      <c r="I23" s="3" t="s">
        <v>1340</v>
      </c>
      <c r="J23" s="11" t="s">
        <v>92</v>
      </c>
      <c r="K23" s="3"/>
      <c r="L23" s="3"/>
      <c r="M23" s="16"/>
      <c r="N23" s="17"/>
      <c r="O23" s="18"/>
      <c r="P23" s="19">
        <v>45176</v>
      </c>
      <c r="Q23" s="23" t="s">
        <v>26</v>
      </c>
      <c r="R23" s="24" t="s">
        <v>93</v>
      </c>
      <c r="S23" s="23"/>
    </row>
    <row r="24" ht="38.1" customHeight="1" spans="1:19">
      <c r="A24" s="4">
        <v>23</v>
      </c>
      <c r="B24" s="3" t="s">
        <v>43</v>
      </c>
      <c r="C24" s="3" t="s">
        <v>1392</v>
      </c>
      <c r="D24" s="3" t="s">
        <v>1349</v>
      </c>
      <c r="E24" s="3" t="s">
        <v>1353</v>
      </c>
      <c r="F24" s="3" t="s">
        <v>1393</v>
      </c>
      <c r="G24" s="3" t="s">
        <v>88</v>
      </c>
      <c r="H24" s="3" t="s">
        <v>1339</v>
      </c>
      <c r="I24" s="3" t="s">
        <v>1340</v>
      </c>
      <c r="J24" s="11" t="s">
        <v>92</v>
      </c>
      <c r="K24" s="3"/>
      <c r="L24" s="3"/>
      <c r="M24" s="16"/>
      <c r="N24" s="17"/>
      <c r="O24" s="18"/>
      <c r="P24" s="19">
        <v>45176</v>
      </c>
      <c r="Q24" s="23" t="s">
        <v>26</v>
      </c>
      <c r="R24" s="24" t="s">
        <v>93</v>
      </c>
      <c r="S24" s="23"/>
    </row>
    <row r="25" ht="38.1" customHeight="1" spans="1:19">
      <c r="A25" s="4">
        <v>24</v>
      </c>
      <c r="B25" s="3" t="s">
        <v>43</v>
      </c>
      <c r="C25" s="3" t="s">
        <v>1394</v>
      </c>
      <c r="D25" s="3" t="s">
        <v>1395</v>
      </c>
      <c r="E25" s="3" t="s">
        <v>1396</v>
      </c>
      <c r="F25" s="3" t="s">
        <v>1397</v>
      </c>
      <c r="G25" s="3" t="s">
        <v>128</v>
      </c>
      <c r="H25" s="3" t="s">
        <v>1339</v>
      </c>
      <c r="I25" s="3" t="s">
        <v>1340</v>
      </c>
      <c r="J25" s="11" t="s">
        <v>92</v>
      </c>
      <c r="K25" s="3"/>
      <c r="L25" s="3"/>
      <c r="M25" s="16"/>
      <c r="N25" s="17"/>
      <c r="O25" s="18"/>
      <c r="P25" s="19">
        <v>45176</v>
      </c>
      <c r="Q25" s="23" t="s">
        <v>26</v>
      </c>
      <c r="R25" s="24" t="s">
        <v>93</v>
      </c>
      <c r="S25" s="23"/>
    </row>
    <row r="26" ht="38.1" customHeight="1" spans="1:19">
      <c r="A26" s="4">
        <v>25</v>
      </c>
      <c r="B26" s="3" t="s">
        <v>43</v>
      </c>
      <c r="C26" s="3" t="s">
        <v>1359</v>
      </c>
      <c r="D26" s="3" t="s">
        <v>1395</v>
      </c>
      <c r="E26" s="3" t="s">
        <v>1398</v>
      </c>
      <c r="F26" s="3" t="s">
        <v>1361</v>
      </c>
      <c r="G26" s="3" t="s">
        <v>128</v>
      </c>
      <c r="H26" s="3" t="s">
        <v>1339</v>
      </c>
      <c r="I26" s="3" t="s">
        <v>1340</v>
      </c>
      <c r="J26" s="11" t="s">
        <v>92</v>
      </c>
      <c r="K26" s="3"/>
      <c r="L26" s="3"/>
      <c r="M26" s="16"/>
      <c r="N26" s="17"/>
      <c r="O26" s="18"/>
      <c r="P26" s="19">
        <v>45176</v>
      </c>
      <c r="Q26" s="23" t="s">
        <v>26</v>
      </c>
      <c r="R26" s="24" t="s">
        <v>93</v>
      </c>
      <c r="S26" s="23"/>
    </row>
    <row r="27" ht="38.1" hidden="1" customHeight="1" spans="1:19">
      <c r="A27" s="4">
        <v>26</v>
      </c>
      <c r="B27" s="3" t="s">
        <v>43</v>
      </c>
      <c r="C27" s="3" t="s">
        <v>1362</v>
      </c>
      <c r="D27" s="3" t="s">
        <v>1399</v>
      </c>
      <c r="E27" s="3" t="s">
        <v>1364</v>
      </c>
      <c r="F27" s="3" t="s">
        <v>1365</v>
      </c>
      <c r="G27" s="3" t="s">
        <v>58</v>
      </c>
      <c r="H27" s="3" t="s">
        <v>1339</v>
      </c>
      <c r="I27" s="3" t="s">
        <v>1340</v>
      </c>
      <c r="J27" s="11"/>
      <c r="K27" s="3"/>
      <c r="L27" s="3"/>
      <c r="M27" s="16"/>
      <c r="N27" s="17"/>
      <c r="O27" s="18"/>
      <c r="P27" s="19"/>
      <c r="Q27" s="23"/>
      <c r="R27" s="24"/>
      <c r="S27" s="23"/>
    </row>
    <row r="28" ht="38.1" hidden="1" customHeight="1" spans="1:19">
      <c r="A28" s="4">
        <v>27</v>
      </c>
      <c r="B28" s="3" t="s">
        <v>43</v>
      </c>
      <c r="C28" s="3" t="s">
        <v>1366</v>
      </c>
      <c r="D28" s="3" t="s">
        <v>1400</v>
      </c>
      <c r="E28" s="3" t="s">
        <v>1368</v>
      </c>
      <c r="F28" s="3" t="s">
        <v>1369</v>
      </c>
      <c r="G28" s="3" t="s">
        <v>58</v>
      </c>
      <c r="H28" s="3" t="s">
        <v>1339</v>
      </c>
      <c r="I28" s="3" t="s">
        <v>1340</v>
      </c>
      <c r="J28" s="11"/>
      <c r="K28" s="3"/>
      <c r="L28" s="3"/>
      <c r="M28" s="16"/>
      <c r="N28" s="17"/>
      <c r="O28" s="18"/>
      <c r="P28" s="19"/>
      <c r="Q28" s="23"/>
      <c r="R28" s="24"/>
      <c r="S28" s="23"/>
    </row>
    <row r="29" ht="38.1" hidden="1" customHeight="1" spans="1:19">
      <c r="A29" s="4">
        <v>28</v>
      </c>
      <c r="B29" s="3" t="s">
        <v>43</v>
      </c>
      <c r="C29" s="3" t="s">
        <v>1370</v>
      </c>
      <c r="D29" s="3" t="s">
        <v>1399</v>
      </c>
      <c r="E29" s="3" t="s">
        <v>1371</v>
      </c>
      <c r="F29" s="3" t="s">
        <v>1372</v>
      </c>
      <c r="G29" s="3" t="s">
        <v>58</v>
      </c>
      <c r="H29" s="3" t="s">
        <v>1339</v>
      </c>
      <c r="I29" s="3" t="s">
        <v>1340</v>
      </c>
      <c r="J29" s="11"/>
      <c r="K29" s="3"/>
      <c r="L29" s="3"/>
      <c r="M29" s="16"/>
      <c r="N29" s="17"/>
      <c r="O29" s="18"/>
      <c r="P29" s="19"/>
      <c r="Q29" s="23"/>
      <c r="R29" s="24"/>
      <c r="S29" s="23"/>
    </row>
    <row r="30" ht="38.1" hidden="1" customHeight="1" spans="1:19">
      <c r="A30" s="4">
        <v>29</v>
      </c>
      <c r="B30" s="3" t="s">
        <v>43</v>
      </c>
      <c r="C30" s="3" t="s">
        <v>1373</v>
      </c>
      <c r="D30" s="3" t="s">
        <v>1401</v>
      </c>
      <c r="E30" s="3" t="s">
        <v>1368</v>
      </c>
      <c r="F30" s="3" t="s">
        <v>1375</v>
      </c>
      <c r="G30" s="3" t="s">
        <v>58</v>
      </c>
      <c r="H30" s="3" t="s">
        <v>1339</v>
      </c>
      <c r="I30" s="3" t="s">
        <v>1340</v>
      </c>
      <c r="J30" s="11"/>
      <c r="K30" s="3"/>
      <c r="L30" s="3"/>
      <c r="M30" s="16"/>
      <c r="N30" s="17"/>
      <c r="O30" s="18"/>
      <c r="P30" s="19"/>
      <c r="Q30" s="23"/>
      <c r="R30" s="24"/>
      <c r="S30" s="23"/>
    </row>
    <row r="31" ht="38.1" customHeight="1" spans="1:19">
      <c r="A31" s="4">
        <v>30</v>
      </c>
      <c r="B31" s="3" t="s">
        <v>43</v>
      </c>
      <c r="C31" s="3" t="s">
        <v>1376</v>
      </c>
      <c r="D31" s="3" t="s">
        <v>1399</v>
      </c>
      <c r="E31" s="3" t="s">
        <v>1377</v>
      </c>
      <c r="F31" s="3" t="s">
        <v>1378</v>
      </c>
      <c r="G31" s="3" t="s">
        <v>128</v>
      </c>
      <c r="H31" s="3" t="s">
        <v>1339</v>
      </c>
      <c r="I31" s="3" t="s">
        <v>1340</v>
      </c>
      <c r="J31" s="11" t="s">
        <v>92</v>
      </c>
      <c r="K31" s="3"/>
      <c r="L31" s="3"/>
      <c r="M31" s="16"/>
      <c r="N31" s="17"/>
      <c r="O31" s="18"/>
      <c r="P31" s="19">
        <v>45176</v>
      </c>
      <c r="Q31" s="23" t="s">
        <v>26</v>
      </c>
      <c r="R31" s="24" t="s">
        <v>93</v>
      </c>
      <c r="S31" s="23"/>
    </row>
    <row r="32" ht="38.1" customHeight="1" spans="1:19">
      <c r="A32" s="4">
        <v>31</v>
      </c>
      <c r="B32" s="3" t="s">
        <v>43</v>
      </c>
      <c r="C32" s="3" t="s">
        <v>1376</v>
      </c>
      <c r="D32" s="3" t="s">
        <v>1399</v>
      </c>
      <c r="E32" s="3" t="s">
        <v>1379</v>
      </c>
      <c r="F32" s="3" t="s">
        <v>1378</v>
      </c>
      <c r="G32" s="3" t="s">
        <v>128</v>
      </c>
      <c r="H32" s="3" t="s">
        <v>1339</v>
      </c>
      <c r="I32" s="3" t="s">
        <v>1340</v>
      </c>
      <c r="J32" s="11" t="s">
        <v>92</v>
      </c>
      <c r="K32" s="3"/>
      <c r="L32" s="3"/>
      <c r="M32" s="16"/>
      <c r="N32" s="17"/>
      <c r="O32" s="18"/>
      <c r="P32" s="19">
        <v>45176</v>
      </c>
      <c r="Q32" s="23" t="s">
        <v>26</v>
      </c>
      <c r="R32" s="24" t="s">
        <v>93</v>
      </c>
      <c r="S32" s="23"/>
    </row>
    <row r="33" ht="38.1" hidden="1" customHeight="1" spans="1:19">
      <c r="A33" s="5">
        <v>32</v>
      </c>
      <c r="B33" s="5" t="s">
        <v>43</v>
      </c>
      <c r="C33" s="5" t="s">
        <v>1380</v>
      </c>
      <c r="D33" s="5" t="s">
        <v>1402</v>
      </c>
      <c r="E33" s="5" t="s">
        <v>1368</v>
      </c>
      <c r="F33" s="5" t="s">
        <v>1382</v>
      </c>
      <c r="G33" s="5" t="s">
        <v>58</v>
      </c>
      <c r="H33" s="5" t="s">
        <v>1339</v>
      </c>
      <c r="I33" s="5" t="s">
        <v>1340</v>
      </c>
      <c r="J33" s="12"/>
      <c r="K33" s="5"/>
      <c r="L33" s="5"/>
      <c r="M33" s="20"/>
      <c r="N33" s="21"/>
      <c r="O33" s="22"/>
      <c r="P33" s="19"/>
      <c r="Q33" s="23"/>
      <c r="R33" s="24"/>
      <c r="S33" s="25"/>
    </row>
    <row r="34" ht="33" hidden="1" spans="1:19">
      <c r="A34" s="6"/>
      <c r="B34" s="5" t="s">
        <v>43</v>
      </c>
      <c r="C34" s="7" t="s">
        <v>1403</v>
      </c>
      <c r="D34" s="3" t="s">
        <v>1404</v>
      </c>
      <c r="E34" s="3" t="s">
        <v>1405</v>
      </c>
      <c r="F34" s="3" t="s">
        <v>1406</v>
      </c>
      <c r="G34" s="5" t="s">
        <v>58</v>
      </c>
      <c r="H34" s="5" t="s">
        <v>1339</v>
      </c>
      <c r="I34" s="5" t="s">
        <v>1340</v>
      </c>
      <c r="J34" s="13"/>
      <c r="K34" s="6"/>
      <c r="L34" s="6"/>
      <c r="M34" s="6"/>
      <c r="N34" s="6"/>
      <c r="O34" s="6"/>
      <c r="P34" s="19"/>
      <c r="Q34" s="23"/>
      <c r="R34" s="24"/>
      <c r="S34" s="6"/>
    </row>
    <row r="35" ht="99" spans="1:19">
      <c r="A35" s="6"/>
      <c r="B35" s="5" t="s">
        <v>43</v>
      </c>
      <c r="C35" s="7" t="s">
        <v>1407</v>
      </c>
      <c r="D35" s="3" t="s">
        <v>1404</v>
      </c>
      <c r="E35" s="3" t="s">
        <v>1408</v>
      </c>
      <c r="F35" s="5" t="s">
        <v>497</v>
      </c>
      <c r="G35" s="5" t="s">
        <v>88</v>
      </c>
      <c r="H35" s="5" t="s">
        <v>1339</v>
      </c>
      <c r="I35" s="5" t="s">
        <v>1340</v>
      </c>
      <c r="J35" s="13" t="s">
        <v>92</v>
      </c>
      <c r="K35" s="6"/>
      <c r="L35" s="6"/>
      <c r="M35" s="6"/>
      <c r="N35" s="6"/>
      <c r="O35" s="6"/>
      <c r="P35" s="19">
        <v>45176</v>
      </c>
      <c r="Q35" s="23" t="s">
        <v>26</v>
      </c>
      <c r="R35" s="24" t="s">
        <v>93</v>
      </c>
      <c r="S35" s="6"/>
    </row>
    <row r="36" s="1" customFormat="1" ht="99" spans="1:18">
      <c r="A36" s="3"/>
      <c r="B36" s="3"/>
      <c r="C36" s="3" t="s">
        <v>323</v>
      </c>
      <c r="D36" s="8" t="s">
        <v>1083</v>
      </c>
      <c r="E36" s="3" t="s">
        <v>325</v>
      </c>
      <c r="F36" s="3" t="s">
        <v>326</v>
      </c>
      <c r="G36" s="5" t="s">
        <v>88</v>
      </c>
      <c r="H36" s="5" t="s">
        <v>1339</v>
      </c>
      <c r="I36" s="5" t="s">
        <v>1340</v>
      </c>
      <c r="J36" s="3" t="s">
        <v>92</v>
      </c>
      <c r="K36" s="3"/>
      <c r="L36" s="3"/>
      <c r="M36" s="3"/>
      <c r="N36" s="3"/>
      <c r="O36" s="3"/>
      <c r="P36" s="19">
        <v>45176</v>
      </c>
      <c r="Q36" s="23" t="s">
        <v>26</v>
      </c>
      <c r="R36" s="24" t="s">
        <v>93</v>
      </c>
    </row>
    <row r="47" ht="45" customHeight="1"/>
    <row r="48" ht="45" customHeight="1"/>
    <row r="49" ht="45" customHeight="1"/>
    <row r="50" ht="45" customHeight="1"/>
    <row r="51" ht="45" customHeight="1"/>
    <row r="52" ht="45" customHeight="1"/>
    <row r="53" ht="45" customHeight="1"/>
    <row r="54" ht="45" customHeight="1"/>
    <row r="55" ht="45" customHeight="1"/>
    <row r="56" ht="45" customHeight="1"/>
    <row r="57" ht="45" customHeight="1"/>
    <row r="58" ht="45" customHeight="1"/>
    <row r="59" ht="45" customHeight="1"/>
    <row r="60" ht="45" customHeight="1"/>
    <row r="61" ht="45" customHeight="1"/>
    <row r="62" ht="45" customHeight="1"/>
    <row r="63" ht="45" customHeight="1"/>
    <row r="64" ht="45" customHeight="1"/>
    <row r="65" ht="45" customHeight="1"/>
    <row r="66" ht="45" customHeight="1"/>
    <row r="67" ht="45" customHeight="1"/>
    <row r="68" ht="45" customHeight="1"/>
    <row r="69" ht="45" customHeight="1"/>
    <row r="70" ht="45" customHeight="1"/>
    <row r="71" ht="45" customHeight="1"/>
    <row r="72" ht="45" customHeight="1"/>
    <row r="73" ht="45" customHeight="1"/>
    <row r="74" ht="45" customHeight="1"/>
    <row r="75" ht="45" customHeight="1"/>
    <row r="76" ht="45" customHeight="1"/>
    <row r="77" ht="45" customHeight="1"/>
    <row r="78" ht="45" customHeight="1"/>
    <row r="79" ht="45" customHeight="1"/>
    <row r="80" ht="45" customHeight="1"/>
    <row r="81" ht="45" customHeight="1"/>
    <row r="82" ht="45" customHeight="1"/>
    <row r="83" ht="45" customHeight="1"/>
    <row r="84" ht="45" customHeight="1"/>
    <row r="85" ht="45" customHeight="1"/>
    <row r="86" ht="45" customHeight="1"/>
    <row r="87" ht="45" customHeight="1"/>
    <row r="88" ht="45" customHeight="1"/>
    <row r="89" ht="45" customHeight="1"/>
    <row r="90" ht="45" customHeight="1"/>
    <row r="91" ht="45" customHeight="1"/>
    <row r="92" ht="45" customHeight="1"/>
    <row r="93" ht="45" customHeight="1"/>
    <row r="94" ht="45" customHeight="1"/>
    <row r="95" ht="45" customHeight="1"/>
    <row r="96" ht="45" customHeight="1"/>
    <row r="97" ht="45" customHeight="1"/>
    <row r="98" ht="45" customHeight="1"/>
    <row r="99" ht="45" customHeight="1"/>
    <row r="100" ht="45" customHeight="1"/>
    <row r="101" ht="45" customHeight="1"/>
    <row r="102" ht="45" customHeight="1"/>
    <row r="103" ht="45" customHeight="1"/>
    <row r="104" ht="45" customHeight="1"/>
    <row r="105" ht="45" customHeight="1"/>
    <row r="106" ht="45" customHeight="1"/>
    <row r="107" ht="45" customHeight="1"/>
    <row r="108" ht="45" customHeight="1"/>
    <row r="109" ht="45" customHeight="1"/>
    <row r="110" ht="45" customHeight="1"/>
    <row r="111" ht="45" customHeight="1"/>
    <row r="112" ht="45" customHeight="1"/>
    <row r="113" ht="45" customHeight="1"/>
    <row r="114" ht="45" customHeight="1"/>
    <row r="115" ht="45" customHeight="1"/>
    <row r="116" ht="45" customHeight="1"/>
    <row r="117" ht="45" customHeight="1"/>
    <row r="118" ht="45" customHeight="1"/>
    <row r="119" ht="45" customHeight="1"/>
    <row r="120" ht="45" customHeight="1"/>
    <row r="121" ht="45" customHeight="1"/>
    <row r="122" ht="45" customHeight="1"/>
    <row r="123" ht="45" customHeight="1"/>
    <row r="124" ht="45" customHeight="1"/>
    <row r="125" ht="45" customHeight="1"/>
    <row r="126" ht="45" customHeight="1"/>
    <row r="127" ht="45" customHeight="1"/>
    <row r="128" ht="45" customHeight="1"/>
    <row r="129" ht="45" customHeight="1"/>
    <row r="130" ht="45" customHeight="1"/>
    <row r="131" ht="45" customHeight="1"/>
    <row r="132" ht="45" customHeight="1"/>
    <row r="133" ht="45" customHeight="1"/>
    <row r="134" ht="45" customHeight="1"/>
    <row r="135" ht="45" customHeight="1"/>
    <row r="136" ht="45" customHeight="1"/>
    <row r="137" ht="45" customHeight="1"/>
    <row r="138" ht="45" customHeight="1"/>
    <row r="139" ht="45" customHeight="1"/>
    <row r="140" ht="45" customHeight="1"/>
    <row r="141" ht="45" customHeight="1"/>
    <row r="142" ht="45" customHeight="1"/>
    <row r="143" ht="45" customHeight="1"/>
    <row r="144" ht="45" customHeight="1"/>
    <row r="145" ht="45" customHeight="1"/>
    <row r="146" ht="45" customHeight="1"/>
    <row r="147" ht="45" customHeight="1"/>
    <row r="148" ht="45" customHeight="1"/>
    <row r="149" ht="45" customHeight="1"/>
    <row r="150" ht="45" customHeight="1"/>
    <row r="151" ht="45" customHeight="1"/>
    <row r="152" ht="45" customHeight="1"/>
    <row r="153" ht="45" customHeight="1"/>
    <row r="154" ht="45" customHeight="1"/>
    <row r="155" ht="45" customHeight="1"/>
    <row r="156" ht="45" customHeight="1"/>
    <row r="157" ht="45" customHeight="1"/>
    <row r="158" ht="45" customHeight="1"/>
    <row r="159" ht="45" customHeight="1"/>
    <row r="160" ht="45" customHeight="1"/>
    <row r="161" ht="45" customHeight="1"/>
    <row r="162" ht="45" customHeight="1"/>
    <row r="163" ht="45" customHeight="1"/>
    <row r="164" ht="45" customHeight="1"/>
    <row r="165" ht="45" customHeight="1"/>
    <row r="166" ht="45" customHeight="1"/>
    <row r="167" ht="45" customHeight="1"/>
    <row r="168" ht="45" customHeight="1"/>
    <row r="169" ht="45" customHeight="1"/>
    <row r="170" ht="45" customHeight="1"/>
    <row r="171" ht="45" customHeight="1"/>
    <row r="172" ht="45" customHeight="1"/>
    <row r="173" ht="45" customHeight="1"/>
    <row r="174" ht="45" customHeight="1"/>
    <row r="175" ht="45" customHeight="1"/>
    <row r="176" ht="45" customHeight="1"/>
    <row r="177" ht="45" customHeight="1"/>
    <row r="178" ht="45" customHeight="1"/>
    <row r="179" ht="45" customHeight="1"/>
    <row r="180" ht="45" customHeight="1"/>
    <row r="181" ht="45" customHeight="1"/>
    <row r="182" ht="45" customHeight="1"/>
    <row r="183" ht="45" customHeight="1"/>
    <row r="184" ht="45" customHeight="1"/>
    <row r="185" ht="45" customHeight="1"/>
    <row r="186" ht="45" customHeight="1"/>
    <row r="187" ht="45" customHeight="1"/>
    <row r="188" ht="45" customHeight="1"/>
    <row r="189" ht="45" customHeight="1"/>
    <row r="190" ht="45" customHeight="1"/>
    <row r="191" ht="45" customHeight="1"/>
    <row r="192" ht="45" customHeight="1"/>
    <row r="193" ht="45" customHeight="1"/>
    <row r="194" ht="45" customHeight="1"/>
    <row r="195" ht="45" customHeight="1"/>
    <row r="196" ht="45" customHeight="1"/>
    <row r="197" ht="45" customHeight="1"/>
    <row r="198" ht="45" customHeight="1"/>
    <row r="199" ht="45" customHeight="1"/>
    <row r="200" ht="45" customHeight="1"/>
    <row r="201" ht="45" customHeight="1"/>
    <row r="202" ht="45" customHeight="1"/>
    <row r="203" ht="45" customHeight="1"/>
    <row r="204" ht="45" customHeight="1"/>
    <row r="205" ht="45" customHeight="1"/>
    <row r="206" ht="45" customHeight="1"/>
    <row r="207" ht="45" customHeight="1"/>
    <row r="208" ht="45" customHeight="1"/>
    <row r="209" ht="45" customHeight="1"/>
    <row r="210" ht="45" customHeight="1"/>
    <row r="211" ht="45" customHeight="1"/>
    <row r="212" ht="45" customHeight="1"/>
    <row r="213" ht="45" customHeight="1"/>
    <row r="214" ht="45" customHeight="1"/>
    <row r="215" ht="45" customHeight="1"/>
    <row r="216" ht="45" customHeight="1"/>
    <row r="217" ht="45" customHeight="1"/>
    <row r="218" ht="45" customHeight="1"/>
    <row r="219" ht="45" customHeight="1"/>
    <row r="220" ht="45" customHeight="1"/>
    <row r="221" ht="45" customHeight="1"/>
    <row r="222" ht="45" customHeight="1"/>
    <row r="223" ht="45" customHeight="1"/>
    <row r="224" ht="45" customHeight="1"/>
    <row r="225" ht="45" customHeight="1"/>
    <row r="226" ht="45" customHeight="1"/>
    <row r="227" ht="45" customHeight="1"/>
    <row r="228" ht="45" customHeight="1"/>
    <row r="229" ht="45" customHeight="1"/>
    <row r="230" ht="45" customHeight="1"/>
    <row r="231" ht="45" customHeight="1"/>
    <row r="232" ht="45" customHeight="1"/>
    <row r="233" ht="45" customHeight="1"/>
    <row r="234" ht="45" customHeight="1"/>
    <row r="235" ht="45" customHeight="1"/>
    <row r="236" ht="45" customHeight="1"/>
    <row r="237" ht="45" customHeight="1"/>
    <row r="238" ht="45" customHeight="1"/>
    <row r="239" ht="45" customHeight="1"/>
    <row r="240" ht="45" customHeight="1"/>
    <row r="241" ht="45" customHeight="1"/>
    <row r="242" ht="45" customHeight="1"/>
    <row r="243" ht="45" customHeight="1"/>
    <row r="244" ht="45" customHeight="1"/>
    <row r="245" ht="45" customHeight="1"/>
    <row r="246" ht="45" customHeight="1"/>
    <row r="247" ht="45" customHeight="1"/>
    <row r="248" ht="45" customHeight="1"/>
    <row r="249" ht="45" customHeight="1"/>
    <row r="250" ht="45" customHeight="1"/>
    <row r="251" ht="45" customHeight="1"/>
    <row r="252" ht="45" customHeight="1"/>
    <row r="253" ht="45" customHeight="1"/>
    <row r="254" ht="45" customHeight="1"/>
    <row r="255" ht="45" customHeight="1"/>
    <row r="256" ht="45" customHeight="1"/>
    <row r="257" ht="45" customHeight="1"/>
    <row r="258" ht="45" customHeight="1"/>
    <row r="259" ht="45" customHeight="1"/>
    <row r="260" ht="45" customHeight="1"/>
    <row r="261" ht="45" customHeight="1"/>
    <row r="262" ht="45" customHeight="1"/>
    <row r="263" ht="45" customHeight="1"/>
    <row r="264" ht="45" customHeight="1"/>
    <row r="265" ht="45" customHeight="1"/>
    <row r="266" ht="45" customHeight="1"/>
    <row r="267" ht="45" customHeight="1"/>
    <row r="268" ht="45" customHeight="1"/>
    <row r="269" ht="45" customHeight="1"/>
    <row r="270" ht="45" customHeight="1"/>
    <row r="271" ht="45" customHeight="1"/>
    <row r="272" ht="45" customHeight="1"/>
    <row r="273" ht="45" customHeight="1"/>
    <row r="274" ht="45" customHeight="1"/>
    <row r="275" ht="45" customHeight="1"/>
    <row r="276" ht="45" customHeight="1"/>
    <row r="277" ht="45" customHeight="1"/>
    <row r="278" ht="45" customHeight="1"/>
    <row r="279" ht="45" customHeight="1"/>
    <row r="280" ht="45" customHeight="1"/>
    <row r="281" ht="45" customHeight="1"/>
    <row r="282" ht="45" customHeight="1"/>
    <row r="283" ht="45" customHeight="1"/>
    <row r="284" ht="45" customHeight="1"/>
    <row r="285" ht="45" customHeight="1"/>
    <row r="286" ht="45" customHeight="1"/>
    <row r="287" ht="45" customHeight="1"/>
    <row r="288" ht="45" customHeight="1"/>
    <row r="289" ht="45" customHeight="1"/>
    <row r="290" ht="45" customHeight="1"/>
    <row r="291" ht="45" customHeight="1"/>
    <row r="292" ht="45" customHeight="1"/>
    <row r="293" ht="45" customHeight="1"/>
    <row r="294" ht="45" customHeight="1"/>
    <row r="295" ht="45" customHeight="1"/>
    <row r="296" ht="45" customHeight="1"/>
    <row r="297" ht="45" customHeight="1"/>
    <row r="298" ht="45" customHeight="1"/>
    <row r="299" ht="45" customHeight="1"/>
    <row r="300" ht="45" customHeight="1"/>
    <row r="301" ht="45" customHeight="1"/>
    <row r="302" ht="45" customHeight="1"/>
    <row r="303" ht="45" customHeight="1"/>
    <row r="304" ht="45" customHeight="1"/>
    <row r="305" ht="45" customHeight="1"/>
    <row r="306" ht="45" customHeight="1"/>
    <row r="307" ht="45" customHeight="1"/>
    <row r="308" ht="45" customHeight="1"/>
    <row r="309" ht="45" customHeight="1"/>
    <row r="310" ht="45" customHeight="1"/>
    <row r="311" ht="45" customHeight="1"/>
    <row r="312" ht="45" customHeight="1"/>
    <row r="313" ht="45" customHeight="1"/>
    <row r="314" ht="45" customHeight="1"/>
    <row r="315" ht="45" customHeight="1"/>
    <row r="316" ht="45" customHeight="1"/>
    <row r="317" ht="45" customHeight="1"/>
    <row r="318" ht="45" customHeight="1"/>
    <row r="319" ht="45" customHeight="1"/>
    <row r="320" ht="45" customHeight="1"/>
    <row r="321" ht="45" customHeight="1"/>
    <row r="322" ht="45" customHeight="1"/>
    <row r="323" ht="45" customHeight="1"/>
    <row r="324" ht="45" customHeight="1"/>
    <row r="325" ht="45" customHeight="1"/>
    <row r="326" ht="45" customHeight="1"/>
    <row r="327" ht="45" customHeight="1"/>
    <row r="328" ht="45" customHeight="1"/>
    <row r="329" ht="45" customHeight="1"/>
    <row r="330" ht="45" customHeight="1"/>
    <row r="331" ht="45" customHeight="1"/>
    <row r="332" ht="45" customHeight="1"/>
    <row r="333" ht="45" customHeight="1"/>
    <row r="334" ht="45" customHeight="1"/>
    <row r="335" ht="45" customHeight="1"/>
    <row r="336" ht="45" customHeight="1"/>
    <row r="337" ht="45" customHeight="1"/>
    <row r="338" ht="45" customHeight="1"/>
    <row r="339" ht="45" customHeight="1"/>
    <row r="340" ht="45" customHeight="1"/>
    <row r="341" ht="45" customHeight="1"/>
    <row r="342" ht="45" customHeight="1"/>
    <row r="343" ht="45" customHeight="1"/>
    <row r="344" ht="45" customHeight="1"/>
    <row r="345" ht="45" customHeight="1"/>
    <row r="346" ht="45" customHeight="1"/>
    <row r="347" ht="45" customHeight="1"/>
    <row r="348" ht="45" customHeight="1"/>
    <row r="349" ht="45" customHeight="1"/>
    <row r="350" ht="45" customHeight="1"/>
    <row r="351" ht="45" customHeight="1"/>
    <row r="352" ht="45" customHeight="1"/>
    <row r="353" ht="45" customHeight="1"/>
    <row r="354" ht="45" customHeight="1"/>
    <row r="355" ht="45" customHeight="1"/>
    <row r="356" ht="45" customHeight="1"/>
    <row r="357" ht="45" customHeight="1"/>
    <row r="358" ht="45" customHeight="1"/>
    <row r="359" ht="45" customHeight="1"/>
    <row r="360" ht="45" customHeight="1"/>
    <row r="361" ht="45" customHeight="1"/>
    <row r="362" ht="45" customHeight="1"/>
    <row r="363" ht="45" customHeight="1"/>
    <row r="364" ht="45" customHeight="1"/>
    <row r="365" ht="45" customHeight="1"/>
    <row r="366" ht="45" customHeight="1"/>
    <row r="367" ht="45" customHeight="1"/>
    <row r="368" ht="45" customHeight="1"/>
    <row r="369" ht="45" customHeight="1"/>
    <row r="370" ht="45" customHeight="1"/>
    <row r="371" ht="45" customHeight="1"/>
    <row r="372" ht="45" customHeight="1"/>
    <row r="373" ht="45" customHeight="1"/>
    <row r="374" ht="45" customHeight="1"/>
    <row r="375" ht="45" customHeight="1"/>
    <row r="376" ht="45" customHeight="1"/>
    <row r="377" ht="45" customHeight="1"/>
    <row r="378" ht="45" customHeight="1"/>
    <row r="379" ht="45" customHeight="1"/>
    <row r="380" ht="45" customHeight="1"/>
    <row r="381" ht="45" customHeight="1"/>
    <row r="382" ht="45" customHeight="1"/>
    <row r="383" ht="45" customHeight="1"/>
    <row r="384" ht="45" customHeight="1"/>
    <row r="385" ht="45" customHeight="1"/>
    <row r="386" ht="45" customHeight="1"/>
    <row r="387" ht="45" customHeight="1"/>
    <row r="388" ht="45" customHeight="1"/>
    <row r="389" ht="45" customHeight="1"/>
    <row r="390" ht="45" customHeight="1"/>
    <row r="391" ht="45" customHeight="1"/>
    <row r="392" ht="45" customHeight="1"/>
    <row r="393" ht="45" customHeight="1"/>
    <row r="394" ht="45" customHeight="1"/>
    <row r="395" ht="45" customHeight="1"/>
    <row r="396" ht="45" customHeight="1"/>
    <row r="397" ht="45" customHeight="1"/>
    <row r="398" ht="45" customHeight="1"/>
    <row r="399" ht="45" customHeight="1"/>
    <row r="400" ht="45" customHeight="1"/>
    <row r="401" ht="45" customHeight="1"/>
    <row r="402" ht="45" customHeight="1"/>
    <row r="403" ht="45" customHeight="1"/>
    <row r="404" ht="45" customHeight="1"/>
    <row r="405" ht="45" customHeight="1"/>
    <row r="406" ht="45" customHeight="1"/>
    <row r="407" ht="45" customHeight="1"/>
    <row r="408" ht="45" customHeight="1"/>
    <row r="409" ht="45" customHeight="1"/>
    <row r="410" ht="45" customHeight="1"/>
    <row r="411" ht="45" customHeight="1"/>
    <row r="412" ht="45" customHeight="1"/>
    <row r="413" ht="45" customHeight="1"/>
    <row r="414" ht="45" customHeight="1"/>
    <row r="415" ht="45" customHeight="1"/>
    <row r="416" ht="45" customHeight="1"/>
    <row r="417" ht="45" customHeight="1"/>
    <row r="418" ht="45" customHeight="1"/>
    <row r="419" ht="45" customHeight="1"/>
    <row r="420" ht="45" customHeight="1"/>
    <row r="421" ht="45" customHeight="1"/>
    <row r="422" ht="45" customHeight="1"/>
    <row r="423" ht="45" customHeight="1"/>
    <row r="424" ht="45" customHeight="1"/>
    <row r="425" ht="45" customHeight="1"/>
    <row r="426" ht="45" customHeight="1"/>
    <row r="427" ht="45" customHeight="1"/>
    <row r="428" ht="45" customHeight="1"/>
    <row r="429" ht="45" customHeight="1"/>
    <row r="430" ht="45" customHeight="1"/>
    <row r="431" ht="45" customHeight="1"/>
    <row r="432" ht="45" customHeight="1"/>
    <row r="433" ht="45" customHeight="1"/>
    <row r="434" ht="45" customHeight="1"/>
    <row r="435" ht="45" customHeight="1"/>
    <row r="436" ht="45" customHeight="1"/>
    <row r="437" ht="45" customHeight="1"/>
    <row r="438" ht="45" customHeight="1"/>
    <row r="439" ht="45" customHeight="1"/>
    <row r="440" ht="45" customHeight="1"/>
    <row r="441" ht="45" customHeight="1"/>
    <row r="442" ht="45" customHeight="1"/>
    <row r="443" ht="45" customHeight="1"/>
    <row r="444" ht="45" customHeight="1"/>
    <row r="445" ht="45" customHeight="1"/>
    <row r="446" ht="45" customHeight="1"/>
    <row r="447" ht="45" customHeight="1"/>
    <row r="448" ht="45" customHeight="1"/>
    <row r="449" ht="45" customHeight="1"/>
    <row r="450" ht="45" customHeight="1"/>
    <row r="451" ht="45" customHeight="1"/>
    <row r="452" ht="45" customHeight="1"/>
    <row r="453" ht="45" customHeight="1"/>
    <row r="454" ht="45" customHeight="1"/>
    <row r="455" ht="45" customHeight="1"/>
    <row r="456" ht="45" customHeight="1"/>
    <row r="457" ht="45" customHeight="1"/>
    <row r="458" ht="45" customHeight="1"/>
    <row r="459" ht="45" customHeight="1"/>
    <row r="460" ht="45" customHeight="1"/>
    <row r="461" ht="45" customHeight="1"/>
    <row r="462" ht="45" customHeight="1"/>
    <row r="463" ht="45" customHeight="1"/>
    <row r="464" ht="45" customHeight="1"/>
    <row r="465" ht="45" customHeight="1"/>
    <row r="466" ht="45" customHeight="1"/>
    <row r="467" ht="45" customHeight="1"/>
    <row r="468" ht="45" customHeight="1"/>
    <row r="469" ht="45" customHeight="1"/>
    <row r="470" ht="45" customHeight="1"/>
    <row r="471" ht="45" customHeight="1"/>
    <row r="472" ht="45" customHeight="1"/>
    <row r="473" ht="45" customHeight="1"/>
    <row r="474" ht="45" customHeight="1"/>
    <row r="475" ht="45" customHeight="1"/>
    <row r="476" ht="45" customHeight="1"/>
    <row r="477" ht="45" customHeight="1"/>
    <row r="478" ht="45" customHeight="1"/>
    <row r="479" ht="45" customHeight="1"/>
    <row r="480" ht="45" customHeight="1"/>
    <row r="481" ht="45" customHeight="1"/>
    <row r="482" ht="45" customHeight="1"/>
    <row r="483" ht="45" customHeight="1"/>
    <row r="484" ht="45" customHeight="1"/>
    <row r="485" ht="45" customHeight="1"/>
    <row r="486" ht="45" customHeight="1"/>
    <row r="487" ht="45" customHeight="1"/>
    <row r="488" ht="45" customHeight="1"/>
    <row r="489" ht="45" customHeight="1"/>
    <row r="490" ht="45" customHeight="1"/>
    <row r="491" ht="45" customHeight="1"/>
    <row r="492" ht="45" customHeight="1"/>
    <row r="493" ht="45" customHeight="1"/>
    <row r="494" ht="45" customHeight="1"/>
    <row r="495" ht="45" customHeight="1"/>
    <row r="496" ht="45" customHeight="1"/>
    <row r="497" ht="45" customHeight="1"/>
    <row r="498" ht="45" customHeight="1"/>
    <row r="499" ht="45" customHeight="1"/>
    <row r="500" ht="45" customHeight="1"/>
    <row r="501" ht="45" customHeight="1"/>
    <row r="502" ht="45" customHeight="1"/>
    <row r="503" ht="45" customHeight="1"/>
    <row r="504" ht="45" customHeight="1"/>
    <row r="505" ht="45" customHeight="1"/>
    <row r="506" ht="45" customHeight="1"/>
    <row r="507" ht="45" customHeight="1"/>
    <row r="508" ht="45" customHeight="1"/>
    <row r="509" ht="45" customHeight="1"/>
    <row r="510" ht="45" customHeight="1"/>
    <row r="511" ht="45" customHeight="1"/>
    <row r="512" ht="45" customHeight="1"/>
    <row r="513" ht="45" customHeight="1"/>
    <row r="514" ht="45" customHeight="1"/>
    <row r="515" ht="45" customHeight="1"/>
    <row r="516" ht="45" customHeight="1"/>
    <row r="517" ht="45" customHeight="1"/>
    <row r="518" ht="45" customHeight="1"/>
    <row r="519" ht="45" customHeight="1"/>
    <row r="520" ht="45" customHeight="1"/>
    <row r="521" ht="45" customHeight="1"/>
    <row r="522" ht="45" customHeight="1"/>
    <row r="523" ht="45" customHeight="1"/>
    <row r="524" ht="45" customHeight="1"/>
    <row r="525" ht="45" customHeight="1"/>
    <row r="526" ht="45" customHeight="1"/>
    <row r="527" ht="45" customHeight="1"/>
    <row r="528" ht="45" customHeight="1"/>
    <row r="529" ht="45" customHeight="1"/>
    <row r="530" ht="45" customHeight="1"/>
    <row r="531" ht="45" customHeight="1"/>
    <row r="532" ht="45" customHeight="1"/>
    <row r="533" ht="45" customHeight="1"/>
    <row r="534" ht="45" customHeight="1"/>
    <row r="535" ht="45" customHeight="1"/>
    <row r="536" ht="45" customHeight="1"/>
    <row r="537" ht="45" customHeight="1"/>
    <row r="538" ht="45" customHeight="1"/>
    <row r="539" ht="45" customHeight="1"/>
    <row r="540" ht="45" customHeight="1"/>
    <row r="541" ht="45" customHeight="1"/>
    <row r="542" ht="45" customHeight="1"/>
    <row r="543" ht="45" customHeight="1"/>
    <row r="544" ht="45" customHeight="1"/>
    <row r="545" ht="45" customHeight="1"/>
    <row r="546" ht="45" customHeight="1"/>
    <row r="547" ht="45" customHeight="1"/>
    <row r="548" ht="45" customHeight="1"/>
    <row r="549" ht="45" customHeight="1"/>
    <row r="550" ht="45" customHeight="1"/>
    <row r="551" ht="45" customHeight="1"/>
    <row r="552" ht="45" customHeight="1"/>
    <row r="553" ht="45" customHeight="1"/>
    <row r="554" ht="45" customHeight="1"/>
    <row r="555" ht="45" customHeight="1"/>
    <row r="556" ht="45" customHeight="1"/>
    <row r="557" ht="45" customHeight="1"/>
    <row r="558" ht="45" customHeight="1"/>
    <row r="559" ht="45" customHeight="1"/>
    <row r="560" ht="45" customHeight="1"/>
    <row r="561" ht="45" customHeight="1"/>
    <row r="562" ht="45" customHeight="1"/>
    <row r="563" ht="45" customHeight="1"/>
    <row r="564" ht="45" customHeight="1"/>
    <row r="565" ht="45" customHeight="1"/>
    <row r="566" ht="45" customHeight="1"/>
    <row r="567" ht="45" customHeight="1"/>
    <row r="568" ht="45" customHeight="1"/>
    <row r="569" ht="45" customHeight="1"/>
    <row r="570" ht="45" customHeight="1"/>
    <row r="571" ht="45" customHeight="1"/>
    <row r="572" ht="45" customHeight="1"/>
    <row r="573" ht="45" customHeight="1"/>
    <row r="574" ht="45" customHeight="1"/>
    <row r="575" ht="45" customHeight="1"/>
    <row r="576" ht="45" customHeight="1"/>
    <row r="577" ht="45" customHeight="1"/>
    <row r="578" ht="45" customHeight="1"/>
    <row r="579" ht="45" customHeight="1"/>
    <row r="580" ht="45" customHeight="1"/>
    <row r="581" ht="45" customHeight="1"/>
    <row r="582" ht="45" customHeight="1"/>
    <row r="583" ht="45" customHeight="1"/>
    <row r="584" ht="45" customHeight="1"/>
    <row r="585" ht="45" customHeight="1"/>
    <row r="586" ht="45" customHeight="1"/>
    <row r="587" ht="45" customHeight="1"/>
    <row r="588" ht="45" customHeight="1"/>
    <row r="589" ht="45" customHeight="1"/>
    <row r="590" ht="45" customHeight="1"/>
    <row r="591" ht="45" customHeight="1"/>
    <row r="592" ht="45" customHeight="1"/>
    <row r="593" ht="45" customHeight="1"/>
    <row r="594" ht="45" customHeight="1"/>
    <row r="595" ht="45" customHeight="1"/>
    <row r="596" ht="45" customHeight="1"/>
    <row r="597" ht="45" customHeight="1"/>
    <row r="598" ht="45" customHeight="1"/>
    <row r="599" ht="45" customHeight="1"/>
    <row r="600" ht="45" customHeight="1"/>
    <row r="601" ht="45" customHeight="1"/>
    <row r="602" ht="45" customHeight="1"/>
    <row r="603" ht="45" customHeight="1"/>
    <row r="604" ht="45" customHeight="1"/>
    <row r="605" ht="45" customHeight="1"/>
    <row r="606" ht="45" customHeight="1"/>
    <row r="607" ht="45" customHeight="1"/>
    <row r="608" ht="45" customHeight="1"/>
    <row r="609" ht="45" customHeight="1"/>
    <row r="610" ht="45" customHeight="1"/>
    <row r="611" ht="45" customHeight="1"/>
    <row r="612" ht="45" customHeight="1"/>
    <row r="613" ht="45" customHeight="1"/>
    <row r="614" ht="45" customHeight="1"/>
    <row r="615" ht="45" customHeight="1"/>
    <row r="616" ht="45" customHeight="1"/>
    <row r="617" ht="45" customHeight="1"/>
    <row r="618" ht="45" customHeight="1"/>
    <row r="619" ht="45" customHeight="1"/>
    <row r="620" ht="45" customHeight="1"/>
    <row r="621" ht="45" customHeight="1"/>
    <row r="622" ht="45" customHeight="1"/>
    <row r="623" ht="45" customHeight="1"/>
    <row r="624" ht="45" customHeight="1"/>
    <row r="625" ht="45" customHeight="1"/>
    <row r="626" ht="45" customHeight="1"/>
    <row r="627" ht="45" customHeight="1"/>
    <row r="628" ht="45" customHeight="1"/>
    <row r="629" ht="45" customHeight="1"/>
    <row r="630" ht="45" customHeight="1"/>
    <row r="631" ht="45" customHeight="1"/>
    <row r="632" ht="45" customHeight="1"/>
    <row r="633" ht="45" customHeight="1"/>
    <row r="634" ht="45" customHeight="1"/>
    <row r="635" ht="45" customHeight="1"/>
    <row r="636" ht="45" customHeight="1"/>
    <row r="637" ht="45" customHeight="1"/>
    <row r="638" ht="45" customHeight="1"/>
    <row r="639" ht="45" customHeight="1"/>
    <row r="640" ht="45" customHeight="1"/>
    <row r="641" ht="45" customHeight="1"/>
    <row r="642" ht="45" customHeight="1"/>
    <row r="643" ht="45" customHeight="1"/>
    <row r="644" ht="45" customHeight="1"/>
    <row r="645" ht="45" customHeight="1"/>
    <row r="646" ht="45" customHeight="1"/>
    <row r="647" ht="45" customHeight="1"/>
    <row r="648" ht="45" customHeight="1"/>
    <row r="649" ht="45" customHeight="1"/>
    <row r="650" ht="45" customHeight="1"/>
    <row r="651" ht="45" customHeight="1"/>
    <row r="652" ht="45" customHeight="1"/>
    <row r="653" ht="45" customHeight="1"/>
    <row r="654" ht="45" customHeight="1"/>
    <row r="655" ht="45" customHeight="1"/>
    <row r="656" ht="45" customHeight="1"/>
    <row r="657" ht="45" customHeight="1"/>
    <row r="658" ht="45" customHeight="1"/>
    <row r="659" ht="45" customHeight="1"/>
    <row r="660" ht="45" customHeight="1"/>
    <row r="661" ht="45" customHeight="1"/>
    <row r="662" ht="45" customHeight="1"/>
    <row r="663" ht="45" customHeight="1"/>
    <row r="664" ht="45" customHeight="1"/>
    <row r="665" ht="45" customHeight="1"/>
    <row r="666" ht="45" customHeight="1"/>
    <row r="667" ht="45" customHeight="1"/>
    <row r="668" ht="45" customHeight="1"/>
    <row r="669" ht="45" customHeight="1"/>
    <row r="670" ht="45" customHeight="1"/>
    <row r="671" ht="45" customHeight="1"/>
    <row r="672" ht="45" customHeight="1"/>
    <row r="673" ht="45" customHeight="1"/>
    <row r="674" ht="45" customHeight="1"/>
    <row r="675" ht="45" customHeight="1"/>
    <row r="676" ht="45" customHeight="1"/>
    <row r="677" ht="45" customHeight="1"/>
    <row r="678" ht="45" customHeight="1"/>
    <row r="679" ht="45" customHeight="1"/>
    <row r="680" ht="45" customHeight="1"/>
    <row r="681" ht="45" customHeight="1"/>
  </sheetData>
  <sheetProtection formatCells="0" insertHyperlinks="0" autoFilter="0"/>
  <autoFilter ref="A1:R36">
    <filterColumn colId="6">
      <customFilters>
        <customFilter operator="equal" val="P0"/>
        <customFilter operator="equal" val="P1"/>
      </customFilters>
    </filterColumn>
    <extLst/>
  </autoFilter>
  <dataValidations count="3">
    <dataValidation allowBlank="1" showInputMessage="1" showErrorMessage="1" sqref="B37:B272 B408:B424 B426:B590"/>
    <dataValidation allowBlank="1" showErrorMessage="1" sqref="C1:C35 C37:C1048576" errorStyle="information"/>
    <dataValidation type="list" allowBlank="1" showErrorMessage="1" sqref="L36:M36">
      <formula1>"是,否"</formula1>
    </dataValidation>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191"/>
  <sheetViews>
    <sheetView workbookViewId="0">
      <pane xSplit="3" ySplit="1" topLeftCell="D77" activePane="bottomRight" state="frozen"/>
      <selection/>
      <selection pane="topRight"/>
      <selection pane="bottomLeft"/>
      <selection pane="bottomRight" activeCell="A1" sqref="A1"/>
    </sheetView>
  </sheetViews>
  <sheetFormatPr defaultColWidth="12.25" defaultRowHeight="16.5"/>
  <cols>
    <col min="1" max="1" width="7.875" style="43" customWidth="1"/>
    <col min="2" max="2" width="12.25" style="43" customWidth="1"/>
    <col min="3" max="3" width="14" style="43" customWidth="1"/>
    <col min="4" max="4" width="24.5" style="43" customWidth="1"/>
    <col min="5" max="5" width="8.75" style="43" customWidth="1"/>
    <col min="6" max="6" width="22.75" style="43" customWidth="1"/>
    <col min="7" max="7" width="21.875" style="43" customWidth="1"/>
    <col min="8" max="8" width="23.625" style="43" customWidth="1"/>
    <col min="9" max="9" width="8.75" style="43" customWidth="1"/>
    <col min="10" max="10" width="21.875" style="43" customWidth="1"/>
    <col min="11" max="14" width="10.5" style="43" customWidth="1"/>
    <col min="15" max="15" width="7.875" style="43" customWidth="1"/>
    <col min="16" max="16" width="14.875" style="43" customWidth="1"/>
    <col min="17" max="17" width="13.125" style="43" customWidth="1"/>
    <col min="18" max="18" width="26.25" style="43" customWidth="1"/>
    <col min="19" max="16384" width="12.25" style="43"/>
  </cols>
  <sheetData>
    <row r="1" s="43" customFormat="1" ht="44.25" customHeight="1" spans="1:18">
      <c r="A1" s="59" t="s">
        <v>70</v>
      </c>
      <c r="B1" s="59" t="s">
        <v>71</v>
      </c>
      <c r="C1" s="59" t="s">
        <v>72</v>
      </c>
      <c r="D1" s="59" t="s">
        <v>50</v>
      </c>
      <c r="E1" s="59" t="s">
        <v>73</v>
      </c>
      <c r="F1" s="59" t="s">
        <v>74</v>
      </c>
      <c r="G1" s="59" t="s">
        <v>75</v>
      </c>
      <c r="H1" s="59" t="s">
        <v>76</v>
      </c>
      <c r="I1" s="117" t="s">
        <v>77</v>
      </c>
      <c r="J1" s="75" t="s">
        <v>78</v>
      </c>
      <c r="K1" s="75" t="s">
        <v>79</v>
      </c>
      <c r="L1" s="76" t="s">
        <v>80</v>
      </c>
      <c r="M1" s="124" t="s">
        <v>81</v>
      </c>
      <c r="N1" s="76" t="s">
        <v>82</v>
      </c>
      <c r="O1" s="75" t="s">
        <v>83</v>
      </c>
      <c r="P1" s="75" t="s">
        <v>84</v>
      </c>
      <c r="Q1" s="75" t="s">
        <v>85</v>
      </c>
      <c r="R1" s="75" t="s">
        <v>86</v>
      </c>
    </row>
    <row r="2" s="43" customFormat="1" ht="33" hidden="1" spans="1:18">
      <c r="A2" s="50">
        <v>1</v>
      </c>
      <c r="B2" s="50" t="s">
        <v>24</v>
      </c>
      <c r="C2" s="35"/>
      <c r="D2" s="35" t="s">
        <v>87</v>
      </c>
      <c r="E2" s="50" t="s">
        <v>88</v>
      </c>
      <c r="F2" s="35" t="s">
        <v>89</v>
      </c>
      <c r="G2" s="35" t="s">
        <v>90</v>
      </c>
      <c r="H2" s="35" t="s">
        <v>91</v>
      </c>
      <c r="I2" s="101" t="s">
        <v>92</v>
      </c>
      <c r="J2" s="35"/>
      <c r="K2" s="35"/>
      <c r="L2" s="35"/>
      <c r="M2" s="35"/>
      <c r="N2" s="35"/>
      <c r="O2" s="50"/>
      <c r="P2" s="81">
        <v>45176</v>
      </c>
      <c r="Q2" s="46" t="s">
        <v>26</v>
      </c>
      <c r="R2" s="35" t="s">
        <v>93</v>
      </c>
    </row>
    <row r="3" s="43" customFormat="1" ht="49.5" hidden="1" spans="1:18">
      <c r="A3" s="50">
        <v>2</v>
      </c>
      <c r="B3" s="50" t="s">
        <v>24</v>
      </c>
      <c r="C3" s="3" t="s">
        <v>94</v>
      </c>
      <c r="D3" s="35" t="s">
        <v>95</v>
      </c>
      <c r="E3" s="50" t="s">
        <v>88</v>
      </c>
      <c r="F3" s="35" t="s">
        <v>96</v>
      </c>
      <c r="G3" s="35" t="s">
        <v>90</v>
      </c>
      <c r="H3" s="35" t="s">
        <v>97</v>
      </c>
      <c r="I3" s="101" t="s">
        <v>92</v>
      </c>
      <c r="J3" s="3"/>
      <c r="K3" s="50"/>
      <c r="L3" s="50"/>
      <c r="M3" s="50"/>
      <c r="N3" s="50"/>
      <c r="O3" s="50"/>
      <c r="P3" s="81">
        <v>45176</v>
      </c>
      <c r="Q3" s="46" t="s">
        <v>26</v>
      </c>
      <c r="R3" s="35" t="s">
        <v>93</v>
      </c>
    </row>
    <row r="4" s="43" customFormat="1" ht="49.5" hidden="1" spans="1:18">
      <c r="A4" s="50">
        <v>3</v>
      </c>
      <c r="B4" s="50" t="s">
        <v>24</v>
      </c>
      <c r="C4" s="3" t="s">
        <v>98</v>
      </c>
      <c r="D4" s="35" t="s">
        <v>99</v>
      </c>
      <c r="E4" s="50" t="s">
        <v>88</v>
      </c>
      <c r="F4" s="35" t="s">
        <v>100</v>
      </c>
      <c r="G4" s="35" t="s">
        <v>101</v>
      </c>
      <c r="H4" s="35" t="s">
        <v>102</v>
      </c>
      <c r="I4" s="101" t="s">
        <v>92</v>
      </c>
      <c r="J4" s="3"/>
      <c r="K4" s="50"/>
      <c r="L4" s="50"/>
      <c r="M4" s="50"/>
      <c r="N4" s="50"/>
      <c r="O4" s="50"/>
      <c r="P4" s="81">
        <v>45176</v>
      </c>
      <c r="Q4" s="46" t="s">
        <v>26</v>
      </c>
      <c r="R4" s="35" t="s">
        <v>93</v>
      </c>
    </row>
    <row r="5" s="43" customFormat="1" ht="49.5" hidden="1" spans="1:18">
      <c r="A5" s="50">
        <v>4</v>
      </c>
      <c r="B5" s="50" t="s">
        <v>24</v>
      </c>
      <c r="C5" s="3" t="s">
        <v>98</v>
      </c>
      <c r="D5" s="35" t="s">
        <v>103</v>
      </c>
      <c r="E5" s="50" t="s">
        <v>88</v>
      </c>
      <c r="F5" s="35" t="s">
        <v>104</v>
      </c>
      <c r="G5" s="35" t="s">
        <v>101</v>
      </c>
      <c r="H5" s="35" t="s">
        <v>105</v>
      </c>
      <c r="I5" s="101" t="s">
        <v>92</v>
      </c>
      <c r="J5" s="3"/>
      <c r="K5" s="50"/>
      <c r="L5" s="50"/>
      <c r="M5" s="50"/>
      <c r="N5" s="50"/>
      <c r="O5" s="50"/>
      <c r="P5" s="3"/>
      <c r="Q5" s="46"/>
      <c r="R5" s="35"/>
    </row>
    <row r="6" s="43" customFormat="1" ht="49.5" hidden="1" spans="1:18">
      <c r="A6" s="50">
        <v>5</v>
      </c>
      <c r="B6" s="50" t="s">
        <v>24</v>
      </c>
      <c r="C6" s="3" t="s">
        <v>98</v>
      </c>
      <c r="D6" s="35" t="s">
        <v>106</v>
      </c>
      <c r="E6" s="50" t="s">
        <v>88</v>
      </c>
      <c r="F6" s="35" t="s">
        <v>107</v>
      </c>
      <c r="G6" s="35" t="s">
        <v>108</v>
      </c>
      <c r="H6" s="35" t="s">
        <v>109</v>
      </c>
      <c r="I6" s="101" t="s">
        <v>92</v>
      </c>
      <c r="J6" s="3"/>
      <c r="K6" s="50"/>
      <c r="L6" s="50"/>
      <c r="M6" s="50"/>
      <c r="N6" s="50"/>
      <c r="O6" s="50"/>
      <c r="P6" s="3"/>
      <c r="Q6" s="46"/>
      <c r="R6" s="35"/>
    </row>
    <row r="7" s="43" customFormat="1" ht="49.5" hidden="1" spans="1:18">
      <c r="A7" s="50">
        <v>6</v>
      </c>
      <c r="B7" s="50" t="s">
        <v>24</v>
      </c>
      <c r="C7" s="3" t="s">
        <v>98</v>
      </c>
      <c r="D7" s="35" t="s">
        <v>110</v>
      </c>
      <c r="E7" s="50" t="s">
        <v>88</v>
      </c>
      <c r="F7" s="35" t="s">
        <v>107</v>
      </c>
      <c r="G7" s="35" t="s">
        <v>111</v>
      </c>
      <c r="H7" s="35" t="s">
        <v>112</v>
      </c>
      <c r="I7" s="101" t="s">
        <v>92</v>
      </c>
      <c r="J7" s="3"/>
      <c r="K7" s="50"/>
      <c r="L7" s="50"/>
      <c r="M7" s="50"/>
      <c r="N7" s="50"/>
      <c r="O7" s="50"/>
      <c r="P7" s="3"/>
      <c r="Q7" s="46"/>
      <c r="R7" s="35"/>
    </row>
    <row r="8" s="43" customFormat="1" ht="49.5" hidden="1" spans="1:18">
      <c r="A8" s="50">
        <v>7</v>
      </c>
      <c r="B8" s="50" t="s">
        <v>24</v>
      </c>
      <c r="C8" s="3" t="s">
        <v>98</v>
      </c>
      <c r="D8" s="35" t="s">
        <v>113</v>
      </c>
      <c r="E8" s="50" t="s">
        <v>88</v>
      </c>
      <c r="F8" s="35" t="s">
        <v>107</v>
      </c>
      <c r="G8" s="35" t="s">
        <v>114</v>
      </c>
      <c r="H8" s="35" t="s">
        <v>115</v>
      </c>
      <c r="I8" s="101" t="s">
        <v>92</v>
      </c>
      <c r="J8" s="3"/>
      <c r="K8" s="50"/>
      <c r="L8" s="50"/>
      <c r="M8" s="50"/>
      <c r="N8" s="50"/>
      <c r="O8" s="50"/>
      <c r="P8" s="81">
        <v>45176</v>
      </c>
      <c r="Q8" s="46" t="s">
        <v>26</v>
      </c>
      <c r="R8" s="35" t="s">
        <v>93</v>
      </c>
    </row>
    <row r="9" s="43" customFormat="1" ht="49.5" hidden="1" spans="1:18">
      <c r="A9" s="50">
        <v>8</v>
      </c>
      <c r="B9" s="50" t="s">
        <v>24</v>
      </c>
      <c r="C9" s="3" t="s">
        <v>98</v>
      </c>
      <c r="D9" s="35" t="s">
        <v>116</v>
      </c>
      <c r="E9" s="50" t="s">
        <v>88</v>
      </c>
      <c r="F9" s="35" t="s">
        <v>107</v>
      </c>
      <c r="G9" s="35" t="s">
        <v>117</v>
      </c>
      <c r="H9" s="35" t="s">
        <v>118</v>
      </c>
      <c r="I9" s="101" t="s">
        <v>92</v>
      </c>
      <c r="J9" s="3"/>
      <c r="K9" s="50"/>
      <c r="L9" s="50"/>
      <c r="M9" s="50"/>
      <c r="N9" s="50"/>
      <c r="O9" s="50"/>
      <c r="P9" s="81">
        <v>45176</v>
      </c>
      <c r="Q9" s="46" t="s">
        <v>26</v>
      </c>
      <c r="R9" s="35" t="s">
        <v>93</v>
      </c>
    </row>
    <row r="10" s="43" customFormat="1" ht="49.5" hidden="1" spans="1:18">
      <c r="A10" s="50">
        <v>9</v>
      </c>
      <c r="B10" s="50" t="s">
        <v>24</v>
      </c>
      <c r="C10" s="3" t="s">
        <v>94</v>
      </c>
      <c r="D10" s="35" t="s">
        <v>119</v>
      </c>
      <c r="E10" s="50" t="s">
        <v>58</v>
      </c>
      <c r="F10" s="35" t="s">
        <v>120</v>
      </c>
      <c r="G10" s="35" t="s">
        <v>121</v>
      </c>
      <c r="H10" s="35" t="s">
        <v>122</v>
      </c>
      <c r="I10" s="101"/>
      <c r="J10" s="3"/>
      <c r="K10" s="50"/>
      <c r="L10" s="50"/>
      <c r="M10" s="50"/>
      <c r="N10" s="50"/>
      <c r="O10" s="50"/>
      <c r="P10" s="3"/>
      <c r="Q10" s="46"/>
      <c r="R10" s="35"/>
    </row>
    <row r="11" s="43" customFormat="1" ht="49.5" hidden="1" spans="1:18">
      <c r="A11" s="50">
        <v>10</v>
      </c>
      <c r="B11" s="50" t="s">
        <v>24</v>
      </c>
      <c r="C11" s="3" t="s">
        <v>94</v>
      </c>
      <c r="D11" s="35" t="s">
        <v>123</v>
      </c>
      <c r="E11" s="50" t="s">
        <v>88</v>
      </c>
      <c r="F11" s="35" t="s">
        <v>120</v>
      </c>
      <c r="G11" s="35" t="s">
        <v>124</v>
      </c>
      <c r="H11" s="35" t="s">
        <v>125</v>
      </c>
      <c r="I11" s="101" t="s">
        <v>92</v>
      </c>
      <c r="J11" s="3"/>
      <c r="K11" s="50"/>
      <c r="L11" s="50"/>
      <c r="M11" s="50"/>
      <c r="N11" s="50"/>
      <c r="O11" s="50"/>
      <c r="P11" s="81">
        <v>45176</v>
      </c>
      <c r="Q11" s="46" t="s">
        <v>26</v>
      </c>
      <c r="R11" s="35" t="s">
        <v>93</v>
      </c>
    </row>
    <row r="12" s="43" customFormat="1" ht="49.5" hidden="1" spans="1:18">
      <c r="A12" s="50">
        <v>11</v>
      </c>
      <c r="B12" s="50" t="s">
        <v>24</v>
      </c>
      <c r="C12" s="3" t="s">
        <v>126</v>
      </c>
      <c r="D12" s="35" t="s">
        <v>127</v>
      </c>
      <c r="E12" s="50" t="s">
        <v>128</v>
      </c>
      <c r="F12" s="35" t="s">
        <v>129</v>
      </c>
      <c r="G12" s="35" t="s">
        <v>130</v>
      </c>
      <c r="H12" s="35" t="s">
        <v>131</v>
      </c>
      <c r="I12" s="101" t="s">
        <v>92</v>
      </c>
      <c r="J12" s="3"/>
      <c r="K12" s="50"/>
      <c r="L12" s="50"/>
      <c r="M12" s="50"/>
      <c r="N12" s="50"/>
      <c r="O12" s="50"/>
      <c r="P12" s="81">
        <v>45176</v>
      </c>
      <c r="Q12" s="46" t="s">
        <v>26</v>
      </c>
      <c r="R12" s="35" t="s">
        <v>93</v>
      </c>
    </row>
    <row r="13" s="43" customFormat="1" ht="49.5" hidden="1" spans="1:18">
      <c r="A13" s="50">
        <v>12</v>
      </c>
      <c r="B13" s="50" t="s">
        <v>24</v>
      </c>
      <c r="C13" s="3" t="s">
        <v>126</v>
      </c>
      <c r="D13" s="35" t="s">
        <v>132</v>
      </c>
      <c r="E13" s="50" t="s">
        <v>58</v>
      </c>
      <c r="F13" s="35" t="s">
        <v>129</v>
      </c>
      <c r="G13" s="35" t="s">
        <v>133</v>
      </c>
      <c r="H13" s="35" t="s">
        <v>134</v>
      </c>
      <c r="I13" s="101"/>
      <c r="J13" s="3"/>
      <c r="K13" s="50"/>
      <c r="L13" s="50"/>
      <c r="M13" s="50"/>
      <c r="N13" s="50"/>
      <c r="O13" s="50"/>
      <c r="P13" s="3"/>
      <c r="Q13" s="46"/>
      <c r="R13" s="35"/>
    </row>
    <row r="14" s="43" customFormat="1" ht="49.5" hidden="1" spans="1:18">
      <c r="A14" s="50">
        <v>13</v>
      </c>
      <c r="B14" s="50" t="s">
        <v>24</v>
      </c>
      <c r="C14" s="3" t="s">
        <v>126</v>
      </c>
      <c r="D14" s="35" t="s">
        <v>135</v>
      </c>
      <c r="E14" s="50" t="s">
        <v>128</v>
      </c>
      <c r="F14" s="35" t="s">
        <v>129</v>
      </c>
      <c r="G14" s="35" t="s">
        <v>136</v>
      </c>
      <c r="H14" s="35" t="s">
        <v>137</v>
      </c>
      <c r="I14" s="101" t="s">
        <v>92</v>
      </c>
      <c r="J14" s="3"/>
      <c r="K14" s="50"/>
      <c r="L14" s="50"/>
      <c r="M14" s="50"/>
      <c r="N14" s="50"/>
      <c r="O14" s="50"/>
      <c r="P14" s="81">
        <v>45176</v>
      </c>
      <c r="Q14" s="46" t="s">
        <v>26</v>
      </c>
      <c r="R14" s="35" t="s">
        <v>93</v>
      </c>
    </row>
    <row r="15" s="43" customFormat="1" ht="59.1" hidden="1" customHeight="1" spans="1:18">
      <c r="A15" s="50">
        <v>14</v>
      </c>
      <c r="B15" s="50" t="s">
        <v>24</v>
      </c>
      <c r="C15" s="3" t="s">
        <v>126</v>
      </c>
      <c r="D15" s="35" t="s">
        <v>138</v>
      </c>
      <c r="E15" s="50" t="s">
        <v>128</v>
      </c>
      <c r="F15" s="35" t="s">
        <v>139</v>
      </c>
      <c r="G15" s="35" t="s">
        <v>140</v>
      </c>
      <c r="H15" s="35" t="s">
        <v>141</v>
      </c>
      <c r="I15" s="101" t="s">
        <v>92</v>
      </c>
      <c r="J15" s="3"/>
      <c r="K15" s="50"/>
      <c r="L15" s="50"/>
      <c r="M15" s="50"/>
      <c r="N15" s="50"/>
      <c r="O15" s="50"/>
      <c r="P15" s="81">
        <v>45176</v>
      </c>
      <c r="Q15" s="46" t="s">
        <v>26</v>
      </c>
      <c r="R15" s="35" t="s">
        <v>93</v>
      </c>
    </row>
    <row r="16" s="43" customFormat="1" ht="49.5" hidden="1" spans="1:18">
      <c r="A16" s="50">
        <v>15</v>
      </c>
      <c r="B16" s="50" t="s">
        <v>24</v>
      </c>
      <c r="C16" s="3" t="s">
        <v>126</v>
      </c>
      <c r="D16" s="35" t="s">
        <v>142</v>
      </c>
      <c r="E16" s="50" t="s">
        <v>88</v>
      </c>
      <c r="F16" s="35" t="s">
        <v>143</v>
      </c>
      <c r="G16" s="35" t="s">
        <v>144</v>
      </c>
      <c r="H16" s="35" t="s">
        <v>145</v>
      </c>
      <c r="I16" s="101" t="s">
        <v>92</v>
      </c>
      <c r="J16" s="3"/>
      <c r="K16" s="50"/>
      <c r="L16" s="50"/>
      <c r="M16" s="50"/>
      <c r="N16" s="50"/>
      <c r="O16" s="50"/>
      <c r="P16" s="81">
        <v>45176</v>
      </c>
      <c r="Q16" s="46" t="s">
        <v>26</v>
      </c>
      <c r="R16" s="35" t="s">
        <v>93</v>
      </c>
    </row>
    <row r="17" s="43" customFormat="1" ht="49.5" hidden="1" spans="1:18">
      <c r="A17" s="50">
        <v>16</v>
      </c>
      <c r="B17" s="50" t="s">
        <v>24</v>
      </c>
      <c r="C17" s="3" t="s">
        <v>126</v>
      </c>
      <c r="D17" s="35" t="s">
        <v>146</v>
      </c>
      <c r="E17" s="50" t="s">
        <v>88</v>
      </c>
      <c r="F17" s="35" t="s">
        <v>143</v>
      </c>
      <c r="G17" s="35" t="s">
        <v>147</v>
      </c>
      <c r="H17" s="35" t="s">
        <v>148</v>
      </c>
      <c r="I17" s="101" t="s">
        <v>92</v>
      </c>
      <c r="J17" s="3"/>
      <c r="K17" s="50"/>
      <c r="L17" s="50"/>
      <c r="M17" s="50"/>
      <c r="N17" s="50"/>
      <c r="O17" s="50"/>
      <c r="P17" s="81">
        <v>45176</v>
      </c>
      <c r="Q17" s="46" t="s">
        <v>26</v>
      </c>
      <c r="R17" s="35" t="s">
        <v>93</v>
      </c>
    </row>
    <row r="18" s="43" customFormat="1" ht="49.5" hidden="1" spans="1:18">
      <c r="A18" s="50">
        <v>17</v>
      </c>
      <c r="B18" s="50" t="s">
        <v>24</v>
      </c>
      <c r="C18" s="3" t="s">
        <v>126</v>
      </c>
      <c r="D18" s="35" t="s">
        <v>149</v>
      </c>
      <c r="E18" s="50" t="s">
        <v>88</v>
      </c>
      <c r="F18" s="35" t="s">
        <v>150</v>
      </c>
      <c r="G18" s="35" t="s">
        <v>151</v>
      </c>
      <c r="H18" s="35" t="s">
        <v>152</v>
      </c>
      <c r="I18" s="101" t="s">
        <v>92</v>
      </c>
      <c r="J18" s="3"/>
      <c r="K18" s="50"/>
      <c r="L18" s="50"/>
      <c r="M18" s="50"/>
      <c r="N18" s="50"/>
      <c r="O18" s="50"/>
      <c r="P18" s="81">
        <v>45176</v>
      </c>
      <c r="Q18" s="46" t="s">
        <v>26</v>
      </c>
      <c r="R18" s="35" t="s">
        <v>93</v>
      </c>
    </row>
    <row r="19" s="43" customFormat="1" ht="49.5" hidden="1" spans="1:18">
      <c r="A19" s="50">
        <v>18</v>
      </c>
      <c r="B19" s="50" t="s">
        <v>24</v>
      </c>
      <c r="C19" s="3" t="s">
        <v>126</v>
      </c>
      <c r="D19" s="35" t="s">
        <v>153</v>
      </c>
      <c r="E19" s="50" t="s">
        <v>88</v>
      </c>
      <c r="F19" s="35" t="s">
        <v>154</v>
      </c>
      <c r="G19" s="35" t="s">
        <v>155</v>
      </c>
      <c r="H19" s="35" t="s">
        <v>156</v>
      </c>
      <c r="I19" s="101" t="s">
        <v>92</v>
      </c>
      <c r="J19" s="3"/>
      <c r="K19" s="50"/>
      <c r="L19" s="50"/>
      <c r="M19" s="50"/>
      <c r="N19" s="50"/>
      <c r="O19" s="50"/>
      <c r="P19" s="81">
        <v>45176</v>
      </c>
      <c r="Q19" s="46" t="s">
        <v>26</v>
      </c>
      <c r="R19" s="35" t="s">
        <v>93</v>
      </c>
    </row>
    <row r="20" s="43" customFormat="1" ht="49.5" hidden="1" spans="1:18">
      <c r="A20" s="50">
        <v>19</v>
      </c>
      <c r="B20" s="50" t="s">
        <v>24</v>
      </c>
      <c r="C20" s="3" t="s">
        <v>126</v>
      </c>
      <c r="D20" s="35" t="s">
        <v>157</v>
      </c>
      <c r="E20" s="50" t="s">
        <v>88</v>
      </c>
      <c r="F20" s="35" t="s">
        <v>158</v>
      </c>
      <c r="G20" s="35" t="s">
        <v>144</v>
      </c>
      <c r="H20" s="35" t="s">
        <v>152</v>
      </c>
      <c r="I20" s="101" t="s">
        <v>92</v>
      </c>
      <c r="J20" s="3"/>
      <c r="K20" s="50"/>
      <c r="L20" s="50"/>
      <c r="M20" s="50"/>
      <c r="N20" s="50"/>
      <c r="O20" s="50"/>
      <c r="P20" s="81">
        <v>45176</v>
      </c>
      <c r="Q20" s="46" t="s">
        <v>26</v>
      </c>
      <c r="R20" s="35" t="s">
        <v>93</v>
      </c>
    </row>
    <row r="21" s="43" customFormat="1" ht="66" hidden="1" spans="1:18">
      <c r="A21" s="50">
        <v>20</v>
      </c>
      <c r="B21" s="50" t="s">
        <v>24</v>
      </c>
      <c r="C21" s="3" t="s">
        <v>126</v>
      </c>
      <c r="D21" s="35" t="s">
        <v>159</v>
      </c>
      <c r="E21" s="50" t="s">
        <v>88</v>
      </c>
      <c r="F21" s="35" t="s">
        <v>160</v>
      </c>
      <c r="G21" s="35" t="s">
        <v>155</v>
      </c>
      <c r="H21" s="35" t="s">
        <v>148</v>
      </c>
      <c r="I21" s="101" t="s">
        <v>92</v>
      </c>
      <c r="J21" s="3"/>
      <c r="K21" s="50"/>
      <c r="L21" s="50"/>
      <c r="M21" s="50"/>
      <c r="N21" s="50"/>
      <c r="O21" s="50"/>
      <c r="P21" s="81">
        <v>45176</v>
      </c>
      <c r="Q21" s="46" t="s">
        <v>26</v>
      </c>
      <c r="R21" s="35" t="s">
        <v>93</v>
      </c>
    </row>
    <row r="22" s="43" customFormat="1" ht="66" hidden="1" spans="1:18">
      <c r="A22" s="50">
        <v>21</v>
      </c>
      <c r="B22" s="50" t="s">
        <v>24</v>
      </c>
      <c r="C22" s="3" t="s">
        <v>161</v>
      </c>
      <c r="D22" s="35" t="s">
        <v>162</v>
      </c>
      <c r="E22" s="50" t="s">
        <v>58</v>
      </c>
      <c r="F22" s="35" t="s">
        <v>163</v>
      </c>
      <c r="G22" s="35" t="s">
        <v>164</v>
      </c>
      <c r="H22" s="35" t="s">
        <v>165</v>
      </c>
      <c r="I22" s="101"/>
      <c r="J22" s="3"/>
      <c r="K22" s="50"/>
      <c r="L22" s="50"/>
      <c r="M22" s="50"/>
      <c r="N22" s="50"/>
      <c r="O22" s="50"/>
      <c r="P22" s="3"/>
      <c r="Q22" s="46"/>
      <c r="R22" s="35"/>
    </row>
    <row r="23" s="43" customFormat="1" ht="49.5" hidden="1" spans="1:18">
      <c r="A23" s="50">
        <v>22</v>
      </c>
      <c r="B23" s="50" t="s">
        <v>24</v>
      </c>
      <c r="C23" s="3" t="s">
        <v>161</v>
      </c>
      <c r="D23" s="35" t="s">
        <v>166</v>
      </c>
      <c r="E23" s="50" t="s">
        <v>128</v>
      </c>
      <c r="F23" s="35" t="s">
        <v>167</v>
      </c>
      <c r="G23" s="35" t="s">
        <v>168</v>
      </c>
      <c r="H23" s="35" t="s">
        <v>169</v>
      </c>
      <c r="I23" s="101" t="s">
        <v>92</v>
      </c>
      <c r="J23" s="3"/>
      <c r="K23" s="50"/>
      <c r="L23" s="50"/>
      <c r="M23" s="50"/>
      <c r="N23" s="50"/>
      <c r="O23" s="50"/>
      <c r="P23" s="3"/>
      <c r="Q23" s="46"/>
      <c r="R23" s="35"/>
    </row>
    <row r="24" s="43" customFormat="1" ht="66" hidden="1" spans="1:18">
      <c r="A24" s="50">
        <v>23</v>
      </c>
      <c r="B24" s="50" t="s">
        <v>24</v>
      </c>
      <c r="C24" s="3" t="s">
        <v>161</v>
      </c>
      <c r="D24" s="35" t="s">
        <v>170</v>
      </c>
      <c r="E24" s="50" t="s">
        <v>88</v>
      </c>
      <c r="F24" s="35" t="s">
        <v>171</v>
      </c>
      <c r="G24" s="35" t="s">
        <v>172</v>
      </c>
      <c r="H24" s="35" t="s">
        <v>173</v>
      </c>
      <c r="I24" s="101" t="s">
        <v>92</v>
      </c>
      <c r="J24" s="3"/>
      <c r="K24" s="50"/>
      <c r="L24" s="50"/>
      <c r="M24" s="50"/>
      <c r="N24" s="50"/>
      <c r="O24" s="50"/>
      <c r="P24" s="3"/>
      <c r="Q24" s="46"/>
      <c r="R24" s="35"/>
    </row>
    <row r="25" s="43" customFormat="1" ht="66" hidden="1" spans="1:18">
      <c r="A25" s="50">
        <v>24</v>
      </c>
      <c r="B25" s="50" t="s">
        <v>24</v>
      </c>
      <c r="C25" s="3" t="s">
        <v>161</v>
      </c>
      <c r="D25" s="35" t="s">
        <v>174</v>
      </c>
      <c r="E25" s="50" t="s">
        <v>58</v>
      </c>
      <c r="F25" s="35" t="s">
        <v>175</v>
      </c>
      <c r="G25" s="35" t="s">
        <v>176</v>
      </c>
      <c r="H25" s="35" t="s">
        <v>177</v>
      </c>
      <c r="I25" s="101"/>
      <c r="J25" s="3"/>
      <c r="K25" s="50"/>
      <c r="L25" s="50"/>
      <c r="M25" s="50"/>
      <c r="N25" s="50"/>
      <c r="O25" s="50"/>
      <c r="P25" s="3"/>
      <c r="Q25" s="46"/>
      <c r="R25" s="35"/>
    </row>
    <row r="26" s="43" customFormat="1" ht="66" hidden="1" spans="1:18">
      <c r="A26" s="50">
        <v>25</v>
      </c>
      <c r="B26" s="50" t="s">
        <v>24</v>
      </c>
      <c r="C26" s="3" t="s">
        <v>161</v>
      </c>
      <c r="D26" s="35" t="s">
        <v>178</v>
      </c>
      <c r="E26" s="50" t="s">
        <v>88</v>
      </c>
      <c r="F26" s="35" t="s">
        <v>175</v>
      </c>
      <c r="G26" s="35" t="s">
        <v>179</v>
      </c>
      <c r="H26" s="35" t="s">
        <v>180</v>
      </c>
      <c r="I26" s="101" t="s">
        <v>92</v>
      </c>
      <c r="J26" s="3"/>
      <c r="K26" s="50"/>
      <c r="L26" s="50"/>
      <c r="M26" s="50"/>
      <c r="N26" s="50"/>
      <c r="O26" s="50"/>
      <c r="P26" s="3"/>
      <c r="Q26" s="46"/>
      <c r="R26" s="35"/>
    </row>
    <row r="27" s="43" customFormat="1" ht="66" hidden="1" spans="1:18">
      <c r="A27" s="50">
        <v>26</v>
      </c>
      <c r="B27" s="50" t="s">
        <v>24</v>
      </c>
      <c r="C27" s="3" t="s">
        <v>161</v>
      </c>
      <c r="D27" s="35" t="s">
        <v>181</v>
      </c>
      <c r="E27" s="50" t="s">
        <v>58</v>
      </c>
      <c r="F27" s="35" t="s">
        <v>175</v>
      </c>
      <c r="G27" s="35" t="s">
        <v>182</v>
      </c>
      <c r="H27" s="35" t="s">
        <v>183</v>
      </c>
      <c r="I27" s="101"/>
      <c r="J27" s="3"/>
      <c r="K27" s="50"/>
      <c r="L27" s="50"/>
      <c r="M27" s="50"/>
      <c r="N27" s="50"/>
      <c r="O27" s="50"/>
      <c r="P27" s="3"/>
      <c r="Q27" s="46"/>
      <c r="R27" s="35"/>
    </row>
    <row r="28" s="43" customFormat="1" ht="66" hidden="1" spans="1:18">
      <c r="A28" s="50">
        <v>27</v>
      </c>
      <c r="B28" s="50" t="s">
        <v>24</v>
      </c>
      <c r="C28" s="3" t="s">
        <v>161</v>
      </c>
      <c r="D28" s="35" t="s">
        <v>184</v>
      </c>
      <c r="E28" s="50" t="s">
        <v>128</v>
      </c>
      <c r="F28" s="35" t="s">
        <v>175</v>
      </c>
      <c r="G28" s="35" t="s">
        <v>185</v>
      </c>
      <c r="H28" s="35" t="s">
        <v>186</v>
      </c>
      <c r="I28" s="101" t="s">
        <v>92</v>
      </c>
      <c r="J28" s="3"/>
      <c r="K28" s="50"/>
      <c r="L28" s="50"/>
      <c r="M28" s="50"/>
      <c r="N28" s="50"/>
      <c r="O28" s="50"/>
      <c r="P28" s="3"/>
      <c r="Q28" s="46"/>
      <c r="R28" s="35"/>
    </row>
    <row r="29" s="43" customFormat="1" ht="66" hidden="1" spans="1:18">
      <c r="A29" s="50">
        <v>28</v>
      </c>
      <c r="B29" s="50" t="s">
        <v>24</v>
      </c>
      <c r="C29" s="3" t="s">
        <v>161</v>
      </c>
      <c r="D29" s="35" t="s">
        <v>187</v>
      </c>
      <c r="E29" s="50" t="s">
        <v>88</v>
      </c>
      <c r="F29" s="35" t="s">
        <v>188</v>
      </c>
      <c r="G29" s="35" t="s">
        <v>179</v>
      </c>
      <c r="H29" s="35" t="s">
        <v>189</v>
      </c>
      <c r="I29" s="101" t="s">
        <v>92</v>
      </c>
      <c r="J29" s="3"/>
      <c r="K29" s="50"/>
      <c r="L29" s="50"/>
      <c r="M29" s="50"/>
      <c r="N29" s="50"/>
      <c r="O29" s="50"/>
      <c r="P29" s="3"/>
      <c r="Q29" s="46"/>
      <c r="R29" s="35"/>
    </row>
    <row r="30" s="43" customFormat="1" ht="66" hidden="1" spans="1:18">
      <c r="A30" s="50">
        <v>29</v>
      </c>
      <c r="B30" s="50" t="s">
        <v>24</v>
      </c>
      <c r="C30" s="3" t="s">
        <v>161</v>
      </c>
      <c r="D30" s="35" t="s">
        <v>190</v>
      </c>
      <c r="E30" s="50" t="s">
        <v>128</v>
      </c>
      <c r="F30" s="35" t="s">
        <v>175</v>
      </c>
      <c r="G30" s="35" t="s">
        <v>191</v>
      </c>
      <c r="H30" s="35" t="s">
        <v>192</v>
      </c>
      <c r="I30" s="101" t="s">
        <v>92</v>
      </c>
      <c r="J30" s="3"/>
      <c r="K30" s="50"/>
      <c r="L30" s="50"/>
      <c r="M30" s="50"/>
      <c r="N30" s="50"/>
      <c r="O30" s="50"/>
      <c r="P30" s="3"/>
      <c r="Q30" s="46"/>
      <c r="R30" s="35"/>
    </row>
    <row r="31" s="43" customFormat="1" ht="115.5" hidden="1" spans="1:18">
      <c r="A31" s="50">
        <v>30</v>
      </c>
      <c r="B31" s="50"/>
      <c r="C31" s="3"/>
      <c r="D31" s="111" t="s">
        <v>193</v>
      </c>
      <c r="E31" s="50" t="s">
        <v>58</v>
      </c>
      <c r="F31" s="35" t="s">
        <v>194</v>
      </c>
      <c r="G31" s="35" t="s">
        <v>195</v>
      </c>
      <c r="H31" s="35" t="s">
        <v>196</v>
      </c>
      <c r="I31" s="101"/>
      <c r="J31" s="3"/>
      <c r="K31" s="50"/>
      <c r="L31" s="50"/>
      <c r="M31" s="50"/>
      <c r="N31" s="50"/>
      <c r="O31" s="50"/>
      <c r="P31" s="3"/>
      <c r="Q31" s="46"/>
      <c r="R31" s="35"/>
    </row>
    <row r="32" s="43" customFormat="1" ht="66" hidden="1" spans="1:18">
      <c r="A32" s="50">
        <v>31</v>
      </c>
      <c r="B32" s="50"/>
      <c r="C32" s="35"/>
      <c r="D32" s="35" t="s">
        <v>197</v>
      </c>
      <c r="E32" s="50" t="s">
        <v>88</v>
      </c>
      <c r="F32" s="35" t="s">
        <v>198</v>
      </c>
      <c r="G32" s="35" t="s">
        <v>199</v>
      </c>
      <c r="H32" s="35" t="s">
        <v>200</v>
      </c>
      <c r="I32" s="101" t="s">
        <v>92</v>
      </c>
      <c r="J32" s="35"/>
      <c r="K32" s="50"/>
      <c r="L32" s="50"/>
      <c r="M32" s="50"/>
      <c r="N32" s="50"/>
      <c r="O32" s="50"/>
      <c r="P32" s="3"/>
      <c r="Q32" s="46"/>
      <c r="R32" s="35"/>
    </row>
    <row r="33" s="43" customFormat="1" ht="66" hidden="1" spans="1:18">
      <c r="A33" s="50">
        <v>32</v>
      </c>
      <c r="B33" s="50"/>
      <c r="C33" s="35"/>
      <c r="D33" s="35" t="s">
        <v>197</v>
      </c>
      <c r="E33" s="50" t="s">
        <v>88</v>
      </c>
      <c r="F33" s="35" t="s">
        <v>201</v>
      </c>
      <c r="G33" s="35" t="s">
        <v>202</v>
      </c>
      <c r="H33" s="35" t="s">
        <v>203</v>
      </c>
      <c r="I33" s="101" t="s">
        <v>92</v>
      </c>
      <c r="J33" s="35"/>
      <c r="K33" s="50"/>
      <c r="L33" s="50"/>
      <c r="M33" s="50"/>
      <c r="N33" s="50"/>
      <c r="O33" s="50"/>
      <c r="P33" s="3"/>
      <c r="Q33" s="46"/>
      <c r="R33" s="35"/>
    </row>
    <row r="34" s="43" customFormat="1" ht="49.5" hidden="1" spans="1:18">
      <c r="A34" s="50">
        <v>33</v>
      </c>
      <c r="B34" s="50" t="s">
        <v>24</v>
      </c>
      <c r="C34" s="35" t="s">
        <v>204</v>
      </c>
      <c r="D34" s="35" t="s">
        <v>205</v>
      </c>
      <c r="E34" s="50" t="s">
        <v>88</v>
      </c>
      <c r="F34" s="35" t="s">
        <v>206</v>
      </c>
      <c r="G34" s="35" t="s">
        <v>207</v>
      </c>
      <c r="H34" s="35" t="s">
        <v>173</v>
      </c>
      <c r="I34" s="101" t="s">
        <v>92</v>
      </c>
      <c r="J34" s="35"/>
      <c r="K34" s="50"/>
      <c r="L34" s="50"/>
      <c r="M34" s="50"/>
      <c r="N34" s="50"/>
      <c r="O34" s="50"/>
      <c r="P34" s="3"/>
      <c r="Q34" s="46"/>
      <c r="R34" s="35"/>
    </row>
    <row r="35" s="43" customFormat="1" ht="66" hidden="1" spans="1:18">
      <c r="A35" s="50">
        <v>34</v>
      </c>
      <c r="B35" s="50" t="s">
        <v>24</v>
      </c>
      <c r="C35" s="35" t="s">
        <v>204</v>
      </c>
      <c r="D35" s="35" t="s">
        <v>208</v>
      </c>
      <c r="E35" s="50" t="s">
        <v>88</v>
      </c>
      <c r="F35" s="35" t="s">
        <v>160</v>
      </c>
      <c r="G35" s="35" t="s">
        <v>207</v>
      </c>
      <c r="H35" s="35" t="s">
        <v>173</v>
      </c>
      <c r="I35" s="101" t="s">
        <v>92</v>
      </c>
      <c r="J35" s="3"/>
      <c r="K35" s="50"/>
      <c r="L35" s="50"/>
      <c r="M35" s="50"/>
      <c r="N35" s="50"/>
      <c r="O35" s="50"/>
      <c r="P35" s="3"/>
      <c r="Q35" s="46"/>
      <c r="R35" s="35"/>
    </row>
    <row r="36" s="43" customFormat="1" ht="82.5" hidden="1" spans="1:18">
      <c r="A36" s="50">
        <v>35</v>
      </c>
      <c r="B36" s="50" t="s">
        <v>24</v>
      </c>
      <c r="C36" s="3" t="s">
        <v>126</v>
      </c>
      <c r="D36" s="35" t="s">
        <v>209</v>
      </c>
      <c r="E36" s="50" t="s">
        <v>88</v>
      </c>
      <c r="F36" s="35" t="s">
        <v>210</v>
      </c>
      <c r="G36" s="35" t="s">
        <v>130</v>
      </c>
      <c r="H36" s="35" t="s">
        <v>211</v>
      </c>
      <c r="I36" s="101" t="s">
        <v>92</v>
      </c>
      <c r="J36" s="3"/>
      <c r="K36" s="50"/>
      <c r="L36" s="50"/>
      <c r="M36" s="50"/>
      <c r="N36" s="50"/>
      <c r="O36" s="50"/>
      <c r="P36" s="3"/>
      <c r="Q36" s="46"/>
      <c r="R36" s="35"/>
    </row>
    <row r="37" s="43" customFormat="1" ht="66" hidden="1" spans="1:18">
      <c r="A37" s="50">
        <v>36</v>
      </c>
      <c r="B37" s="50" t="s">
        <v>24</v>
      </c>
      <c r="C37" s="3" t="s">
        <v>126</v>
      </c>
      <c r="D37" s="35" t="s">
        <v>212</v>
      </c>
      <c r="E37" s="50" t="s">
        <v>128</v>
      </c>
      <c r="F37" s="35" t="s">
        <v>210</v>
      </c>
      <c r="G37" s="35" t="s">
        <v>130</v>
      </c>
      <c r="H37" s="35" t="s">
        <v>213</v>
      </c>
      <c r="I37" s="101" t="s">
        <v>92</v>
      </c>
      <c r="J37" s="3"/>
      <c r="K37" s="50"/>
      <c r="L37" s="50"/>
      <c r="M37" s="50"/>
      <c r="N37" s="50"/>
      <c r="O37" s="50"/>
      <c r="P37" s="81">
        <v>45176</v>
      </c>
      <c r="Q37" s="46" t="s">
        <v>26</v>
      </c>
      <c r="R37" s="35" t="s">
        <v>93</v>
      </c>
    </row>
    <row r="38" s="43" customFormat="1" ht="82.5" hidden="1" spans="1:18">
      <c r="A38" s="50">
        <v>37</v>
      </c>
      <c r="B38" s="50" t="s">
        <v>24</v>
      </c>
      <c r="C38" s="3" t="s">
        <v>126</v>
      </c>
      <c r="D38" s="35" t="s">
        <v>214</v>
      </c>
      <c r="E38" s="50" t="s">
        <v>58</v>
      </c>
      <c r="F38" s="35" t="s">
        <v>210</v>
      </c>
      <c r="G38" s="35" t="s">
        <v>215</v>
      </c>
      <c r="H38" s="35" t="s">
        <v>216</v>
      </c>
      <c r="I38" s="101"/>
      <c r="J38" s="3"/>
      <c r="K38" s="50"/>
      <c r="L38" s="50"/>
      <c r="M38" s="50"/>
      <c r="N38" s="50"/>
      <c r="O38" s="50"/>
      <c r="P38" s="3"/>
      <c r="Q38" s="46"/>
      <c r="R38" s="35"/>
    </row>
    <row r="39" s="43" customFormat="1" ht="66" hidden="1" spans="1:18">
      <c r="A39" s="50">
        <v>38</v>
      </c>
      <c r="B39" s="50" t="s">
        <v>24</v>
      </c>
      <c r="C39" s="3" t="s">
        <v>217</v>
      </c>
      <c r="D39" s="35" t="s">
        <v>218</v>
      </c>
      <c r="E39" s="50" t="s">
        <v>128</v>
      </c>
      <c r="F39" s="35" t="s">
        <v>219</v>
      </c>
      <c r="G39" s="35" t="s">
        <v>220</v>
      </c>
      <c r="H39" s="35" t="s">
        <v>221</v>
      </c>
      <c r="I39" s="101" t="s">
        <v>92</v>
      </c>
      <c r="J39" s="3"/>
      <c r="K39" s="50"/>
      <c r="L39" s="50"/>
      <c r="M39" s="50"/>
      <c r="N39" s="50"/>
      <c r="O39" s="50"/>
      <c r="P39" s="81">
        <v>45176</v>
      </c>
      <c r="Q39" s="46" t="s">
        <v>26</v>
      </c>
      <c r="R39" s="35" t="s">
        <v>93</v>
      </c>
    </row>
    <row r="40" s="43" customFormat="1" ht="66" hidden="1" spans="1:18">
      <c r="A40" s="50">
        <v>39</v>
      </c>
      <c r="B40" s="50" t="s">
        <v>24</v>
      </c>
      <c r="C40" s="3"/>
      <c r="D40" s="35" t="s">
        <v>218</v>
      </c>
      <c r="E40" s="50" t="s">
        <v>58</v>
      </c>
      <c r="F40" s="35" t="s">
        <v>219</v>
      </c>
      <c r="G40" s="35" t="s">
        <v>222</v>
      </c>
      <c r="H40" s="35" t="s">
        <v>221</v>
      </c>
      <c r="I40" s="101"/>
      <c r="J40" s="3"/>
      <c r="K40" s="50"/>
      <c r="L40" s="50"/>
      <c r="M40" s="50"/>
      <c r="N40" s="50"/>
      <c r="O40" s="50"/>
      <c r="P40" s="3"/>
      <c r="Q40" s="46"/>
      <c r="R40" s="35"/>
    </row>
    <row r="41" s="43" customFormat="1" ht="99" hidden="1" spans="1:18">
      <c r="A41" s="50">
        <v>40</v>
      </c>
      <c r="B41" s="50" t="s">
        <v>24</v>
      </c>
      <c r="C41" s="3"/>
      <c r="D41" s="35" t="s">
        <v>223</v>
      </c>
      <c r="E41" s="50" t="s">
        <v>58</v>
      </c>
      <c r="F41" s="35" t="s">
        <v>224</v>
      </c>
      <c r="G41" s="35" t="s">
        <v>225</v>
      </c>
      <c r="H41" s="35" t="s">
        <v>226</v>
      </c>
      <c r="I41" s="101"/>
      <c r="J41" s="3"/>
      <c r="K41" s="50"/>
      <c r="L41" s="50"/>
      <c r="M41" s="50"/>
      <c r="N41" s="50"/>
      <c r="O41" s="50"/>
      <c r="P41" s="3"/>
      <c r="Q41" s="46"/>
      <c r="R41" s="35"/>
    </row>
    <row r="42" s="43" customFormat="1" ht="82.5" hidden="1" spans="1:18">
      <c r="A42" s="50">
        <v>41</v>
      </c>
      <c r="B42" s="50" t="s">
        <v>24</v>
      </c>
      <c r="C42" s="3"/>
      <c r="D42" s="35" t="s">
        <v>223</v>
      </c>
      <c r="E42" s="50" t="s">
        <v>58</v>
      </c>
      <c r="F42" s="35" t="s">
        <v>227</v>
      </c>
      <c r="G42" s="35" t="s">
        <v>228</v>
      </c>
      <c r="H42" s="35" t="s">
        <v>229</v>
      </c>
      <c r="I42" s="101"/>
      <c r="J42" s="3"/>
      <c r="K42" s="50"/>
      <c r="L42" s="50"/>
      <c r="M42" s="50"/>
      <c r="N42" s="50"/>
      <c r="O42" s="50"/>
      <c r="P42" s="3"/>
      <c r="Q42" s="46"/>
      <c r="R42" s="35"/>
    </row>
    <row r="43" s="43" customFormat="1" ht="82.5" hidden="1" spans="1:18">
      <c r="A43" s="50">
        <v>42</v>
      </c>
      <c r="B43" s="50" t="s">
        <v>24</v>
      </c>
      <c r="C43" s="3"/>
      <c r="D43" s="35" t="s">
        <v>223</v>
      </c>
      <c r="E43" s="50" t="s">
        <v>58</v>
      </c>
      <c r="F43" s="35" t="s">
        <v>227</v>
      </c>
      <c r="G43" s="35" t="s">
        <v>230</v>
      </c>
      <c r="H43" s="35" t="s">
        <v>229</v>
      </c>
      <c r="I43" s="101"/>
      <c r="J43" s="3"/>
      <c r="K43" s="50"/>
      <c r="L43" s="50"/>
      <c r="M43" s="50"/>
      <c r="N43" s="50"/>
      <c r="O43" s="50"/>
      <c r="P43" s="3"/>
      <c r="Q43" s="46"/>
      <c r="R43" s="35"/>
    </row>
    <row r="44" s="43" customFormat="1" ht="66" hidden="1" spans="1:18">
      <c r="A44" s="50">
        <v>43</v>
      </c>
      <c r="B44" s="50" t="s">
        <v>24</v>
      </c>
      <c r="C44" s="3" t="s">
        <v>231</v>
      </c>
      <c r="D44" s="35" t="s">
        <v>232</v>
      </c>
      <c r="E44" s="50" t="s">
        <v>128</v>
      </c>
      <c r="F44" s="35" t="s">
        <v>233</v>
      </c>
      <c r="G44" s="35" t="s">
        <v>220</v>
      </c>
      <c r="H44" s="35" t="s">
        <v>234</v>
      </c>
      <c r="I44" s="101" t="s">
        <v>92</v>
      </c>
      <c r="J44" s="3"/>
      <c r="K44" s="50"/>
      <c r="L44" s="50"/>
      <c r="M44" s="50"/>
      <c r="N44" s="50"/>
      <c r="O44" s="50"/>
      <c r="P44" s="81">
        <v>45176</v>
      </c>
      <c r="Q44" s="46" t="s">
        <v>26</v>
      </c>
      <c r="R44" s="35" t="s">
        <v>93</v>
      </c>
    </row>
    <row r="45" s="43" customFormat="1" ht="66" hidden="1" spans="1:18">
      <c r="A45" s="50">
        <v>44</v>
      </c>
      <c r="B45" s="50" t="s">
        <v>24</v>
      </c>
      <c r="C45" s="3"/>
      <c r="D45" s="35" t="s">
        <v>235</v>
      </c>
      <c r="E45" s="50" t="s">
        <v>128</v>
      </c>
      <c r="F45" s="35" t="s">
        <v>233</v>
      </c>
      <c r="G45" s="35" t="s">
        <v>222</v>
      </c>
      <c r="H45" s="35" t="s">
        <v>234</v>
      </c>
      <c r="I45" s="101" t="s">
        <v>92</v>
      </c>
      <c r="J45" s="3"/>
      <c r="K45" s="50"/>
      <c r="L45" s="50"/>
      <c r="M45" s="50"/>
      <c r="N45" s="50"/>
      <c r="O45" s="50"/>
      <c r="P45" s="81">
        <v>45176</v>
      </c>
      <c r="Q45" s="46" t="s">
        <v>26</v>
      </c>
      <c r="R45" s="35" t="s">
        <v>93</v>
      </c>
    </row>
    <row r="46" s="43" customFormat="1" ht="66" hidden="1" spans="1:18">
      <c r="A46" s="50">
        <v>45</v>
      </c>
      <c r="B46" s="50" t="s">
        <v>24</v>
      </c>
      <c r="C46" s="3" t="s">
        <v>126</v>
      </c>
      <c r="D46" s="35" t="s">
        <v>236</v>
      </c>
      <c r="E46" s="50" t="s">
        <v>128</v>
      </c>
      <c r="F46" s="35" t="s">
        <v>237</v>
      </c>
      <c r="G46" s="35" t="s">
        <v>238</v>
      </c>
      <c r="H46" s="35" t="s">
        <v>239</v>
      </c>
      <c r="I46" s="101" t="s">
        <v>92</v>
      </c>
      <c r="J46" s="3"/>
      <c r="K46" s="50"/>
      <c r="L46" s="50"/>
      <c r="M46" s="50"/>
      <c r="N46" s="50"/>
      <c r="O46" s="50"/>
      <c r="P46" s="81">
        <v>45176</v>
      </c>
      <c r="Q46" s="46" t="s">
        <v>26</v>
      </c>
      <c r="R46" s="35" t="s">
        <v>93</v>
      </c>
    </row>
    <row r="47" s="43" customFormat="1" ht="49.5" hidden="1" spans="1:18">
      <c r="A47" s="50">
        <v>46</v>
      </c>
      <c r="B47" s="50" t="s">
        <v>24</v>
      </c>
      <c r="C47" s="3" t="s">
        <v>126</v>
      </c>
      <c r="D47" s="35" t="s">
        <v>240</v>
      </c>
      <c r="E47" s="50" t="s">
        <v>88</v>
      </c>
      <c r="F47" s="35" t="s">
        <v>210</v>
      </c>
      <c r="G47" s="35" t="s">
        <v>241</v>
      </c>
      <c r="H47" s="35" t="s">
        <v>242</v>
      </c>
      <c r="I47" s="101" t="s">
        <v>92</v>
      </c>
      <c r="J47" s="3"/>
      <c r="K47" s="50"/>
      <c r="L47" s="50"/>
      <c r="M47" s="50"/>
      <c r="N47" s="50"/>
      <c r="O47" s="50"/>
      <c r="P47" s="81">
        <v>45176</v>
      </c>
      <c r="Q47" s="46" t="s">
        <v>26</v>
      </c>
      <c r="R47" s="35" t="s">
        <v>93</v>
      </c>
    </row>
    <row r="48" s="43" customFormat="1" ht="66" hidden="1" spans="1:18">
      <c r="A48" s="50">
        <v>47</v>
      </c>
      <c r="B48" s="50" t="s">
        <v>24</v>
      </c>
      <c r="C48" s="3" t="s">
        <v>126</v>
      </c>
      <c r="D48" s="35" t="s">
        <v>243</v>
      </c>
      <c r="E48" s="50" t="s">
        <v>128</v>
      </c>
      <c r="F48" s="35" t="s">
        <v>244</v>
      </c>
      <c r="G48" s="35" t="s">
        <v>155</v>
      </c>
      <c r="H48" s="35" t="s">
        <v>245</v>
      </c>
      <c r="I48" s="101" t="s">
        <v>92</v>
      </c>
      <c r="J48" s="3"/>
      <c r="K48" s="50"/>
      <c r="L48" s="50"/>
      <c r="M48" s="50"/>
      <c r="N48" s="50"/>
      <c r="O48" s="50"/>
      <c r="P48" s="81">
        <v>45176</v>
      </c>
      <c r="Q48" s="46" t="s">
        <v>26</v>
      </c>
      <c r="R48" s="35" t="s">
        <v>93</v>
      </c>
    </row>
    <row r="49" s="43" customFormat="1" ht="66" hidden="1" spans="1:18">
      <c r="A49" s="50">
        <v>48</v>
      </c>
      <c r="B49" s="50" t="s">
        <v>24</v>
      </c>
      <c r="C49" s="3" t="s">
        <v>126</v>
      </c>
      <c r="D49" s="35" t="s">
        <v>246</v>
      </c>
      <c r="E49" s="50" t="s">
        <v>128</v>
      </c>
      <c r="F49" s="35" t="s">
        <v>247</v>
      </c>
      <c r="G49" s="35" t="s">
        <v>238</v>
      </c>
      <c r="H49" s="35" t="s">
        <v>248</v>
      </c>
      <c r="I49" s="101" t="s">
        <v>92</v>
      </c>
      <c r="J49" s="3"/>
      <c r="K49" s="50"/>
      <c r="L49" s="50"/>
      <c r="M49" s="50"/>
      <c r="N49" s="50"/>
      <c r="O49" s="50"/>
      <c r="P49" s="81">
        <v>45176</v>
      </c>
      <c r="Q49" s="46" t="s">
        <v>26</v>
      </c>
      <c r="R49" s="35" t="s">
        <v>93</v>
      </c>
    </row>
    <row r="50" s="43" customFormat="1" ht="66" hidden="1" spans="1:18">
      <c r="A50" s="50">
        <v>49</v>
      </c>
      <c r="B50" s="50" t="s">
        <v>24</v>
      </c>
      <c r="C50" s="3" t="s">
        <v>126</v>
      </c>
      <c r="D50" s="35" t="s">
        <v>249</v>
      </c>
      <c r="E50" s="50" t="s">
        <v>128</v>
      </c>
      <c r="F50" s="35" t="s">
        <v>250</v>
      </c>
      <c r="G50" s="35" t="s">
        <v>251</v>
      </c>
      <c r="H50" s="35" t="s">
        <v>245</v>
      </c>
      <c r="I50" s="101" t="s">
        <v>92</v>
      </c>
      <c r="J50" s="3"/>
      <c r="K50" s="50"/>
      <c r="L50" s="50"/>
      <c r="M50" s="50"/>
      <c r="N50" s="50"/>
      <c r="O50" s="50"/>
      <c r="P50" s="81">
        <v>45176</v>
      </c>
      <c r="Q50" s="46" t="s">
        <v>26</v>
      </c>
      <c r="R50" s="35" t="s">
        <v>93</v>
      </c>
    </row>
    <row r="51" s="43" customFormat="1" ht="82.5" hidden="1" spans="1:18">
      <c r="A51" s="50">
        <v>50</v>
      </c>
      <c r="B51" s="50" t="s">
        <v>24</v>
      </c>
      <c r="C51" s="3" t="s">
        <v>126</v>
      </c>
      <c r="D51" s="35" t="s">
        <v>252</v>
      </c>
      <c r="E51" s="50" t="s">
        <v>128</v>
      </c>
      <c r="F51" s="35" t="s">
        <v>253</v>
      </c>
      <c r="G51" s="35" t="s">
        <v>147</v>
      </c>
      <c r="H51" s="35" t="s">
        <v>254</v>
      </c>
      <c r="I51" s="101" t="s">
        <v>92</v>
      </c>
      <c r="J51" s="3"/>
      <c r="K51" s="50"/>
      <c r="L51" s="50"/>
      <c r="M51" s="50"/>
      <c r="N51" s="50"/>
      <c r="O51" s="50"/>
      <c r="P51" s="81">
        <v>45176</v>
      </c>
      <c r="Q51" s="46" t="s">
        <v>26</v>
      </c>
      <c r="R51" s="35" t="s">
        <v>93</v>
      </c>
    </row>
    <row r="52" s="43" customFormat="1" ht="66" hidden="1" spans="1:18">
      <c r="A52" s="50">
        <v>51</v>
      </c>
      <c r="B52" s="50" t="s">
        <v>24</v>
      </c>
      <c r="C52" s="3" t="s">
        <v>126</v>
      </c>
      <c r="D52" s="35" t="s">
        <v>255</v>
      </c>
      <c r="E52" s="50" t="s">
        <v>58</v>
      </c>
      <c r="F52" s="35" t="s">
        <v>210</v>
      </c>
      <c r="G52" s="35" t="s">
        <v>256</v>
      </c>
      <c r="H52" s="35" t="s">
        <v>257</v>
      </c>
      <c r="I52" s="101"/>
      <c r="J52" s="3"/>
      <c r="K52" s="50"/>
      <c r="L52" s="50"/>
      <c r="M52" s="50"/>
      <c r="N52" s="50"/>
      <c r="O52" s="50"/>
      <c r="P52" s="3"/>
      <c r="Q52" s="46"/>
      <c r="R52" s="35"/>
    </row>
    <row r="53" s="43" customFormat="1" ht="66" hidden="1" spans="1:18">
      <c r="A53" s="50">
        <v>52</v>
      </c>
      <c r="B53" s="50" t="s">
        <v>24</v>
      </c>
      <c r="C53" s="3" t="s">
        <v>217</v>
      </c>
      <c r="D53" s="35" t="s">
        <v>258</v>
      </c>
      <c r="E53" s="50" t="s">
        <v>88</v>
      </c>
      <c r="F53" s="35" t="s">
        <v>259</v>
      </c>
      <c r="G53" s="35" t="s">
        <v>260</v>
      </c>
      <c r="H53" s="35" t="s">
        <v>261</v>
      </c>
      <c r="I53" s="101" t="s">
        <v>92</v>
      </c>
      <c r="J53" s="3"/>
      <c r="K53" s="50"/>
      <c r="L53" s="50"/>
      <c r="M53" s="50"/>
      <c r="N53" s="50"/>
      <c r="O53" s="50"/>
      <c r="P53" s="3"/>
      <c r="Q53" s="46"/>
      <c r="R53" s="35"/>
    </row>
    <row r="54" s="43" customFormat="1" ht="66" hidden="1" spans="1:18">
      <c r="A54" s="50">
        <v>53</v>
      </c>
      <c r="B54" s="50" t="s">
        <v>24</v>
      </c>
      <c r="C54" s="3" t="s">
        <v>217</v>
      </c>
      <c r="D54" s="35" t="s">
        <v>262</v>
      </c>
      <c r="E54" s="50" t="s">
        <v>88</v>
      </c>
      <c r="F54" s="35" t="s">
        <v>219</v>
      </c>
      <c r="G54" s="123" t="s">
        <v>263</v>
      </c>
      <c r="H54" s="35" t="s">
        <v>264</v>
      </c>
      <c r="I54" s="101" t="s">
        <v>92</v>
      </c>
      <c r="J54" s="3"/>
      <c r="K54" s="50"/>
      <c r="L54" s="50"/>
      <c r="M54" s="50"/>
      <c r="N54" s="50"/>
      <c r="O54" s="50"/>
      <c r="P54" s="3"/>
      <c r="Q54" s="46"/>
      <c r="R54" s="35"/>
    </row>
    <row r="55" s="43" customFormat="1" ht="82.5" spans="1:18">
      <c r="A55" s="50">
        <v>54</v>
      </c>
      <c r="B55" s="50" t="s">
        <v>24</v>
      </c>
      <c r="C55" s="3" t="s">
        <v>126</v>
      </c>
      <c r="D55" s="35" t="s">
        <v>265</v>
      </c>
      <c r="E55" s="50" t="s">
        <v>58</v>
      </c>
      <c r="F55" s="35" t="s">
        <v>219</v>
      </c>
      <c r="G55" s="35" t="s">
        <v>266</v>
      </c>
      <c r="H55" s="35" t="s">
        <v>257</v>
      </c>
      <c r="I55" s="101" t="s">
        <v>267</v>
      </c>
      <c r="J55" s="3" t="s">
        <v>268</v>
      </c>
      <c r="K55" s="50"/>
      <c r="L55" s="50"/>
      <c r="M55" s="50"/>
      <c r="N55" s="50"/>
      <c r="O55" s="50"/>
      <c r="P55" s="3"/>
      <c r="Q55" s="46"/>
      <c r="R55" s="35"/>
    </row>
    <row r="56" s="43" customFormat="1" ht="66" hidden="1" spans="1:18">
      <c r="A56" s="50">
        <v>55</v>
      </c>
      <c r="B56" s="50" t="s">
        <v>24</v>
      </c>
      <c r="C56" s="3" t="s">
        <v>217</v>
      </c>
      <c r="D56" s="35" t="s">
        <v>269</v>
      </c>
      <c r="E56" s="50" t="s">
        <v>88</v>
      </c>
      <c r="F56" s="35" t="s">
        <v>259</v>
      </c>
      <c r="G56" s="35" t="s">
        <v>260</v>
      </c>
      <c r="H56" s="35" t="s">
        <v>261</v>
      </c>
      <c r="I56" s="101" t="s">
        <v>92</v>
      </c>
      <c r="J56" s="3"/>
      <c r="K56" s="50"/>
      <c r="L56" s="50"/>
      <c r="M56" s="50"/>
      <c r="N56" s="50"/>
      <c r="O56" s="50"/>
      <c r="P56" s="3"/>
      <c r="Q56" s="46"/>
      <c r="R56" s="35"/>
    </row>
    <row r="57" s="43" customFormat="1" ht="59.1" hidden="1" customHeight="1" spans="1:18">
      <c r="A57" s="50"/>
      <c r="B57" s="50"/>
      <c r="C57" s="3" t="s">
        <v>270</v>
      </c>
      <c r="D57" s="35" t="s">
        <v>271</v>
      </c>
      <c r="E57" s="50" t="s">
        <v>88</v>
      </c>
      <c r="F57" s="35" t="s">
        <v>210</v>
      </c>
      <c r="G57" s="35" t="s">
        <v>272</v>
      </c>
      <c r="H57" s="35" t="s">
        <v>273</v>
      </c>
      <c r="I57" s="101" t="s">
        <v>92</v>
      </c>
      <c r="J57" s="3"/>
      <c r="K57" s="50"/>
      <c r="L57" s="50"/>
      <c r="M57" s="50"/>
      <c r="N57" s="50"/>
      <c r="O57" s="50"/>
      <c r="P57" s="81">
        <v>45176</v>
      </c>
      <c r="Q57" s="46" t="s">
        <v>26</v>
      </c>
      <c r="R57" s="35" t="s">
        <v>93</v>
      </c>
    </row>
    <row r="58" s="43" customFormat="1" ht="59.1" hidden="1" customHeight="1" spans="1:18">
      <c r="A58" s="50"/>
      <c r="B58" s="50"/>
      <c r="C58" s="3" t="s">
        <v>270</v>
      </c>
      <c r="D58" s="35" t="s">
        <v>274</v>
      </c>
      <c r="E58" s="50" t="s">
        <v>88</v>
      </c>
      <c r="F58" s="35" t="s">
        <v>210</v>
      </c>
      <c r="G58" s="35" t="s">
        <v>275</v>
      </c>
      <c r="H58" s="35" t="s">
        <v>276</v>
      </c>
      <c r="I58" s="101" t="s">
        <v>92</v>
      </c>
      <c r="J58" s="3"/>
      <c r="K58" s="50"/>
      <c r="L58" s="50"/>
      <c r="M58" s="50"/>
      <c r="N58" s="50"/>
      <c r="O58" s="50"/>
      <c r="P58" s="81">
        <v>45176</v>
      </c>
      <c r="Q58" s="46" t="s">
        <v>26</v>
      </c>
      <c r="R58" s="35" t="s">
        <v>93</v>
      </c>
    </row>
    <row r="59" s="43" customFormat="1" ht="59.1" hidden="1" customHeight="1" spans="1:18">
      <c r="A59" s="50"/>
      <c r="B59" s="50"/>
      <c r="C59" s="3" t="s">
        <v>270</v>
      </c>
      <c r="D59" s="96" t="s">
        <v>277</v>
      </c>
      <c r="E59" s="50" t="s">
        <v>88</v>
      </c>
      <c r="F59" s="35" t="s">
        <v>210</v>
      </c>
      <c r="G59" s="35" t="s">
        <v>275</v>
      </c>
      <c r="H59" s="35" t="s">
        <v>278</v>
      </c>
      <c r="I59" s="101" t="s">
        <v>92</v>
      </c>
      <c r="J59" s="3"/>
      <c r="K59" s="50"/>
      <c r="L59" s="50"/>
      <c r="M59" s="50"/>
      <c r="N59" s="50"/>
      <c r="O59" s="50"/>
      <c r="P59" s="81">
        <v>45176</v>
      </c>
      <c r="Q59" s="46" t="s">
        <v>26</v>
      </c>
      <c r="R59" s="35" t="s">
        <v>93</v>
      </c>
    </row>
    <row r="60" s="43" customFormat="1" ht="66" hidden="1" spans="1:18">
      <c r="A60" s="50">
        <v>56</v>
      </c>
      <c r="B60" s="50" t="s">
        <v>24</v>
      </c>
      <c r="C60" s="3" t="s">
        <v>217</v>
      </c>
      <c r="D60" s="35" t="s">
        <v>279</v>
      </c>
      <c r="E60" s="50" t="s">
        <v>88</v>
      </c>
      <c r="F60" s="35" t="s">
        <v>219</v>
      </c>
      <c r="G60" s="35" t="s">
        <v>263</v>
      </c>
      <c r="H60" s="35" t="s">
        <v>264</v>
      </c>
      <c r="I60" s="101" t="s">
        <v>92</v>
      </c>
      <c r="J60" s="3"/>
      <c r="K60" s="50"/>
      <c r="L60" s="50"/>
      <c r="M60" s="50"/>
      <c r="N60" s="50"/>
      <c r="O60" s="50"/>
      <c r="P60" s="3"/>
      <c r="Q60" s="46"/>
      <c r="R60" s="35"/>
    </row>
    <row r="61" s="43" customFormat="1" ht="66" hidden="1" spans="1:18">
      <c r="A61" s="50">
        <v>57</v>
      </c>
      <c r="B61" s="50" t="s">
        <v>24</v>
      </c>
      <c r="C61" s="3" t="s">
        <v>126</v>
      </c>
      <c r="D61" s="35" t="s">
        <v>280</v>
      </c>
      <c r="E61" s="50" t="s">
        <v>58</v>
      </c>
      <c r="F61" s="35" t="s">
        <v>281</v>
      </c>
      <c r="G61" s="35" t="s">
        <v>282</v>
      </c>
      <c r="H61" s="35" t="s">
        <v>283</v>
      </c>
      <c r="I61" s="101"/>
      <c r="J61" s="3"/>
      <c r="K61" s="50"/>
      <c r="L61" s="50"/>
      <c r="M61" s="50"/>
      <c r="N61" s="50"/>
      <c r="O61" s="50"/>
      <c r="P61" s="3"/>
      <c r="Q61" s="46"/>
      <c r="R61" s="35"/>
    </row>
    <row r="62" s="43" customFormat="1" ht="82.5" hidden="1" spans="1:18">
      <c r="A62" s="50">
        <v>66</v>
      </c>
      <c r="B62" s="50" t="s">
        <v>24</v>
      </c>
      <c r="C62" s="3" t="s">
        <v>284</v>
      </c>
      <c r="D62" s="35" t="s">
        <v>285</v>
      </c>
      <c r="E62" s="50" t="s">
        <v>128</v>
      </c>
      <c r="F62" s="35" t="s">
        <v>286</v>
      </c>
      <c r="G62" s="35" t="s">
        <v>287</v>
      </c>
      <c r="H62" s="35" t="s">
        <v>288</v>
      </c>
      <c r="I62" s="101" t="s">
        <v>92</v>
      </c>
      <c r="J62" s="3"/>
      <c r="K62" s="50"/>
      <c r="L62" s="50"/>
      <c r="M62" s="50"/>
      <c r="N62" s="50"/>
      <c r="O62" s="50"/>
      <c r="P62" s="81">
        <v>45176</v>
      </c>
      <c r="Q62" s="46" t="s">
        <v>26</v>
      </c>
      <c r="R62" s="35" t="s">
        <v>93</v>
      </c>
    </row>
    <row r="63" s="43" customFormat="1" ht="66" hidden="1" spans="1:18">
      <c r="A63" s="50">
        <v>67</v>
      </c>
      <c r="B63" s="50" t="s">
        <v>24</v>
      </c>
      <c r="C63" s="3" t="s">
        <v>284</v>
      </c>
      <c r="D63" s="35" t="s">
        <v>289</v>
      </c>
      <c r="E63" s="50" t="s">
        <v>88</v>
      </c>
      <c r="F63" s="35" t="s">
        <v>290</v>
      </c>
      <c r="G63" s="35" t="s">
        <v>291</v>
      </c>
      <c r="H63" s="35" t="s">
        <v>292</v>
      </c>
      <c r="I63" s="101" t="s">
        <v>92</v>
      </c>
      <c r="J63" s="3"/>
      <c r="K63" s="50"/>
      <c r="L63" s="50"/>
      <c r="M63" s="50"/>
      <c r="N63" s="50"/>
      <c r="O63" s="50"/>
      <c r="P63" s="81">
        <v>45176</v>
      </c>
      <c r="Q63" s="46" t="s">
        <v>26</v>
      </c>
      <c r="R63" s="35" t="s">
        <v>93</v>
      </c>
    </row>
    <row r="64" s="43" customFormat="1" ht="82.5" hidden="1" spans="1:18">
      <c r="A64" s="50">
        <v>68</v>
      </c>
      <c r="B64" s="50" t="s">
        <v>24</v>
      </c>
      <c r="C64" s="3" t="s">
        <v>284</v>
      </c>
      <c r="D64" s="35" t="s">
        <v>293</v>
      </c>
      <c r="E64" s="50" t="s">
        <v>88</v>
      </c>
      <c r="F64" s="35" t="s">
        <v>294</v>
      </c>
      <c r="G64" s="35" t="s">
        <v>295</v>
      </c>
      <c r="H64" s="35" t="s">
        <v>296</v>
      </c>
      <c r="I64" s="101" t="s">
        <v>92</v>
      </c>
      <c r="J64" s="3"/>
      <c r="K64" s="50"/>
      <c r="L64" s="50"/>
      <c r="M64" s="50"/>
      <c r="N64" s="50"/>
      <c r="O64" s="50"/>
      <c r="P64" s="81">
        <v>45176</v>
      </c>
      <c r="Q64" s="46" t="s">
        <v>26</v>
      </c>
      <c r="R64" s="35" t="s">
        <v>93</v>
      </c>
    </row>
    <row r="65" s="43" customFormat="1" ht="66" hidden="1" spans="1:18">
      <c r="A65" s="50">
        <v>69</v>
      </c>
      <c r="B65" s="50" t="s">
        <v>24</v>
      </c>
      <c r="C65" s="3" t="s">
        <v>284</v>
      </c>
      <c r="D65" s="35" t="s">
        <v>297</v>
      </c>
      <c r="E65" s="50" t="s">
        <v>88</v>
      </c>
      <c r="F65" s="35" t="s">
        <v>298</v>
      </c>
      <c r="G65" s="35" t="s">
        <v>291</v>
      </c>
      <c r="H65" s="35" t="s">
        <v>299</v>
      </c>
      <c r="I65" s="101" t="s">
        <v>92</v>
      </c>
      <c r="J65" s="3"/>
      <c r="K65" s="50"/>
      <c r="L65" s="50"/>
      <c r="M65" s="50"/>
      <c r="N65" s="50"/>
      <c r="O65" s="50"/>
      <c r="P65" s="81">
        <v>45176</v>
      </c>
      <c r="Q65" s="46" t="s">
        <v>26</v>
      </c>
      <c r="R65" s="35" t="s">
        <v>93</v>
      </c>
    </row>
    <row r="66" s="43" customFormat="1" ht="82.5" hidden="1" spans="1:18">
      <c r="A66" s="50">
        <v>70</v>
      </c>
      <c r="B66" s="50" t="s">
        <v>24</v>
      </c>
      <c r="C66" s="3" t="s">
        <v>284</v>
      </c>
      <c r="D66" s="35" t="s">
        <v>300</v>
      </c>
      <c r="E66" s="50" t="s">
        <v>128</v>
      </c>
      <c r="F66" s="35" t="s">
        <v>301</v>
      </c>
      <c r="G66" s="35" t="s">
        <v>287</v>
      </c>
      <c r="H66" s="35" t="s">
        <v>302</v>
      </c>
      <c r="I66" s="101" t="s">
        <v>92</v>
      </c>
      <c r="J66" s="3"/>
      <c r="K66" s="50"/>
      <c r="L66" s="50"/>
      <c r="M66" s="50"/>
      <c r="N66" s="50"/>
      <c r="O66" s="50"/>
      <c r="P66" s="81">
        <v>45176</v>
      </c>
      <c r="Q66" s="46" t="s">
        <v>26</v>
      </c>
      <c r="R66" s="35" t="s">
        <v>93</v>
      </c>
    </row>
    <row r="67" s="43" customFormat="1" ht="66" hidden="1" spans="1:18">
      <c r="A67" s="50">
        <v>71</v>
      </c>
      <c r="B67" s="50" t="s">
        <v>24</v>
      </c>
      <c r="C67" s="3" t="s">
        <v>284</v>
      </c>
      <c r="D67" s="35" t="s">
        <v>303</v>
      </c>
      <c r="E67" s="50" t="s">
        <v>88</v>
      </c>
      <c r="F67" s="35" t="s">
        <v>290</v>
      </c>
      <c r="G67" s="35" t="s">
        <v>304</v>
      </c>
      <c r="H67" s="35" t="s">
        <v>305</v>
      </c>
      <c r="I67" s="101" t="s">
        <v>92</v>
      </c>
      <c r="J67" s="3"/>
      <c r="K67" s="50"/>
      <c r="L67" s="50"/>
      <c r="M67" s="50"/>
      <c r="N67" s="50"/>
      <c r="O67" s="50"/>
      <c r="P67" s="81">
        <v>45176</v>
      </c>
      <c r="Q67" s="46" t="s">
        <v>26</v>
      </c>
      <c r="R67" s="35" t="s">
        <v>93</v>
      </c>
    </row>
    <row r="68" s="43" customFormat="1" ht="72.95" hidden="1" customHeight="1" spans="1:18">
      <c r="A68" s="50"/>
      <c r="B68" s="50"/>
      <c r="C68" s="3" t="s">
        <v>284</v>
      </c>
      <c r="D68" s="35" t="s">
        <v>306</v>
      </c>
      <c r="E68" s="50" t="s">
        <v>88</v>
      </c>
      <c r="F68" s="35" t="s">
        <v>290</v>
      </c>
      <c r="G68" s="35" t="s">
        <v>307</v>
      </c>
      <c r="H68" s="35" t="s">
        <v>308</v>
      </c>
      <c r="I68" s="101" t="s">
        <v>92</v>
      </c>
      <c r="J68" s="3"/>
      <c r="K68" s="50"/>
      <c r="L68" s="50"/>
      <c r="M68" s="50"/>
      <c r="N68" s="50"/>
      <c r="O68" s="50"/>
      <c r="P68" s="81">
        <v>45176</v>
      </c>
      <c r="Q68" s="46" t="s">
        <v>26</v>
      </c>
      <c r="R68" s="35" t="s">
        <v>93</v>
      </c>
    </row>
    <row r="69" s="43" customFormat="1" ht="82.5" hidden="1" spans="1:18">
      <c r="A69" s="50">
        <v>72</v>
      </c>
      <c r="B69" s="50" t="s">
        <v>24</v>
      </c>
      <c r="C69" s="3" t="s">
        <v>284</v>
      </c>
      <c r="D69" s="35" t="s">
        <v>309</v>
      </c>
      <c r="E69" s="50" t="s">
        <v>58</v>
      </c>
      <c r="F69" s="35" t="s">
        <v>310</v>
      </c>
      <c r="G69" s="35" t="s">
        <v>311</v>
      </c>
      <c r="H69" s="35" t="s">
        <v>312</v>
      </c>
      <c r="I69" s="101"/>
      <c r="J69" s="3"/>
      <c r="K69" s="50"/>
      <c r="L69" s="50"/>
      <c r="M69" s="50"/>
      <c r="N69" s="50"/>
      <c r="O69" s="50"/>
      <c r="P69" s="3"/>
      <c r="Q69" s="46"/>
      <c r="R69" s="35"/>
    </row>
    <row r="70" s="43" customFormat="1" ht="82.5" hidden="1" spans="1:18">
      <c r="A70" s="50">
        <v>73</v>
      </c>
      <c r="B70" s="50" t="s">
        <v>24</v>
      </c>
      <c r="C70" s="3" t="s">
        <v>284</v>
      </c>
      <c r="D70" s="35" t="s">
        <v>313</v>
      </c>
      <c r="E70" s="50" t="s">
        <v>88</v>
      </c>
      <c r="F70" s="35" t="s">
        <v>314</v>
      </c>
      <c r="G70" s="35" t="s">
        <v>315</v>
      </c>
      <c r="H70" s="35" t="s">
        <v>316</v>
      </c>
      <c r="I70" s="101" t="s">
        <v>92</v>
      </c>
      <c r="J70" s="3"/>
      <c r="K70" s="50"/>
      <c r="L70" s="50"/>
      <c r="M70" s="50"/>
      <c r="N70" s="50"/>
      <c r="O70" s="50"/>
      <c r="P70" s="81">
        <v>45176</v>
      </c>
      <c r="Q70" s="46" t="s">
        <v>26</v>
      </c>
      <c r="R70" s="35" t="s">
        <v>93</v>
      </c>
    </row>
    <row r="71" s="43" customFormat="1" ht="99" hidden="1" spans="1:18">
      <c r="A71" s="50">
        <v>74</v>
      </c>
      <c r="B71" s="50" t="s">
        <v>24</v>
      </c>
      <c r="C71" s="35"/>
      <c r="D71" s="35" t="s">
        <v>317</v>
      </c>
      <c r="E71" s="50" t="s">
        <v>58</v>
      </c>
      <c r="F71" s="35" t="s">
        <v>210</v>
      </c>
      <c r="G71" s="35" t="s">
        <v>318</v>
      </c>
      <c r="H71" s="35" t="s">
        <v>319</v>
      </c>
      <c r="I71" s="122"/>
      <c r="J71" s="35"/>
      <c r="K71" s="50"/>
      <c r="L71" s="50"/>
      <c r="M71" s="50"/>
      <c r="N71" s="50"/>
      <c r="O71" s="50"/>
      <c r="P71" s="3"/>
      <c r="Q71" s="46"/>
      <c r="R71" s="35"/>
    </row>
    <row r="72" s="43" customFormat="1" ht="49.5" hidden="1" spans="1:18">
      <c r="A72" s="50">
        <v>75</v>
      </c>
      <c r="B72" s="50" t="s">
        <v>24</v>
      </c>
      <c r="C72" s="35"/>
      <c r="D72" s="35" t="s">
        <v>320</v>
      </c>
      <c r="E72" s="50" t="s">
        <v>58</v>
      </c>
      <c r="F72" s="35" t="s">
        <v>210</v>
      </c>
      <c r="G72" s="35" t="s">
        <v>321</v>
      </c>
      <c r="H72" s="35" t="s">
        <v>322</v>
      </c>
      <c r="I72" s="101"/>
      <c r="J72" s="3"/>
      <c r="K72" s="50"/>
      <c r="L72" s="50"/>
      <c r="M72" s="50"/>
      <c r="N72" s="50"/>
      <c r="O72" s="50"/>
      <c r="P72" s="3"/>
      <c r="Q72" s="46"/>
      <c r="R72" s="35"/>
    </row>
    <row r="73" s="43" customFormat="1" ht="66" hidden="1" spans="1:18">
      <c r="A73" s="50"/>
      <c r="B73" s="50" t="s">
        <v>24</v>
      </c>
      <c r="C73" s="35"/>
      <c r="D73" s="35" t="s">
        <v>323</v>
      </c>
      <c r="E73" s="50" t="s">
        <v>88</v>
      </c>
      <c r="F73" s="35" t="s">
        <v>324</v>
      </c>
      <c r="G73" s="35" t="s">
        <v>325</v>
      </c>
      <c r="H73" s="35" t="s">
        <v>326</v>
      </c>
      <c r="I73" s="122" t="s">
        <v>92</v>
      </c>
      <c r="J73" s="3"/>
      <c r="K73" s="50"/>
      <c r="L73" s="50"/>
      <c r="M73" s="50"/>
      <c r="N73" s="50"/>
      <c r="O73" s="50"/>
      <c r="P73" s="81">
        <v>45176</v>
      </c>
      <c r="Q73" s="46" t="s">
        <v>26</v>
      </c>
      <c r="R73" s="35" t="s">
        <v>93</v>
      </c>
    </row>
    <row r="74" s="43" customFormat="1" ht="66" hidden="1" spans="1:18">
      <c r="A74" s="50">
        <v>76</v>
      </c>
      <c r="B74" s="50" t="s">
        <v>24</v>
      </c>
      <c r="C74" s="35"/>
      <c r="D74" s="35" t="s">
        <v>327</v>
      </c>
      <c r="E74" s="50" t="s">
        <v>58</v>
      </c>
      <c r="F74" s="35" t="s">
        <v>324</v>
      </c>
      <c r="G74" s="35" t="s">
        <v>328</v>
      </c>
      <c r="H74" s="35" t="s">
        <v>329</v>
      </c>
      <c r="I74" s="122"/>
      <c r="J74" s="35"/>
      <c r="K74" s="50"/>
      <c r="L74" s="50"/>
      <c r="M74" s="50"/>
      <c r="N74" s="50"/>
      <c r="O74" s="50"/>
      <c r="P74" s="3"/>
      <c r="Q74" s="46"/>
      <c r="R74" s="35"/>
    </row>
    <row r="75" s="43" customFormat="1" ht="66" hidden="1" spans="1:18">
      <c r="A75" s="50">
        <v>77</v>
      </c>
      <c r="B75" s="50" t="s">
        <v>24</v>
      </c>
      <c r="C75" s="35"/>
      <c r="D75" s="35" t="s">
        <v>330</v>
      </c>
      <c r="E75" s="50" t="s">
        <v>58</v>
      </c>
      <c r="F75" s="35" t="s">
        <v>324</v>
      </c>
      <c r="G75" s="35" t="s">
        <v>331</v>
      </c>
      <c r="H75" s="35" t="s">
        <v>332</v>
      </c>
      <c r="I75" s="122"/>
      <c r="J75" s="35"/>
      <c r="K75" s="50"/>
      <c r="L75" s="50"/>
      <c r="M75" s="50"/>
      <c r="N75" s="50"/>
      <c r="O75" s="50"/>
      <c r="P75" s="3"/>
      <c r="Q75" s="46"/>
      <c r="R75" s="35"/>
    </row>
    <row r="76" s="43" customFormat="1" ht="49.5" hidden="1" spans="1:18">
      <c r="A76" s="50">
        <v>78</v>
      </c>
      <c r="B76" s="50" t="s">
        <v>24</v>
      </c>
      <c r="C76" s="35"/>
      <c r="D76" s="35" t="s">
        <v>333</v>
      </c>
      <c r="E76" s="50" t="s">
        <v>58</v>
      </c>
      <c r="F76" s="35" t="s">
        <v>334</v>
      </c>
      <c r="G76" s="35" t="s">
        <v>335</v>
      </c>
      <c r="H76" s="35" t="s">
        <v>336</v>
      </c>
      <c r="I76" s="101"/>
      <c r="J76" s="35"/>
      <c r="K76" s="50"/>
      <c r="L76" s="50"/>
      <c r="M76" s="50"/>
      <c r="N76" s="50"/>
      <c r="O76" s="50"/>
      <c r="P76" s="3"/>
      <c r="Q76" s="46"/>
      <c r="R76" s="35"/>
    </row>
    <row r="77" s="43" customFormat="1" ht="49.5" hidden="1" spans="1:18">
      <c r="A77" s="50">
        <v>79</v>
      </c>
      <c r="B77" s="50" t="s">
        <v>24</v>
      </c>
      <c r="C77" s="35"/>
      <c r="D77" s="35" t="s">
        <v>337</v>
      </c>
      <c r="E77" s="50" t="s">
        <v>58</v>
      </c>
      <c r="F77" s="35" t="s">
        <v>338</v>
      </c>
      <c r="G77" s="35" t="s">
        <v>339</v>
      </c>
      <c r="H77" s="35" t="s">
        <v>340</v>
      </c>
      <c r="I77" s="122"/>
      <c r="J77" s="35"/>
      <c r="K77" s="50"/>
      <c r="L77" s="50"/>
      <c r="M77" s="50"/>
      <c r="N77" s="50"/>
      <c r="O77" s="50"/>
      <c r="P77" s="3"/>
      <c r="Q77" s="46"/>
      <c r="R77" s="35"/>
    </row>
    <row r="78" s="43" customFormat="1" ht="49.5" hidden="1" spans="1:18">
      <c r="A78" s="50">
        <v>80</v>
      </c>
      <c r="B78" s="50" t="s">
        <v>24</v>
      </c>
      <c r="C78" s="35"/>
      <c r="D78" s="35" t="s">
        <v>341</v>
      </c>
      <c r="E78" s="50" t="s">
        <v>58</v>
      </c>
      <c r="F78" s="35" t="s">
        <v>210</v>
      </c>
      <c r="G78" s="35" t="s">
        <v>342</v>
      </c>
      <c r="H78" s="35" t="s">
        <v>343</v>
      </c>
      <c r="I78" s="122"/>
      <c r="J78" s="35"/>
      <c r="K78" s="50"/>
      <c r="L78" s="50"/>
      <c r="M78" s="50"/>
      <c r="N78" s="50"/>
      <c r="O78" s="50"/>
      <c r="P78" s="3"/>
      <c r="Q78" s="46"/>
      <c r="R78" s="35"/>
    </row>
    <row r="79" s="43" customFormat="1" ht="99" hidden="1" spans="1:18">
      <c r="A79" s="50">
        <v>81</v>
      </c>
      <c r="B79" s="50" t="s">
        <v>24</v>
      </c>
      <c r="C79" s="35"/>
      <c r="D79" s="35" t="s">
        <v>344</v>
      </c>
      <c r="E79" s="50" t="s">
        <v>58</v>
      </c>
      <c r="F79" s="35" t="s">
        <v>210</v>
      </c>
      <c r="G79" s="35" t="s">
        <v>345</v>
      </c>
      <c r="H79" s="35" t="s">
        <v>346</v>
      </c>
      <c r="I79" s="122"/>
      <c r="J79" s="35"/>
      <c r="K79" s="50"/>
      <c r="L79" s="50"/>
      <c r="M79" s="50"/>
      <c r="N79" s="50"/>
      <c r="O79" s="50"/>
      <c r="P79" s="3"/>
      <c r="Q79" s="46"/>
      <c r="R79" s="35"/>
    </row>
    <row r="80" s="43" customFormat="1" ht="82.5" hidden="1" spans="1:18">
      <c r="A80" s="50"/>
      <c r="B80" s="50" t="s">
        <v>24</v>
      </c>
      <c r="C80" s="35"/>
      <c r="D80" s="35" t="s">
        <v>347</v>
      </c>
      <c r="E80" s="50" t="s">
        <v>58</v>
      </c>
      <c r="F80" s="35" t="s">
        <v>348</v>
      </c>
      <c r="G80" s="35" t="s">
        <v>349</v>
      </c>
      <c r="H80" s="35" t="s">
        <v>350</v>
      </c>
      <c r="I80" s="101"/>
      <c r="J80" s="35"/>
      <c r="K80" s="50"/>
      <c r="L80" s="50"/>
      <c r="M80" s="50"/>
      <c r="N80" s="50"/>
      <c r="O80" s="50"/>
      <c r="P80" s="81"/>
      <c r="Q80" s="46"/>
      <c r="R80" s="35"/>
    </row>
    <row r="81" s="43" customFormat="1" ht="66" hidden="1" spans="1:18">
      <c r="A81" s="50">
        <v>86</v>
      </c>
      <c r="B81" s="50" t="s">
        <v>24</v>
      </c>
      <c r="C81" s="35"/>
      <c r="D81" s="35" t="s">
        <v>351</v>
      </c>
      <c r="E81" s="50" t="s">
        <v>58</v>
      </c>
      <c r="F81" s="35" t="s">
        <v>352</v>
      </c>
      <c r="G81" s="35" t="s">
        <v>353</v>
      </c>
      <c r="H81" s="35" t="s">
        <v>354</v>
      </c>
      <c r="I81" s="101"/>
      <c r="J81" s="35"/>
      <c r="K81" s="35"/>
      <c r="L81" s="35"/>
      <c r="M81" s="35"/>
      <c r="N81" s="35"/>
      <c r="O81" s="50"/>
      <c r="P81" s="3"/>
      <c r="Q81" s="46"/>
      <c r="R81" s="35"/>
    </row>
    <row r="82" s="43" customFormat="1" ht="49.5" hidden="1" spans="1:18">
      <c r="A82" s="107"/>
      <c r="B82" s="50" t="s">
        <v>24</v>
      </c>
      <c r="C82" s="107"/>
      <c r="D82" s="46" t="s">
        <v>355</v>
      </c>
      <c r="E82" s="50" t="s">
        <v>58</v>
      </c>
      <c r="F82" s="35" t="s">
        <v>210</v>
      </c>
      <c r="G82" s="35" t="s">
        <v>356</v>
      </c>
      <c r="H82" s="35" t="s">
        <v>357</v>
      </c>
      <c r="I82" s="110"/>
      <c r="J82" s="107"/>
      <c r="K82" s="107"/>
      <c r="L82" s="107"/>
      <c r="M82" s="107"/>
      <c r="N82" s="107"/>
      <c r="O82" s="107"/>
      <c r="P82" s="107"/>
      <c r="Q82" s="107"/>
      <c r="R82" s="107"/>
    </row>
    <row r="83" s="43" customFormat="1" spans="9:9">
      <c r="I83" s="105"/>
    </row>
    <row r="84" s="43" customFormat="1" spans="9:9">
      <c r="I84" s="105"/>
    </row>
    <row r="85" s="43" customFormat="1" spans="9:9">
      <c r="I85" s="105"/>
    </row>
    <row r="86" s="43" customFormat="1" spans="9:9">
      <c r="I86" s="105"/>
    </row>
    <row r="87" s="43" customFormat="1" spans="9:9">
      <c r="I87" s="105"/>
    </row>
    <row r="88" s="43" customFormat="1" spans="9:9">
      <c r="I88" s="105"/>
    </row>
    <row r="89" s="43" customFormat="1" spans="9:9">
      <c r="I89" s="105"/>
    </row>
    <row r="90" s="43" customFormat="1" spans="9:9">
      <c r="I90" s="105"/>
    </row>
    <row r="91" s="43" customFormat="1" spans="9:9">
      <c r="I91" s="105"/>
    </row>
    <row r="92" s="43" customFormat="1" spans="9:9">
      <c r="I92" s="105"/>
    </row>
    <row r="93" s="43" customFormat="1" spans="9:9">
      <c r="I93" s="105"/>
    </row>
    <row r="94" s="43" customFormat="1" spans="9:9">
      <c r="I94" s="105"/>
    </row>
    <row r="95" s="43" customFormat="1" spans="9:9">
      <c r="I95" s="105"/>
    </row>
    <row r="96" s="43" customFormat="1" spans="9:9">
      <c r="I96" s="105"/>
    </row>
    <row r="97" s="43" customFormat="1" spans="9:9">
      <c r="I97" s="105"/>
    </row>
    <row r="98" s="43" customFormat="1" spans="9:9">
      <c r="I98" s="105"/>
    </row>
    <row r="99" s="43" customFormat="1" spans="9:9">
      <c r="I99" s="105"/>
    </row>
    <row r="100" s="43" customFormat="1" spans="9:9">
      <c r="I100" s="105"/>
    </row>
    <row r="101" s="43" customFormat="1" spans="9:9">
      <c r="I101" s="105"/>
    </row>
    <row r="102" s="43" customFormat="1" spans="9:9">
      <c r="I102" s="105"/>
    </row>
    <row r="103" s="43" customFormat="1" spans="9:9">
      <c r="I103" s="105"/>
    </row>
    <row r="104" s="43" customFormat="1" spans="9:9">
      <c r="I104" s="105"/>
    </row>
    <row r="105" s="43" customFormat="1" spans="9:9">
      <c r="I105" s="105"/>
    </row>
    <row r="106" s="43" customFormat="1" spans="9:9">
      <c r="I106" s="105"/>
    </row>
    <row r="107" s="43" customFormat="1" spans="9:9">
      <c r="I107" s="105"/>
    </row>
    <row r="108" s="43" customFormat="1" spans="9:9">
      <c r="I108" s="105"/>
    </row>
    <row r="109" s="43" customFormat="1" spans="9:9">
      <c r="I109" s="105"/>
    </row>
    <row r="110" s="43" customFormat="1" spans="9:9">
      <c r="I110" s="105"/>
    </row>
    <row r="111" s="43" customFormat="1" spans="9:9">
      <c r="I111" s="105"/>
    </row>
    <row r="112" s="43" customFormat="1" spans="9:9">
      <c r="I112" s="105"/>
    </row>
    <row r="113" s="43" customFormat="1" spans="9:9">
      <c r="I113" s="105"/>
    </row>
    <row r="114" s="43" customFormat="1" spans="9:9">
      <c r="I114" s="105"/>
    </row>
    <row r="115" s="43" customFormat="1" spans="9:9">
      <c r="I115" s="105"/>
    </row>
    <row r="116" s="43" customFormat="1" spans="9:9">
      <c r="I116" s="105"/>
    </row>
    <row r="117" s="43" customFormat="1" spans="9:9">
      <c r="I117" s="105"/>
    </row>
    <row r="118" s="43" customFormat="1" spans="9:9">
      <c r="I118" s="105"/>
    </row>
    <row r="119" s="43" customFormat="1" spans="9:9">
      <c r="I119" s="105"/>
    </row>
    <row r="120" s="43" customFormat="1" spans="9:9">
      <c r="I120" s="105"/>
    </row>
    <row r="121" s="43" customFormat="1" spans="9:9">
      <c r="I121" s="105"/>
    </row>
    <row r="122" s="43" customFormat="1" spans="9:9">
      <c r="I122" s="105"/>
    </row>
    <row r="123" s="43" customFormat="1" spans="9:9">
      <c r="I123" s="105"/>
    </row>
    <row r="124" s="43" customFormat="1" spans="9:9">
      <c r="I124" s="105"/>
    </row>
    <row r="125" s="43" customFormat="1" spans="9:9">
      <c r="I125" s="105"/>
    </row>
    <row r="126" s="43" customFormat="1" spans="9:9">
      <c r="I126" s="105"/>
    </row>
    <row r="127" s="43" customFormat="1" spans="9:9">
      <c r="I127" s="105"/>
    </row>
    <row r="128" s="43" customFormat="1" spans="9:9">
      <c r="I128" s="105"/>
    </row>
    <row r="129" s="43" customFormat="1" spans="9:9">
      <c r="I129" s="105"/>
    </row>
    <row r="130" s="43" customFormat="1" spans="9:9">
      <c r="I130" s="105"/>
    </row>
    <row r="131" s="43" customFormat="1" spans="9:9">
      <c r="I131" s="105"/>
    </row>
    <row r="132" s="43" customFormat="1" spans="9:9">
      <c r="I132" s="105"/>
    </row>
    <row r="133" s="43" customFormat="1" spans="9:9">
      <c r="I133" s="105"/>
    </row>
    <row r="134" s="43" customFormat="1" spans="9:9">
      <c r="I134" s="105"/>
    </row>
    <row r="135" s="43" customFormat="1" spans="9:9">
      <c r="I135" s="105"/>
    </row>
    <row r="136" s="43" customFormat="1" spans="9:9">
      <c r="I136" s="105"/>
    </row>
    <row r="137" s="43" customFormat="1" spans="9:9">
      <c r="I137" s="105"/>
    </row>
    <row r="138" s="43" customFormat="1" spans="9:9">
      <c r="I138" s="105"/>
    </row>
    <row r="139" s="43" customFormat="1" spans="9:9">
      <c r="I139" s="105"/>
    </row>
    <row r="140" s="43" customFormat="1" spans="9:9">
      <c r="I140" s="105"/>
    </row>
    <row r="141" s="43" customFormat="1" spans="9:9">
      <c r="I141" s="105"/>
    </row>
    <row r="142" s="43" customFormat="1" spans="9:9">
      <c r="I142" s="105"/>
    </row>
    <row r="143" s="43" customFormat="1" spans="9:9">
      <c r="I143" s="105"/>
    </row>
    <row r="144" s="43" customFormat="1" spans="9:9">
      <c r="I144" s="105"/>
    </row>
    <row r="145" s="43" customFormat="1" spans="9:9">
      <c r="I145" s="105"/>
    </row>
    <row r="146" s="43" customFormat="1" spans="9:9">
      <c r="I146" s="105"/>
    </row>
    <row r="147" s="43" customFormat="1" spans="9:9">
      <c r="I147" s="105"/>
    </row>
    <row r="148" s="43" customFormat="1" spans="9:9">
      <c r="I148" s="105"/>
    </row>
    <row r="149" s="43" customFormat="1" spans="9:9">
      <c r="I149" s="105"/>
    </row>
    <row r="150" s="43" customFormat="1" spans="9:9">
      <c r="I150" s="105"/>
    </row>
    <row r="151" s="43" customFormat="1" spans="9:9">
      <c r="I151" s="105"/>
    </row>
    <row r="152" s="43" customFormat="1" spans="9:9">
      <c r="I152" s="105"/>
    </row>
    <row r="153" s="43" customFormat="1" spans="9:9">
      <c r="I153" s="105"/>
    </row>
    <row r="154" s="43" customFormat="1" spans="9:9">
      <c r="I154" s="105"/>
    </row>
    <row r="155" s="43" customFormat="1" spans="9:9">
      <c r="I155" s="105"/>
    </row>
    <row r="156" s="43" customFormat="1" spans="9:9">
      <c r="I156" s="105"/>
    </row>
    <row r="157" s="43" customFormat="1" spans="9:9">
      <c r="I157" s="105"/>
    </row>
    <row r="158" s="43" customFormat="1" spans="9:9">
      <c r="I158" s="105"/>
    </row>
    <row r="159" s="43" customFormat="1" spans="9:9">
      <c r="I159" s="105"/>
    </row>
    <row r="160" s="43" customFormat="1" spans="9:9">
      <c r="I160" s="105"/>
    </row>
    <row r="161" s="43" customFormat="1" spans="9:9">
      <c r="I161" s="105"/>
    </row>
    <row r="162" s="43" customFormat="1" spans="9:9">
      <c r="I162" s="105"/>
    </row>
    <row r="163" s="43" customFormat="1" spans="9:9">
      <c r="I163" s="105"/>
    </row>
    <row r="164" s="43" customFormat="1" spans="9:9">
      <c r="I164" s="105"/>
    </row>
    <row r="165" s="43" customFormat="1" spans="9:9">
      <c r="I165" s="105"/>
    </row>
    <row r="166" s="43" customFormat="1" spans="9:9">
      <c r="I166" s="105"/>
    </row>
    <row r="167" s="43" customFormat="1" spans="9:9">
      <c r="I167" s="105"/>
    </row>
    <row r="168" s="43" customFormat="1" spans="9:9">
      <c r="I168" s="105"/>
    </row>
    <row r="169" s="43" customFormat="1" spans="9:9">
      <c r="I169" s="105"/>
    </row>
    <row r="170" s="43" customFormat="1" spans="9:9">
      <c r="I170" s="105"/>
    </row>
    <row r="171" s="43" customFormat="1" spans="9:9">
      <c r="I171" s="105"/>
    </row>
    <row r="172" s="43" customFormat="1" spans="9:9">
      <c r="I172" s="105"/>
    </row>
    <row r="173" s="43" customFormat="1" spans="9:9">
      <c r="I173" s="105"/>
    </row>
    <row r="174" s="43" customFormat="1" spans="9:9">
      <c r="I174" s="105"/>
    </row>
    <row r="175" s="43" customFormat="1" spans="9:9">
      <c r="I175" s="105"/>
    </row>
    <row r="176" s="43" customFormat="1" spans="9:9">
      <c r="I176" s="105"/>
    </row>
    <row r="177" s="43" customFormat="1" spans="9:9">
      <c r="I177" s="105"/>
    </row>
    <row r="178" s="43" customFormat="1" spans="9:9">
      <c r="I178" s="105"/>
    </row>
    <row r="179" s="43" customFormat="1" spans="9:9">
      <c r="I179" s="105"/>
    </row>
    <row r="180" s="43" customFormat="1" spans="9:9">
      <c r="I180" s="105"/>
    </row>
    <row r="181" s="43" customFormat="1" spans="9:9">
      <c r="I181" s="105"/>
    </row>
    <row r="182" s="43" customFormat="1" spans="9:9">
      <c r="I182" s="105"/>
    </row>
    <row r="183" s="43" customFormat="1" spans="9:9">
      <c r="I183" s="105"/>
    </row>
    <row r="184" s="43" customFormat="1" spans="9:9">
      <c r="I184" s="105"/>
    </row>
    <row r="185" s="43" customFormat="1" spans="9:9">
      <c r="I185" s="105"/>
    </row>
    <row r="186" s="43" customFormat="1" spans="9:9">
      <c r="I186" s="105"/>
    </row>
    <row r="187" s="43" customFormat="1" spans="9:9">
      <c r="I187" s="105"/>
    </row>
    <row r="188" s="43" customFormat="1" spans="9:9">
      <c r="I188" s="105"/>
    </row>
    <row r="189" s="43" customFormat="1" spans="9:9">
      <c r="I189" s="105"/>
    </row>
    <row r="190" s="43" customFormat="1" spans="9:9">
      <c r="I190" s="105"/>
    </row>
    <row r="191" s="43" customFormat="1" spans="9:9">
      <c r="I191" s="105"/>
    </row>
  </sheetData>
  <sheetProtection formatCells="0" insertHyperlinks="0" autoFilter="0"/>
  <autoFilter ref="A1:R82">
    <filterColumn colId="4">
      <customFilters>
        <customFilter operator="equal" val="P2"/>
      </customFilters>
    </filterColumn>
    <filterColumn colId="8">
      <customFilters>
        <customFilter operator="equal" val="FAIL"/>
      </customFilters>
    </filterColumn>
    <extLst/>
  </autoFilter>
  <dataValidations count="2">
    <dataValidation type="list" allowBlank="1" showErrorMessage="1" sqref="L2:M81">
      <formula1>"是,否"</formula1>
    </dataValidation>
    <dataValidation type="list" allowBlank="1" showErrorMessage="1" sqref="I2:I191">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193"/>
  <sheetViews>
    <sheetView workbookViewId="0">
      <pane xSplit="3" ySplit="1" topLeftCell="D39" activePane="bottomRight" state="frozen"/>
      <selection/>
      <selection pane="topRight"/>
      <selection pane="bottomLeft"/>
      <selection pane="bottomRight" activeCell="A1" sqref="A1"/>
    </sheetView>
  </sheetViews>
  <sheetFormatPr defaultColWidth="12.25" defaultRowHeight="16.5"/>
  <cols>
    <col min="1" max="1" width="7.875" style="43" customWidth="1"/>
    <col min="2" max="2" width="14" style="43" customWidth="1"/>
    <col min="3" max="3" width="19.25" style="43" customWidth="1"/>
    <col min="4" max="4" width="14" style="43" customWidth="1"/>
    <col min="5" max="5" width="5.25" style="43" customWidth="1"/>
    <col min="6" max="6" width="22.75" style="43" customWidth="1"/>
    <col min="7" max="7" width="24.5" style="43" customWidth="1"/>
    <col min="8" max="8" width="26.25" style="43" customWidth="1"/>
    <col min="9" max="9" width="10.5" style="43" customWidth="1"/>
    <col min="10" max="10" width="24.5" style="43" customWidth="1"/>
    <col min="11" max="11" width="14.875" style="43" customWidth="1"/>
    <col min="12" max="14" width="11.375" style="43" customWidth="1"/>
    <col min="15" max="15" width="9.625" style="43" customWidth="1"/>
    <col min="16" max="16" width="14.875" style="43" customWidth="1"/>
    <col min="17" max="17" width="13.125" style="43" customWidth="1"/>
    <col min="18" max="18" width="26.25" style="43" customWidth="1"/>
    <col min="19" max="24" width="7.875" style="43" customWidth="1"/>
    <col min="25" max="16384" width="12.25" style="43"/>
  </cols>
  <sheetData>
    <row r="1" s="43" customFormat="1" spans="1:18">
      <c r="A1" s="59" t="s">
        <v>70</v>
      </c>
      <c r="B1" s="59" t="s">
        <v>71</v>
      </c>
      <c r="C1" s="59" t="s">
        <v>72</v>
      </c>
      <c r="D1" s="59" t="s">
        <v>50</v>
      </c>
      <c r="E1" s="59" t="s">
        <v>73</v>
      </c>
      <c r="F1" s="59" t="s">
        <v>74</v>
      </c>
      <c r="G1" s="59" t="s">
        <v>75</v>
      </c>
      <c r="H1" s="59" t="s">
        <v>76</v>
      </c>
      <c r="I1" s="117" t="s">
        <v>77</v>
      </c>
      <c r="J1" s="75" t="s">
        <v>78</v>
      </c>
      <c r="K1" s="75" t="s">
        <v>79</v>
      </c>
      <c r="L1" s="76" t="s">
        <v>80</v>
      </c>
      <c r="M1" s="76" t="s">
        <v>81</v>
      </c>
      <c r="N1" s="76" t="s">
        <v>82</v>
      </c>
      <c r="O1" s="75" t="s">
        <v>83</v>
      </c>
      <c r="P1" s="75" t="s">
        <v>84</v>
      </c>
      <c r="Q1" s="75" t="s">
        <v>85</v>
      </c>
      <c r="R1" s="75" t="s">
        <v>86</v>
      </c>
    </row>
    <row r="2" s="43" customFormat="1" ht="33" spans="1:18">
      <c r="A2" s="35">
        <v>1</v>
      </c>
      <c r="B2" s="35" t="s">
        <v>27</v>
      </c>
      <c r="C2" s="35" t="s">
        <v>358</v>
      </c>
      <c r="D2" s="35" t="s">
        <v>359</v>
      </c>
      <c r="E2" s="35" t="s">
        <v>88</v>
      </c>
      <c r="F2" s="35" t="s">
        <v>360</v>
      </c>
      <c r="G2" s="35" t="s">
        <v>361</v>
      </c>
      <c r="H2" s="35" t="s">
        <v>362</v>
      </c>
      <c r="I2" s="101" t="s">
        <v>92</v>
      </c>
      <c r="J2" s="35"/>
      <c r="K2" s="35"/>
      <c r="L2" s="35"/>
      <c r="M2" s="35"/>
      <c r="N2" s="35"/>
      <c r="O2" s="35"/>
      <c r="P2" s="81">
        <v>45176</v>
      </c>
      <c r="Q2" s="46" t="s">
        <v>26</v>
      </c>
      <c r="R2" s="35" t="s">
        <v>93</v>
      </c>
    </row>
    <row r="3" s="43" customFormat="1" ht="49.5" spans="1:18">
      <c r="A3" s="35">
        <v>2</v>
      </c>
      <c r="B3" s="35" t="s">
        <v>27</v>
      </c>
      <c r="C3" s="35" t="s">
        <v>363</v>
      </c>
      <c r="D3" s="35" t="s">
        <v>364</v>
      </c>
      <c r="E3" s="35" t="s">
        <v>128</v>
      </c>
      <c r="F3" s="35" t="s">
        <v>365</v>
      </c>
      <c r="G3" s="35" t="s">
        <v>361</v>
      </c>
      <c r="H3" s="35" t="s">
        <v>366</v>
      </c>
      <c r="I3" s="101" t="s">
        <v>92</v>
      </c>
      <c r="J3" s="35"/>
      <c r="K3" s="35"/>
      <c r="L3" s="35"/>
      <c r="M3" s="35"/>
      <c r="N3" s="35"/>
      <c r="O3" s="35"/>
      <c r="P3" s="81">
        <v>45176</v>
      </c>
      <c r="Q3" s="46" t="s">
        <v>26</v>
      </c>
      <c r="R3" s="35" t="s">
        <v>93</v>
      </c>
    </row>
    <row r="4" s="43" customFormat="1" ht="82.5" hidden="1" spans="1:18">
      <c r="A4" s="35">
        <v>3</v>
      </c>
      <c r="B4" s="35" t="s">
        <v>27</v>
      </c>
      <c r="C4" s="35" t="s">
        <v>367</v>
      </c>
      <c r="D4" s="35" t="s">
        <v>368</v>
      </c>
      <c r="E4" s="35" t="s">
        <v>58</v>
      </c>
      <c r="F4" s="35" t="s">
        <v>369</v>
      </c>
      <c r="G4" s="35" t="s">
        <v>370</v>
      </c>
      <c r="H4" s="35" t="s">
        <v>371</v>
      </c>
      <c r="I4" s="101"/>
      <c r="J4" s="35"/>
      <c r="K4" s="35"/>
      <c r="L4" s="35"/>
      <c r="M4" s="35"/>
      <c r="N4" s="35"/>
      <c r="O4" s="35"/>
      <c r="P4" s="3"/>
      <c r="Q4" s="46"/>
      <c r="R4" s="35"/>
    </row>
    <row r="5" s="43" customFormat="1" ht="82.5" hidden="1" spans="1:18">
      <c r="A5" s="35">
        <v>4</v>
      </c>
      <c r="B5" s="35" t="s">
        <v>27</v>
      </c>
      <c r="C5" s="35" t="s">
        <v>372</v>
      </c>
      <c r="D5" s="35" t="s">
        <v>373</v>
      </c>
      <c r="E5" s="35" t="s">
        <v>58</v>
      </c>
      <c r="F5" s="35" t="s">
        <v>369</v>
      </c>
      <c r="G5" s="35" t="s">
        <v>374</v>
      </c>
      <c r="H5" s="35" t="s">
        <v>375</v>
      </c>
      <c r="I5" s="101"/>
      <c r="J5" s="35"/>
      <c r="K5" s="35"/>
      <c r="L5" s="35"/>
      <c r="M5" s="35"/>
      <c r="N5" s="35"/>
      <c r="O5" s="35"/>
      <c r="P5" s="3"/>
      <c r="Q5" s="46"/>
      <c r="R5" s="35"/>
    </row>
    <row r="6" s="43" customFormat="1" ht="82.5" spans="1:18">
      <c r="A6" s="35">
        <v>5</v>
      </c>
      <c r="B6" s="35" t="s">
        <v>27</v>
      </c>
      <c r="C6" s="35" t="s">
        <v>376</v>
      </c>
      <c r="D6" s="35" t="s">
        <v>377</v>
      </c>
      <c r="E6" s="35" t="s">
        <v>128</v>
      </c>
      <c r="F6" s="35" t="s">
        <v>369</v>
      </c>
      <c r="G6" s="35" t="s">
        <v>378</v>
      </c>
      <c r="H6" s="35" t="s">
        <v>362</v>
      </c>
      <c r="I6" s="101" t="s">
        <v>92</v>
      </c>
      <c r="J6" s="35"/>
      <c r="K6" s="35"/>
      <c r="L6" s="35"/>
      <c r="M6" s="35"/>
      <c r="N6" s="35"/>
      <c r="O6" s="35"/>
      <c r="P6" s="81">
        <v>45176</v>
      </c>
      <c r="Q6" s="46" t="s">
        <v>26</v>
      </c>
      <c r="R6" s="35" t="s">
        <v>93</v>
      </c>
    </row>
    <row r="7" s="43" customFormat="1" ht="82.5" hidden="1" spans="1:18">
      <c r="A7" s="35">
        <v>7</v>
      </c>
      <c r="B7" s="35" t="s">
        <v>27</v>
      </c>
      <c r="C7" s="35" t="s">
        <v>379</v>
      </c>
      <c r="D7" s="35" t="s">
        <v>380</v>
      </c>
      <c r="E7" s="35" t="s">
        <v>58</v>
      </c>
      <c r="F7" s="35" t="s">
        <v>369</v>
      </c>
      <c r="G7" s="35" t="s">
        <v>381</v>
      </c>
      <c r="H7" s="35" t="s">
        <v>382</v>
      </c>
      <c r="I7" s="101"/>
      <c r="J7" s="35"/>
      <c r="K7" s="35"/>
      <c r="L7" s="35"/>
      <c r="M7" s="35"/>
      <c r="N7" s="35"/>
      <c r="O7" s="35"/>
      <c r="P7" s="3"/>
      <c r="Q7" s="46"/>
      <c r="R7" s="35"/>
    </row>
    <row r="8" s="43" customFormat="1" ht="66" hidden="1" spans="1:18">
      <c r="A8" s="35">
        <v>8</v>
      </c>
      <c r="B8" s="35" t="s">
        <v>27</v>
      </c>
      <c r="C8" s="35" t="s">
        <v>383</v>
      </c>
      <c r="D8" s="35" t="s">
        <v>384</v>
      </c>
      <c r="E8" s="35" t="s">
        <v>58</v>
      </c>
      <c r="F8" s="35" t="s">
        <v>385</v>
      </c>
      <c r="G8" s="35" t="s">
        <v>386</v>
      </c>
      <c r="H8" s="35" t="s">
        <v>387</v>
      </c>
      <c r="I8" s="101"/>
      <c r="J8" s="35"/>
      <c r="K8" s="35"/>
      <c r="L8" s="35"/>
      <c r="M8" s="35"/>
      <c r="N8" s="35"/>
      <c r="O8" s="35"/>
      <c r="P8" s="3"/>
      <c r="Q8" s="46"/>
      <c r="R8" s="35"/>
    </row>
    <row r="9" s="43" customFormat="1" ht="66" hidden="1" spans="1:18">
      <c r="A9" s="35">
        <v>9</v>
      </c>
      <c r="B9" s="35" t="s">
        <v>27</v>
      </c>
      <c r="C9" s="35" t="s">
        <v>388</v>
      </c>
      <c r="D9" s="35" t="s">
        <v>389</v>
      </c>
      <c r="E9" s="35" t="s">
        <v>58</v>
      </c>
      <c r="F9" s="35" t="s">
        <v>385</v>
      </c>
      <c r="G9" s="35" t="s">
        <v>390</v>
      </c>
      <c r="H9" s="35" t="s">
        <v>391</v>
      </c>
      <c r="I9" s="101"/>
      <c r="J9" s="35"/>
      <c r="K9" s="35"/>
      <c r="L9" s="35"/>
      <c r="M9" s="35"/>
      <c r="N9" s="35"/>
      <c r="O9" s="35"/>
      <c r="P9" s="3"/>
      <c r="Q9" s="46"/>
      <c r="R9" s="35"/>
    </row>
    <row r="10" s="43" customFormat="1" ht="66" spans="1:18">
      <c r="A10" s="35">
        <v>10</v>
      </c>
      <c r="B10" s="35" t="s">
        <v>27</v>
      </c>
      <c r="C10" s="35" t="s">
        <v>392</v>
      </c>
      <c r="D10" s="35" t="s">
        <v>393</v>
      </c>
      <c r="E10" s="35" t="s">
        <v>128</v>
      </c>
      <c r="F10" s="35" t="s">
        <v>385</v>
      </c>
      <c r="G10" s="35" t="s">
        <v>386</v>
      </c>
      <c r="H10" s="35" t="s">
        <v>394</v>
      </c>
      <c r="I10" s="101" t="s">
        <v>92</v>
      </c>
      <c r="J10" s="35"/>
      <c r="K10" s="35"/>
      <c r="L10" s="35"/>
      <c r="M10" s="35"/>
      <c r="N10" s="35"/>
      <c r="O10" s="35"/>
      <c r="P10" s="81">
        <v>45176</v>
      </c>
      <c r="Q10" s="46" t="s">
        <v>26</v>
      </c>
      <c r="R10" s="35" t="s">
        <v>93</v>
      </c>
    </row>
    <row r="11" s="43" customFormat="1" ht="82.5" hidden="1" spans="1:18">
      <c r="A11" s="35">
        <v>11</v>
      </c>
      <c r="B11" s="35" t="s">
        <v>27</v>
      </c>
      <c r="C11" s="35" t="s">
        <v>395</v>
      </c>
      <c r="D11" s="35" t="s">
        <v>384</v>
      </c>
      <c r="E11" s="35" t="s">
        <v>58</v>
      </c>
      <c r="F11" s="35" t="s">
        <v>396</v>
      </c>
      <c r="G11" s="35" t="s">
        <v>397</v>
      </c>
      <c r="H11" s="35" t="s">
        <v>387</v>
      </c>
      <c r="I11" s="101"/>
      <c r="J11" s="35"/>
      <c r="K11" s="35"/>
      <c r="L11" s="35"/>
      <c r="M11" s="35"/>
      <c r="N11" s="35"/>
      <c r="O11" s="35"/>
      <c r="P11" s="3"/>
      <c r="Q11" s="46"/>
      <c r="R11" s="35"/>
    </row>
    <row r="12" s="43" customFormat="1" ht="99" spans="1:18">
      <c r="A12" s="35">
        <v>12</v>
      </c>
      <c r="B12" s="35" t="s">
        <v>27</v>
      </c>
      <c r="C12" s="35" t="s">
        <v>398</v>
      </c>
      <c r="D12" s="35" t="s">
        <v>399</v>
      </c>
      <c r="E12" s="35" t="s">
        <v>128</v>
      </c>
      <c r="F12" s="35" t="s">
        <v>400</v>
      </c>
      <c r="G12" s="35" t="s">
        <v>401</v>
      </c>
      <c r="H12" s="35" t="s">
        <v>402</v>
      </c>
      <c r="I12" s="101" t="s">
        <v>92</v>
      </c>
      <c r="J12" s="35"/>
      <c r="K12" s="35"/>
      <c r="L12" s="35"/>
      <c r="M12" s="35"/>
      <c r="N12" s="35"/>
      <c r="O12" s="35"/>
      <c r="P12" s="81">
        <v>45176</v>
      </c>
      <c r="Q12" s="46" t="s">
        <v>26</v>
      </c>
      <c r="R12" s="35" t="s">
        <v>93</v>
      </c>
    </row>
    <row r="13" s="43" customFormat="1" ht="82.5" hidden="1" spans="1:18">
      <c r="A13" s="35">
        <v>13</v>
      </c>
      <c r="B13" s="35" t="s">
        <v>27</v>
      </c>
      <c r="C13" s="35" t="s">
        <v>403</v>
      </c>
      <c r="D13" s="35" t="s">
        <v>404</v>
      </c>
      <c r="E13" s="35" t="s">
        <v>58</v>
      </c>
      <c r="F13" s="35" t="s">
        <v>396</v>
      </c>
      <c r="G13" s="35" t="s">
        <v>405</v>
      </c>
      <c r="H13" s="35" t="s">
        <v>406</v>
      </c>
      <c r="I13" s="101"/>
      <c r="J13" s="35"/>
      <c r="K13" s="35"/>
      <c r="L13" s="35"/>
      <c r="M13" s="35"/>
      <c r="N13" s="35"/>
      <c r="O13" s="35"/>
      <c r="P13" s="3"/>
      <c r="Q13" s="46"/>
      <c r="R13" s="35"/>
    </row>
    <row r="14" s="43" customFormat="1" ht="99" spans="1:18">
      <c r="A14" s="35">
        <v>14</v>
      </c>
      <c r="B14" s="35" t="s">
        <v>27</v>
      </c>
      <c r="C14" s="35"/>
      <c r="D14" s="35" t="s">
        <v>407</v>
      </c>
      <c r="E14" s="35" t="s">
        <v>128</v>
      </c>
      <c r="F14" s="35" t="s">
        <v>408</v>
      </c>
      <c r="G14" s="35" t="s">
        <v>409</v>
      </c>
      <c r="H14" s="35" t="s">
        <v>410</v>
      </c>
      <c r="I14" s="101" t="s">
        <v>92</v>
      </c>
      <c r="J14" s="35"/>
      <c r="K14" s="35"/>
      <c r="L14" s="35"/>
      <c r="M14" s="35"/>
      <c r="N14" s="35"/>
      <c r="O14" s="35"/>
      <c r="P14" s="81">
        <v>45176</v>
      </c>
      <c r="Q14" s="46" t="s">
        <v>26</v>
      </c>
      <c r="R14" s="35" t="s">
        <v>93</v>
      </c>
    </row>
    <row r="15" s="43" customFormat="1" ht="82.5" spans="1:18">
      <c r="A15" s="35">
        <v>15</v>
      </c>
      <c r="B15" s="35" t="s">
        <v>27</v>
      </c>
      <c r="C15" s="35"/>
      <c r="D15" s="35" t="s">
        <v>411</v>
      </c>
      <c r="E15" s="35" t="s">
        <v>128</v>
      </c>
      <c r="F15" s="35" t="s">
        <v>396</v>
      </c>
      <c r="G15" s="35" t="s">
        <v>412</v>
      </c>
      <c r="H15" s="35" t="s">
        <v>413</v>
      </c>
      <c r="I15" s="101" t="s">
        <v>92</v>
      </c>
      <c r="J15" s="118"/>
      <c r="K15" s="35"/>
      <c r="L15" s="35"/>
      <c r="M15" s="35"/>
      <c r="N15" s="35"/>
      <c r="O15" s="35"/>
      <c r="P15" s="81">
        <v>45176</v>
      </c>
      <c r="Q15" s="46" t="s">
        <v>26</v>
      </c>
      <c r="R15" s="35" t="s">
        <v>93</v>
      </c>
    </row>
    <row r="16" s="43" customFormat="1" ht="82.5" spans="1:18">
      <c r="A16" s="35">
        <v>16</v>
      </c>
      <c r="B16" s="35" t="s">
        <v>27</v>
      </c>
      <c r="C16" s="35"/>
      <c r="D16" s="35" t="s">
        <v>414</v>
      </c>
      <c r="E16" s="35" t="s">
        <v>88</v>
      </c>
      <c r="F16" s="35" t="s">
        <v>415</v>
      </c>
      <c r="G16" s="35" t="s">
        <v>416</v>
      </c>
      <c r="H16" s="35" t="s">
        <v>417</v>
      </c>
      <c r="I16" s="101" t="s">
        <v>92</v>
      </c>
      <c r="J16" s="35"/>
      <c r="K16" s="35"/>
      <c r="L16" s="35"/>
      <c r="M16" s="35"/>
      <c r="N16" s="35"/>
      <c r="O16" s="35"/>
      <c r="P16" s="81">
        <v>45176</v>
      </c>
      <c r="Q16" s="46" t="s">
        <v>26</v>
      </c>
      <c r="R16" s="35" t="s">
        <v>93</v>
      </c>
    </row>
    <row r="17" s="43" customFormat="1" ht="66" hidden="1" spans="1:18">
      <c r="A17" s="35">
        <v>17</v>
      </c>
      <c r="B17" s="35" t="s">
        <v>27</v>
      </c>
      <c r="C17" s="35" t="s">
        <v>418</v>
      </c>
      <c r="D17" s="35" t="s">
        <v>419</v>
      </c>
      <c r="E17" s="35" t="s">
        <v>58</v>
      </c>
      <c r="F17" s="35" t="s">
        <v>385</v>
      </c>
      <c r="G17" s="35" t="s">
        <v>420</v>
      </c>
      <c r="H17" s="35" t="s">
        <v>387</v>
      </c>
      <c r="I17" s="101"/>
      <c r="J17" s="35"/>
      <c r="K17" s="35"/>
      <c r="L17" s="35"/>
      <c r="M17" s="35"/>
      <c r="N17" s="35"/>
      <c r="O17" s="35"/>
      <c r="P17" s="3"/>
      <c r="Q17" s="46"/>
      <c r="R17" s="35"/>
    </row>
    <row r="18" s="43" customFormat="1" ht="82.5" spans="1:18">
      <c r="A18" s="35">
        <v>18</v>
      </c>
      <c r="B18" s="35" t="s">
        <v>27</v>
      </c>
      <c r="C18" s="35" t="s">
        <v>421</v>
      </c>
      <c r="D18" s="35" t="s">
        <v>422</v>
      </c>
      <c r="E18" s="35" t="s">
        <v>128</v>
      </c>
      <c r="F18" s="35" t="s">
        <v>369</v>
      </c>
      <c r="G18" s="35" t="s">
        <v>378</v>
      </c>
      <c r="H18" s="35" t="s">
        <v>423</v>
      </c>
      <c r="I18" s="101" t="s">
        <v>92</v>
      </c>
      <c r="J18" s="35"/>
      <c r="K18" s="35"/>
      <c r="L18" s="35"/>
      <c r="M18" s="35"/>
      <c r="N18" s="35"/>
      <c r="O18" s="35"/>
      <c r="P18" s="81">
        <v>45176</v>
      </c>
      <c r="Q18" s="46" t="s">
        <v>26</v>
      </c>
      <c r="R18" s="35" t="s">
        <v>93</v>
      </c>
    </row>
    <row r="19" s="43" customFormat="1" ht="82.5" spans="1:18">
      <c r="A19" s="35">
        <v>19</v>
      </c>
      <c r="B19" s="35" t="s">
        <v>27</v>
      </c>
      <c r="C19" s="35" t="s">
        <v>424</v>
      </c>
      <c r="D19" s="35" t="s">
        <v>425</v>
      </c>
      <c r="E19" s="35" t="s">
        <v>88</v>
      </c>
      <c r="F19" s="35" t="s">
        <v>426</v>
      </c>
      <c r="G19" s="35" t="s">
        <v>427</v>
      </c>
      <c r="H19" s="35" t="s">
        <v>428</v>
      </c>
      <c r="I19" s="101" t="s">
        <v>92</v>
      </c>
      <c r="J19" s="35"/>
      <c r="K19" s="35"/>
      <c r="L19" s="35"/>
      <c r="M19" s="35"/>
      <c r="N19" s="35"/>
      <c r="O19" s="35"/>
      <c r="P19" s="81">
        <v>45176</v>
      </c>
      <c r="Q19" s="46" t="s">
        <v>26</v>
      </c>
      <c r="R19" s="35" t="s">
        <v>93</v>
      </c>
    </row>
    <row r="20" s="43" customFormat="1" ht="66" spans="1:18">
      <c r="A20" s="35">
        <v>20</v>
      </c>
      <c r="B20" s="35" t="s">
        <v>27</v>
      </c>
      <c r="C20" s="35" t="s">
        <v>429</v>
      </c>
      <c r="D20" s="35" t="s">
        <v>430</v>
      </c>
      <c r="E20" s="35" t="s">
        <v>128</v>
      </c>
      <c r="F20" s="35" t="s">
        <v>385</v>
      </c>
      <c r="G20" s="35" t="s">
        <v>431</v>
      </c>
      <c r="H20" s="35" t="s">
        <v>432</v>
      </c>
      <c r="I20" s="101" t="s">
        <v>92</v>
      </c>
      <c r="J20" s="35"/>
      <c r="K20" s="35"/>
      <c r="L20" s="35"/>
      <c r="M20" s="35"/>
      <c r="N20" s="35"/>
      <c r="O20" s="35"/>
      <c r="P20" s="81">
        <v>45176</v>
      </c>
      <c r="Q20" s="46" t="s">
        <v>26</v>
      </c>
      <c r="R20" s="35" t="s">
        <v>93</v>
      </c>
    </row>
    <row r="21" s="43" customFormat="1" ht="82.5" spans="1:18">
      <c r="A21" s="35">
        <v>21</v>
      </c>
      <c r="B21" s="35" t="s">
        <v>27</v>
      </c>
      <c r="C21" s="35" t="s">
        <v>433</v>
      </c>
      <c r="D21" s="35" t="s">
        <v>434</v>
      </c>
      <c r="E21" s="35" t="s">
        <v>128</v>
      </c>
      <c r="F21" s="35" t="s">
        <v>435</v>
      </c>
      <c r="G21" s="35" t="s">
        <v>436</v>
      </c>
      <c r="H21" s="35" t="s">
        <v>437</v>
      </c>
      <c r="I21" s="101" t="s">
        <v>92</v>
      </c>
      <c r="J21" s="35"/>
      <c r="K21" s="35"/>
      <c r="L21" s="35"/>
      <c r="M21" s="35"/>
      <c r="N21" s="35"/>
      <c r="O21" s="35"/>
      <c r="P21" s="81">
        <v>45176</v>
      </c>
      <c r="Q21" s="46" t="s">
        <v>26</v>
      </c>
      <c r="R21" s="35" t="s">
        <v>93</v>
      </c>
    </row>
    <row r="22" s="43" customFormat="1" ht="99" spans="1:18">
      <c r="A22" s="35">
        <v>22</v>
      </c>
      <c r="B22" s="35" t="s">
        <v>27</v>
      </c>
      <c r="C22" s="35" t="s">
        <v>438</v>
      </c>
      <c r="D22" s="35" t="s">
        <v>439</v>
      </c>
      <c r="E22" s="35" t="s">
        <v>88</v>
      </c>
      <c r="F22" s="35" t="s">
        <v>440</v>
      </c>
      <c r="G22" s="35" t="s">
        <v>441</v>
      </c>
      <c r="H22" s="35" t="s">
        <v>442</v>
      </c>
      <c r="I22" s="101" t="s">
        <v>92</v>
      </c>
      <c r="J22" s="35"/>
      <c r="K22" s="35"/>
      <c r="L22" s="35"/>
      <c r="M22" s="35"/>
      <c r="N22" s="35"/>
      <c r="O22" s="35"/>
      <c r="P22" s="81">
        <v>45176</v>
      </c>
      <c r="Q22" s="46" t="s">
        <v>26</v>
      </c>
      <c r="R22" s="35" t="s">
        <v>93</v>
      </c>
    </row>
    <row r="23" s="43" customFormat="1" ht="99" spans="1:18">
      <c r="A23" s="35">
        <v>23</v>
      </c>
      <c r="B23" s="35" t="s">
        <v>27</v>
      </c>
      <c r="C23" s="35" t="s">
        <v>443</v>
      </c>
      <c r="D23" s="35" t="s">
        <v>444</v>
      </c>
      <c r="E23" s="35" t="s">
        <v>128</v>
      </c>
      <c r="F23" s="35" t="s">
        <v>445</v>
      </c>
      <c r="G23" s="35" t="s">
        <v>446</v>
      </c>
      <c r="H23" s="35" t="s">
        <v>447</v>
      </c>
      <c r="I23" s="101" t="s">
        <v>92</v>
      </c>
      <c r="J23" s="35"/>
      <c r="K23" s="35"/>
      <c r="L23" s="35"/>
      <c r="M23" s="35"/>
      <c r="N23" s="35"/>
      <c r="O23" s="35"/>
      <c r="P23" s="81">
        <v>45176</v>
      </c>
      <c r="Q23" s="46" t="s">
        <v>26</v>
      </c>
      <c r="R23" s="35" t="s">
        <v>93</v>
      </c>
    </row>
    <row r="24" s="43" customFormat="1" ht="99" spans="1:18">
      <c r="A24" s="35">
        <v>25</v>
      </c>
      <c r="B24" s="35" t="s">
        <v>27</v>
      </c>
      <c r="C24" s="35"/>
      <c r="D24" s="35" t="s">
        <v>448</v>
      </c>
      <c r="E24" s="35" t="s">
        <v>128</v>
      </c>
      <c r="F24" s="35" t="s">
        <v>449</v>
      </c>
      <c r="G24" s="35" t="s">
        <v>450</v>
      </c>
      <c r="H24" s="35" t="s">
        <v>451</v>
      </c>
      <c r="I24" s="101" t="s">
        <v>92</v>
      </c>
      <c r="J24" s="35"/>
      <c r="K24" s="35"/>
      <c r="L24" s="35"/>
      <c r="M24" s="35"/>
      <c r="N24" s="35"/>
      <c r="O24" s="35"/>
      <c r="P24" s="81">
        <v>45176</v>
      </c>
      <c r="Q24" s="46" t="s">
        <v>26</v>
      </c>
      <c r="R24" s="35" t="s">
        <v>93</v>
      </c>
    </row>
    <row r="25" s="43" customFormat="1" ht="99" spans="1:18">
      <c r="A25" s="35">
        <v>26</v>
      </c>
      <c r="B25" s="35" t="s">
        <v>27</v>
      </c>
      <c r="C25" s="35"/>
      <c r="D25" s="35" t="s">
        <v>448</v>
      </c>
      <c r="E25" s="35" t="s">
        <v>128</v>
      </c>
      <c r="F25" s="35" t="s">
        <v>449</v>
      </c>
      <c r="G25" s="35" t="s">
        <v>452</v>
      </c>
      <c r="H25" s="35" t="s">
        <v>453</v>
      </c>
      <c r="I25" s="101" t="s">
        <v>92</v>
      </c>
      <c r="J25" s="35"/>
      <c r="K25" s="35"/>
      <c r="L25" s="35"/>
      <c r="M25" s="35"/>
      <c r="N25" s="35"/>
      <c r="O25" s="35"/>
      <c r="P25" s="3"/>
      <c r="Q25" s="46"/>
      <c r="R25" s="35"/>
    </row>
    <row r="26" s="43" customFormat="1" ht="99" spans="1:18">
      <c r="A26" s="35">
        <v>27</v>
      </c>
      <c r="B26" s="35" t="s">
        <v>27</v>
      </c>
      <c r="C26" s="35"/>
      <c r="D26" s="35" t="s">
        <v>454</v>
      </c>
      <c r="E26" s="35" t="s">
        <v>128</v>
      </c>
      <c r="F26" s="35" t="s">
        <v>449</v>
      </c>
      <c r="G26" s="35" t="s">
        <v>455</v>
      </c>
      <c r="H26" s="35" t="s">
        <v>451</v>
      </c>
      <c r="I26" s="101" t="s">
        <v>92</v>
      </c>
      <c r="J26" s="35"/>
      <c r="K26" s="35"/>
      <c r="L26" s="35"/>
      <c r="M26" s="35"/>
      <c r="N26" s="35"/>
      <c r="O26" s="35"/>
      <c r="P26" s="81">
        <v>45176</v>
      </c>
      <c r="Q26" s="46" t="s">
        <v>26</v>
      </c>
      <c r="R26" s="35" t="s">
        <v>93</v>
      </c>
    </row>
    <row r="27" s="43" customFormat="1" ht="99" hidden="1" spans="1:18">
      <c r="A27" s="35">
        <v>28</v>
      </c>
      <c r="B27" s="35" t="s">
        <v>27</v>
      </c>
      <c r="C27" s="35"/>
      <c r="D27" s="111" t="s">
        <v>456</v>
      </c>
      <c r="E27" s="35" t="s">
        <v>58</v>
      </c>
      <c r="F27" s="35" t="s">
        <v>449</v>
      </c>
      <c r="G27" s="35" t="s">
        <v>457</v>
      </c>
      <c r="H27" s="35" t="s">
        <v>458</v>
      </c>
      <c r="I27" s="101"/>
      <c r="J27" s="35"/>
      <c r="K27" s="35"/>
      <c r="L27" s="35"/>
      <c r="M27" s="35"/>
      <c r="N27" s="35"/>
      <c r="O27" s="35"/>
      <c r="P27" s="3"/>
      <c r="Q27" s="46"/>
      <c r="R27" s="35"/>
    </row>
    <row r="28" s="43" customFormat="1" ht="99" hidden="1" spans="1:18">
      <c r="A28" s="35">
        <v>30</v>
      </c>
      <c r="B28" s="35" t="s">
        <v>27</v>
      </c>
      <c r="C28" s="35"/>
      <c r="D28" s="35" t="s">
        <v>459</v>
      </c>
      <c r="E28" s="35" t="s">
        <v>58</v>
      </c>
      <c r="F28" s="35" t="s">
        <v>449</v>
      </c>
      <c r="G28" s="35" t="s">
        <v>460</v>
      </c>
      <c r="H28" s="35" t="s">
        <v>461</v>
      </c>
      <c r="I28" s="101"/>
      <c r="J28" s="35"/>
      <c r="K28" s="35"/>
      <c r="L28" s="35"/>
      <c r="M28" s="35"/>
      <c r="N28" s="35"/>
      <c r="O28" s="35"/>
      <c r="P28" s="3"/>
      <c r="Q28" s="46"/>
      <c r="R28" s="35"/>
    </row>
    <row r="29" s="43" customFormat="1" ht="115.5" spans="1:18">
      <c r="A29" s="35">
        <v>33</v>
      </c>
      <c r="B29" s="35" t="s">
        <v>27</v>
      </c>
      <c r="C29" s="35"/>
      <c r="D29" s="35" t="s">
        <v>462</v>
      </c>
      <c r="E29" s="35" t="s">
        <v>88</v>
      </c>
      <c r="F29" s="35" t="s">
        <v>463</v>
      </c>
      <c r="G29" s="35" t="s">
        <v>464</v>
      </c>
      <c r="H29" s="35" t="s">
        <v>465</v>
      </c>
      <c r="I29" s="101" t="s">
        <v>92</v>
      </c>
      <c r="J29" s="35"/>
      <c r="K29" s="35"/>
      <c r="L29" s="35"/>
      <c r="M29" s="35"/>
      <c r="N29" s="35"/>
      <c r="O29" s="35"/>
      <c r="P29" s="81">
        <v>45176</v>
      </c>
      <c r="Q29" s="46" t="s">
        <v>26</v>
      </c>
      <c r="R29" s="35" t="s">
        <v>93</v>
      </c>
    </row>
    <row r="30" s="43" customFormat="1" ht="99" spans="1:18">
      <c r="A30" s="35">
        <v>34</v>
      </c>
      <c r="B30" s="35" t="s">
        <v>27</v>
      </c>
      <c r="C30" s="35"/>
      <c r="D30" s="35" t="s">
        <v>466</v>
      </c>
      <c r="E30" s="35" t="s">
        <v>88</v>
      </c>
      <c r="F30" s="35" t="s">
        <v>449</v>
      </c>
      <c r="G30" s="35" t="s">
        <v>467</v>
      </c>
      <c r="H30" s="35" t="s">
        <v>468</v>
      </c>
      <c r="I30" s="101" t="s">
        <v>92</v>
      </c>
      <c r="J30" s="35"/>
      <c r="K30" s="35"/>
      <c r="L30" s="35"/>
      <c r="M30" s="35"/>
      <c r="N30" s="35"/>
      <c r="O30" s="35"/>
      <c r="P30" s="81">
        <v>45176</v>
      </c>
      <c r="Q30" s="46" t="s">
        <v>26</v>
      </c>
      <c r="R30" s="35" t="s">
        <v>93</v>
      </c>
    </row>
    <row r="31" s="43" customFormat="1" ht="115.5" hidden="1" spans="1:18">
      <c r="A31" s="35">
        <v>35</v>
      </c>
      <c r="B31" s="35" t="s">
        <v>27</v>
      </c>
      <c r="C31" s="35"/>
      <c r="D31" s="35" t="s">
        <v>469</v>
      </c>
      <c r="E31" s="35" t="s">
        <v>58</v>
      </c>
      <c r="F31" s="35" t="s">
        <v>470</v>
      </c>
      <c r="G31" s="35" t="s">
        <v>471</v>
      </c>
      <c r="H31" s="35" t="s">
        <v>472</v>
      </c>
      <c r="I31" s="101"/>
      <c r="J31" s="35"/>
      <c r="K31" s="35"/>
      <c r="L31" s="35"/>
      <c r="M31" s="35"/>
      <c r="N31" s="35"/>
      <c r="O31" s="35"/>
      <c r="P31" s="3"/>
      <c r="Q31" s="46"/>
      <c r="R31" s="35"/>
    </row>
    <row r="32" s="43" customFormat="1" ht="115.5" hidden="1" spans="1:18">
      <c r="A32" s="35">
        <v>36</v>
      </c>
      <c r="B32" s="35" t="s">
        <v>27</v>
      </c>
      <c r="C32" s="35"/>
      <c r="D32" s="35" t="s">
        <v>473</v>
      </c>
      <c r="E32" s="35" t="s">
        <v>58</v>
      </c>
      <c r="F32" s="35" t="s">
        <v>474</v>
      </c>
      <c r="G32" s="35" t="s">
        <v>475</v>
      </c>
      <c r="H32" s="35" t="s">
        <v>476</v>
      </c>
      <c r="I32" s="101"/>
      <c r="J32" s="35"/>
      <c r="K32" s="35"/>
      <c r="L32" s="35"/>
      <c r="M32" s="35"/>
      <c r="N32" s="35"/>
      <c r="O32" s="35"/>
      <c r="P32" s="3"/>
      <c r="Q32" s="46"/>
      <c r="R32" s="35"/>
    </row>
    <row r="33" s="43" customFormat="1" ht="115.5" hidden="1" spans="1:18">
      <c r="A33" s="35">
        <v>37</v>
      </c>
      <c r="B33" s="35" t="s">
        <v>27</v>
      </c>
      <c r="C33" s="35"/>
      <c r="D33" s="35" t="s">
        <v>473</v>
      </c>
      <c r="E33" s="35" t="s">
        <v>58</v>
      </c>
      <c r="F33" s="35" t="s">
        <v>477</v>
      </c>
      <c r="G33" s="35" t="s">
        <v>475</v>
      </c>
      <c r="H33" s="35" t="s">
        <v>478</v>
      </c>
      <c r="I33" s="101"/>
      <c r="J33" s="35"/>
      <c r="K33" s="35"/>
      <c r="L33" s="35"/>
      <c r="M33" s="35"/>
      <c r="N33" s="35"/>
      <c r="O33" s="35"/>
      <c r="P33" s="3"/>
      <c r="Q33" s="46"/>
      <c r="R33" s="35"/>
    </row>
    <row r="34" s="43" customFormat="1" ht="115.5" hidden="1" spans="1:18">
      <c r="A34" s="35">
        <v>38</v>
      </c>
      <c r="B34" s="35" t="s">
        <v>27</v>
      </c>
      <c r="C34" s="35"/>
      <c r="D34" s="35" t="s">
        <v>473</v>
      </c>
      <c r="E34" s="35" t="s">
        <v>58</v>
      </c>
      <c r="F34" s="35" t="s">
        <v>477</v>
      </c>
      <c r="G34" s="35" t="s">
        <v>479</v>
      </c>
      <c r="H34" s="35" t="s">
        <v>478</v>
      </c>
      <c r="I34" s="101"/>
      <c r="J34" s="35"/>
      <c r="K34" s="35"/>
      <c r="L34" s="35"/>
      <c r="M34" s="35"/>
      <c r="N34" s="35"/>
      <c r="O34" s="35"/>
      <c r="P34" s="3"/>
      <c r="Q34" s="46"/>
      <c r="R34" s="35"/>
    </row>
    <row r="35" s="43" customFormat="1" ht="115.5" hidden="1" spans="1:18">
      <c r="A35" s="35">
        <v>39</v>
      </c>
      <c r="B35" s="35" t="s">
        <v>27</v>
      </c>
      <c r="C35" s="35"/>
      <c r="D35" s="35" t="s">
        <v>473</v>
      </c>
      <c r="E35" s="35" t="s">
        <v>58</v>
      </c>
      <c r="F35" s="35" t="s">
        <v>480</v>
      </c>
      <c r="G35" s="35" t="s">
        <v>479</v>
      </c>
      <c r="H35" s="35" t="s">
        <v>481</v>
      </c>
      <c r="I35" s="101"/>
      <c r="J35" s="35"/>
      <c r="K35" s="35"/>
      <c r="L35" s="35"/>
      <c r="M35" s="35"/>
      <c r="N35" s="35"/>
      <c r="O35" s="35"/>
      <c r="P35" s="3"/>
      <c r="Q35" s="46"/>
      <c r="R35" s="35"/>
    </row>
    <row r="36" s="43" customFormat="1" ht="99" hidden="1" spans="1:18">
      <c r="A36" s="35">
        <v>40</v>
      </c>
      <c r="B36" s="35" t="s">
        <v>27</v>
      </c>
      <c r="C36" s="95"/>
      <c r="D36" s="35" t="s">
        <v>482</v>
      </c>
      <c r="E36" s="35" t="s">
        <v>58</v>
      </c>
      <c r="F36" s="35" t="s">
        <v>449</v>
      </c>
      <c r="G36" s="35" t="s">
        <v>483</v>
      </c>
      <c r="H36" s="35" t="s">
        <v>484</v>
      </c>
      <c r="I36" s="101"/>
      <c r="J36" s="35"/>
      <c r="K36" s="35"/>
      <c r="L36" s="35"/>
      <c r="M36" s="35"/>
      <c r="N36" s="35"/>
      <c r="O36" s="35"/>
      <c r="P36" s="3"/>
      <c r="Q36" s="46"/>
      <c r="R36" s="35"/>
    </row>
    <row r="37" s="43" customFormat="1" ht="33" hidden="1" spans="1:18">
      <c r="A37" s="35">
        <v>41</v>
      </c>
      <c r="B37" s="112" t="s">
        <v>27</v>
      </c>
      <c r="C37" s="113"/>
      <c r="D37" s="8" t="s">
        <v>485</v>
      </c>
      <c r="E37" s="35" t="s">
        <v>58</v>
      </c>
      <c r="F37" s="3" t="s">
        <v>486</v>
      </c>
      <c r="G37" s="3" t="s">
        <v>487</v>
      </c>
      <c r="H37" s="3" t="s">
        <v>488</v>
      </c>
      <c r="I37" s="101"/>
      <c r="J37" s="35"/>
      <c r="K37" s="35"/>
      <c r="L37" s="35"/>
      <c r="M37" s="35"/>
      <c r="N37" s="35"/>
      <c r="O37" s="35"/>
      <c r="P37" s="3"/>
      <c r="Q37" s="46"/>
      <c r="R37" s="35"/>
    </row>
    <row r="38" s="43" customFormat="1" ht="49.5" hidden="1" spans="1:18">
      <c r="A38" s="95">
        <v>42</v>
      </c>
      <c r="B38" s="98" t="s">
        <v>27</v>
      </c>
      <c r="C38" s="114"/>
      <c r="D38" s="115" t="s">
        <v>489</v>
      </c>
      <c r="E38" s="95" t="s">
        <v>58</v>
      </c>
      <c r="F38" s="5" t="s">
        <v>490</v>
      </c>
      <c r="G38" s="5" t="s">
        <v>491</v>
      </c>
      <c r="H38" s="5" t="s">
        <v>492</v>
      </c>
      <c r="I38" s="102"/>
      <c r="J38" s="95"/>
      <c r="K38" s="95"/>
      <c r="L38" s="95"/>
      <c r="M38" s="95"/>
      <c r="N38" s="95"/>
      <c r="O38" s="95"/>
      <c r="P38" s="5"/>
      <c r="Q38" s="93"/>
      <c r="R38" s="95"/>
    </row>
    <row r="39" s="43" customFormat="1" ht="33" hidden="1" spans="1:18">
      <c r="A39" s="116"/>
      <c r="B39" s="98" t="s">
        <v>27</v>
      </c>
      <c r="C39" s="116"/>
      <c r="D39" s="108" t="s">
        <v>493</v>
      </c>
      <c r="E39" s="95" t="s">
        <v>58</v>
      </c>
      <c r="F39" s="3" t="s">
        <v>486</v>
      </c>
      <c r="G39" s="5" t="s">
        <v>494</v>
      </c>
      <c r="H39" s="5" t="s">
        <v>492</v>
      </c>
      <c r="I39" s="119"/>
      <c r="J39" s="116"/>
      <c r="K39" s="116"/>
      <c r="L39" s="116"/>
      <c r="M39" s="116"/>
      <c r="N39" s="116"/>
      <c r="O39" s="116"/>
      <c r="P39" s="116"/>
      <c r="Q39" s="46"/>
      <c r="R39" s="35"/>
    </row>
    <row r="40" s="43" customFormat="1" ht="49.5" hidden="1" spans="1:18">
      <c r="A40" s="116"/>
      <c r="B40" s="35" t="s">
        <v>27</v>
      </c>
      <c r="C40" s="116"/>
      <c r="D40" s="108" t="s">
        <v>495</v>
      </c>
      <c r="E40" s="35" t="s">
        <v>58</v>
      </c>
      <c r="F40" s="3" t="s">
        <v>486</v>
      </c>
      <c r="G40" s="3" t="s">
        <v>496</v>
      </c>
      <c r="H40" s="3" t="s">
        <v>497</v>
      </c>
      <c r="I40" s="119"/>
      <c r="J40" s="116"/>
      <c r="K40" s="120"/>
      <c r="L40" s="121"/>
      <c r="M40" s="121"/>
      <c r="N40" s="121"/>
      <c r="O40" s="121"/>
      <c r="P40" s="121"/>
      <c r="Q40" s="93"/>
      <c r="R40" s="95"/>
    </row>
    <row r="41" s="43" customFormat="1" ht="33" spans="1:18">
      <c r="A41" s="50"/>
      <c r="B41" s="35" t="s">
        <v>27</v>
      </c>
      <c r="C41" s="35"/>
      <c r="D41" s="35" t="s">
        <v>323</v>
      </c>
      <c r="E41" s="50" t="s">
        <v>88</v>
      </c>
      <c r="F41" s="3" t="s">
        <v>486</v>
      </c>
      <c r="G41" s="35" t="s">
        <v>325</v>
      </c>
      <c r="H41" s="35" t="s">
        <v>326</v>
      </c>
      <c r="I41" s="122" t="s">
        <v>92</v>
      </c>
      <c r="J41" s="3"/>
      <c r="K41" s="50"/>
      <c r="L41" s="50"/>
      <c r="M41" s="50"/>
      <c r="N41" s="50"/>
      <c r="O41" s="50"/>
      <c r="P41" s="81">
        <v>45176</v>
      </c>
      <c r="Q41" s="46" t="s">
        <v>26</v>
      </c>
      <c r="R41" s="35" t="s">
        <v>93</v>
      </c>
    </row>
    <row r="42" s="43" customFormat="1" ht="33" hidden="1" spans="1:10">
      <c r="A42" s="107"/>
      <c r="B42" s="35" t="s">
        <v>27</v>
      </c>
      <c r="C42" s="116"/>
      <c r="D42" s="108" t="s">
        <v>498</v>
      </c>
      <c r="E42" s="35" t="s">
        <v>58</v>
      </c>
      <c r="F42" s="3" t="s">
        <v>486</v>
      </c>
      <c r="G42" s="3" t="s">
        <v>499</v>
      </c>
      <c r="H42" s="3" t="s">
        <v>500</v>
      </c>
      <c r="I42" s="110"/>
      <c r="J42" s="107"/>
    </row>
    <row r="43" s="43" customFormat="1" spans="9:9">
      <c r="I43" s="105"/>
    </row>
    <row r="44" s="43" customFormat="1" spans="9:9">
      <c r="I44" s="105"/>
    </row>
    <row r="45" s="43" customFormat="1" spans="9:9">
      <c r="I45" s="105"/>
    </row>
    <row r="46" s="43" customFormat="1" spans="9:9">
      <c r="I46" s="105"/>
    </row>
    <row r="47" s="43" customFormat="1" spans="9:9">
      <c r="I47" s="105"/>
    </row>
    <row r="48" s="43" customFormat="1" spans="9:9">
      <c r="I48" s="105"/>
    </row>
    <row r="49" s="43" customFormat="1" spans="9:9">
      <c r="I49" s="105"/>
    </row>
    <row r="50" s="43" customFormat="1" spans="9:9">
      <c r="I50" s="105"/>
    </row>
    <row r="51" s="43" customFormat="1" spans="9:9">
      <c r="I51" s="105"/>
    </row>
    <row r="52" s="43" customFormat="1" spans="9:9">
      <c r="I52" s="105"/>
    </row>
    <row r="53" s="43" customFormat="1" spans="9:9">
      <c r="I53" s="105"/>
    </row>
    <row r="54" s="43" customFormat="1" spans="9:9">
      <c r="I54" s="105"/>
    </row>
    <row r="55" s="43" customFormat="1" spans="9:9">
      <c r="I55" s="105"/>
    </row>
    <row r="56" s="43" customFormat="1" spans="9:9">
      <c r="I56" s="105"/>
    </row>
    <row r="57" s="43" customFormat="1" spans="9:9">
      <c r="I57" s="105"/>
    </row>
    <row r="58" s="43" customFormat="1" spans="9:9">
      <c r="I58" s="105"/>
    </row>
    <row r="59" s="43" customFormat="1" spans="9:9">
      <c r="I59" s="105"/>
    </row>
    <row r="60" s="43" customFormat="1" spans="9:9">
      <c r="I60" s="105"/>
    </row>
    <row r="61" s="43" customFormat="1" spans="9:9">
      <c r="I61" s="105"/>
    </row>
    <row r="62" s="43" customFormat="1" spans="9:9">
      <c r="I62" s="105"/>
    </row>
    <row r="63" s="43" customFormat="1" spans="9:9">
      <c r="I63" s="105"/>
    </row>
    <row r="64" s="43" customFormat="1" spans="9:9">
      <c r="I64" s="105"/>
    </row>
    <row r="65" s="43" customFormat="1" spans="9:9">
      <c r="I65" s="105"/>
    </row>
    <row r="66" s="43" customFormat="1" spans="9:9">
      <c r="I66" s="105"/>
    </row>
    <row r="67" s="43" customFormat="1" spans="9:9">
      <c r="I67" s="105"/>
    </row>
    <row r="68" s="43" customFormat="1" spans="9:9">
      <c r="I68" s="105"/>
    </row>
    <row r="69" s="43" customFormat="1" spans="9:9">
      <c r="I69" s="105"/>
    </row>
    <row r="70" s="43" customFormat="1" spans="9:9">
      <c r="I70" s="105"/>
    </row>
    <row r="71" s="43" customFormat="1" spans="9:9">
      <c r="I71" s="105"/>
    </row>
    <row r="72" s="43" customFormat="1" spans="9:9">
      <c r="I72" s="105"/>
    </row>
    <row r="73" s="43" customFormat="1" spans="9:9">
      <c r="I73" s="105"/>
    </row>
    <row r="74" s="43" customFormat="1" spans="9:9">
      <c r="I74" s="105"/>
    </row>
    <row r="75" s="43" customFormat="1" spans="9:9">
      <c r="I75" s="105"/>
    </row>
    <row r="76" s="43" customFormat="1" spans="9:9">
      <c r="I76" s="105"/>
    </row>
    <row r="77" s="43" customFormat="1" spans="9:9">
      <c r="I77" s="105"/>
    </row>
    <row r="78" s="43" customFormat="1" spans="9:9">
      <c r="I78" s="105"/>
    </row>
    <row r="79" s="43" customFormat="1" spans="9:9">
      <c r="I79" s="105"/>
    </row>
    <row r="80" s="43" customFormat="1" spans="9:9">
      <c r="I80" s="105"/>
    </row>
    <row r="81" s="43" customFormat="1" spans="9:9">
      <c r="I81" s="105"/>
    </row>
    <row r="82" s="43" customFormat="1" spans="9:9">
      <c r="I82" s="105"/>
    </row>
    <row r="83" s="43" customFormat="1" spans="9:9">
      <c r="I83" s="105"/>
    </row>
    <row r="84" s="43" customFormat="1" spans="9:9">
      <c r="I84" s="105"/>
    </row>
    <row r="85" s="43" customFormat="1" spans="9:9">
      <c r="I85" s="105"/>
    </row>
    <row r="86" s="43" customFormat="1" spans="9:9">
      <c r="I86" s="105"/>
    </row>
    <row r="87" s="43" customFormat="1" spans="9:9">
      <c r="I87" s="105"/>
    </row>
    <row r="88" s="43" customFormat="1" spans="9:9">
      <c r="I88" s="105"/>
    </row>
    <row r="89" s="43" customFormat="1" spans="9:9">
      <c r="I89" s="105"/>
    </row>
    <row r="90" s="43" customFormat="1" spans="9:9">
      <c r="I90" s="105"/>
    </row>
    <row r="91" s="43" customFormat="1" spans="9:9">
      <c r="I91" s="105"/>
    </row>
    <row r="92" s="43" customFormat="1" spans="9:9">
      <c r="I92" s="105"/>
    </row>
    <row r="93" s="43" customFormat="1" spans="9:9">
      <c r="I93" s="105"/>
    </row>
    <row r="94" s="43" customFormat="1" spans="9:9">
      <c r="I94" s="105"/>
    </row>
    <row r="95" s="43" customFormat="1" spans="9:9">
      <c r="I95" s="105"/>
    </row>
    <row r="96" s="43" customFormat="1" spans="9:9">
      <c r="I96" s="105"/>
    </row>
    <row r="97" s="43" customFormat="1" spans="9:9">
      <c r="I97" s="105"/>
    </row>
    <row r="98" s="43" customFormat="1" spans="9:9">
      <c r="I98" s="105"/>
    </row>
    <row r="99" s="43" customFormat="1" spans="9:9">
      <c r="I99" s="105"/>
    </row>
    <row r="100" s="43" customFormat="1" spans="9:9">
      <c r="I100" s="105"/>
    </row>
    <row r="101" s="43" customFormat="1" spans="9:9">
      <c r="I101" s="105"/>
    </row>
    <row r="102" s="43" customFormat="1" spans="9:9">
      <c r="I102" s="105"/>
    </row>
    <row r="103" s="43" customFormat="1" spans="9:9">
      <c r="I103" s="105"/>
    </row>
    <row r="104" s="43" customFormat="1" spans="9:9">
      <c r="I104" s="105"/>
    </row>
    <row r="105" s="43" customFormat="1" spans="9:9">
      <c r="I105" s="105"/>
    </row>
    <row r="106" s="43" customFormat="1" spans="9:9">
      <c r="I106" s="105"/>
    </row>
    <row r="107" s="43" customFormat="1" spans="9:9">
      <c r="I107" s="105"/>
    </row>
    <row r="108" s="43" customFormat="1" spans="9:9">
      <c r="I108" s="105"/>
    </row>
    <row r="109" s="43" customFormat="1" spans="9:9">
      <c r="I109" s="105"/>
    </row>
    <row r="110" s="43" customFormat="1" spans="9:9">
      <c r="I110" s="105"/>
    </row>
    <row r="111" s="43" customFormat="1" spans="9:9">
      <c r="I111" s="105"/>
    </row>
    <row r="112" s="43" customFormat="1" spans="9:9">
      <c r="I112" s="105"/>
    </row>
    <row r="113" s="43" customFormat="1" spans="9:9">
      <c r="I113" s="105"/>
    </row>
    <row r="114" s="43" customFormat="1" spans="9:9">
      <c r="I114" s="105"/>
    </row>
    <row r="115" s="43" customFormat="1" spans="9:9">
      <c r="I115" s="105"/>
    </row>
    <row r="116" s="43" customFormat="1" spans="9:9">
      <c r="I116" s="105"/>
    </row>
    <row r="117" s="43" customFormat="1" spans="9:9">
      <c r="I117" s="105"/>
    </row>
    <row r="118" s="43" customFormat="1" spans="9:9">
      <c r="I118" s="105"/>
    </row>
    <row r="119" s="43" customFormat="1" spans="9:9">
      <c r="I119" s="105"/>
    </row>
    <row r="120" s="43" customFormat="1" spans="9:9">
      <c r="I120" s="105"/>
    </row>
    <row r="121" s="43" customFormat="1" spans="9:9">
      <c r="I121" s="105"/>
    </row>
    <row r="122" s="43" customFormat="1" spans="9:9">
      <c r="I122" s="105"/>
    </row>
    <row r="123" s="43" customFormat="1" spans="9:9">
      <c r="I123" s="105"/>
    </row>
    <row r="124" s="43" customFormat="1" spans="9:9">
      <c r="I124" s="105"/>
    </row>
    <row r="125" s="43" customFormat="1" spans="9:9">
      <c r="I125" s="105"/>
    </row>
    <row r="126" s="43" customFormat="1" spans="9:9">
      <c r="I126" s="105"/>
    </row>
    <row r="127" s="43" customFormat="1" spans="9:9">
      <c r="I127" s="105"/>
    </row>
    <row r="128" s="43" customFormat="1" spans="9:9">
      <c r="I128" s="105"/>
    </row>
    <row r="129" s="43" customFormat="1" spans="9:9">
      <c r="I129" s="105"/>
    </row>
    <row r="130" s="43" customFormat="1" spans="9:9">
      <c r="I130" s="105"/>
    </row>
    <row r="131" s="43" customFormat="1" spans="9:9">
      <c r="I131" s="105"/>
    </row>
    <row r="132" s="43" customFormat="1" spans="9:9">
      <c r="I132" s="105"/>
    </row>
    <row r="133" s="43" customFormat="1" spans="9:9">
      <c r="I133" s="105"/>
    </row>
    <row r="134" s="43" customFormat="1" spans="9:9">
      <c r="I134" s="105"/>
    </row>
    <row r="135" s="43" customFormat="1" spans="9:9">
      <c r="I135" s="105"/>
    </row>
    <row r="136" s="43" customFormat="1" spans="9:9">
      <c r="I136" s="105"/>
    </row>
    <row r="137" s="43" customFormat="1" spans="9:9">
      <c r="I137" s="105"/>
    </row>
    <row r="138" s="43" customFormat="1" spans="9:9">
      <c r="I138" s="105"/>
    </row>
    <row r="139" s="43" customFormat="1" spans="9:9">
      <c r="I139" s="105"/>
    </row>
    <row r="140" s="43" customFormat="1" spans="9:9">
      <c r="I140" s="105"/>
    </row>
    <row r="141" s="43" customFormat="1" spans="9:9">
      <c r="I141" s="105"/>
    </row>
    <row r="142" s="43" customFormat="1" spans="9:9">
      <c r="I142" s="105"/>
    </row>
    <row r="143" s="43" customFormat="1" spans="9:9">
      <c r="I143" s="105"/>
    </row>
    <row r="144" s="43" customFormat="1" spans="9:9">
      <c r="I144" s="105"/>
    </row>
    <row r="145" s="43" customFormat="1" spans="9:9">
      <c r="I145" s="105"/>
    </row>
    <row r="146" s="43" customFormat="1" spans="9:9">
      <c r="I146" s="105"/>
    </row>
    <row r="147" s="43" customFormat="1" spans="9:9">
      <c r="I147" s="105"/>
    </row>
    <row r="148" s="43" customFormat="1" spans="9:9">
      <c r="I148" s="105"/>
    </row>
    <row r="149" s="43" customFormat="1" spans="9:9">
      <c r="I149" s="105"/>
    </row>
    <row r="150" s="43" customFormat="1" spans="9:9">
      <c r="I150" s="105"/>
    </row>
    <row r="151" s="43" customFormat="1" spans="9:9">
      <c r="I151" s="105"/>
    </row>
    <row r="152" s="43" customFormat="1" spans="9:9">
      <c r="I152" s="105"/>
    </row>
    <row r="153" s="43" customFormat="1" spans="9:9">
      <c r="I153" s="105"/>
    </row>
    <row r="154" s="43" customFormat="1" spans="9:9">
      <c r="I154" s="105"/>
    </row>
    <row r="155" s="43" customFormat="1" spans="9:9">
      <c r="I155" s="105"/>
    </row>
    <row r="156" s="43" customFormat="1" spans="9:9">
      <c r="I156" s="105"/>
    </row>
    <row r="157" s="43" customFormat="1" spans="9:9">
      <c r="I157" s="105"/>
    </row>
    <row r="158" s="43" customFormat="1" spans="9:9">
      <c r="I158" s="105"/>
    </row>
    <row r="159" s="43" customFormat="1" spans="9:9">
      <c r="I159" s="105"/>
    </row>
    <row r="160" s="43" customFormat="1" spans="9:9">
      <c r="I160" s="105"/>
    </row>
    <row r="161" s="43" customFormat="1" spans="9:9">
      <c r="I161" s="105"/>
    </row>
    <row r="162" s="43" customFormat="1" spans="9:9">
      <c r="I162" s="105"/>
    </row>
    <row r="163" s="43" customFormat="1" spans="9:9">
      <c r="I163" s="105"/>
    </row>
    <row r="164" s="43" customFormat="1" spans="9:9">
      <c r="I164" s="105"/>
    </row>
    <row r="165" s="43" customFormat="1" spans="9:9">
      <c r="I165" s="105"/>
    </row>
    <row r="166" s="43" customFormat="1" spans="9:9">
      <c r="I166" s="105"/>
    </row>
    <row r="167" s="43" customFormat="1" spans="9:9">
      <c r="I167" s="105"/>
    </row>
    <row r="168" s="43" customFormat="1" spans="9:9">
      <c r="I168" s="105"/>
    </row>
    <row r="169" s="43" customFormat="1" spans="9:9">
      <c r="I169" s="105"/>
    </row>
    <row r="170" s="43" customFormat="1" spans="9:9">
      <c r="I170" s="105"/>
    </row>
    <row r="171" s="43" customFormat="1" spans="9:9">
      <c r="I171" s="105"/>
    </row>
    <row r="172" s="43" customFormat="1" spans="9:9">
      <c r="I172" s="105"/>
    </row>
    <row r="173" s="43" customFormat="1" spans="9:9">
      <c r="I173" s="105"/>
    </row>
    <row r="174" s="43" customFormat="1" spans="9:9">
      <c r="I174" s="105"/>
    </row>
    <row r="175" s="43" customFormat="1" spans="9:9">
      <c r="I175" s="105"/>
    </row>
    <row r="176" s="43" customFormat="1" spans="9:9">
      <c r="I176" s="105"/>
    </row>
    <row r="177" s="43" customFormat="1" spans="9:9">
      <c r="I177" s="105"/>
    </row>
    <row r="178" s="43" customFormat="1" spans="9:9">
      <c r="I178" s="105"/>
    </row>
    <row r="179" s="43" customFormat="1" spans="9:9">
      <c r="I179" s="105"/>
    </row>
    <row r="180" s="43" customFormat="1" spans="9:9">
      <c r="I180" s="105"/>
    </row>
    <row r="181" s="43" customFormat="1" spans="9:9">
      <c r="I181" s="105"/>
    </row>
    <row r="182" s="43" customFormat="1" spans="9:9">
      <c r="I182" s="105"/>
    </row>
    <row r="183" s="43" customFormat="1" spans="9:9">
      <c r="I183" s="105"/>
    </row>
    <row r="184" s="43" customFormat="1" spans="9:9">
      <c r="I184" s="105"/>
    </row>
    <row r="185" s="43" customFormat="1" spans="9:9">
      <c r="I185" s="105"/>
    </row>
    <row r="186" s="43" customFormat="1" spans="9:9">
      <c r="I186" s="105"/>
    </row>
    <row r="187" s="43" customFormat="1" spans="9:9">
      <c r="I187" s="105"/>
    </row>
    <row r="188" s="43" customFormat="1" spans="9:9">
      <c r="I188" s="105"/>
    </row>
    <row r="189" s="43" customFormat="1" spans="9:9">
      <c r="I189" s="105"/>
    </row>
    <row r="190" s="43" customFormat="1" spans="9:9">
      <c r="I190" s="105"/>
    </row>
    <row r="191" s="43" customFormat="1" spans="9:9">
      <c r="I191" s="105"/>
    </row>
    <row r="192" s="43" customFormat="1" spans="9:9">
      <c r="I192" s="105"/>
    </row>
    <row r="193" s="43" customFormat="1" spans="9:9">
      <c r="I193" s="105"/>
    </row>
  </sheetData>
  <sheetProtection formatCells="0" insertHyperlinks="0" autoFilter="0"/>
  <autoFilter ref="A1:R42">
    <filterColumn colId="4">
      <customFilters>
        <customFilter operator="equal" val="P0"/>
        <customFilter operator="equal" val="P1"/>
      </customFilters>
    </filterColumn>
    <extLst/>
  </autoFilter>
  <dataValidations count="2">
    <dataValidation type="list" allowBlank="1" showErrorMessage="1" sqref="I2:I193">
      <formula1>"PASS,FAIL,BLOCK,NT"</formula1>
    </dataValidation>
    <dataValidation type="list" allowBlank="1" showErrorMessage="1" sqref="L41:M41 L2:N40 L42:N193">
      <formula1>"是,否"</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07"/>
  <sheetViews>
    <sheetView workbookViewId="0">
      <pane xSplit="4" ySplit="1" topLeftCell="E6" activePane="bottomRight" state="frozen"/>
      <selection/>
      <selection pane="topRight"/>
      <selection pane="bottomLeft"/>
      <selection pane="bottomRight" activeCell="A1" sqref="A1"/>
    </sheetView>
  </sheetViews>
  <sheetFormatPr defaultColWidth="12.25" defaultRowHeight="16.5"/>
  <cols>
    <col min="1" max="1" width="7.875" style="43" customWidth="1"/>
    <col min="2" max="2" width="14" style="43" customWidth="1"/>
    <col min="3" max="3" width="14.875" style="43" customWidth="1"/>
    <col min="4" max="4" width="20.125" style="43" customWidth="1"/>
    <col min="5" max="5" width="7" style="43" customWidth="1"/>
    <col min="6" max="6" width="29.75" style="43" customWidth="1"/>
    <col min="7" max="7" width="56.875" style="43" customWidth="1"/>
    <col min="8" max="8" width="37.625" style="43" customWidth="1"/>
    <col min="9" max="9" width="10.5" style="43" customWidth="1"/>
    <col min="10" max="10" width="24.5" style="43" customWidth="1"/>
    <col min="11" max="11" width="14.875" style="43" customWidth="1"/>
    <col min="12" max="12" width="11.375" style="43" customWidth="1"/>
    <col min="13" max="14" width="15.75" style="43" customWidth="1"/>
    <col min="15" max="15" width="9.625" style="43" customWidth="1"/>
    <col min="16" max="16" width="14.875" style="43" customWidth="1"/>
    <col min="17" max="17" width="8.75" style="43" customWidth="1"/>
    <col min="18" max="18" width="26.25" style="43" customWidth="1"/>
    <col min="19" max="24" width="7.875" style="43" customWidth="1"/>
    <col min="25" max="16384" width="12.25" style="43"/>
  </cols>
  <sheetData>
    <row r="1" s="43" customFormat="1" spans="1:18">
      <c r="A1" s="59" t="s">
        <v>70</v>
      </c>
      <c r="B1" s="59" t="s">
        <v>71</v>
      </c>
      <c r="C1" s="59" t="s">
        <v>72</v>
      </c>
      <c r="D1" s="59" t="s">
        <v>50</v>
      </c>
      <c r="E1" s="59" t="s">
        <v>73</v>
      </c>
      <c r="F1" s="59" t="s">
        <v>74</v>
      </c>
      <c r="G1" s="59" t="s">
        <v>75</v>
      </c>
      <c r="H1" s="59" t="s">
        <v>76</v>
      </c>
      <c r="I1" s="59" t="s">
        <v>77</v>
      </c>
      <c r="J1" s="75" t="s">
        <v>78</v>
      </c>
      <c r="K1" s="75" t="s">
        <v>79</v>
      </c>
      <c r="L1" s="76" t="s">
        <v>80</v>
      </c>
      <c r="M1" s="76" t="s">
        <v>81</v>
      </c>
      <c r="N1" s="76" t="s">
        <v>82</v>
      </c>
      <c r="O1" s="75" t="s">
        <v>83</v>
      </c>
      <c r="P1" s="75" t="s">
        <v>84</v>
      </c>
      <c r="Q1" s="75" t="s">
        <v>85</v>
      </c>
      <c r="R1" s="75" t="s">
        <v>86</v>
      </c>
    </row>
    <row r="2" s="43" customFormat="1" ht="33" spans="1:18">
      <c r="A2" s="50">
        <v>1</v>
      </c>
      <c r="B2" s="50" t="s">
        <v>29</v>
      </c>
      <c r="C2" s="50" t="s">
        <v>501</v>
      </c>
      <c r="D2" s="50" t="s">
        <v>502</v>
      </c>
      <c r="E2" s="50" t="s">
        <v>128</v>
      </c>
      <c r="F2" s="3" t="s">
        <v>503</v>
      </c>
      <c r="G2" s="3" t="s">
        <v>504</v>
      </c>
      <c r="H2" s="3" t="s">
        <v>505</v>
      </c>
      <c r="I2" s="101" t="s">
        <v>92</v>
      </c>
      <c r="J2" s="50"/>
      <c r="K2" s="50"/>
      <c r="L2" s="50"/>
      <c r="M2" s="35"/>
      <c r="N2" s="35"/>
      <c r="O2" s="50"/>
      <c r="P2" s="81">
        <v>45176</v>
      </c>
      <c r="Q2" s="46" t="s">
        <v>26</v>
      </c>
      <c r="R2" s="35" t="s">
        <v>93</v>
      </c>
    </row>
    <row r="3" s="43" customFormat="1" ht="33" spans="1:18">
      <c r="A3" s="50">
        <v>2</v>
      </c>
      <c r="B3" s="50" t="s">
        <v>29</v>
      </c>
      <c r="C3" s="50" t="s">
        <v>501</v>
      </c>
      <c r="D3" s="50" t="s">
        <v>506</v>
      </c>
      <c r="E3" s="50" t="s">
        <v>128</v>
      </c>
      <c r="F3" s="3" t="s">
        <v>507</v>
      </c>
      <c r="G3" s="3" t="s">
        <v>508</v>
      </c>
      <c r="H3" s="3" t="s">
        <v>509</v>
      </c>
      <c r="I3" s="101" t="s">
        <v>92</v>
      </c>
      <c r="J3" s="50"/>
      <c r="K3" s="50"/>
      <c r="L3" s="50"/>
      <c r="M3" s="35"/>
      <c r="N3" s="35"/>
      <c r="O3" s="50"/>
      <c r="P3" s="81">
        <v>45176</v>
      </c>
      <c r="Q3" s="46" t="s">
        <v>26</v>
      </c>
      <c r="R3" s="35" t="s">
        <v>93</v>
      </c>
    </row>
    <row r="4" s="43" customFormat="1" ht="33" spans="1:18">
      <c r="A4" s="50">
        <v>3</v>
      </c>
      <c r="B4" s="50" t="s">
        <v>29</v>
      </c>
      <c r="C4" s="50" t="s">
        <v>501</v>
      </c>
      <c r="D4" s="50" t="s">
        <v>510</v>
      </c>
      <c r="E4" s="50" t="s">
        <v>128</v>
      </c>
      <c r="F4" s="3" t="s">
        <v>507</v>
      </c>
      <c r="G4" s="3" t="s">
        <v>511</v>
      </c>
      <c r="H4" s="3" t="s">
        <v>512</v>
      </c>
      <c r="I4" s="101" t="s">
        <v>92</v>
      </c>
      <c r="J4" s="50"/>
      <c r="K4" s="50"/>
      <c r="L4" s="50"/>
      <c r="M4" s="35"/>
      <c r="N4" s="35"/>
      <c r="O4" s="50"/>
      <c r="P4" s="81">
        <v>45176</v>
      </c>
      <c r="Q4" s="46" t="s">
        <v>26</v>
      </c>
      <c r="R4" s="35" t="s">
        <v>93</v>
      </c>
    </row>
    <row r="5" s="43" customFormat="1" ht="33" spans="1:18">
      <c r="A5" s="50">
        <v>4</v>
      </c>
      <c r="B5" s="50" t="s">
        <v>29</v>
      </c>
      <c r="C5" s="50" t="s">
        <v>501</v>
      </c>
      <c r="D5" s="50" t="s">
        <v>513</v>
      </c>
      <c r="E5" s="50" t="s">
        <v>88</v>
      </c>
      <c r="F5" s="3" t="s">
        <v>507</v>
      </c>
      <c r="G5" s="3" t="s">
        <v>514</v>
      </c>
      <c r="H5" s="3" t="s">
        <v>515</v>
      </c>
      <c r="I5" s="101" t="s">
        <v>92</v>
      </c>
      <c r="J5" s="50"/>
      <c r="K5" s="50"/>
      <c r="L5" s="50"/>
      <c r="M5" s="35"/>
      <c r="N5" s="35"/>
      <c r="O5" s="50"/>
      <c r="P5" s="81">
        <v>45176</v>
      </c>
      <c r="Q5" s="46" t="s">
        <v>26</v>
      </c>
      <c r="R5" s="35" t="s">
        <v>93</v>
      </c>
    </row>
    <row r="6" s="43" customFormat="1" ht="33" spans="1:18">
      <c r="A6" s="50">
        <v>5</v>
      </c>
      <c r="B6" s="50" t="s">
        <v>29</v>
      </c>
      <c r="C6" s="50" t="s">
        <v>501</v>
      </c>
      <c r="D6" s="50" t="s">
        <v>516</v>
      </c>
      <c r="E6" s="50" t="s">
        <v>88</v>
      </c>
      <c r="F6" s="3" t="s">
        <v>507</v>
      </c>
      <c r="G6" s="3" t="s">
        <v>517</v>
      </c>
      <c r="H6" s="3" t="s">
        <v>518</v>
      </c>
      <c r="I6" s="101" t="s">
        <v>92</v>
      </c>
      <c r="J6" s="50"/>
      <c r="K6" s="50"/>
      <c r="L6" s="50"/>
      <c r="M6" s="35"/>
      <c r="N6" s="35"/>
      <c r="O6" s="50"/>
      <c r="P6" s="81">
        <v>45176</v>
      </c>
      <c r="Q6" s="46" t="s">
        <v>26</v>
      </c>
      <c r="R6" s="35" t="s">
        <v>93</v>
      </c>
    </row>
    <row r="7" s="43" customFormat="1" ht="33" spans="1:18">
      <c r="A7" s="50">
        <v>6</v>
      </c>
      <c r="B7" s="50" t="s">
        <v>29</v>
      </c>
      <c r="C7" s="50" t="s">
        <v>501</v>
      </c>
      <c r="D7" s="50" t="s">
        <v>519</v>
      </c>
      <c r="E7" s="50" t="s">
        <v>88</v>
      </c>
      <c r="F7" s="3" t="s">
        <v>507</v>
      </c>
      <c r="G7" s="3" t="s">
        <v>520</v>
      </c>
      <c r="H7" s="3" t="s">
        <v>521</v>
      </c>
      <c r="I7" s="101" t="s">
        <v>92</v>
      </c>
      <c r="J7" s="50"/>
      <c r="K7" s="50"/>
      <c r="L7" s="50"/>
      <c r="M7" s="35"/>
      <c r="N7" s="35"/>
      <c r="O7" s="50"/>
      <c r="P7" s="81">
        <v>45176</v>
      </c>
      <c r="Q7" s="46" t="s">
        <v>26</v>
      </c>
      <c r="R7" s="35" t="s">
        <v>93</v>
      </c>
    </row>
    <row r="8" s="43" customFormat="1" ht="49.5" spans="1:18">
      <c r="A8" s="50">
        <v>7</v>
      </c>
      <c r="B8" s="50" t="s">
        <v>29</v>
      </c>
      <c r="C8" s="50" t="s">
        <v>522</v>
      </c>
      <c r="D8" s="50" t="s">
        <v>523</v>
      </c>
      <c r="E8" s="50" t="s">
        <v>88</v>
      </c>
      <c r="F8" s="3" t="s">
        <v>507</v>
      </c>
      <c r="G8" s="3" t="s">
        <v>524</v>
      </c>
      <c r="H8" s="3" t="s">
        <v>525</v>
      </c>
      <c r="I8" s="101" t="s">
        <v>92</v>
      </c>
      <c r="J8" s="50"/>
      <c r="K8" s="50"/>
      <c r="L8" s="50"/>
      <c r="M8" s="35"/>
      <c r="N8" s="35"/>
      <c r="O8" s="50"/>
      <c r="P8" s="81">
        <v>45176</v>
      </c>
      <c r="Q8" s="46" t="s">
        <v>26</v>
      </c>
      <c r="R8" s="35" t="s">
        <v>93</v>
      </c>
    </row>
    <row r="9" s="43" customFormat="1" ht="49.5" spans="1:18">
      <c r="A9" s="50">
        <v>8</v>
      </c>
      <c r="B9" s="50" t="s">
        <v>29</v>
      </c>
      <c r="C9" s="50" t="s">
        <v>522</v>
      </c>
      <c r="D9" s="50" t="s">
        <v>526</v>
      </c>
      <c r="E9" s="50" t="s">
        <v>88</v>
      </c>
      <c r="F9" s="3" t="s">
        <v>507</v>
      </c>
      <c r="G9" s="3" t="s">
        <v>527</v>
      </c>
      <c r="H9" s="3" t="s">
        <v>525</v>
      </c>
      <c r="I9" s="101" t="s">
        <v>92</v>
      </c>
      <c r="J9" s="50"/>
      <c r="K9" s="50"/>
      <c r="L9" s="50"/>
      <c r="M9" s="35"/>
      <c r="N9" s="35"/>
      <c r="O9" s="50"/>
      <c r="P9" s="81">
        <v>45176</v>
      </c>
      <c r="Q9" s="46" t="s">
        <v>26</v>
      </c>
      <c r="R9" s="35" t="s">
        <v>93</v>
      </c>
    </row>
    <row r="10" s="43" customFormat="1" ht="33" spans="1:18">
      <c r="A10" s="50"/>
      <c r="B10" s="50" t="s">
        <v>29</v>
      </c>
      <c r="C10" s="50" t="s">
        <v>522</v>
      </c>
      <c r="D10" s="50" t="s">
        <v>528</v>
      </c>
      <c r="E10" s="50" t="s">
        <v>88</v>
      </c>
      <c r="F10" s="3" t="s">
        <v>507</v>
      </c>
      <c r="G10" s="3" t="s">
        <v>529</v>
      </c>
      <c r="H10" s="3" t="s">
        <v>530</v>
      </c>
      <c r="I10" s="101" t="s">
        <v>92</v>
      </c>
      <c r="J10" s="50"/>
      <c r="K10" s="50"/>
      <c r="L10" s="50"/>
      <c r="M10" s="35"/>
      <c r="N10" s="35"/>
      <c r="O10" s="50"/>
      <c r="P10" s="19">
        <v>45176</v>
      </c>
      <c r="Q10" s="23" t="s">
        <v>26</v>
      </c>
      <c r="R10" s="24" t="s">
        <v>93</v>
      </c>
    </row>
    <row r="11" s="43" customFormat="1" ht="49.5" spans="1:18">
      <c r="A11" s="50">
        <v>9</v>
      </c>
      <c r="B11" s="50" t="s">
        <v>29</v>
      </c>
      <c r="C11" s="50" t="s">
        <v>522</v>
      </c>
      <c r="D11" s="50" t="s">
        <v>531</v>
      </c>
      <c r="E11" s="50" t="s">
        <v>88</v>
      </c>
      <c r="F11" s="3" t="s">
        <v>532</v>
      </c>
      <c r="G11" s="3" t="s">
        <v>533</v>
      </c>
      <c r="H11" s="3" t="s">
        <v>534</v>
      </c>
      <c r="I11" s="101" t="s">
        <v>92</v>
      </c>
      <c r="J11" s="50"/>
      <c r="K11" s="50"/>
      <c r="L11" s="50"/>
      <c r="M11" s="35"/>
      <c r="N11" s="35"/>
      <c r="O11" s="50"/>
      <c r="P11" s="81">
        <v>45176</v>
      </c>
      <c r="Q11" s="46" t="s">
        <v>26</v>
      </c>
      <c r="R11" s="35" t="s">
        <v>93</v>
      </c>
    </row>
    <row r="12" s="43" customFormat="1" ht="49.5" spans="1:18">
      <c r="A12" s="50">
        <v>10</v>
      </c>
      <c r="B12" s="50" t="s">
        <v>29</v>
      </c>
      <c r="C12" s="50" t="s">
        <v>522</v>
      </c>
      <c r="D12" s="50" t="s">
        <v>535</v>
      </c>
      <c r="E12" s="50" t="s">
        <v>88</v>
      </c>
      <c r="F12" s="3" t="s">
        <v>532</v>
      </c>
      <c r="G12" s="3" t="s">
        <v>536</v>
      </c>
      <c r="H12" s="3" t="s">
        <v>537</v>
      </c>
      <c r="I12" s="101" t="s">
        <v>92</v>
      </c>
      <c r="J12" s="50"/>
      <c r="K12" s="50"/>
      <c r="L12" s="50"/>
      <c r="M12" s="35"/>
      <c r="N12" s="35"/>
      <c r="O12" s="50"/>
      <c r="P12" s="81">
        <v>45176</v>
      </c>
      <c r="Q12" s="46" t="s">
        <v>26</v>
      </c>
      <c r="R12" s="35" t="s">
        <v>93</v>
      </c>
    </row>
    <row r="13" s="43" customFormat="1" ht="49.5" spans="1:18">
      <c r="A13" s="50">
        <v>11</v>
      </c>
      <c r="B13" s="50" t="s">
        <v>29</v>
      </c>
      <c r="C13" s="50" t="s">
        <v>538</v>
      </c>
      <c r="D13" s="50" t="s">
        <v>539</v>
      </c>
      <c r="E13" s="50" t="s">
        <v>88</v>
      </c>
      <c r="F13" s="3" t="s">
        <v>540</v>
      </c>
      <c r="G13" s="3" t="s">
        <v>541</v>
      </c>
      <c r="H13" s="3" t="s">
        <v>542</v>
      </c>
      <c r="I13" s="101" t="s">
        <v>92</v>
      </c>
      <c r="J13" s="50"/>
      <c r="K13" s="50"/>
      <c r="L13" s="50"/>
      <c r="M13" s="35"/>
      <c r="N13" s="35"/>
      <c r="O13" s="50"/>
      <c r="P13" s="81">
        <v>45176</v>
      </c>
      <c r="Q13" s="46" t="s">
        <v>26</v>
      </c>
      <c r="R13" s="35" t="s">
        <v>93</v>
      </c>
    </row>
    <row r="14" s="43" customFormat="1" ht="49.5" spans="1:18">
      <c r="A14" s="50">
        <v>12</v>
      </c>
      <c r="B14" s="50" t="s">
        <v>29</v>
      </c>
      <c r="C14" s="50" t="s">
        <v>543</v>
      </c>
      <c r="D14" s="50" t="s">
        <v>544</v>
      </c>
      <c r="E14" s="50" t="s">
        <v>128</v>
      </c>
      <c r="F14" s="3" t="s">
        <v>545</v>
      </c>
      <c r="G14" s="3" t="s">
        <v>546</v>
      </c>
      <c r="H14" s="3" t="s">
        <v>547</v>
      </c>
      <c r="I14" s="101" t="s">
        <v>92</v>
      </c>
      <c r="J14" s="50"/>
      <c r="K14" s="50"/>
      <c r="L14" s="50"/>
      <c r="M14" s="35"/>
      <c r="N14" s="35"/>
      <c r="O14" s="50"/>
      <c r="P14" s="81">
        <v>45176</v>
      </c>
      <c r="Q14" s="46" t="s">
        <v>26</v>
      </c>
      <c r="R14" s="35" t="s">
        <v>93</v>
      </c>
    </row>
    <row r="15" s="43" customFormat="1" ht="66" spans="1:18">
      <c r="A15" s="50">
        <v>13</v>
      </c>
      <c r="B15" s="50" t="s">
        <v>29</v>
      </c>
      <c r="C15" s="50" t="s">
        <v>548</v>
      </c>
      <c r="D15" s="50" t="s">
        <v>549</v>
      </c>
      <c r="E15" s="50" t="s">
        <v>88</v>
      </c>
      <c r="F15" s="3" t="s">
        <v>503</v>
      </c>
      <c r="G15" s="3" t="s">
        <v>550</v>
      </c>
      <c r="H15" s="3" t="s">
        <v>551</v>
      </c>
      <c r="I15" s="101" t="s">
        <v>92</v>
      </c>
      <c r="J15" s="50"/>
      <c r="K15" s="50"/>
      <c r="L15" s="50"/>
      <c r="M15" s="35"/>
      <c r="N15" s="35"/>
      <c r="O15" s="50"/>
      <c r="P15" s="81">
        <v>45176</v>
      </c>
      <c r="Q15" s="46" t="s">
        <v>26</v>
      </c>
      <c r="R15" s="35" t="s">
        <v>93</v>
      </c>
    </row>
    <row r="16" s="43" customFormat="1" ht="66" spans="1:18">
      <c r="A16" s="50">
        <v>14</v>
      </c>
      <c r="B16" s="50" t="s">
        <v>29</v>
      </c>
      <c r="C16" s="50" t="s">
        <v>548</v>
      </c>
      <c r="D16" s="50" t="s">
        <v>552</v>
      </c>
      <c r="E16" s="50" t="s">
        <v>88</v>
      </c>
      <c r="F16" s="3" t="s">
        <v>503</v>
      </c>
      <c r="G16" s="3" t="s">
        <v>553</v>
      </c>
      <c r="H16" s="3" t="s">
        <v>554</v>
      </c>
      <c r="I16" s="101" t="s">
        <v>92</v>
      </c>
      <c r="J16" s="50"/>
      <c r="K16" s="50"/>
      <c r="L16" s="50"/>
      <c r="M16" s="35"/>
      <c r="N16" s="35"/>
      <c r="O16" s="50"/>
      <c r="P16" s="81">
        <v>45176</v>
      </c>
      <c r="Q16" s="46" t="s">
        <v>26</v>
      </c>
      <c r="R16" s="35" t="s">
        <v>93</v>
      </c>
    </row>
    <row r="17" s="43" customFormat="1" ht="66" spans="1:18">
      <c r="A17" s="50">
        <v>15</v>
      </c>
      <c r="B17" s="50" t="s">
        <v>29</v>
      </c>
      <c r="C17" s="50" t="s">
        <v>555</v>
      </c>
      <c r="D17" s="50" t="s">
        <v>556</v>
      </c>
      <c r="E17" s="50" t="s">
        <v>88</v>
      </c>
      <c r="F17" s="3" t="s">
        <v>503</v>
      </c>
      <c r="G17" s="3" t="s">
        <v>557</v>
      </c>
      <c r="H17" s="3" t="s">
        <v>558</v>
      </c>
      <c r="I17" s="101" t="s">
        <v>92</v>
      </c>
      <c r="J17" s="50"/>
      <c r="K17" s="50"/>
      <c r="L17" s="50"/>
      <c r="M17" s="35"/>
      <c r="N17" s="35"/>
      <c r="O17" s="50"/>
      <c r="P17" s="81">
        <v>45176</v>
      </c>
      <c r="Q17" s="46" t="s">
        <v>26</v>
      </c>
      <c r="R17" s="35" t="s">
        <v>93</v>
      </c>
    </row>
    <row r="18" s="43" customFormat="1" ht="82.5" spans="1:18">
      <c r="A18" s="50">
        <v>16</v>
      </c>
      <c r="B18" s="50" t="s">
        <v>29</v>
      </c>
      <c r="C18" s="50" t="s">
        <v>559</v>
      </c>
      <c r="D18" s="50" t="s">
        <v>560</v>
      </c>
      <c r="E18" s="50" t="s">
        <v>88</v>
      </c>
      <c r="F18" s="3" t="s">
        <v>545</v>
      </c>
      <c r="G18" s="3" t="s">
        <v>561</v>
      </c>
      <c r="H18" s="3" t="s">
        <v>562</v>
      </c>
      <c r="I18" s="101" t="s">
        <v>92</v>
      </c>
      <c r="J18" s="50"/>
      <c r="K18" s="50"/>
      <c r="L18" s="50"/>
      <c r="M18" s="35"/>
      <c r="N18" s="35"/>
      <c r="O18" s="50"/>
      <c r="P18" s="81">
        <v>45176</v>
      </c>
      <c r="Q18" s="46" t="s">
        <v>26</v>
      </c>
      <c r="R18" s="35" t="s">
        <v>93</v>
      </c>
    </row>
    <row r="19" s="43" customFormat="1" ht="33" spans="1:18">
      <c r="A19" s="50">
        <v>18</v>
      </c>
      <c r="B19" s="50" t="s">
        <v>29</v>
      </c>
      <c r="C19" s="50"/>
      <c r="D19" s="50" t="s">
        <v>563</v>
      </c>
      <c r="E19" s="50" t="s">
        <v>128</v>
      </c>
      <c r="F19" s="3" t="s">
        <v>545</v>
      </c>
      <c r="G19" s="3" t="s">
        <v>564</v>
      </c>
      <c r="H19" s="3" t="s">
        <v>565</v>
      </c>
      <c r="I19" s="101" t="s">
        <v>92</v>
      </c>
      <c r="J19" s="50"/>
      <c r="K19" s="50"/>
      <c r="L19" s="50"/>
      <c r="M19" s="35"/>
      <c r="N19" s="35"/>
      <c r="O19" s="50"/>
      <c r="P19" s="81">
        <v>45176</v>
      </c>
      <c r="Q19" s="46" t="s">
        <v>26</v>
      </c>
      <c r="R19" s="35" t="s">
        <v>93</v>
      </c>
    </row>
    <row r="20" s="43" customFormat="1" ht="33" spans="1:18">
      <c r="A20" s="50">
        <v>19</v>
      </c>
      <c r="B20" s="50" t="s">
        <v>29</v>
      </c>
      <c r="C20" s="50"/>
      <c r="D20" s="50" t="s">
        <v>563</v>
      </c>
      <c r="E20" s="50" t="s">
        <v>128</v>
      </c>
      <c r="F20" s="3" t="s">
        <v>545</v>
      </c>
      <c r="G20" s="3" t="s">
        <v>564</v>
      </c>
      <c r="H20" s="3" t="s">
        <v>566</v>
      </c>
      <c r="I20" s="101" t="s">
        <v>92</v>
      </c>
      <c r="J20" s="50"/>
      <c r="K20" s="50"/>
      <c r="L20" s="50"/>
      <c r="M20" s="35"/>
      <c r="N20" s="35"/>
      <c r="O20" s="50"/>
      <c r="P20" s="81">
        <v>45176</v>
      </c>
      <c r="Q20" s="46" t="s">
        <v>26</v>
      </c>
      <c r="R20" s="35" t="s">
        <v>93</v>
      </c>
    </row>
    <row r="21" s="43" customFormat="1" ht="33" spans="1:18">
      <c r="A21" s="50">
        <v>20</v>
      </c>
      <c r="B21" s="50" t="s">
        <v>29</v>
      </c>
      <c r="C21" s="50"/>
      <c r="D21" s="50" t="s">
        <v>563</v>
      </c>
      <c r="E21" s="50" t="s">
        <v>128</v>
      </c>
      <c r="F21" s="3" t="s">
        <v>545</v>
      </c>
      <c r="G21" s="3" t="s">
        <v>564</v>
      </c>
      <c r="H21" s="3" t="s">
        <v>567</v>
      </c>
      <c r="I21" s="101" t="s">
        <v>92</v>
      </c>
      <c r="J21" s="50"/>
      <c r="K21" s="50"/>
      <c r="L21" s="50"/>
      <c r="M21" s="35"/>
      <c r="N21" s="35"/>
      <c r="O21" s="50"/>
      <c r="P21" s="81">
        <v>45176</v>
      </c>
      <c r="Q21" s="46" t="s">
        <v>26</v>
      </c>
      <c r="R21" s="35" t="s">
        <v>93</v>
      </c>
    </row>
    <row r="22" s="43" customFormat="1" ht="33" spans="1:18">
      <c r="A22" s="50">
        <v>21</v>
      </c>
      <c r="B22" s="50" t="s">
        <v>29</v>
      </c>
      <c r="C22" s="50" t="s">
        <v>568</v>
      </c>
      <c r="D22" s="50" t="s">
        <v>569</v>
      </c>
      <c r="E22" s="50" t="s">
        <v>88</v>
      </c>
      <c r="F22" s="3" t="s">
        <v>570</v>
      </c>
      <c r="G22" s="3" t="s">
        <v>564</v>
      </c>
      <c r="H22" s="3" t="s">
        <v>571</v>
      </c>
      <c r="I22" s="101" t="s">
        <v>92</v>
      </c>
      <c r="J22" s="50"/>
      <c r="K22" s="50"/>
      <c r="L22" s="50"/>
      <c r="M22" s="35"/>
      <c r="N22" s="35"/>
      <c r="O22" s="50"/>
      <c r="P22" s="81">
        <v>45176</v>
      </c>
      <c r="Q22" s="46" t="s">
        <v>26</v>
      </c>
      <c r="R22" s="35" t="s">
        <v>93</v>
      </c>
    </row>
    <row r="23" s="43" customFormat="1" ht="89.1" customHeight="1" spans="1:18">
      <c r="A23" s="50">
        <v>21</v>
      </c>
      <c r="B23" s="50" t="s">
        <v>29</v>
      </c>
      <c r="C23" s="50" t="s">
        <v>568</v>
      </c>
      <c r="D23" s="50" t="s">
        <v>572</v>
      </c>
      <c r="E23" s="50" t="s">
        <v>88</v>
      </c>
      <c r="F23" s="3" t="s">
        <v>573</v>
      </c>
      <c r="G23" s="3" t="s">
        <v>574</v>
      </c>
      <c r="H23" s="3" t="s">
        <v>571</v>
      </c>
      <c r="I23" s="101" t="s">
        <v>92</v>
      </c>
      <c r="J23" s="50"/>
      <c r="K23" s="50"/>
      <c r="L23" s="50"/>
      <c r="M23" s="35"/>
      <c r="N23" s="35"/>
      <c r="O23" s="50"/>
      <c r="P23" s="81">
        <v>45176</v>
      </c>
      <c r="Q23" s="46" t="s">
        <v>26</v>
      </c>
      <c r="R23" s="35" t="s">
        <v>93</v>
      </c>
    </row>
    <row r="24" s="43" customFormat="1" ht="53.1" customHeight="1" spans="1:18">
      <c r="A24" s="50">
        <v>21</v>
      </c>
      <c r="B24" s="50" t="s">
        <v>29</v>
      </c>
      <c r="C24" s="50" t="s">
        <v>568</v>
      </c>
      <c r="D24" s="50" t="s">
        <v>575</v>
      </c>
      <c r="E24" s="50" t="s">
        <v>88</v>
      </c>
      <c r="F24" s="3" t="s">
        <v>570</v>
      </c>
      <c r="G24" s="3" t="s">
        <v>576</v>
      </c>
      <c r="H24" s="3" t="s">
        <v>577</v>
      </c>
      <c r="I24" s="101" t="s">
        <v>92</v>
      </c>
      <c r="J24" s="50"/>
      <c r="K24" s="50"/>
      <c r="L24" s="50"/>
      <c r="M24" s="35"/>
      <c r="N24" s="35"/>
      <c r="O24" s="50"/>
      <c r="P24" s="81">
        <v>45176</v>
      </c>
      <c r="Q24" s="46" t="s">
        <v>26</v>
      </c>
      <c r="R24" s="35" t="s">
        <v>93</v>
      </c>
    </row>
    <row r="25" s="43" customFormat="1" ht="57" customHeight="1" spans="1:18">
      <c r="A25" s="50">
        <v>22</v>
      </c>
      <c r="B25" s="50" t="s">
        <v>29</v>
      </c>
      <c r="C25" s="50" t="s">
        <v>578</v>
      </c>
      <c r="D25" s="50" t="s">
        <v>579</v>
      </c>
      <c r="E25" s="50" t="s">
        <v>88</v>
      </c>
      <c r="F25" s="3" t="s">
        <v>503</v>
      </c>
      <c r="G25" s="3" t="s">
        <v>580</v>
      </c>
      <c r="H25" s="3" t="s">
        <v>581</v>
      </c>
      <c r="I25" s="101" t="s">
        <v>92</v>
      </c>
      <c r="J25" s="50"/>
      <c r="K25" s="50"/>
      <c r="L25" s="50"/>
      <c r="M25" s="35"/>
      <c r="N25" s="35"/>
      <c r="O25" s="50"/>
      <c r="P25" s="81">
        <v>45176</v>
      </c>
      <c r="Q25" s="46" t="s">
        <v>26</v>
      </c>
      <c r="R25" s="35" t="s">
        <v>93</v>
      </c>
    </row>
    <row r="26" s="43" customFormat="1" ht="33" spans="1:18">
      <c r="A26" s="50">
        <v>22</v>
      </c>
      <c r="B26" s="50" t="s">
        <v>29</v>
      </c>
      <c r="C26" s="50" t="s">
        <v>582</v>
      </c>
      <c r="D26" s="50" t="s">
        <v>583</v>
      </c>
      <c r="E26" s="50" t="s">
        <v>88</v>
      </c>
      <c r="F26" s="3" t="s">
        <v>503</v>
      </c>
      <c r="G26" s="3" t="s">
        <v>584</v>
      </c>
      <c r="H26" s="3" t="s">
        <v>585</v>
      </c>
      <c r="I26" s="101" t="s">
        <v>92</v>
      </c>
      <c r="J26" s="50"/>
      <c r="K26" s="50"/>
      <c r="L26" s="50"/>
      <c r="M26" s="35"/>
      <c r="N26" s="35"/>
      <c r="O26" s="50"/>
      <c r="P26" s="81">
        <v>45176</v>
      </c>
      <c r="Q26" s="46" t="s">
        <v>26</v>
      </c>
      <c r="R26" s="35" t="s">
        <v>93</v>
      </c>
    </row>
    <row r="27" s="43" customFormat="1" ht="33" spans="1:18">
      <c r="A27" s="50">
        <v>23</v>
      </c>
      <c r="B27" s="50" t="s">
        <v>29</v>
      </c>
      <c r="C27" s="50" t="s">
        <v>582</v>
      </c>
      <c r="D27" s="50" t="s">
        <v>586</v>
      </c>
      <c r="E27" s="50" t="s">
        <v>88</v>
      </c>
      <c r="F27" s="3" t="s">
        <v>503</v>
      </c>
      <c r="G27" s="3" t="s">
        <v>584</v>
      </c>
      <c r="H27" s="3" t="s">
        <v>587</v>
      </c>
      <c r="I27" s="101" t="s">
        <v>92</v>
      </c>
      <c r="J27" s="50"/>
      <c r="K27" s="50"/>
      <c r="L27" s="50"/>
      <c r="M27" s="35"/>
      <c r="N27" s="35"/>
      <c r="O27" s="50"/>
      <c r="P27" s="81">
        <v>45176</v>
      </c>
      <c r="Q27" s="46" t="s">
        <v>26</v>
      </c>
      <c r="R27" s="35" t="s">
        <v>93</v>
      </c>
    </row>
    <row r="28" s="43" customFormat="1" ht="33" spans="1:18">
      <c r="A28" s="50">
        <v>24</v>
      </c>
      <c r="B28" s="50" t="s">
        <v>29</v>
      </c>
      <c r="C28" s="50" t="s">
        <v>582</v>
      </c>
      <c r="D28" s="50" t="s">
        <v>588</v>
      </c>
      <c r="E28" s="50" t="s">
        <v>88</v>
      </c>
      <c r="F28" s="3" t="s">
        <v>503</v>
      </c>
      <c r="G28" s="3" t="s">
        <v>584</v>
      </c>
      <c r="H28" s="3" t="s">
        <v>589</v>
      </c>
      <c r="I28" s="101" t="s">
        <v>92</v>
      </c>
      <c r="J28" s="50"/>
      <c r="K28" s="50"/>
      <c r="L28" s="50"/>
      <c r="M28" s="35"/>
      <c r="N28" s="35"/>
      <c r="O28" s="50"/>
      <c r="P28" s="81">
        <v>45176</v>
      </c>
      <c r="Q28" s="46" t="s">
        <v>26</v>
      </c>
      <c r="R28" s="35" t="s">
        <v>93</v>
      </c>
    </row>
    <row r="29" s="43" customFormat="1" ht="33" spans="1:18">
      <c r="A29" s="50"/>
      <c r="B29" s="50"/>
      <c r="C29" s="50" t="s">
        <v>582</v>
      </c>
      <c r="D29" s="50" t="s">
        <v>590</v>
      </c>
      <c r="E29" s="50" t="s">
        <v>88</v>
      </c>
      <c r="F29" s="3" t="s">
        <v>503</v>
      </c>
      <c r="G29" s="3" t="s">
        <v>584</v>
      </c>
      <c r="H29" s="3" t="s">
        <v>591</v>
      </c>
      <c r="I29" s="101" t="s">
        <v>92</v>
      </c>
      <c r="J29" s="50"/>
      <c r="K29" s="50"/>
      <c r="L29" s="50"/>
      <c r="M29" s="35"/>
      <c r="N29" s="35"/>
      <c r="O29" s="50"/>
      <c r="P29" s="81">
        <v>45176</v>
      </c>
      <c r="Q29" s="46" t="s">
        <v>26</v>
      </c>
      <c r="R29" s="35" t="s">
        <v>93</v>
      </c>
    </row>
    <row r="30" s="43" customFormat="1" ht="49.5" spans="1:18">
      <c r="A30" s="50">
        <v>26</v>
      </c>
      <c r="B30" s="50" t="s">
        <v>29</v>
      </c>
      <c r="C30" s="50" t="s">
        <v>568</v>
      </c>
      <c r="D30" s="50" t="s">
        <v>592</v>
      </c>
      <c r="E30" s="50" t="s">
        <v>88</v>
      </c>
      <c r="F30" s="3" t="s">
        <v>593</v>
      </c>
      <c r="G30" s="3" t="s">
        <v>594</v>
      </c>
      <c r="H30" s="3" t="s">
        <v>595</v>
      </c>
      <c r="I30" s="101" t="s">
        <v>92</v>
      </c>
      <c r="J30" s="50"/>
      <c r="K30" s="50"/>
      <c r="L30" s="50"/>
      <c r="M30" s="35"/>
      <c r="N30" s="35"/>
      <c r="O30" s="50"/>
      <c r="P30" s="81">
        <v>45176</v>
      </c>
      <c r="Q30" s="46" t="s">
        <v>26</v>
      </c>
      <c r="R30" s="35" t="s">
        <v>93</v>
      </c>
    </row>
    <row r="31" s="43" customFormat="1" ht="33" spans="1:18">
      <c r="A31" s="50">
        <v>27</v>
      </c>
      <c r="B31" s="50" t="s">
        <v>29</v>
      </c>
      <c r="C31" s="50" t="s">
        <v>568</v>
      </c>
      <c r="D31" s="50" t="s">
        <v>596</v>
      </c>
      <c r="E31" s="50" t="s">
        <v>88</v>
      </c>
      <c r="F31" s="3" t="s">
        <v>570</v>
      </c>
      <c r="G31" s="3" t="s">
        <v>597</v>
      </c>
      <c r="H31" s="3" t="s">
        <v>598</v>
      </c>
      <c r="I31" s="101" t="s">
        <v>92</v>
      </c>
      <c r="J31" s="50"/>
      <c r="K31" s="50"/>
      <c r="L31" s="50"/>
      <c r="M31" s="35"/>
      <c r="N31" s="35"/>
      <c r="O31" s="50"/>
      <c r="P31" s="81">
        <v>45176</v>
      </c>
      <c r="Q31" s="46" t="s">
        <v>26</v>
      </c>
      <c r="R31" s="35" t="s">
        <v>93</v>
      </c>
    </row>
    <row r="32" s="43" customFormat="1" ht="33" spans="1:18">
      <c r="A32" s="50">
        <v>28</v>
      </c>
      <c r="B32" s="50" t="s">
        <v>29</v>
      </c>
      <c r="C32" s="50" t="s">
        <v>568</v>
      </c>
      <c r="D32" s="50" t="s">
        <v>596</v>
      </c>
      <c r="E32" s="50" t="s">
        <v>88</v>
      </c>
      <c r="F32" s="3" t="s">
        <v>570</v>
      </c>
      <c r="G32" s="3" t="s">
        <v>599</v>
      </c>
      <c r="H32" s="3" t="s">
        <v>600</v>
      </c>
      <c r="I32" s="101" t="s">
        <v>92</v>
      </c>
      <c r="J32" s="50"/>
      <c r="K32" s="50"/>
      <c r="L32" s="50"/>
      <c r="M32" s="35"/>
      <c r="N32" s="35"/>
      <c r="O32" s="50"/>
      <c r="P32" s="81">
        <v>45176</v>
      </c>
      <c r="Q32" s="46" t="s">
        <v>26</v>
      </c>
      <c r="R32" s="35" t="s">
        <v>93</v>
      </c>
    </row>
    <row r="33" s="43" customFormat="1" ht="49.5" spans="1:18">
      <c r="A33" s="50">
        <v>29</v>
      </c>
      <c r="B33" s="50" t="s">
        <v>29</v>
      </c>
      <c r="C33" s="50" t="s">
        <v>568</v>
      </c>
      <c r="D33" s="50" t="s">
        <v>601</v>
      </c>
      <c r="E33" s="50" t="s">
        <v>88</v>
      </c>
      <c r="F33" s="3" t="s">
        <v>593</v>
      </c>
      <c r="G33" s="3" t="s">
        <v>594</v>
      </c>
      <c r="H33" s="3" t="s">
        <v>602</v>
      </c>
      <c r="I33" s="101" t="s">
        <v>92</v>
      </c>
      <c r="J33" s="50"/>
      <c r="K33" s="50"/>
      <c r="L33" s="50"/>
      <c r="M33" s="35"/>
      <c r="N33" s="35"/>
      <c r="O33" s="50"/>
      <c r="P33" s="81">
        <v>45176</v>
      </c>
      <c r="Q33" s="46" t="s">
        <v>26</v>
      </c>
      <c r="R33" s="35" t="s">
        <v>93</v>
      </c>
    </row>
    <row r="34" s="43" customFormat="1" ht="33" spans="1:18">
      <c r="A34" s="50">
        <v>30</v>
      </c>
      <c r="B34" s="50" t="s">
        <v>29</v>
      </c>
      <c r="C34" s="50" t="s">
        <v>568</v>
      </c>
      <c r="D34" s="50" t="s">
        <v>603</v>
      </c>
      <c r="E34" s="50" t="s">
        <v>88</v>
      </c>
      <c r="F34" s="3" t="s">
        <v>570</v>
      </c>
      <c r="G34" s="3" t="s">
        <v>597</v>
      </c>
      <c r="H34" s="3" t="s">
        <v>598</v>
      </c>
      <c r="I34" s="101" t="s">
        <v>92</v>
      </c>
      <c r="J34" s="50"/>
      <c r="K34" s="50"/>
      <c r="L34" s="50"/>
      <c r="M34" s="35"/>
      <c r="N34" s="35"/>
      <c r="O34" s="50"/>
      <c r="P34" s="81">
        <v>45176</v>
      </c>
      <c r="Q34" s="46" t="s">
        <v>26</v>
      </c>
      <c r="R34" s="35" t="s">
        <v>93</v>
      </c>
    </row>
    <row r="35" s="43" customFormat="1" ht="33" spans="1:18">
      <c r="A35" s="50">
        <v>31</v>
      </c>
      <c r="B35" s="50" t="s">
        <v>29</v>
      </c>
      <c r="C35" s="50" t="s">
        <v>568</v>
      </c>
      <c r="D35" s="50" t="s">
        <v>603</v>
      </c>
      <c r="E35" s="50" t="s">
        <v>88</v>
      </c>
      <c r="F35" s="3" t="s">
        <v>570</v>
      </c>
      <c r="G35" s="3" t="s">
        <v>599</v>
      </c>
      <c r="H35" s="3" t="s">
        <v>600</v>
      </c>
      <c r="I35" s="101" t="s">
        <v>92</v>
      </c>
      <c r="J35" s="50"/>
      <c r="K35" s="50"/>
      <c r="L35" s="50"/>
      <c r="M35" s="35"/>
      <c r="N35" s="35"/>
      <c r="O35" s="50"/>
      <c r="P35" s="81">
        <v>45176</v>
      </c>
      <c r="Q35" s="46" t="s">
        <v>26</v>
      </c>
      <c r="R35" s="35" t="s">
        <v>93</v>
      </c>
    </row>
    <row r="36" s="43" customFormat="1" ht="49.5" spans="1:18">
      <c r="A36" s="50">
        <v>32</v>
      </c>
      <c r="B36" s="50" t="s">
        <v>29</v>
      </c>
      <c r="C36" s="50" t="s">
        <v>568</v>
      </c>
      <c r="D36" s="50" t="s">
        <v>604</v>
      </c>
      <c r="E36" s="50" t="s">
        <v>88</v>
      </c>
      <c r="F36" s="3" t="s">
        <v>605</v>
      </c>
      <c r="G36" s="3" t="s">
        <v>597</v>
      </c>
      <c r="H36" s="3" t="s">
        <v>598</v>
      </c>
      <c r="I36" s="101" t="s">
        <v>92</v>
      </c>
      <c r="J36" s="50"/>
      <c r="K36" s="50"/>
      <c r="L36" s="50"/>
      <c r="M36" s="35"/>
      <c r="N36" s="35"/>
      <c r="O36" s="50"/>
      <c r="P36" s="81">
        <v>45176</v>
      </c>
      <c r="Q36" s="46" t="s">
        <v>26</v>
      </c>
      <c r="R36" s="35" t="s">
        <v>93</v>
      </c>
    </row>
    <row r="37" s="43" customFormat="1" ht="49.5" spans="1:18">
      <c r="A37" s="50">
        <v>33</v>
      </c>
      <c r="B37" s="50" t="s">
        <v>29</v>
      </c>
      <c r="C37" s="50" t="s">
        <v>568</v>
      </c>
      <c r="D37" s="50" t="s">
        <v>604</v>
      </c>
      <c r="E37" s="50" t="s">
        <v>88</v>
      </c>
      <c r="F37" s="3" t="s">
        <v>605</v>
      </c>
      <c r="G37" s="3" t="s">
        <v>599</v>
      </c>
      <c r="H37" s="3" t="s">
        <v>600</v>
      </c>
      <c r="I37" s="101" t="s">
        <v>92</v>
      </c>
      <c r="J37" s="50"/>
      <c r="K37" s="50"/>
      <c r="L37" s="50"/>
      <c r="M37" s="35"/>
      <c r="N37" s="35"/>
      <c r="O37" s="50"/>
      <c r="P37" s="81">
        <v>45176</v>
      </c>
      <c r="Q37" s="46" t="s">
        <v>26</v>
      </c>
      <c r="R37" s="35" t="s">
        <v>93</v>
      </c>
    </row>
    <row r="38" s="43" customFormat="1" ht="49.5" spans="1:18">
      <c r="A38" s="50">
        <v>34</v>
      </c>
      <c r="B38" s="50" t="s">
        <v>29</v>
      </c>
      <c r="C38" s="50" t="s">
        <v>568</v>
      </c>
      <c r="D38" s="50" t="s">
        <v>604</v>
      </c>
      <c r="E38" s="50" t="s">
        <v>88</v>
      </c>
      <c r="F38" s="3" t="s">
        <v>605</v>
      </c>
      <c r="G38" s="3" t="s">
        <v>594</v>
      </c>
      <c r="H38" s="3" t="s">
        <v>602</v>
      </c>
      <c r="I38" s="101" t="s">
        <v>92</v>
      </c>
      <c r="J38" s="50"/>
      <c r="K38" s="50"/>
      <c r="L38" s="50"/>
      <c r="M38" s="35"/>
      <c r="N38" s="35"/>
      <c r="O38" s="50"/>
      <c r="P38" s="81">
        <v>45176</v>
      </c>
      <c r="Q38" s="46" t="s">
        <v>26</v>
      </c>
      <c r="R38" s="35" t="s">
        <v>93</v>
      </c>
    </row>
    <row r="39" s="43" customFormat="1" ht="33" spans="1:18">
      <c r="A39" s="50">
        <v>35</v>
      </c>
      <c r="B39" s="50" t="s">
        <v>29</v>
      </c>
      <c r="C39" s="50" t="s">
        <v>568</v>
      </c>
      <c r="D39" s="50" t="s">
        <v>606</v>
      </c>
      <c r="E39" s="50" t="s">
        <v>128</v>
      </c>
      <c r="F39" s="3" t="s">
        <v>570</v>
      </c>
      <c r="G39" s="3" t="s">
        <v>607</v>
      </c>
      <c r="H39" s="3" t="s">
        <v>608</v>
      </c>
      <c r="I39" s="101" t="s">
        <v>92</v>
      </c>
      <c r="J39" s="50"/>
      <c r="K39" s="50"/>
      <c r="L39" s="50"/>
      <c r="M39" s="35"/>
      <c r="N39" s="35"/>
      <c r="O39" s="50"/>
      <c r="P39" s="81">
        <v>45176</v>
      </c>
      <c r="Q39" s="46" t="s">
        <v>26</v>
      </c>
      <c r="R39" s="35" t="s">
        <v>93</v>
      </c>
    </row>
    <row r="40" s="43" customFormat="1" ht="33" spans="1:18">
      <c r="A40" s="50">
        <v>36</v>
      </c>
      <c r="B40" s="50" t="s">
        <v>29</v>
      </c>
      <c r="C40" s="50" t="s">
        <v>609</v>
      </c>
      <c r="D40" s="50" t="s">
        <v>606</v>
      </c>
      <c r="E40" s="50" t="s">
        <v>128</v>
      </c>
      <c r="F40" s="3" t="s">
        <v>570</v>
      </c>
      <c r="G40" s="3" t="s">
        <v>610</v>
      </c>
      <c r="H40" s="3" t="s">
        <v>611</v>
      </c>
      <c r="I40" s="101" t="s">
        <v>92</v>
      </c>
      <c r="J40" s="50"/>
      <c r="K40" s="50"/>
      <c r="L40" s="50"/>
      <c r="M40" s="35"/>
      <c r="N40" s="35"/>
      <c r="O40" s="50"/>
      <c r="P40" s="81">
        <v>45176</v>
      </c>
      <c r="Q40" s="46" t="s">
        <v>26</v>
      </c>
      <c r="R40" s="35" t="s">
        <v>93</v>
      </c>
    </row>
    <row r="41" s="43" customFormat="1" ht="33" spans="1:18">
      <c r="A41" s="50">
        <v>37</v>
      </c>
      <c r="B41" s="50" t="s">
        <v>29</v>
      </c>
      <c r="C41" s="50" t="s">
        <v>609</v>
      </c>
      <c r="D41" s="50" t="s">
        <v>606</v>
      </c>
      <c r="E41" s="50" t="s">
        <v>128</v>
      </c>
      <c r="F41" s="3" t="s">
        <v>570</v>
      </c>
      <c r="G41" s="3" t="s">
        <v>612</v>
      </c>
      <c r="H41" s="3" t="s">
        <v>613</v>
      </c>
      <c r="I41" s="101" t="s">
        <v>92</v>
      </c>
      <c r="J41" s="50"/>
      <c r="K41" s="50"/>
      <c r="L41" s="50"/>
      <c r="M41" s="35"/>
      <c r="N41" s="35"/>
      <c r="O41" s="50"/>
      <c r="P41" s="19">
        <v>45176</v>
      </c>
      <c r="Q41" s="23" t="s">
        <v>26</v>
      </c>
      <c r="R41" s="24" t="s">
        <v>93</v>
      </c>
    </row>
    <row r="42" s="43" customFormat="1" ht="33" spans="1:18">
      <c r="A42" s="50">
        <v>38</v>
      </c>
      <c r="B42" s="50" t="s">
        <v>29</v>
      </c>
      <c r="C42" s="50" t="s">
        <v>609</v>
      </c>
      <c r="D42" s="50" t="s">
        <v>606</v>
      </c>
      <c r="E42" s="50" t="s">
        <v>128</v>
      </c>
      <c r="F42" s="3" t="s">
        <v>570</v>
      </c>
      <c r="G42" s="3" t="s">
        <v>614</v>
      </c>
      <c r="H42" s="3" t="s">
        <v>615</v>
      </c>
      <c r="I42" s="101" t="s">
        <v>92</v>
      </c>
      <c r="J42" s="50"/>
      <c r="K42" s="50"/>
      <c r="L42" s="50"/>
      <c r="M42" s="35"/>
      <c r="N42" s="35"/>
      <c r="O42" s="50"/>
      <c r="P42" s="19">
        <v>45176</v>
      </c>
      <c r="Q42" s="23" t="s">
        <v>26</v>
      </c>
      <c r="R42" s="24" t="s">
        <v>93</v>
      </c>
    </row>
    <row r="43" s="43" customFormat="1" ht="49.5" spans="1:18">
      <c r="A43" s="50">
        <v>39</v>
      </c>
      <c r="B43" s="50" t="s">
        <v>29</v>
      </c>
      <c r="C43" s="50" t="s">
        <v>609</v>
      </c>
      <c r="D43" s="3" t="s">
        <v>616</v>
      </c>
      <c r="E43" s="50" t="s">
        <v>128</v>
      </c>
      <c r="F43" s="3" t="s">
        <v>486</v>
      </c>
      <c r="G43" s="3" t="s">
        <v>617</v>
      </c>
      <c r="H43" s="3" t="s">
        <v>618</v>
      </c>
      <c r="I43" s="101" t="s">
        <v>92</v>
      </c>
      <c r="J43" s="50"/>
      <c r="K43" s="50"/>
      <c r="L43" s="50"/>
      <c r="M43" s="35"/>
      <c r="N43" s="35"/>
      <c r="O43" s="50"/>
      <c r="P43" s="81">
        <v>45176</v>
      </c>
      <c r="Q43" s="46" t="s">
        <v>26</v>
      </c>
      <c r="R43" s="35" t="s">
        <v>93</v>
      </c>
    </row>
    <row r="44" s="43" customFormat="1" ht="49.5" hidden="1" spans="1:18">
      <c r="A44" s="50">
        <v>40</v>
      </c>
      <c r="B44" s="50" t="s">
        <v>29</v>
      </c>
      <c r="C44" s="50" t="s">
        <v>619</v>
      </c>
      <c r="D44" s="3" t="s">
        <v>620</v>
      </c>
      <c r="E44" s="50" t="s">
        <v>58</v>
      </c>
      <c r="F44" s="3" t="s">
        <v>486</v>
      </c>
      <c r="G44" s="3" t="s">
        <v>621</v>
      </c>
      <c r="H44" s="3" t="s">
        <v>622</v>
      </c>
      <c r="I44" s="101"/>
      <c r="J44" s="109"/>
      <c r="K44" s="3"/>
      <c r="L44" s="3"/>
      <c r="M44" s="3"/>
      <c r="N44" s="3"/>
      <c r="O44" s="50"/>
      <c r="P44" s="19"/>
      <c r="Q44" s="23"/>
      <c r="R44" s="24"/>
    </row>
    <row r="45" s="43" customFormat="1" ht="49.5" hidden="1" spans="1:18">
      <c r="A45" s="50">
        <v>41</v>
      </c>
      <c r="B45" s="50" t="s">
        <v>29</v>
      </c>
      <c r="C45" s="50" t="s">
        <v>619</v>
      </c>
      <c r="D45" s="3" t="s">
        <v>623</v>
      </c>
      <c r="E45" s="50" t="s">
        <v>58</v>
      </c>
      <c r="F45" s="3" t="s">
        <v>486</v>
      </c>
      <c r="G45" s="3" t="s">
        <v>624</v>
      </c>
      <c r="H45" s="3" t="s">
        <v>625</v>
      </c>
      <c r="I45" s="101"/>
      <c r="J45" s="3"/>
      <c r="K45" s="3"/>
      <c r="L45" s="3"/>
      <c r="M45" s="3"/>
      <c r="N45" s="3"/>
      <c r="O45" s="50"/>
      <c r="P45" s="19"/>
      <c r="Q45" s="23"/>
      <c r="R45" s="24"/>
    </row>
    <row r="46" s="43" customFormat="1" ht="33" hidden="1" spans="1:18">
      <c r="A46" s="50">
        <v>42</v>
      </c>
      <c r="B46" s="50" t="s">
        <v>29</v>
      </c>
      <c r="C46" s="50" t="s">
        <v>619</v>
      </c>
      <c r="D46" s="3" t="s">
        <v>626</v>
      </c>
      <c r="E46" s="50" t="s">
        <v>58</v>
      </c>
      <c r="F46" s="3" t="s">
        <v>486</v>
      </c>
      <c r="G46" s="3" t="s">
        <v>627</v>
      </c>
      <c r="H46" s="3" t="s">
        <v>628</v>
      </c>
      <c r="I46" s="101"/>
      <c r="J46" s="3"/>
      <c r="K46" s="3"/>
      <c r="L46" s="3"/>
      <c r="M46" s="3"/>
      <c r="N46" s="3"/>
      <c r="O46" s="50"/>
      <c r="P46" s="19"/>
      <c r="Q46" s="23"/>
      <c r="R46" s="24"/>
    </row>
    <row r="47" s="43" customFormat="1" ht="33" hidden="1" spans="1:18">
      <c r="A47" s="50">
        <v>43</v>
      </c>
      <c r="B47" s="50" t="s">
        <v>29</v>
      </c>
      <c r="C47" s="50" t="s">
        <v>619</v>
      </c>
      <c r="D47" s="3" t="s">
        <v>629</v>
      </c>
      <c r="E47" s="50" t="s">
        <v>58</v>
      </c>
      <c r="F47" s="3" t="s">
        <v>486</v>
      </c>
      <c r="G47" s="3" t="s">
        <v>630</v>
      </c>
      <c r="H47" s="3" t="s">
        <v>628</v>
      </c>
      <c r="I47" s="101"/>
      <c r="J47" s="3"/>
      <c r="K47" s="3"/>
      <c r="L47" s="3"/>
      <c r="M47" s="3"/>
      <c r="N47" s="3"/>
      <c r="O47" s="50"/>
      <c r="P47" s="19"/>
      <c r="Q47" s="23"/>
      <c r="R47" s="24"/>
    </row>
    <row r="48" s="43" customFormat="1" ht="33" hidden="1" spans="1:18">
      <c r="A48" s="50">
        <v>44</v>
      </c>
      <c r="B48" s="50" t="s">
        <v>29</v>
      </c>
      <c r="C48" s="50" t="s">
        <v>619</v>
      </c>
      <c r="D48" s="3" t="s">
        <v>631</v>
      </c>
      <c r="E48" s="50" t="s">
        <v>58</v>
      </c>
      <c r="F48" s="3" t="s">
        <v>486</v>
      </c>
      <c r="G48" s="3" t="s">
        <v>632</v>
      </c>
      <c r="H48" s="3" t="s">
        <v>633</v>
      </c>
      <c r="I48" s="101"/>
      <c r="J48" s="3"/>
      <c r="K48" s="50"/>
      <c r="L48" s="3"/>
      <c r="M48" s="3"/>
      <c r="N48" s="3"/>
      <c r="O48" s="50"/>
      <c r="P48" s="19"/>
      <c r="Q48" s="23"/>
      <c r="R48" s="24"/>
    </row>
    <row r="49" s="43" customFormat="1" ht="49.5" hidden="1" spans="1:18">
      <c r="A49" s="50">
        <v>45</v>
      </c>
      <c r="B49" s="50" t="s">
        <v>29</v>
      </c>
      <c r="C49" s="50" t="s">
        <v>619</v>
      </c>
      <c r="D49" s="3" t="s">
        <v>634</v>
      </c>
      <c r="E49" s="50" t="s">
        <v>58</v>
      </c>
      <c r="F49" s="3" t="s">
        <v>490</v>
      </c>
      <c r="G49" s="3" t="s">
        <v>635</v>
      </c>
      <c r="H49" s="3" t="s">
        <v>628</v>
      </c>
      <c r="I49" s="101"/>
      <c r="J49" s="3"/>
      <c r="K49" s="3"/>
      <c r="L49" s="3"/>
      <c r="M49" s="3"/>
      <c r="N49" s="3"/>
      <c r="O49" s="50"/>
      <c r="P49" s="19"/>
      <c r="Q49" s="23"/>
      <c r="R49" s="24"/>
    </row>
    <row r="50" s="43" customFormat="1" ht="59.1" customHeight="1" spans="1:18">
      <c r="A50" s="50">
        <v>46</v>
      </c>
      <c r="B50" s="50" t="s">
        <v>29</v>
      </c>
      <c r="C50" s="50"/>
      <c r="D50" s="3" t="s">
        <v>636</v>
      </c>
      <c r="E50" s="50" t="s">
        <v>88</v>
      </c>
      <c r="F50" s="3" t="s">
        <v>637</v>
      </c>
      <c r="G50" s="3" t="s">
        <v>638</v>
      </c>
      <c r="H50" s="3" t="s">
        <v>639</v>
      </c>
      <c r="I50" s="101" t="s">
        <v>92</v>
      </c>
      <c r="J50" s="3"/>
      <c r="K50" s="3"/>
      <c r="L50" s="3"/>
      <c r="M50" s="3"/>
      <c r="N50" s="3"/>
      <c r="O50" s="50"/>
      <c r="P50" s="81">
        <v>45176</v>
      </c>
      <c r="Q50" s="46" t="s">
        <v>26</v>
      </c>
      <c r="R50" s="35" t="s">
        <v>93</v>
      </c>
    </row>
    <row r="51" s="43" customFormat="1" ht="66" hidden="1" spans="1:18">
      <c r="A51" s="50">
        <v>47</v>
      </c>
      <c r="B51" s="50" t="s">
        <v>29</v>
      </c>
      <c r="C51" s="50"/>
      <c r="D51" s="3" t="s">
        <v>640</v>
      </c>
      <c r="E51" s="50" t="s">
        <v>58</v>
      </c>
      <c r="F51" s="3" t="s">
        <v>637</v>
      </c>
      <c r="G51" s="3" t="s">
        <v>641</v>
      </c>
      <c r="H51" s="3" t="s">
        <v>642</v>
      </c>
      <c r="I51" s="101"/>
      <c r="J51" s="3"/>
      <c r="K51" s="3"/>
      <c r="L51" s="3"/>
      <c r="M51" s="3"/>
      <c r="N51" s="3"/>
      <c r="O51" s="50"/>
      <c r="P51" s="19"/>
      <c r="Q51" s="23"/>
      <c r="R51" s="24"/>
    </row>
    <row r="52" s="43" customFormat="1" ht="59.1" customHeight="1" spans="1:18">
      <c r="A52" s="50">
        <v>48</v>
      </c>
      <c r="B52" s="50" t="s">
        <v>29</v>
      </c>
      <c r="C52" s="50"/>
      <c r="D52" s="3" t="s">
        <v>643</v>
      </c>
      <c r="E52" s="50" t="s">
        <v>88</v>
      </c>
      <c r="F52" s="3" t="s">
        <v>637</v>
      </c>
      <c r="G52" s="3" t="s">
        <v>644</v>
      </c>
      <c r="H52" s="3" t="s">
        <v>645</v>
      </c>
      <c r="I52" s="101" t="s">
        <v>92</v>
      </c>
      <c r="J52" s="3"/>
      <c r="K52" s="3"/>
      <c r="L52" s="3"/>
      <c r="M52" s="3"/>
      <c r="N52" s="3"/>
      <c r="O52" s="50"/>
      <c r="P52" s="81">
        <v>45176</v>
      </c>
      <c r="Q52" s="46" t="s">
        <v>26</v>
      </c>
      <c r="R52" s="35" t="s">
        <v>93</v>
      </c>
    </row>
    <row r="53" s="43" customFormat="1" ht="59.1" customHeight="1" spans="1:18">
      <c r="A53" s="50">
        <v>49</v>
      </c>
      <c r="B53" s="50" t="s">
        <v>29</v>
      </c>
      <c r="C53" s="50"/>
      <c r="D53" s="3" t="s">
        <v>646</v>
      </c>
      <c r="E53" s="50" t="s">
        <v>88</v>
      </c>
      <c r="F53" s="3" t="s">
        <v>637</v>
      </c>
      <c r="G53" s="3" t="s">
        <v>647</v>
      </c>
      <c r="H53" s="3" t="s">
        <v>648</v>
      </c>
      <c r="I53" s="101" t="s">
        <v>92</v>
      </c>
      <c r="J53" s="3"/>
      <c r="K53" s="3"/>
      <c r="L53" s="3"/>
      <c r="M53" s="3"/>
      <c r="N53" s="3"/>
      <c r="O53" s="50"/>
      <c r="P53" s="81">
        <v>45176</v>
      </c>
      <c r="Q53" s="46" t="s">
        <v>26</v>
      </c>
      <c r="R53" s="35" t="s">
        <v>93</v>
      </c>
    </row>
    <row r="54" s="43" customFormat="1" ht="59.1" customHeight="1" spans="1:18">
      <c r="A54" s="50">
        <v>50</v>
      </c>
      <c r="B54" s="50" t="s">
        <v>29</v>
      </c>
      <c r="C54" s="50"/>
      <c r="D54" s="3" t="s">
        <v>649</v>
      </c>
      <c r="E54" s="50" t="s">
        <v>88</v>
      </c>
      <c r="F54" s="3" t="s">
        <v>637</v>
      </c>
      <c r="G54" s="3" t="s">
        <v>650</v>
      </c>
      <c r="H54" s="3" t="s">
        <v>651</v>
      </c>
      <c r="I54" s="101" t="s">
        <v>92</v>
      </c>
      <c r="J54" s="3"/>
      <c r="K54" s="3"/>
      <c r="L54" s="3"/>
      <c r="M54" s="3"/>
      <c r="N54" s="3"/>
      <c r="O54" s="50"/>
      <c r="P54" s="81">
        <v>45176</v>
      </c>
      <c r="Q54" s="46" t="s">
        <v>26</v>
      </c>
      <c r="R54" s="35" t="s">
        <v>93</v>
      </c>
    </row>
    <row r="55" s="43" customFormat="1" ht="59.1" customHeight="1" spans="1:18">
      <c r="A55" s="50">
        <v>51</v>
      </c>
      <c r="B55" s="50" t="s">
        <v>29</v>
      </c>
      <c r="C55" s="50"/>
      <c r="D55" s="3" t="s">
        <v>652</v>
      </c>
      <c r="E55" s="50" t="s">
        <v>88</v>
      </c>
      <c r="F55" s="3" t="s">
        <v>637</v>
      </c>
      <c r="G55" s="3" t="s">
        <v>653</v>
      </c>
      <c r="H55" s="3" t="s">
        <v>654</v>
      </c>
      <c r="I55" s="101" t="s">
        <v>92</v>
      </c>
      <c r="J55" s="3"/>
      <c r="K55" s="3"/>
      <c r="L55" s="3"/>
      <c r="M55" s="3"/>
      <c r="N55" s="3"/>
      <c r="O55" s="50"/>
      <c r="P55" s="81">
        <v>45176</v>
      </c>
      <c r="Q55" s="46" t="s">
        <v>26</v>
      </c>
      <c r="R55" s="35" t="s">
        <v>93</v>
      </c>
    </row>
    <row r="56" s="43" customFormat="1" ht="49.5" hidden="1" spans="1:18">
      <c r="A56" s="107"/>
      <c r="B56" s="50" t="s">
        <v>29</v>
      </c>
      <c r="C56" s="107"/>
      <c r="D56" s="108" t="s">
        <v>655</v>
      </c>
      <c r="E56" s="50" t="s">
        <v>58</v>
      </c>
      <c r="F56" s="3" t="s">
        <v>637</v>
      </c>
      <c r="G56" s="35" t="s">
        <v>656</v>
      </c>
      <c r="H56" s="46" t="s">
        <v>657</v>
      </c>
      <c r="I56" s="110"/>
      <c r="J56" s="107"/>
      <c r="K56" s="107"/>
      <c r="L56" s="107"/>
      <c r="M56" s="107"/>
      <c r="N56" s="107"/>
      <c r="O56" s="107"/>
      <c r="P56" s="19"/>
      <c r="Q56" s="23"/>
      <c r="R56" s="24"/>
    </row>
    <row r="57" s="43" customFormat="1" ht="49.5" hidden="1" spans="1:18">
      <c r="A57" s="107"/>
      <c r="B57" s="50" t="s">
        <v>29</v>
      </c>
      <c r="C57" s="107"/>
      <c r="D57" s="46" t="s">
        <v>658</v>
      </c>
      <c r="E57" s="50" t="s">
        <v>58</v>
      </c>
      <c r="F57" s="3" t="s">
        <v>637</v>
      </c>
      <c r="G57" s="35" t="s">
        <v>659</v>
      </c>
      <c r="H57" s="5" t="s">
        <v>497</v>
      </c>
      <c r="I57" s="110"/>
      <c r="J57" s="107"/>
      <c r="K57" s="107"/>
      <c r="L57" s="107"/>
      <c r="M57" s="107"/>
      <c r="N57" s="107"/>
      <c r="O57" s="107"/>
      <c r="P57" s="19"/>
      <c r="Q57" s="23"/>
      <c r="R57" s="24"/>
    </row>
    <row r="58" s="43" customFormat="1" ht="49.5" spans="1:18">
      <c r="A58" s="107"/>
      <c r="B58" s="50" t="s">
        <v>27</v>
      </c>
      <c r="C58" s="107"/>
      <c r="D58" s="46" t="s">
        <v>323</v>
      </c>
      <c r="E58" s="50" t="s">
        <v>88</v>
      </c>
      <c r="F58" s="3" t="s">
        <v>637</v>
      </c>
      <c r="G58" s="35" t="s">
        <v>325</v>
      </c>
      <c r="H58" s="5" t="s">
        <v>326</v>
      </c>
      <c r="I58" s="110" t="s">
        <v>92</v>
      </c>
      <c r="J58" s="107"/>
      <c r="K58" s="107"/>
      <c r="L58" s="107"/>
      <c r="M58" s="107"/>
      <c r="N58" s="107"/>
      <c r="O58" s="107"/>
      <c r="P58" s="81">
        <v>45176</v>
      </c>
      <c r="Q58" s="46" t="s">
        <v>26</v>
      </c>
      <c r="R58" s="35" t="s">
        <v>93</v>
      </c>
    </row>
    <row r="59" s="43" customFormat="1" spans="9:9">
      <c r="I59" s="105"/>
    </row>
    <row r="60" s="43" customFormat="1" spans="9:9">
      <c r="I60" s="105"/>
    </row>
    <row r="61" s="43" customFormat="1" spans="9:9">
      <c r="I61" s="105"/>
    </row>
    <row r="62" s="43" customFormat="1" spans="9:9">
      <c r="I62" s="105"/>
    </row>
    <row r="63" s="43" customFormat="1" spans="9:9">
      <c r="I63" s="105"/>
    </row>
    <row r="64" s="43" customFormat="1" spans="9:9">
      <c r="I64" s="105"/>
    </row>
    <row r="65" s="43" customFormat="1" spans="9:9">
      <c r="I65" s="105"/>
    </row>
    <row r="66" s="43" customFormat="1" spans="9:9">
      <c r="I66" s="105"/>
    </row>
    <row r="67" s="43" customFormat="1" spans="9:9">
      <c r="I67" s="105"/>
    </row>
    <row r="68" s="43" customFormat="1" spans="9:9">
      <c r="I68" s="105"/>
    </row>
    <row r="69" s="43" customFormat="1" spans="9:9">
      <c r="I69" s="105"/>
    </row>
    <row r="70" s="43" customFormat="1" spans="9:9">
      <c r="I70" s="105"/>
    </row>
    <row r="71" s="43" customFormat="1" spans="9:9">
      <c r="I71" s="105"/>
    </row>
    <row r="72" s="43" customFormat="1" spans="9:9">
      <c r="I72" s="105"/>
    </row>
    <row r="73" s="43" customFormat="1" spans="9:9">
      <c r="I73" s="105"/>
    </row>
    <row r="74" s="43" customFormat="1" spans="9:9">
      <c r="I74" s="105"/>
    </row>
    <row r="75" s="43" customFormat="1" spans="9:9">
      <c r="I75" s="105"/>
    </row>
    <row r="76" s="43" customFormat="1" spans="9:9">
      <c r="I76" s="105"/>
    </row>
    <row r="77" s="43" customFormat="1" spans="9:9">
      <c r="I77" s="105"/>
    </row>
    <row r="78" s="43" customFormat="1" spans="9:9">
      <c r="I78" s="105"/>
    </row>
    <row r="79" s="43" customFormat="1" spans="9:9">
      <c r="I79" s="105"/>
    </row>
    <row r="80" s="43" customFormat="1" spans="9:9">
      <c r="I80" s="105"/>
    </row>
    <row r="81" s="43" customFormat="1" spans="9:9">
      <c r="I81" s="105"/>
    </row>
    <row r="82" s="43" customFormat="1" spans="9:9">
      <c r="I82" s="105"/>
    </row>
    <row r="83" s="43" customFormat="1" spans="9:9">
      <c r="I83" s="105"/>
    </row>
    <row r="84" s="43" customFormat="1" spans="9:9">
      <c r="I84" s="105"/>
    </row>
    <row r="85" s="43" customFormat="1" spans="9:9">
      <c r="I85" s="105"/>
    </row>
    <row r="86" s="43" customFormat="1" spans="9:9">
      <c r="I86" s="105"/>
    </row>
    <row r="87" s="43" customFormat="1" spans="9:9">
      <c r="I87" s="105"/>
    </row>
    <row r="88" s="43" customFormat="1" spans="9:9">
      <c r="I88" s="105"/>
    </row>
    <row r="89" s="43" customFormat="1" spans="9:9">
      <c r="I89" s="105"/>
    </row>
    <row r="90" s="43" customFormat="1" spans="9:9">
      <c r="I90" s="105"/>
    </row>
    <row r="91" s="43" customFormat="1" spans="9:9">
      <c r="I91" s="105"/>
    </row>
    <row r="92" s="43" customFormat="1" spans="9:9">
      <c r="I92" s="105"/>
    </row>
    <row r="93" s="43" customFormat="1" spans="9:9">
      <c r="I93" s="105"/>
    </row>
    <row r="94" s="43" customFormat="1" spans="9:9">
      <c r="I94" s="105"/>
    </row>
    <row r="95" s="43" customFormat="1" spans="9:9">
      <c r="I95" s="105"/>
    </row>
    <row r="96" s="43" customFormat="1" spans="9:9">
      <c r="I96" s="105"/>
    </row>
    <row r="97" s="43" customFormat="1" spans="9:9">
      <c r="I97" s="105"/>
    </row>
    <row r="98" s="43" customFormat="1" spans="9:9">
      <c r="I98" s="105"/>
    </row>
    <row r="99" s="43" customFormat="1" spans="9:9">
      <c r="I99" s="105"/>
    </row>
    <row r="100" s="43" customFormat="1" spans="9:9">
      <c r="I100" s="105"/>
    </row>
    <row r="101" s="43" customFormat="1" spans="9:9">
      <c r="I101" s="105"/>
    </row>
    <row r="102" s="43" customFormat="1" spans="9:9">
      <c r="I102" s="105"/>
    </row>
    <row r="103" s="43" customFormat="1" spans="9:9">
      <c r="I103" s="105"/>
    </row>
    <row r="104" s="43" customFormat="1" spans="9:9">
      <c r="I104" s="105"/>
    </row>
    <row r="105" s="43" customFormat="1" spans="9:9">
      <c r="I105" s="105"/>
    </row>
    <row r="106" s="43" customFormat="1" spans="9:9">
      <c r="I106" s="105"/>
    </row>
    <row r="107" s="43" customFormat="1" spans="9:9">
      <c r="I107" s="105"/>
    </row>
    <row r="108" s="43" customFormat="1" spans="9:9">
      <c r="I108" s="105"/>
    </row>
    <row r="109" s="43" customFormat="1" spans="9:9">
      <c r="I109" s="105"/>
    </row>
    <row r="110" s="43" customFormat="1" spans="9:9">
      <c r="I110" s="105"/>
    </row>
    <row r="111" s="43" customFormat="1" spans="9:9">
      <c r="I111" s="105"/>
    </row>
    <row r="112" s="43" customFormat="1" spans="9:9">
      <c r="I112" s="105"/>
    </row>
    <row r="113" s="43" customFormat="1" spans="9:9">
      <c r="I113" s="105"/>
    </row>
    <row r="114" s="43" customFormat="1" spans="9:9">
      <c r="I114" s="105"/>
    </row>
    <row r="115" s="43" customFormat="1" spans="9:9">
      <c r="I115" s="105"/>
    </row>
    <row r="116" s="43" customFormat="1" spans="9:9">
      <c r="I116" s="105"/>
    </row>
    <row r="117" s="43" customFormat="1" spans="9:9">
      <c r="I117" s="105"/>
    </row>
    <row r="118" s="43" customFormat="1" spans="9:9">
      <c r="I118" s="105"/>
    </row>
    <row r="119" s="43" customFormat="1" spans="9:9">
      <c r="I119" s="105"/>
    </row>
    <row r="120" s="43" customFormat="1" spans="9:9">
      <c r="I120" s="105"/>
    </row>
    <row r="121" s="43" customFormat="1" spans="9:9">
      <c r="I121" s="105"/>
    </row>
    <row r="122" s="43" customFormat="1" spans="9:9">
      <c r="I122" s="105"/>
    </row>
    <row r="123" s="43" customFormat="1" spans="9:9">
      <c r="I123" s="105"/>
    </row>
    <row r="124" s="43" customFormat="1" spans="9:9">
      <c r="I124" s="105"/>
    </row>
    <row r="125" s="43" customFormat="1" spans="9:9">
      <c r="I125" s="105"/>
    </row>
    <row r="126" s="43" customFormat="1" spans="9:9">
      <c r="I126" s="105"/>
    </row>
    <row r="127" s="43" customFormat="1" spans="9:9">
      <c r="I127" s="105"/>
    </row>
    <row r="128" s="43" customFormat="1" spans="9:9">
      <c r="I128" s="105"/>
    </row>
    <row r="129" s="43" customFormat="1" spans="9:9">
      <c r="I129" s="105"/>
    </row>
    <row r="130" s="43" customFormat="1" spans="9:9">
      <c r="I130" s="105"/>
    </row>
    <row r="131" s="43" customFormat="1" spans="9:9">
      <c r="I131" s="105"/>
    </row>
    <row r="132" s="43" customFormat="1" spans="9:9">
      <c r="I132" s="105"/>
    </row>
    <row r="133" s="43" customFormat="1" spans="9:9">
      <c r="I133" s="105"/>
    </row>
    <row r="134" s="43" customFormat="1" spans="9:9">
      <c r="I134" s="105"/>
    </row>
    <row r="135" s="43" customFormat="1" spans="9:9">
      <c r="I135" s="105"/>
    </row>
    <row r="136" s="43" customFormat="1" spans="9:9">
      <c r="I136" s="105"/>
    </row>
    <row r="137" s="43" customFormat="1" spans="9:9">
      <c r="I137" s="105"/>
    </row>
    <row r="138" s="43" customFormat="1" spans="9:9">
      <c r="I138" s="105"/>
    </row>
    <row r="139" s="43" customFormat="1" spans="9:9">
      <c r="I139" s="105"/>
    </row>
    <row r="140" s="43" customFormat="1" spans="9:9">
      <c r="I140" s="105"/>
    </row>
    <row r="141" s="43" customFormat="1" spans="9:9">
      <c r="I141" s="105"/>
    </row>
    <row r="142" s="43" customFormat="1" spans="9:9">
      <c r="I142" s="105"/>
    </row>
    <row r="143" s="43" customFormat="1" spans="9:9">
      <c r="I143" s="105"/>
    </row>
    <row r="144" s="43" customFormat="1" spans="9:9">
      <c r="I144" s="105"/>
    </row>
    <row r="145" s="43" customFormat="1" spans="9:9">
      <c r="I145" s="105"/>
    </row>
    <row r="146" s="43" customFormat="1" spans="9:9">
      <c r="I146" s="105"/>
    </row>
    <row r="147" s="43" customFormat="1" spans="9:9">
      <c r="I147" s="105"/>
    </row>
    <row r="148" s="43" customFormat="1" spans="9:9">
      <c r="I148" s="105"/>
    </row>
    <row r="149" s="43" customFormat="1" spans="9:9">
      <c r="I149" s="105"/>
    </row>
    <row r="150" s="43" customFormat="1" spans="9:9">
      <c r="I150" s="105"/>
    </row>
    <row r="151" s="43" customFormat="1" spans="9:9">
      <c r="I151" s="105"/>
    </row>
    <row r="152" s="43" customFormat="1" spans="9:9">
      <c r="I152" s="105"/>
    </row>
    <row r="153" s="43" customFormat="1" spans="9:9">
      <c r="I153" s="105"/>
    </row>
    <row r="154" s="43" customFormat="1" spans="9:9">
      <c r="I154" s="105"/>
    </row>
    <row r="155" s="43" customFormat="1" spans="9:9">
      <c r="I155" s="105"/>
    </row>
    <row r="156" s="43" customFormat="1" spans="9:9">
      <c r="I156" s="105"/>
    </row>
    <row r="157" s="43" customFormat="1" spans="9:9">
      <c r="I157" s="105"/>
    </row>
    <row r="158" s="43" customFormat="1" spans="9:9">
      <c r="I158" s="105"/>
    </row>
    <row r="159" s="43" customFormat="1" spans="9:9">
      <c r="I159" s="105"/>
    </row>
    <row r="160" s="43" customFormat="1" spans="9:9">
      <c r="I160" s="105"/>
    </row>
    <row r="161" s="43" customFormat="1" spans="9:9">
      <c r="I161" s="105"/>
    </row>
    <row r="162" s="43" customFormat="1" spans="9:9">
      <c r="I162" s="105"/>
    </row>
    <row r="163" s="43" customFormat="1" spans="9:9">
      <c r="I163" s="105"/>
    </row>
    <row r="164" s="43" customFormat="1" spans="9:9">
      <c r="I164" s="105"/>
    </row>
    <row r="165" s="43" customFormat="1" spans="9:9">
      <c r="I165" s="105"/>
    </row>
    <row r="166" s="43" customFormat="1" spans="9:9">
      <c r="I166" s="105"/>
    </row>
    <row r="167" s="43" customFormat="1" spans="9:9">
      <c r="I167" s="105"/>
    </row>
    <row r="168" s="43" customFormat="1" spans="9:9">
      <c r="I168" s="105"/>
    </row>
    <row r="169" s="43" customFormat="1" spans="9:9">
      <c r="I169" s="105"/>
    </row>
    <row r="170" s="43" customFormat="1" spans="9:9">
      <c r="I170" s="105"/>
    </row>
    <row r="171" s="43" customFormat="1" spans="9:9">
      <c r="I171" s="105"/>
    </row>
    <row r="172" s="43" customFormat="1" spans="9:9">
      <c r="I172" s="105"/>
    </row>
    <row r="173" s="43" customFormat="1" spans="9:9">
      <c r="I173" s="105"/>
    </row>
    <row r="174" s="43" customFormat="1" spans="9:9">
      <c r="I174" s="105"/>
    </row>
    <row r="175" s="43" customFormat="1" spans="9:9">
      <c r="I175" s="105"/>
    </row>
    <row r="176" s="43" customFormat="1" spans="9:9">
      <c r="I176" s="105"/>
    </row>
    <row r="177" s="43" customFormat="1" spans="9:9">
      <c r="I177" s="105"/>
    </row>
    <row r="178" s="43" customFormat="1" spans="9:9">
      <c r="I178" s="105"/>
    </row>
    <row r="179" s="43" customFormat="1" spans="9:9">
      <c r="I179" s="105"/>
    </row>
    <row r="180" s="43" customFormat="1" spans="9:9">
      <c r="I180" s="105"/>
    </row>
    <row r="181" s="43" customFormat="1" spans="9:9">
      <c r="I181" s="105"/>
    </row>
    <row r="182" s="43" customFormat="1" spans="9:9">
      <c r="I182" s="105"/>
    </row>
    <row r="183" s="43" customFormat="1" spans="9:9">
      <c r="I183" s="105"/>
    </row>
    <row r="184" s="43" customFormat="1" spans="9:9">
      <c r="I184" s="105"/>
    </row>
    <row r="185" s="43" customFormat="1" spans="9:9">
      <c r="I185" s="105"/>
    </row>
    <row r="186" s="43" customFormat="1" spans="9:9">
      <c r="I186" s="105"/>
    </row>
    <row r="187" s="43" customFormat="1" spans="9:9">
      <c r="I187" s="105"/>
    </row>
    <row r="188" s="43" customFormat="1" spans="9:9">
      <c r="I188" s="105"/>
    </row>
    <row r="189" s="43" customFormat="1" spans="9:9">
      <c r="I189" s="105"/>
    </row>
    <row r="190" s="43" customFormat="1" spans="9:9">
      <c r="I190" s="105"/>
    </row>
    <row r="191" s="43" customFormat="1" spans="9:9">
      <c r="I191" s="105"/>
    </row>
    <row r="192" s="43" customFormat="1" spans="9:9">
      <c r="I192" s="105"/>
    </row>
    <row r="193" s="43" customFormat="1" spans="9:9">
      <c r="I193" s="105"/>
    </row>
    <row r="194" s="43" customFormat="1" spans="9:9">
      <c r="I194" s="105"/>
    </row>
    <row r="195" s="43" customFormat="1" spans="9:9">
      <c r="I195" s="105"/>
    </row>
    <row r="196" s="43" customFormat="1" spans="9:9">
      <c r="I196" s="105"/>
    </row>
    <row r="197" s="43" customFormat="1" spans="9:9">
      <c r="I197" s="105"/>
    </row>
    <row r="198" s="43" customFormat="1" spans="9:9">
      <c r="I198" s="105"/>
    </row>
    <row r="199" s="43" customFormat="1" spans="9:9">
      <c r="I199" s="105"/>
    </row>
    <row r="200" s="43" customFormat="1" spans="9:9">
      <c r="I200" s="105"/>
    </row>
    <row r="201" s="43" customFormat="1" spans="9:9">
      <c r="I201" s="105"/>
    </row>
    <row r="202" s="43" customFormat="1" spans="9:9">
      <c r="I202" s="105"/>
    </row>
    <row r="203" s="43" customFormat="1" spans="9:9">
      <c r="I203" s="105"/>
    </row>
    <row r="204" s="43" customFormat="1" spans="9:9">
      <c r="I204" s="105"/>
    </row>
    <row r="205" s="43" customFormat="1" spans="9:9">
      <c r="I205" s="105"/>
    </row>
    <row r="206" s="43" customFormat="1" spans="9:9">
      <c r="I206" s="105"/>
    </row>
    <row r="207" s="43" customFormat="1" spans="9:9">
      <c r="I207" s="105"/>
    </row>
  </sheetData>
  <sheetProtection formatCells="0" insertHyperlinks="0" autoFilter="0"/>
  <autoFilter ref="A1:R58">
    <filterColumn colId="4">
      <customFilters>
        <customFilter operator="equal" val="P0"/>
        <customFilter operator="equal" val="P1"/>
      </customFilters>
    </filterColumn>
    <extLst/>
  </autoFilter>
  <conditionalFormatting sqref="M1">
    <cfRule type="cellIs" dxfId="0" priority="1" stopIfTrue="1" operator="equal">
      <formula>"NT"</formula>
    </cfRule>
  </conditionalFormatting>
  <conditionalFormatting sqref="O1">
    <cfRule type="cellIs" dxfId="0" priority="2" stopIfTrue="1" operator="equal">
      <formula>"NT"</formula>
    </cfRule>
  </conditionalFormatting>
  <conditionalFormatting sqref="J2">
    <cfRule type="cellIs" dxfId="1" priority="55" stopIfTrue="1" operator="equal">
      <formula>"NA"</formula>
    </cfRule>
    <cfRule type="cellIs" dxfId="2" priority="56" stopIfTrue="1" operator="equal">
      <formula>"Block"</formula>
    </cfRule>
    <cfRule type="cellIs" dxfId="3" priority="57" stopIfTrue="1" operator="equal">
      <formula>"Fail"</formula>
    </cfRule>
    <cfRule type="cellIs" dxfId="4" priority="58" stopIfTrue="1" operator="equal">
      <formula>"Pass"</formula>
    </cfRule>
  </conditionalFormatting>
  <conditionalFormatting sqref="J6">
    <cfRule type="cellIs" dxfId="1" priority="147" stopIfTrue="1" operator="equal">
      <formula>"NA"</formula>
    </cfRule>
    <cfRule type="cellIs" dxfId="2" priority="148" stopIfTrue="1" operator="equal">
      <formula>"Block"</formula>
    </cfRule>
    <cfRule type="cellIs" dxfId="3" priority="149" stopIfTrue="1" operator="equal">
      <formula>"Fail"</formula>
    </cfRule>
    <cfRule type="cellIs" dxfId="4" priority="150" stopIfTrue="1" operator="equal">
      <formula>"Pass"</formula>
    </cfRule>
  </conditionalFormatting>
  <conditionalFormatting sqref="J7">
    <cfRule type="cellIs" dxfId="1" priority="115" stopIfTrue="1" operator="equal">
      <formula>"NA"</formula>
    </cfRule>
    <cfRule type="cellIs" dxfId="2" priority="116" stopIfTrue="1" operator="equal">
      <formula>"Block"</formula>
    </cfRule>
    <cfRule type="cellIs" dxfId="3" priority="117" stopIfTrue="1" operator="equal">
      <formula>"Fail"</formula>
    </cfRule>
    <cfRule type="cellIs" dxfId="4" priority="118" stopIfTrue="1" operator="equal">
      <formula>"Pass"</formula>
    </cfRule>
  </conditionalFormatting>
  <conditionalFormatting sqref="J8">
    <cfRule type="cellIs" dxfId="1" priority="111" stopIfTrue="1" operator="equal">
      <formula>"NA"</formula>
    </cfRule>
    <cfRule type="cellIs" dxfId="2" priority="112" stopIfTrue="1" operator="equal">
      <formula>"Block"</formula>
    </cfRule>
    <cfRule type="cellIs" dxfId="3" priority="113" stopIfTrue="1" operator="equal">
      <formula>"Fail"</formula>
    </cfRule>
    <cfRule type="cellIs" dxfId="4" priority="114" stopIfTrue="1" operator="equal">
      <formula>"Pass"</formula>
    </cfRule>
  </conditionalFormatting>
  <conditionalFormatting sqref="J17">
    <cfRule type="cellIs" dxfId="1" priority="91" stopIfTrue="1" operator="equal">
      <formula>"NA"</formula>
    </cfRule>
    <cfRule type="cellIs" dxfId="2" priority="92" stopIfTrue="1" operator="equal">
      <formula>"Block"</formula>
    </cfRule>
    <cfRule type="cellIs" dxfId="3" priority="93" stopIfTrue="1" operator="equal">
      <formula>"Fail"</formula>
    </cfRule>
    <cfRule type="cellIs" dxfId="4" priority="94" stopIfTrue="1" operator="equal">
      <formula>"Pass"</formula>
    </cfRule>
  </conditionalFormatting>
  <conditionalFormatting sqref="J18">
    <cfRule type="cellIs" dxfId="1" priority="37" stopIfTrue="1" operator="equal">
      <formula>"NA"</formula>
    </cfRule>
    <cfRule type="cellIs" dxfId="2" priority="38" stopIfTrue="1" operator="equal">
      <formula>"Block"</formula>
    </cfRule>
    <cfRule type="cellIs" dxfId="3" priority="39" stopIfTrue="1" operator="equal">
      <formula>"Fail"</formula>
    </cfRule>
    <cfRule type="cellIs" dxfId="4" priority="40" stopIfTrue="1" operator="equal">
      <formula>"Pass"</formula>
    </cfRule>
  </conditionalFormatting>
  <conditionalFormatting sqref="J19">
    <cfRule type="cellIs" dxfId="1" priority="71" stopIfTrue="1" operator="equal">
      <formula>"NA"</formula>
    </cfRule>
    <cfRule type="cellIs" dxfId="2" priority="77" stopIfTrue="1" operator="equal">
      <formula>"Block"</formula>
    </cfRule>
    <cfRule type="cellIs" dxfId="3" priority="83" stopIfTrue="1" operator="equal">
      <formula>"Fail"</formula>
    </cfRule>
    <cfRule type="cellIs" dxfId="4" priority="89" stopIfTrue="1" operator="equal">
      <formula>"Pass"</formula>
    </cfRule>
  </conditionalFormatting>
  <conditionalFormatting sqref="J20">
    <cfRule type="cellIs" dxfId="1" priority="70" stopIfTrue="1" operator="equal">
      <formula>"NA"</formula>
    </cfRule>
    <cfRule type="cellIs" dxfId="2" priority="76" stopIfTrue="1" operator="equal">
      <formula>"Block"</formula>
    </cfRule>
    <cfRule type="cellIs" dxfId="3" priority="82" stopIfTrue="1" operator="equal">
      <formula>"Fail"</formula>
    </cfRule>
    <cfRule type="cellIs" dxfId="4" priority="88" stopIfTrue="1" operator="equal">
      <formula>"Pass"</formula>
    </cfRule>
  </conditionalFormatting>
  <conditionalFormatting sqref="J21">
    <cfRule type="cellIs" dxfId="1" priority="69" stopIfTrue="1" operator="equal">
      <formula>"NA"</formula>
    </cfRule>
    <cfRule type="cellIs" dxfId="2" priority="75" stopIfTrue="1" operator="equal">
      <formula>"Block"</formula>
    </cfRule>
    <cfRule type="cellIs" dxfId="3" priority="81" stopIfTrue="1" operator="equal">
      <formula>"Fail"</formula>
    </cfRule>
    <cfRule type="cellIs" dxfId="4" priority="87" stopIfTrue="1" operator="equal">
      <formula>"Pass"</formula>
    </cfRule>
  </conditionalFormatting>
  <conditionalFormatting sqref="J22">
    <cfRule type="cellIs" dxfId="1" priority="68" stopIfTrue="1" operator="equal">
      <formula>"NA"</formula>
    </cfRule>
    <cfRule type="cellIs" dxfId="2" priority="74" stopIfTrue="1" operator="equal">
      <formula>"Block"</formula>
    </cfRule>
    <cfRule type="cellIs" dxfId="3" priority="80" stopIfTrue="1" operator="equal">
      <formula>"Fail"</formula>
    </cfRule>
    <cfRule type="cellIs" dxfId="4" priority="86" stopIfTrue="1" operator="equal">
      <formula>"Pass"</formula>
    </cfRule>
  </conditionalFormatting>
  <conditionalFormatting sqref="J23">
    <cfRule type="cellIs" dxfId="1" priority="67" stopIfTrue="1" operator="equal">
      <formula>"NA"</formula>
    </cfRule>
    <cfRule type="cellIs" dxfId="2" priority="73" stopIfTrue="1" operator="equal">
      <formula>"Block"</formula>
    </cfRule>
    <cfRule type="cellIs" dxfId="3" priority="79" stopIfTrue="1" operator="equal">
      <formula>"Fail"</formula>
    </cfRule>
    <cfRule type="cellIs" dxfId="4" priority="85" stopIfTrue="1" operator="equal">
      <formula>"Pass"</formula>
    </cfRule>
  </conditionalFormatting>
  <conditionalFormatting sqref="J24">
    <cfRule type="cellIs" dxfId="1" priority="17" stopIfTrue="1" operator="equal">
      <formula>"NA"</formula>
    </cfRule>
    <cfRule type="cellIs" dxfId="2" priority="18" stopIfTrue="1" operator="equal">
      <formula>"Block"</formula>
    </cfRule>
    <cfRule type="cellIs" dxfId="3" priority="19" stopIfTrue="1" operator="equal">
      <formula>"Fail"</formula>
    </cfRule>
    <cfRule type="cellIs" dxfId="4" priority="20" stopIfTrue="1" operator="equal">
      <formula>"Pass"</formula>
    </cfRule>
  </conditionalFormatting>
  <conditionalFormatting sqref="J28">
    <cfRule type="cellIs" dxfId="1" priority="95" stopIfTrue="1" operator="equal">
      <formula>"NA"</formula>
    </cfRule>
    <cfRule type="cellIs" dxfId="2" priority="96" stopIfTrue="1" operator="equal">
      <formula>"Block"</formula>
    </cfRule>
    <cfRule type="cellIs" dxfId="3" priority="97" stopIfTrue="1" operator="equal">
      <formula>"Fail"</formula>
    </cfRule>
    <cfRule type="cellIs" dxfId="4" priority="98" stopIfTrue="1" operator="equal">
      <formula>"Pass"</formula>
    </cfRule>
  </conditionalFormatting>
  <conditionalFormatting sqref="J29">
    <cfRule type="cellIs" dxfId="1" priority="99" stopIfTrue="1" operator="equal">
      <formula>"NA"</formula>
    </cfRule>
    <cfRule type="cellIs" dxfId="2" priority="100" stopIfTrue="1" operator="equal">
      <formula>"Block"</formula>
    </cfRule>
    <cfRule type="cellIs" dxfId="3" priority="101" stopIfTrue="1" operator="equal">
      <formula>"Fail"</formula>
    </cfRule>
    <cfRule type="cellIs" dxfId="4" priority="102" stopIfTrue="1" operator="equal">
      <formula>"Pass"</formula>
    </cfRule>
  </conditionalFormatting>
  <conditionalFormatting sqref="J30">
    <cfRule type="cellIs" dxfId="1" priority="33" stopIfTrue="1" operator="equal">
      <formula>"NA"</formula>
    </cfRule>
    <cfRule type="cellIs" dxfId="2" priority="34" stopIfTrue="1" operator="equal">
      <formula>"Block"</formula>
    </cfRule>
    <cfRule type="cellIs" dxfId="3" priority="35" stopIfTrue="1" operator="equal">
      <formula>"Fail"</formula>
    </cfRule>
    <cfRule type="cellIs" dxfId="4" priority="36" stopIfTrue="1" operator="equal">
      <formula>"Pass"</formula>
    </cfRule>
  </conditionalFormatting>
  <conditionalFormatting sqref="J34">
    <cfRule type="cellIs" dxfId="1" priority="13" stopIfTrue="1" operator="equal">
      <formula>"NA"</formula>
    </cfRule>
    <cfRule type="cellIs" dxfId="2" priority="14" stopIfTrue="1" operator="equal">
      <formula>"Block"</formula>
    </cfRule>
    <cfRule type="cellIs" dxfId="3" priority="15" stopIfTrue="1" operator="equal">
      <formula>"Fail"</formula>
    </cfRule>
    <cfRule type="cellIs" dxfId="4" priority="16" stopIfTrue="1" operator="equal">
      <formula>"Pass"</formula>
    </cfRule>
  </conditionalFormatting>
  <conditionalFormatting sqref="J44">
    <cfRule type="cellIs" dxfId="1" priority="25" stopIfTrue="1" operator="equal">
      <formula>"NA"</formula>
    </cfRule>
    <cfRule type="cellIs" dxfId="2" priority="26" stopIfTrue="1" operator="equal">
      <formula>"Block"</formula>
    </cfRule>
    <cfRule type="cellIs" dxfId="3" priority="27" stopIfTrue="1" operator="equal">
      <formula>"Fail"</formula>
    </cfRule>
    <cfRule type="cellIs" dxfId="4" priority="28" stopIfTrue="1" operator="equal">
      <formula>"Pass"</formula>
    </cfRule>
  </conditionalFormatting>
  <conditionalFormatting sqref="J45">
    <cfRule type="cellIs" dxfId="1" priority="21" stopIfTrue="1" operator="equal">
      <formula>"NA"</formula>
    </cfRule>
    <cfRule type="cellIs" dxfId="2" priority="22" stopIfTrue="1" operator="equal">
      <formula>"Block"</formula>
    </cfRule>
    <cfRule type="cellIs" dxfId="3" priority="23" stopIfTrue="1" operator="equal">
      <formula>"Fail"</formula>
    </cfRule>
    <cfRule type="cellIs" dxfId="4" priority="24" stopIfTrue="1" operator="equal">
      <formula>"Pass"</formula>
    </cfRule>
  </conditionalFormatting>
  <conditionalFormatting sqref="J46">
    <cfRule type="cellIs" dxfId="1" priority="59" stopIfTrue="1" operator="equal">
      <formula>"NA"</formula>
    </cfRule>
    <cfRule type="cellIs" dxfId="2" priority="60" stopIfTrue="1" operator="equal">
      <formula>"Block"</formula>
    </cfRule>
    <cfRule type="cellIs" dxfId="3" priority="61" stopIfTrue="1" operator="equal">
      <formula>"Fail"</formula>
    </cfRule>
    <cfRule type="cellIs" dxfId="4" priority="62" stopIfTrue="1" operator="equal">
      <formula>"Pass"</formula>
    </cfRule>
  </conditionalFormatting>
  <conditionalFormatting sqref="J51">
    <cfRule type="cellIs" dxfId="1" priority="29" stopIfTrue="1" operator="equal">
      <formula>"NA"</formula>
    </cfRule>
    <cfRule type="cellIs" dxfId="2" priority="30" stopIfTrue="1" operator="equal">
      <formula>"Block"</formula>
    </cfRule>
    <cfRule type="cellIs" dxfId="3" priority="31" stopIfTrue="1" operator="equal">
      <formula>"Fail"</formula>
    </cfRule>
    <cfRule type="cellIs" dxfId="4" priority="32" stopIfTrue="1" operator="equal">
      <formula>"Pass"</formula>
    </cfRule>
  </conditionalFormatting>
  <conditionalFormatting sqref="J54">
    <cfRule type="cellIs" dxfId="1" priority="51" stopIfTrue="1" operator="equal">
      <formula>"NA"</formula>
    </cfRule>
    <cfRule type="cellIs" dxfId="2" priority="52" stopIfTrue="1" operator="equal">
      <formula>"Block"</formula>
    </cfRule>
    <cfRule type="cellIs" dxfId="3" priority="53" stopIfTrue="1" operator="equal">
      <formula>"Fail"</formula>
    </cfRule>
    <cfRule type="cellIs" dxfId="4" priority="54" stopIfTrue="1" operator="equal">
      <formula>"Pass"</formula>
    </cfRule>
  </conditionalFormatting>
  <conditionalFormatting sqref="J4:J5">
    <cfRule type="cellIs" dxfId="1" priority="143" stopIfTrue="1" operator="equal">
      <formula>"NA"</formula>
    </cfRule>
    <cfRule type="cellIs" dxfId="2" priority="144" stopIfTrue="1" operator="equal">
      <formula>"Block"</formula>
    </cfRule>
    <cfRule type="cellIs" dxfId="3" priority="145" stopIfTrue="1" operator="equal">
      <formula>"Fail"</formula>
    </cfRule>
    <cfRule type="cellIs" dxfId="4" priority="146" stopIfTrue="1" operator="equal">
      <formula>"Pass"</formula>
    </cfRule>
  </conditionalFormatting>
  <conditionalFormatting sqref="J9:J11">
    <cfRule type="cellIs" dxfId="1" priority="107" stopIfTrue="1" operator="equal">
      <formula>"NA"</formula>
    </cfRule>
    <cfRule type="cellIs" dxfId="2" priority="108" stopIfTrue="1" operator="equal">
      <formula>"Block"</formula>
    </cfRule>
    <cfRule type="cellIs" dxfId="3" priority="109" stopIfTrue="1" operator="equal">
      <formula>"Fail"</formula>
    </cfRule>
    <cfRule type="cellIs" dxfId="4" priority="110" stopIfTrue="1" operator="equal">
      <formula>"Pass"</formula>
    </cfRule>
  </conditionalFormatting>
  <conditionalFormatting sqref="J12:J13">
    <cfRule type="cellIs" dxfId="1" priority="123" stopIfTrue="1" operator="equal">
      <formula>"NA"</formula>
    </cfRule>
    <cfRule type="cellIs" dxfId="2" priority="124" stopIfTrue="1" operator="equal">
      <formula>"Block"</formula>
    </cfRule>
    <cfRule type="cellIs" dxfId="3" priority="125" stopIfTrue="1" operator="equal">
      <formula>"Fail"</formula>
    </cfRule>
    <cfRule type="cellIs" dxfId="4" priority="126" stopIfTrue="1" operator="equal">
      <formula>"Pass"</formula>
    </cfRule>
  </conditionalFormatting>
  <conditionalFormatting sqref="J14:J16">
    <cfRule type="cellIs" dxfId="1" priority="119" stopIfTrue="1" operator="equal">
      <formula>"NA"</formula>
    </cfRule>
    <cfRule type="cellIs" dxfId="2" priority="120" stopIfTrue="1" operator="equal">
      <formula>"Block"</formula>
    </cfRule>
    <cfRule type="cellIs" dxfId="3" priority="121" stopIfTrue="1" operator="equal">
      <formula>"Fail"</formula>
    </cfRule>
    <cfRule type="cellIs" dxfId="4" priority="122" stopIfTrue="1" operator="equal">
      <formula>"Pass"</formula>
    </cfRule>
  </conditionalFormatting>
  <conditionalFormatting sqref="J42:J43">
    <cfRule type="cellIs" dxfId="1" priority="63" stopIfTrue="1" operator="equal">
      <formula>"NA"</formula>
    </cfRule>
    <cfRule type="cellIs" dxfId="2" priority="64" stopIfTrue="1" operator="equal">
      <formula>"Block"</formula>
    </cfRule>
    <cfRule type="cellIs" dxfId="3" priority="65" stopIfTrue="1" operator="equal">
      <formula>"Fail"</formula>
    </cfRule>
    <cfRule type="cellIs" dxfId="4" priority="66" stopIfTrue="1" operator="equal">
      <formula>"Pass"</formula>
    </cfRule>
  </conditionalFormatting>
  <conditionalFormatting sqref="J57:J58">
    <cfRule type="cellIs" dxfId="1" priority="103" stopIfTrue="1" operator="equal">
      <formula>"NA"</formula>
    </cfRule>
    <cfRule type="cellIs" dxfId="2" priority="104" stopIfTrue="1" operator="equal">
      <formula>"Block"</formula>
    </cfRule>
    <cfRule type="cellIs" dxfId="3" priority="105" stopIfTrue="1" operator="equal">
      <formula>"Fail"</formula>
    </cfRule>
    <cfRule type="cellIs" dxfId="4" priority="106" stopIfTrue="1" operator="equal">
      <formula>"Pass"</formula>
    </cfRule>
  </conditionalFormatting>
  <conditionalFormatting sqref="J67:J69">
    <cfRule type="cellIs" dxfId="1" priority="9" stopIfTrue="1" operator="equal">
      <formula>"NA"</formula>
    </cfRule>
    <cfRule type="cellIs" dxfId="2" priority="10" stopIfTrue="1" operator="equal">
      <formula>"Block"</formula>
    </cfRule>
    <cfRule type="cellIs" dxfId="3" priority="11" stopIfTrue="1" operator="equal">
      <formula>"Fail"</formula>
    </cfRule>
    <cfRule type="cellIs" dxfId="4" priority="12" stopIfTrue="1" operator="equal">
      <formula>"Pass"</formula>
    </cfRule>
  </conditionalFormatting>
  <conditionalFormatting sqref="J72:J77">
    <cfRule type="cellIs" dxfId="1" priority="127" stopIfTrue="1" operator="equal">
      <formula>"NA"</formula>
    </cfRule>
    <cfRule type="cellIs" dxfId="2" priority="128" stopIfTrue="1" operator="equal">
      <formula>"Block"</formula>
    </cfRule>
    <cfRule type="cellIs" dxfId="3" priority="129" stopIfTrue="1" operator="equal">
      <formula>"Fail"</formula>
    </cfRule>
    <cfRule type="cellIs" dxfId="4" priority="130" stopIfTrue="1" operator="equal">
      <formula>"Pass"</formula>
    </cfRule>
  </conditionalFormatting>
  <conditionalFormatting sqref="L5 L6:M66 L2:M4 L1 L70:M1048576">
    <cfRule type="cellIs" dxfId="5" priority="50" stopIfTrue="1" operator="equal">
      <formula>"PASS"</formula>
    </cfRule>
  </conditionalFormatting>
  <conditionalFormatting sqref="L2:M4">
    <cfRule type="cellIs" dxfId="1" priority="47" stopIfTrue="1" operator="equal">
      <formula>"NT"</formula>
    </cfRule>
    <cfRule type="cellIs" dxfId="3" priority="48" stopIfTrue="1" operator="equal">
      <formula>"FAIL"</formula>
    </cfRule>
    <cfRule type="cellIs" dxfId="6" priority="49" stopIfTrue="1" operator="equal">
      <formula>"PASS"</formula>
    </cfRule>
  </conditionalFormatting>
  <conditionalFormatting sqref="J3 J25:J27 J31:J33 J35:J39">
    <cfRule type="cellIs" dxfId="1" priority="151" stopIfTrue="1" operator="equal">
      <formula>"NA"</formula>
    </cfRule>
    <cfRule type="cellIs" dxfId="2" priority="152" stopIfTrue="1" operator="equal">
      <formula>"Block"</formula>
    </cfRule>
    <cfRule type="cellIs" dxfId="3" priority="153" stopIfTrue="1" operator="equal">
      <formula>"Fail"</formula>
    </cfRule>
    <cfRule type="cellIs" dxfId="4" priority="154" stopIfTrue="1" operator="equal">
      <formula>"Pass"</formula>
    </cfRule>
  </conditionalFormatting>
  <conditionalFormatting sqref="L6:M41 L5">
    <cfRule type="cellIs" dxfId="6" priority="46" stopIfTrue="1" operator="equal">
      <formula>"PASS"</formula>
    </cfRule>
    <cfRule type="cellIs" dxfId="1" priority="155" stopIfTrue="1" operator="equal">
      <formula>"NA"</formula>
    </cfRule>
    <cfRule type="cellIs" dxfId="2" priority="156" stopIfTrue="1" operator="equal">
      <formula>"Block"</formula>
    </cfRule>
    <cfRule type="cellIs" dxfId="3" priority="157" stopIfTrue="1" operator="equal">
      <formula>"Fail"</formula>
    </cfRule>
    <cfRule type="cellIs" dxfId="4" priority="158" stopIfTrue="1" operator="equal">
      <formula>"Pass"</formula>
    </cfRule>
  </conditionalFormatting>
  <conditionalFormatting sqref="J40:J41 J52 J47:J50">
    <cfRule type="cellIs" dxfId="1" priority="139" stopIfTrue="1" operator="equal">
      <formula>"NA"</formula>
    </cfRule>
    <cfRule type="cellIs" dxfId="2" priority="140" stopIfTrue="1" operator="equal">
      <formula>"Block"</formula>
    </cfRule>
    <cfRule type="cellIs" dxfId="3" priority="141" stopIfTrue="1" operator="equal">
      <formula>"Fail"</formula>
    </cfRule>
    <cfRule type="cellIs" dxfId="4" priority="142" stopIfTrue="1" operator="equal">
      <formula>"Pass"</formula>
    </cfRule>
  </conditionalFormatting>
  <conditionalFormatting sqref="L42:M66 L70:M77">
    <cfRule type="cellIs" dxfId="6" priority="41" stopIfTrue="1" operator="equal">
      <formula>"PASS"</formula>
    </cfRule>
    <cfRule type="cellIs" dxfId="1" priority="42" stopIfTrue="1" operator="equal">
      <formula>"NA"</formula>
    </cfRule>
    <cfRule type="cellIs" dxfId="2" priority="43" stopIfTrue="1" operator="equal">
      <formula>"Block"</formula>
    </cfRule>
    <cfRule type="cellIs" dxfId="3" priority="44" stopIfTrue="1" operator="equal">
      <formula>"Fail"</formula>
    </cfRule>
    <cfRule type="cellIs" dxfId="4" priority="45" stopIfTrue="1" operator="equal">
      <formula>"Pass"</formula>
    </cfRule>
  </conditionalFormatting>
  <conditionalFormatting sqref="J53 J55:J56">
    <cfRule type="cellIs" dxfId="1" priority="135" stopIfTrue="1" operator="equal">
      <formula>"NA"</formula>
    </cfRule>
    <cfRule type="cellIs" dxfId="2" priority="136" stopIfTrue="1" operator="equal">
      <formula>"Block"</formula>
    </cfRule>
    <cfRule type="cellIs" dxfId="3" priority="137" stopIfTrue="1" operator="equal">
      <formula>"Fail"</formula>
    </cfRule>
    <cfRule type="cellIs" dxfId="4" priority="138" stopIfTrue="1" operator="equal">
      <formula>"Pass"</formula>
    </cfRule>
  </conditionalFormatting>
  <conditionalFormatting sqref="J70:J71 J59:J66">
    <cfRule type="cellIs" dxfId="1" priority="131" stopIfTrue="1" operator="equal">
      <formula>"NA"</formula>
    </cfRule>
    <cfRule type="cellIs" dxfId="2" priority="132" stopIfTrue="1" operator="equal">
      <formula>"Block"</formula>
    </cfRule>
    <cfRule type="cellIs" dxfId="3" priority="133" stopIfTrue="1" operator="equal">
      <formula>"Fail"</formula>
    </cfRule>
    <cfRule type="cellIs" dxfId="4" priority="134" stopIfTrue="1" operator="equal">
      <formula>"Pass"</formula>
    </cfRule>
  </conditionalFormatting>
  <conditionalFormatting sqref="L67:M69">
    <cfRule type="cellIs" dxfId="6" priority="3" stopIfTrue="1" operator="equal">
      <formula>"PASS"</formula>
    </cfRule>
    <cfRule type="cellIs" dxfId="1" priority="4" stopIfTrue="1" operator="equal">
      <formula>"NA"</formula>
    </cfRule>
    <cfRule type="cellIs" dxfId="2" priority="5" stopIfTrue="1" operator="equal">
      <formula>"Block"</formula>
    </cfRule>
    <cfRule type="cellIs" dxfId="3" priority="6" stopIfTrue="1" operator="equal">
      <formula>"Fail"</formula>
    </cfRule>
    <cfRule type="cellIs" dxfId="4" priority="7" stopIfTrue="1" operator="equal">
      <formula>"Pass"</formula>
    </cfRule>
    <cfRule type="cellIs" dxfId="5" priority="8" stopIfTrue="1" operator="equal">
      <formula>"PASS"</formula>
    </cfRule>
  </conditionalFormatting>
  <dataValidations count="2">
    <dataValidation type="list" allowBlank="1" showErrorMessage="1" sqref="L2:N207">
      <formula1>"是,否"</formula1>
    </dataValidation>
    <dataValidation type="list" allowBlank="1" showErrorMessage="1" sqref="I2:I207">
      <formula1>"PASS,FAIL,BLOCK,NT"</formula1>
    </dataValidation>
  </dataValidations>
  <hyperlinks>
    <hyperlink ref="G32" r:id="rId2" display="1.执行ping -I rmnet_data xx www.baidu.com"/>
    <hyperlink ref="G37" r:id="rId2" display="1.执行ping -I rmnet_data xx www.baidu.com"/>
    <hyperlink ref="G35" r:id="rId2" display="1.执行ping -I rmnet_data xx www.baidu.com"/>
  </hyperlink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191"/>
  <sheetViews>
    <sheetView topLeftCell="C1" workbookViewId="0">
      <pane xSplit="2" ySplit="1" topLeftCell="H2" activePane="bottomRight" state="frozen"/>
      <selection/>
      <selection pane="topRight"/>
      <selection pane="bottomLeft"/>
      <selection pane="bottomRight" activeCell="C1" sqref="$A1:$XFD1048576"/>
    </sheetView>
  </sheetViews>
  <sheetFormatPr defaultColWidth="12.25" defaultRowHeight="16.5"/>
  <cols>
    <col min="1" max="1" width="7.875" style="43" customWidth="1"/>
    <col min="2" max="2" width="14" style="43" customWidth="1"/>
    <col min="3" max="3" width="16.625" style="43" customWidth="1"/>
    <col min="4" max="4" width="20.125" style="43" customWidth="1"/>
    <col min="5" max="5" width="7.875" style="43" customWidth="1"/>
    <col min="6" max="6" width="20.125" style="43" customWidth="1"/>
    <col min="7" max="7" width="32.25" style="43" customWidth="1"/>
    <col min="8" max="8" width="29.75" style="43" customWidth="1"/>
    <col min="9" max="9" width="10.5" style="43" customWidth="1"/>
    <col min="10" max="10" width="17.5" style="43" customWidth="1"/>
    <col min="11" max="11" width="14.875" style="43" customWidth="1"/>
    <col min="12" max="14" width="11.375" style="43" customWidth="1"/>
    <col min="15" max="15" width="7.875" style="43" customWidth="1"/>
    <col min="16" max="16" width="14.875" style="43" customWidth="1"/>
    <col min="17" max="17" width="7.875" style="43" customWidth="1"/>
    <col min="18" max="18" width="26.25" style="43" customWidth="1"/>
    <col min="19" max="24" width="7.875" style="43" customWidth="1"/>
    <col min="25" max="16384" width="12.25" style="43"/>
  </cols>
  <sheetData>
    <row r="1" spans="1:18">
      <c r="A1" s="59" t="s">
        <v>70</v>
      </c>
      <c r="B1" s="59" t="s">
        <v>71</v>
      </c>
      <c r="C1" s="59" t="s">
        <v>72</v>
      </c>
      <c r="D1" s="59" t="s">
        <v>50</v>
      </c>
      <c r="E1" s="59" t="s">
        <v>73</v>
      </c>
      <c r="F1" s="59" t="s">
        <v>74</v>
      </c>
      <c r="G1" s="59" t="s">
        <v>75</v>
      </c>
      <c r="H1" s="59" t="s">
        <v>76</v>
      </c>
      <c r="I1" s="59" t="s">
        <v>77</v>
      </c>
      <c r="J1" s="75" t="s">
        <v>78</v>
      </c>
      <c r="K1" s="75" t="s">
        <v>79</v>
      </c>
      <c r="L1" s="76" t="s">
        <v>80</v>
      </c>
      <c r="M1" s="76" t="s">
        <v>81</v>
      </c>
      <c r="N1" s="76" t="s">
        <v>82</v>
      </c>
      <c r="O1" s="75" t="s">
        <v>83</v>
      </c>
      <c r="P1" s="75" t="s">
        <v>84</v>
      </c>
      <c r="Q1" s="75" t="s">
        <v>85</v>
      </c>
      <c r="R1" s="75" t="s">
        <v>86</v>
      </c>
    </row>
    <row r="2" ht="66" spans="1:24">
      <c r="A2" s="46">
        <v>1</v>
      </c>
      <c r="B2" s="92" t="s">
        <v>31</v>
      </c>
      <c r="C2" s="92" t="s">
        <v>660</v>
      </c>
      <c r="D2" s="35" t="s">
        <v>661</v>
      </c>
      <c r="E2" s="35" t="s">
        <v>128</v>
      </c>
      <c r="F2" s="35" t="s">
        <v>662</v>
      </c>
      <c r="G2" s="35" t="s">
        <v>663</v>
      </c>
      <c r="H2" s="35" t="s">
        <v>664</v>
      </c>
      <c r="I2" s="101" t="s">
        <v>92</v>
      </c>
      <c r="J2" s="35"/>
      <c r="K2" s="35"/>
      <c r="L2" s="35"/>
      <c r="M2" s="35"/>
      <c r="N2" s="35"/>
      <c r="O2" s="35"/>
      <c r="P2" s="106"/>
      <c r="Q2" s="46"/>
      <c r="R2" s="35"/>
      <c r="S2" s="96"/>
      <c r="T2" s="96"/>
      <c r="U2" s="96"/>
      <c r="V2" s="96"/>
      <c r="W2" s="96"/>
      <c r="X2" s="96"/>
    </row>
    <row r="3" ht="66" spans="1:24">
      <c r="A3" s="46">
        <v>2</v>
      </c>
      <c r="B3" s="92" t="s">
        <v>31</v>
      </c>
      <c r="C3" s="92" t="s">
        <v>660</v>
      </c>
      <c r="D3" s="35" t="s">
        <v>665</v>
      </c>
      <c r="E3" s="35" t="s">
        <v>128</v>
      </c>
      <c r="F3" s="35" t="s">
        <v>662</v>
      </c>
      <c r="G3" s="35" t="s">
        <v>666</v>
      </c>
      <c r="H3" s="35" t="s">
        <v>667</v>
      </c>
      <c r="I3" s="101" t="s">
        <v>92</v>
      </c>
      <c r="J3" s="35"/>
      <c r="K3" s="35"/>
      <c r="L3" s="35"/>
      <c r="M3" s="35"/>
      <c r="N3" s="35"/>
      <c r="O3" s="35"/>
      <c r="P3" s="106"/>
      <c r="Q3" s="46"/>
      <c r="R3" s="35"/>
      <c r="S3" s="96"/>
      <c r="T3" s="96"/>
      <c r="U3" s="96"/>
      <c r="V3" s="96"/>
      <c r="W3" s="96"/>
      <c r="X3" s="96"/>
    </row>
    <row r="4" ht="66" spans="1:24">
      <c r="A4" s="93">
        <v>3</v>
      </c>
      <c r="B4" s="94" t="s">
        <v>31</v>
      </c>
      <c r="C4" s="92" t="s">
        <v>660</v>
      </c>
      <c r="D4" s="95" t="s">
        <v>668</v>
      </c>
      <c r="E4" s="95" t="s">
        <v>128</v>
      </c>
      <c r="F4" s="35" t="s">
        <v>662</v>
      </c>
      <c r="G4" s="95" t="s">
        <v>669</v>
      </c>
      <c r="H4" s="95" t="s">
        <v>670</v>
      </c>
      <c r="I4" s="102" t="s">
        <v>92</v>
      </c>
      <c r="J4" s="95"/>
      <c r="K4" s="95"/>
      <c r="L4" s="95"/>
      <c r="M4" s="95"/>
      <c r="N4" s="95"/>
      <c r="O4" s="95"/>
      <c r="P4" s="106"/>
      <c r="Q4" s="46"/>
      <c r="R4" s="35"/>
      <c r="S4" s="96"/>
      <c r="T4" s="96"/>
      <c r="U4" s="96"/>
      <c r="V4" s="96"/>
      <c r="W4" s="96"/>
      <c r="X4" s="96"/>
    </row>
    <row r="5" ht="66" spans="1:24">
      <c r="A5" s="46"/>
      <c r="B5" s="92" t="s">
        <v>31</v>
      </c>
      <c r="C5" s="92" t="s">
        <v>660</v>
      </c>
      <c r="D5" s="35" t="s">
        <v>671</v>
      </c>
      <c r="E5" s="95" t="s">
        <v>128</v>
      </c>
      <c r="F5" s="35" t="s">
        <v>662</v>
      </c>
      <c r="G5" s="35" t="s">
        <v>672</v>
      </c>
      <c r="H5" s="35" t="s">
        <v>673</v>
      </c>
      <c r="I5" s="102" t="s">
        <v>92</v>
      </c>
      <c r="J5" s="50"/>
      <c r="K5" s="46"/>
      <c r="L5" s="46"/>
      <c r="M5" s="46"/>
      <c r="N5" s="46"/>
      <c r="O5" s="95"/>
      <c r="P5" s="106"/>
      <c r="Q5" s="46"/>
      <c r="R5" s="35"/>
      <c r="S5" s="96"/>
      <c r="T5" s="96"/>
      <c r="U5" s="96"/>
      <c r="V5" s="96"/>
      <c r="W5" s="96"/>
      <c r="X5" s="96"/>
    </row>
    <row r="6" ht="49.5" spans="1:24">
      <c r="A6" s="46"/>
      <c r="B6" s="92" t="s">
        <v>31</v>
      </c>
      <c r="C6" s="92" t="s">
        <v>674</v>
      </c>
      <c r="D6" s="35" t="s">
        <v>675</v>
      </c>
      <c r="E6" s="95" t="s">
        <v>128</v>
      </c>
      <c r="F6" s="95" t="s">
        <v>676</v>
      </c>
      <c r="G6" s="46" t="s">
        <v>677</v>
      </c>
      <c r="H6" s="35" t="s">
        <v>678</v>
      </c>
      <c r="I6" s="102" t="s">
        <v>92</v>
      </c>
      <c r="J6" s="50"/>
      <c r="K6" s="46"/>
      <c r="L6" s="46"/>
      <c r="M6" s="46"/>
      <c r="N6" s="46"/>
      <c r="O6" s="95"/>
      <c r="P6" s="106"/>
      <c r="Q6" s="46"/>
      <c r="R6" s="35"/>
      <c r="S6" s="96"/>
      <c r="T6" s="96"/>
      <c r="U6" s="96"/>
      <c r="V6" s="96"/>
      <c r="W6" s="96"/>
      <c r="X6" s="96"/>
    </row>
    <row r="7" ht="49.5" spans="1:24">
      <c r="A7" s="96"/>
      <c r="B7" s="92" t="s">
        <v>31</v>
      </c>
      <c r="C7" s="92" t="s">
        <v>674</v>
      </c>
      <c r="D7" s="35" t="s">
        <v>679</v>
      </c>
      <c r="E7" s="95" t="s">
        <v>88</v>
      </c>
      <c r="F7" s="95" t="s">
        <v>676</v>
      </c>
      <c r="G7" s="46" t="s">
        <v>680</v>
      </c>
      <c r="H7" s="35" t="s">
        <v>681</v>
      </c>
      <c r="I7" s="102" t="s">
        <v>92</v>
      </c>
      <c r="J7" s="50"/>
      <c r="K7" s="46"/>
      <c r="L7" s="46"/>
      <c r="M7" s="46"/>
      <c r="N7" s="46"/>
      <c r="O7" s="95"/>
      <c r="P7" s="106"/>
      <c r="Q7" s="46"/>
      <c r="R7" s="35"/>
      <c r="S7" s="96"/>
      <c r="T7" s="96"/>
      <c r="U7" s="96"/>
      <c r="V7" s="96"/>
      <c r="W7" s="96"/>
      <c r="X7" s="96"/>
    </row>
    <row r="8" ht="49.5" spans="1:24">
      <c r="A8" s="96"/>
      <c r="B8" s="92" t="s">
        <v>31</v>
      </c>
      <c r="C8" s="92" t="s">
        <v>674</v>
      </c>
      <c r="D8" s="35" t="s">
        <v>682</v>
      </c>
      <c r="E8" s="98" t="s">
        <v>128</v>
      </c>
      <c r="F8" s="99" t="s">
        <v>676</v>
      </c>
      <c r="G8" s="100" t="s">
        <v>683</v>
      </c>
      <c r="H8" s="35" t="s">
        <v>684</v>
      </c>
      <c r="I8" s="102" t="s">
        <v>92</v>
      </c>
      <c r="J8" s="50"/>
      <c r="K8" s="46"/>
      <c r="L8" s="46"/>
      <c r="M8" s="46"/>
      <c r="N8" s="46"/>
      <c r="O8" s="95"/>
      <c r="P8" s="106"/>
      <c r="Q8" s="46"/>
      <c r="R8" s="35"/>
      <c r="S8" s="96"/>
      <c r="T8" s="96"/>
      <c r="U8" s="96"/>
      <c r="V8" s="96"/>
      <c r="W8" s="96"/>
      <c r="X8" s="96"/>
    </row>
    <row r="9" ht="33" spans="1:24">
      <c r="A9" s="96"/>
      <c r="B9" s="92" t="s">
        <v>31</v>
      </c>
      <c r="C9" s="92" t="s">
        <v>674</v>
      </c>
      <c r="D9" s="35" t="s">
        <v>685</v>
      </c>
      <c r="E9" s="98" t="s">
        <v>128</v>
      </c>
      <c r="F9" s="99" t="s">
        <v>686</v>
      </c>
      <c r="G9" s="100" t="s">
        <v>687</v>
      </c>
      <c r="H9" s="35" t="s">
        <v>688</v>
      </c>
      <c r="I9" s="102" t="s">
        <v>92</v>
      </c>
      <c r="J9" s="50"/>
      <c r="K9" s="46"/>
      <c r="L9" s="46"/>
      <c r="M9" s="46"/>
      <c r="N9" s="46"/>
      <c r="O9" s="95"/>
      <c r="P9" s="106"/>
      <c r="Q9" s="46"/>
      <c r="R9" s="35"/>
      <c r="S9" s="96"/>
      <c r="T9" s="96"/>
      <c r="U9" s="96"/>
      <c r="V9" s="96"/>
      <c r="W9" s="96"/>
      <c r="X9" s="96"/>
    </row>
    <row r="10" ht="33" spans="1:24">
      <c r="A10" s="96"/>
      <c r="B10" s="92" t="s">
        <v>31</v>
      </c>
      <c r="C10" s="92" t="s">
        <v>674</v>
      </c>
      <c r="D10" s="35" t="s">
        <v>689</v>
      </c>
      <c r="E10" s="95" t="s">
        <v>128</v>
      </c>
      <c r="F10" s="99" t="s">
        <v>686</v>
      </c>
      <c r="G10" s="100" t="s">
        <v>687</v>
      </c>
      <c r="H10" s="35" t="s">
        <v>690</v>
      </c>
      <c r="I10" s="102" t="s">
        <v>92</v>
      </c>
      <c r="J10" s="50"/>
      <c r="K10" s="46"/>
      <c r="L10" s="46"/>
      <c r="M10" s="46"/>
      <c r="N10" s="46"/>
      <c r="O10" s="95"/>
      <c r="P10" s="106"/>
      <c r="Q10" s="46"/>
      <c r="R10" s="35"/>
      <c r="S10" s="96"/>
      <c r="T10" s="96"/>
      <c r="U10" s="96"/>
      <c r="V10" s="96"/>
      <c r="W10" s="96"/>
      <c r="X10" s="96"/>
    </row>
    <row r="11" ht="33" spans="1:24">
      <c r="A11" s="96"/>
      <c r="B11" s="92" t="s">
        <v>31</v>
      </c>
      <c r="C11" s="92" t="s">
        <v>674</v>
      </c>
      <c r="D11" s="35" t="s">
        <v>691</v>
      </c>
      <c r="E11" s="95" t="s">
        <v>128</v>
      </c>
      <c r="F11" s="99" t="s">
        <v>686</v>
      </c>
      <c r="G11" s="100" t="s">
        <v>687</v>
      </c>
      <c r="H11" s="35" t="s">
        <v>692</v>
      </c>
      <c r="I11" s="102" t="s">
        <v>92</v>
      </c>
      <c r="J11" s="50"/>
      <c r="K11" s="46"/>
      <c r="L11" s="46"/>
      <c r="M11" s="46"/>
      <c r="N11" s="46"/>
      <c r="O11" s="95"/>
      <c r="P11" s="106"/>
      <c r="Q11" s="46"/>
      <c r="R11" s="35"/>
      <c r="S11" s="96"/>
      <c r="T11" s="96"/>
      <c r="U11" s="96"/>
      <c r="V11" s="96"/>
      <c r="W11" s="96"/>
      <c r="X11" s="96"/>
    </row>
    <row r="12" ht="63.95" customHeight="1" spans="1:24">
      <c r="A12" s="96"/>
      <c r="B12" s="92" t="s">
        <v>31</v>
      </c>
      <c r="C12" s="92" t="s">
        <v>674</v>
      </c>
      <c r="D12" s="35" t="s">
        <v>693</v>
      </c>
      <c r="E12" s="95" t="s">
        <v>128</v>
      </c>
      <c r="F12" s="99" t="s">
        <v>694</v>
      </c>
      <c r="G12" s="100" t="s">
        <v>687</v>
      </c>
      <c r="H12" s="35" t="s">
        <v>695</v>
      </c>
      <c r="I12" s="102" t="s">
        <v>92</v>
      </c>
      <c r="J12" s="50"/>
      <c r="K12" s="46"/>
      <c r="L12" s="46"/>
      <c r="M12" s="46"/>
      <c r="N12" s="46"/>
      <c r="O12" s="95"/>
      <c r="P12" s="106"/>
      <c r="Q12" s="46"/>
      <c r="R12" s="35"/>
      <c r="S12" s="96"/>
      <c r="T12" s="96"/>
      <c r="U12" s="96"/>
      <c r="V12" s="96"/>
      <c r="W12" s="96"/>
      <c r="X12" s="96"/>
    </row>
    <row r="13" ht="63.95" customHeight="1" spans="1:24">
      <c r="A13" s="96"/>
      <c r="B13" s="92" t="s">
        <v>31</v>
      </c>
      <c r="C13" s="92" t="s">
        <v>674</v>
      </c>
      <c r="D13" s="35" t="s">
        <v>696</v>
      </c>
      <c r="E13" s="95" t="s">
        <v>128</v>
      </c>
      <c r="F13" s="99" t="s">
        <v>686</v>
      </c>
      <c r="G13" s="100" t="s">
        <v>687</v>
      </c>
      <c r="H13" s="35" t="s">
        <v>697</v>
      </c>
      <c r="I13" s="102" t="s">
        <v>92</v>
      </c>
      <c r="J13" s="50"/>
      <c r="K13" s="46"/>
      <c r="L13" s="46"/>
      <c r="M13" s="46"/>
      <c r="N13" s="46"/>
      <c r="O13" s="95"/>
      <c r="P13" s="106"/>
      <c r="Q13" s="46"/>
      <c r="R13" s="35"/>
      <c r="S13" s="96"/>
      <c r="T13" s="96"/>
      <c r="U13" s="96"/>
      <c r="V13" s="96"/>
      <c r="W13" s="96"/>
      <c r="X13" s="96"/>
    </row>
    <row r="14" ht="33" spans="1:24">
      <c r="A14" s="96"/>
      <c r="B14" s="92" t="s">
        <v>31</v>
      </c>
      <c r="C14" s="92" t="s">
        <v>674</v>
      </c>
      <c r="D14" s="35" t="s">
        <v>698</v>
      </c>
      <c r="E14" s="95" t="s">
        <v>128</v>
      </c>
      <c r="F14" s="99" t="s">
        <v>686</v>
      </c>
      <c r="G14" s="100" t="s">
        <v>699</v>
      </c>
      <c r="H14" s="35" t="s">
        <v>700</v>
      </c>
      <c r="I14" s="102" t="s">
        <v>92</v>
      </c>
      <c r="J14" s="50"/>
      <c r="K14" s="46"/>
      <c r="L14" s="46"/>
      <c r="M14" s="46"/>
      <c r="N14" s="46"/>
      <c r="O14" s="95"/>
      <c r="P14" s="106"/>
      <c r="Q14" s="46"/>
      <c r="R14" s="35"/>
      <c r="S14" s="96"/>
      <c r="T14" s="96"/>
      <c r="U14" s="96"/>
      <c r="V14" s="96"/>
      <c r="W14" s="96"/>
      <c r="X14" s="96"/>
    </row>
    <row r="15" ht="66" hidden="1" spans="1:24">
      <c r="A15" s="96"/>
      <c r="B15" s="92" t="s">
        <v>31</v>
      </c>
      <c r="C15" s="92" t="s">
        <v>674</v>
      </c>
      <c r="D15" s="35" t="s">
        <v>701</v>
      </c>
      <c r="E15" s="46" t="s">
        <v>58</v>
      </c>
      <c r="F15" s="99" t="s">
        <v>702</v>
      </c>
      <c r="G15" s="35" t="s">
        <v>703</v>
      </c>
      <c r="H15" s="35" t="s">
        <v>704</v>
      </c>
      <c r="I15" s="102"/>
      <c r="J15" s="50"/>
      <c r="K15" s="46"/>
      <c r="L15" s="46"/>
      <c r="M15" s="46"/>
      <c r="N15" s="46"/>
      <c r="O15" s="95"/>
      <c r="P15" s="106"/>
      <c r="Q15" s="46"/>
      <c r="R15" s="35"/>
      <c r="S15" s="96"/>
      <c r="T15" s="96"/>
      <c r="U15" s="96"/>
      <c r="V15" s="96"/>
      <c r="W15" s="96"/>
      <c r="X15" s="96"/>
    </row>
    <row r="16" ht="99" hidden="1" spans="1:24">
      <c r="A16" s="96"/>
      <c r="B16" s="92" t="s">
        <v>31</v>
      </c>
      <c r="C16" s="92" t="s">
        <v>674</v>
      </c>
      <c r="D16" s="35" t="s">
        <v>705</v>
      </c>
      <c r="E16" s="46" t="s">
        <v>58</v>
      </c>
      <c r="F16" s="99" t="s">
        <v>706</v>
      </c>
      <c r="G16" s="35" t="s">
        <v>707</v>
      </c>
      <c r="H16" s="35" t="s">
        <v>708</v>
      </c>
      <c r="I16" s="102"/>
      <c r="J16" s="50"/>
      <c r="K16" s="46"/>
      <c r="L16" s="46"/>
      <c r="M16" s="46"/>
      <c r="N16" s="46"/>
      <c r="O16" s="95"/>
      <c r="P16" s="106"/>
      <c r="Q16" s="46"/>
      <c r="R16" s="35"/>
      <c r="S16" s="96"/>
      <c r="T16" s="96"/>
      <c r="U16" s="96"/>
      <c r="V16" s="96"/>
      <c r="W16" s="96"/>
      <c r="X16" s="96"/>
    </row>
    <row r="17" ht="49.5" hidden="1" spans="1:24">
      <c r="A17" s="96"/>
      <c r="B17" s="92" t="s">
        <v>31</v>
      </c>
      <c r="C17" s="92" t="s">
        <v>674</v>
      </c>
      <c r="D17" s="35" t="s">
        <v>709</v>
      </c>
      <c r="E17" s="46" t="s">
        <v>58</v>
      </c>
      <c r="F17" s="99" t="s">
        <v>706</v>
      </c>
      <c r="G17" s="35" t="s">
        <v>710</v>
      </c>
      <c r="H17" s="35" t="s">
        <v>711</v>
      </c>
      <c r="I17" s="102"/>
      <c r="J17" s="50"/>
      <c r="K17" s="46"/>
      <c r="L17" s="46"/>
      <c r="M17" s="46"/>
      <c r="N17" s="46"/>
      <c r="O17" s="95"/>
      <c r="P17" s="106"/>
      <c r="Q17" s="46"/>
      <c r="R17" s="35"/>
      <c r="S17" s="96"/>
      <c r="T17" s="96"/>
      <c r="U17" s="96"/>
      <c r="V17" s="96"/>
      <c r="W17" s="96"/>
      <c r="X17" s="96"/>
    </row>
    <row r="18" ht="165" spans="1:24">
      <c r="A18" s="96"/>
      <c r="B18" s="92" t="s">
        <v>31</v>
      </c>
      <c r="C18" s="92" t="s">
        <v>712</v>
      </c>
      <c r="D18" s="35" t="s">
        <v>713</v>
      </c>
      <c r="E18" s="46" t="s">
        <v>128</v>
      </c>
      <c r="F18" s="99" t="s">
        <v>706</v>
      </c>
      <c r="G18" s="35" t="s">
        <v>714</v>
      </c>
      <c r="H18" s="35" t="s">
        <v>715</v>
      </c>
      <c r="I18" s="102" t="s">
        <v>92</v>
      </c>
      <c r="J18" s="50"/>
      <c r="K18" s="46"/>
      <c r="L18" s="46"/>
      <c r="M18" s="46"/>
      <c r="N18" s="46"/>
      <c r="O18" s="95"/>
      <c r="P18" s="106"/>
      <c r="Q18" s="46"/>
      <c r="R18" s="35"/>
      <c r="S18" s="96"/>
      <c r="T18" s="96"/>
      <c r="U18" s="96"/>
      <c r="V18" s="96"/>
      <c r="W18" s="96"/>
      <c r="X18" s="96"/>
    </row>
    <row r="19" ht="99" spans="1:24">
      <c r="A19" s="97"/>
      <c r="B19" s="92" t="s">
        <v>31</v>
      </c>
      <c r="C19" s="92" t="s">
        <v>712</v>
      </c>
      <c r="D19" s="35" t="s">
        <v>716</v>
      </c>
      <c r="E19" s="46" t="s">
        <v>128</v>
      </c>
      <c r="F19" s="99" t="s">
        <v>706</v>
      </c>
      <c r="G19" s="35" t="s">
        <v>717</v>
      </c>
      <c r="H19" s="35" t="s">
        <v>718</v>
      </c>
      <c r="I19" s="102" t="s">
        <v>92</v>
      </c>
      <c r="J19" s="103"/>
      <c r="K19" s="46"/>
      <c r="L19" s="46"/>
      <c r="M19" s="46"/>
      <c r="N19" s="46"/>
      <c r="O19" s="95"/>
      <c r="P19" s="106"/>
      <c r="Q19" s="46"/>
      <c r="R19" s="35"/>
      <c r="S19" s="97"/>
      <c r="T19" s="97"/>
      <c r="U19" s="97"/>
      <c r="V19" s="97"/>
      <c r="W19" s="97"/>
      <c r="X19" s="97"/>
    </row>
    <row r="20" ht="148.5" spans="1:24">
      <c r="A20" s="97"/>
      <c r="B20" s="92" t="s">
        <v>31</v>
      </c>
      <c r="C20" s="92" t="s">
        <v>712</v>
      </c>
      <c r="D20" s="35" t="s">
        <v>719</v>
      </c>
      <c r="E20" s="46" t="s">
        <v>128</v>
      </c>
      <c r="F20" s="99" t="s">
        <v>706</v>
      </c>
      <c r="G20" s="35" t="s">
        <v>720</v>
      </c>
      <c r="H20" s="35" t="s">
        <v>721</v>
      </c>
      <c r="I20" s="102" t="s">
        <v>92</v>
      </c>
      <c r="J20" s="103"/>
      <c r="K20" s="46"/>
      <c r="L20" s="46"/>
      <c r="M20" s="46"/>
      <c r="N20" s="46"/>
      <c r="O20" s="95"/>
      <c r="P20" s="106"/>
      <c r="Q20" s="46"/>
      <c r="R20" s="35"/>
      <c r="S20" s="97"/>
      <c r="T20" s="97"/>
      <c r="U20" s="97"/>
      <c r="V20" s="97"/>
      <c r="W20" s="97"/>
      <c r="X20" s="97"/>
    </row>
    <row r="21" ht="49.5" spans="1:24">
      <c r="A21" s="97"/>
      <c r="B21" s="92" t="s">
        <v>31</v>
      </c>
      <c r="C21" s="92" t="s">
        <v>712</v>
      </c>
      <c r="D21" s="35" t="s">
        <v>722</v>
      </c>
      <c r="E21" s="46" t="s">
        <v>128</v>
      </c>
      <c r="F21" s="99" t="s">
        <v>706</v>
      </c>
      <c r="G21" s="46" t="s">
        <v>723</v>
      </c>
      <c r="H21" s="35" t="s">
        <v>724</v>
      </c>
      <c r="I21" s="102" t="s">
        <v>92</v>
      </c>
      <c r="J21" s="103"/>
      <c r="K21" s="46"/>
      <c r="L21" s="46"/>
      <c r="M21" s="46"/>
      <c r="N21" s="46"/>
      <c r="O21" s="95"/>
      <c r="P21" s="106"/>
      <c r="Q21" s="46"/>
      <c r="R21" s="35"/>
      <c r="S21" s="97"/>
      <c r="T21" s="97"/>
      <c r="U21" s="97"/>
      <c r="V21" s="97"/>
      <c r="W21" s="97"/>
      <c r="X21" s="97"/>
    </row>
    <row r="22" ht="99" customHeight="1" spans="1:24">
      <c r="A22" s="97"/>
      <c r="B22" s="92"/>
      <c r="C22" s="92" t="s">
        <v>712</v>
      </c>
      <c r="D22" s="35" t="s">
        <v>725</v>
      </c>
      <c r="E22" s="46" t="s">
        <v>128</v>
      </c>
      <c r="F22" s="99" t="s">
        <v>706</v>
      </c>
      <c r="G22" s="35" t="s">
        <v>726</v>
      </c>
      <c r="H22" s="35" t="s">
        <v>724</v>
      </c>
      <c r="I22" s="102" t="s">
        <v>92</v>
      </c>
      <c r="J22" s="103"/>
      <c r="K22" s="46"/>
      <c r="L22" s="46"/>
      <c r="M22" s="46"/>
      <c r="N22" s="46"/>
      <c r="O22" s="95"/>
      <c r="P22" s="106"/>
      <c r="Q22" s="46"/>
      <c r="R22" s="35"/>
      <c r="S22" s="97"/>
      <c r="T22" s="97"/>
      <c r="U22" s="97"/>
      <c r="V22" s="97"/>
      <c r="W22" s="97"/>
      <c r="X22" s="97"/>
    </row>
    <row r="23" ht="165" spans="1:24">
      <c r="A23" s="97"/>
      <c r="B23" s="92" t="s">
        <v>31</v>
      </c>
      <c r="C23" s="92" t="s">
        <v>712</v>
      </c>
      <c r="D23" s="35" t="s">
        <v>727</v>
      </c>
      <c r="E23" s="46" t="s">
        <v>128</v>
      </c>
      <c r="F23" s="99" t="s">
        <v>706</v>
      </c>
      <c r="G23" s="35" t="s">
        <v>728</v>
      </c>
      <c r="H23" s="35" t="s">
        <v>724</v>
      </c>
      <c r="I23" s="102" t="s">
        <v>92</v>
      </c>
      <c r="J23" s="103"/>
      <c r="K23" s="46"/>
      <c r="L23" s="46"/>
      <c r="M23" s="46"/>
      <c r="N23" s="46"/>
      <c r="O23" s="95"/>
      <c r="P23" s="106"/>
      <c r="Q23" s="46"/>
      <c r="R23" s="35"/>
      <c r="S23" s="97"/>
      <c r="T23" s="97"/>
      <c r="U23" s="97"/>
      <c r="V23" s="97"/>
      <c r="W23" s="97"/>
      <c r="X23" s="97"/>
    </row>
    <row r="24" ht="165" spans="1:24">
      <c r="A24" s="97"/>
      <c r="B24" s="92" t="s">
        <v>31</v>
      </c>
      <c r="C24" s="92" t="s">
        <v>712</v>
      </c>
      <c r="D24" s="35" t="s">
        <v>729</v>
      </c>
      <c r="E24" s="46" t="s">
        <v>128</v>
      </c>
      <c r="F24" s="99" t="s">
        <v>706</v>
      </c>
      <c r="G24" s="35" t="s">
        <v>730</v>
      </c>
      <c r="H24" s="35" t="s">
        <v>724</v>
      </c>
      <c r="I24" s="102" t="s">
        <v>92</v>
      </c>
      <c r="J24" s="103"/>
      <c r="K24" s="46"/>
      <c r="L24" s="46"/>
      <c r="M24" s="46"/>
      <c r="N24" s="46"/>
      <c r="O24" s="95"/>
      <c r="P24" s="106"/>
      <c r="Q24" s="46"/>
      <c r="R24" s="35"/>
      <c r="S24" s="97"/>
      <c r="T24" s="97"/>
      <c r="U24" s="97"/>
      <c r="V24" s="97"/>
      <c r="W24" s="97"/>
      <c r="X24" s="97"/>
    </row>
    <row r="25" ht="165" spans="1:24">
      <c r="A25" s="97"/>
      <c r="B25" s="92" t="s">
        <v>31</v>
      </c>
      <c r="C25" s="92" t="s">
        <v>712</v>
      </c>
      <c r="D25" s="35" t="s">
        <v>731</v>
      </c>
      <c r="E25" s="46" t="s">
        <v>128</v>
      </c>
      <c r="F25" s="99" t="s">
        <v>706</v>
      </c>
      <c r="G25" s="35" t="s">
        <v>732</v>
      </c>
      <c r="H25" s="35" t="s">
        <v>724</v>
      </c>
      <c r="I25" s="102" t="s">
        <v>92</v>
      </c>
      <c r="J25" s="103"/>
      <c r="K25" s="46"/>
      <c r="L25" s="46"/>
      <c r="M25" s="46"/>
      <c r="N25" s="46"/>
      <c r="O25" s="95"/>
      <c r="P25" s="106"/>
      <c r="Q25" s="46"/>
      <c r="R25" s="35"/>
      <c r="S25" s="97"/>
      <c r="T25" s="97"/>
      <c r="U25" s="97"/>
      <c r="V25" s="97"/>
      <c r="W25" s="97"/>
      <c r="X25" s="97"/>
    </row>
    <row r="26" ht="165" spans="1:24">
      <c r="A26" s="97"/>
      <c r="B26" s="92" t="s">
        <v>31</v>
      </c>
      <c r="C26" s="92" t="s">
        <v>712</v>
      </c>
      <c r="D26" s="35" t="s">
        <v>733</v>
      </c>
      <c r="E26" s="46" t="s">
        <v>128</v>
      </c>
      <c r="F26" s="99" t="s">
        <v>706</v>
      </c>
      <c r="G26" s="35" t="s">
        <v>732</v>
      </c>
      <c r="H26" s="35" t="s">
        <v>724</v>
      </c>
      <c r="I26" s="102" t="s">
        <v>92</v>
      </c>
      <c r="J26" s="103"/>
      <c r="K26" s="46"/>
      <c r="L26" s="46"/>
      <c r="M26" s="46"/>
      <c r="N26" s="46"/>
      <c r="O26" s="95"/>
      <c r="P26" s="106"/>
      <c r="Q26" s="46"/>
      <c r="R26" s="35"/>
      <c r="S26" s="97"/>
      <c r="T26" s="97"/>
      <c r="U26" s="97"/>
      <c r="V26" s="97"/>
      <c r="W26" s="97"/>
      <c r="X26" s="97"/>
    </row>
    <row r="27" ht="165" spans="1:24">
      <c r="A27" s="97"/>
      <c r="B27" s="92" t="s">
        <v>31</v>
      </c>
      <c r="C27" s="92" t="s">
        <v>712</v>
      </c>
      <c r="D27" s="35" t="s">
        <v>734</v>
      </c>
      <c r="E27" s="46" t="s">
        <v>128</v>
      </c>
      <c r="F27" s="99" t="s">
        <v>706</v>
      </c>
      <c r="G27" s="35" t="s">
        <v>735</v>
      </c>
      <c r="H27" s="35" t="s">
        <v>724</v>
      </c>
      <c r="I27" s="102" t="s">
        <v>92</v>
      </c>
      <c r="J27" s="103"/>
      <c r="K27" s="46"/>
      <c r="L27" s="46"/>
      <c r="M27" s="46"/>
      <c r="N27" s="46"/>
      <c r="O27" s="95"/>
      <c r="P27" s="106"/>
      <c r="Q27" s="46"/>
      <c r="R27" s="35"/>
      <c r="S27" s="97"/>
      <c r="T27" s="97"/>
      <c r="U27" s="97"/>
      <c r="V27" s="97"/>
      <c r="W27" s="97"/>
      <c r="X27" s="97"/>
    </row>
    <row r="28" ht="181.5" spans="1:24">
      <c r="A28" s="97"/>
      <c r="B28" s="92" t="s">
        <v>31</v>
      </c>
      <c r="C28" s="92" t="s">
        <v>712</v>
      </c>
      <c r="D28" s="35" t="s">
        <v>736</v>
      </c>
      <c r="E28" s="46" t="s">
        <v>128</v>
      </c>
      <c r="F28" s="99" t="s">
        <v>706</v>
      </c>
      <c r="G28" s="35" t="s">
        <v>737</v>
      </c>
      <c r="H28" s="35" t="s">
        <v>724</v>
      </c>
      <c r="I28" s="102" t="s">
        <v>92</v>
      </c>
      <c r="J28" s="103"/>
      <c r="K28" s="46"/>
      <c r="L28" s="46"/>
      <c r="M28" s="46"/>
      <c r="N28" s="46"/>
      <c r="O28" s="95"/>
      <c r="P28" s="106"/>
      <c r="Q28" s="46"/>
      <c r="R28" s="35"/>
      <c r="S28" s="97"/>
      <c r="T28" s="97"/>
      <c r="U28" s="97"/>
      <c r="V28" s="97"/>
      <c r="W28" s="97"/>
      <c r="X28" s="97"/>
    </row>
    <row r="29" ht="214.5" spans="1:24">
      <c r="A29" s="97"/>
      <c r="B29" s="92" t="s">
        <v>31</v>
      </c>
      <c r="C29" s="92" t="s">
        <v>712</v>
      </c>
      <c r="D29" s="35" t="s">
        <v>738</v>
      </c>
      <c r="E29" s="46" t="s">
        <v>128</v>
      </c>
      <c r="F29" s="99" t="s">
        <v>706</v>
      </c>
      <c r="G29" s="35" t="s">
        <v>739</v>
      </c>
      <c r="H29" s="35" t="s">
        <v>724</v>
      </c>
      <c r="I29" s="102" t="s">
        <v>92</v>
      </c>
      <c r="J29" s="103"/>
      <c r="K29" s="46"/>
      <c r="L29" s="46"/>
      <c r="M29" s="46"/>
      <c r="N29" s="46"/>
      <c r="O29" s="35"/>
      <c r="P29" s="106"/>
      <c r="Q29" s="46"/>
      <c r="R29" s="35"/>
      <c r="S29" s="97"/>
      <c r="T29" s="97"/>
      <c r="U29" s="97"/>
      <c r="V29" s="97"/>
      <c r="W29" s="97"/>
      <c r="X29" s="97"/>
    </row>
    <row r="30" spans="1:24">
      <c r="A30" s="97"/>
      <c r="B30" s="92"/>
      <c r="C30" s="92"/>
      <c r="D30" s="35"/>
      <c r="E30" s="46"/>
      <c r="F30" s="99"/>
      <c r="G30" s="35"/>
      <c r="H30" s="35"/>
      <c r="I30" s="101"/>
      <c r="J30" s="46"/>
      <c r="K30" s="46"/>
      <c r="L30" s="46"/>
      <c r="M30" s="46"/>
      <c r="N30" s="46"/>
      <c r="O30" s="35"/>
      <c r="P30" s="46"/>
      <c r="Q30" s="46"/>
      <c r="R30" s="46"/>
      <c r="S30" s="97"/>
      <c r="T30" s="97"/>
      <c r="U30" s="97"/>
      <c r="V30" s="97"/>
      <c r="W30" s="97"/>
      <c r="X30" s="97"/>
    </row>
    <row r="31" spans="1:24">
      <c r="A31" s="97"/>
      <c r="B31" s="92"/>
      <c r="C31" s="92"/>
      <c r="D31" s="35"/>
      <c r="E31" s="46"/>
      <c r="F31" s="99"/>
      <c r="G31" s="35"/>
      <c r="H31" s="35"/>
      <c r="I31" s="101"/>
      <c r="J31" s="46"/>
      <c r="K31" s="46"/>
      <c r="L31" s="46"/>
      <c r="M31" s="46"/>
      <c r="N31" s="46"/>
      <c r="O31" s="35"/>
      <c r="P31" s="46"/>
      <c r="Q31" s="46"/>
      <c r="R31" s="46"/>
      <c r="S31" s="97"/>
      <c r="T31" s="97"/>
      <c r="U31" s="97"/>
      <c r="V31" s="97"/>
      <c r="W31" s="97"/>
      <c r="X31" s="97"/>
    </row>
    <row r="32" spans="1:24">
      <c r="A32" s="97"/>
      <c r="B32" s="92"/>
      <c r="C32" s="92"/>
      <c r="D32" s="35"/>
      <c r="E32" s="46"/>
      <c r="F32" s="99"/>
      <c r="G32" s="35"/>
      <c r="H32" s="35"/>
      <c r="I32" s="101"/>
      <c r="J32" s="46"/>
      <c r="K32" s="46"/>
      <c r="L32" s="46"/>
      <c r="M32" s="46"/>
      <c r="N32" s="46"/>
      <c r="O32" s="35"/>
      <c r="P32" s="46"/>
      <c r="Q32" s="46"/>
      <c r="R32" s="46"/>
      <c r="S32" s="97"/>
      <c r="T32" s="97"/>
      <c r="U32" s="97"/>
      <c r="V32" s="97"/>
      <c r="W32" s="97"/>
      <c r="X32" s="97"/>
    </row>
    <row r="33" spans="1:24">
      <c r="A33" s="97"/>
      <c r="B33" s="92"/>
      <c r="C33" s="92"/>
      <c r="D33" s="35"/>
      <c r="E33" s="46"/>
      <c r="F33" s="99"/>
      <c r="G33" s="35"/>
      <c r="H33" s="35"/>
      <c r="I33" s="101"/>
      <c r="J33" s="46"/>
      <c r="K33" s="46"/>
      <c r="L33" s="46"/>
      <c r="M33" s="46"/>
      <c r="N33" s="46"/>
      <c r="O33" s="35"/>
      <c r="P33" s="46"/>
      <c r="Q33" s="46"/>
      <c r="R33" s="46"/>
      <c r="S33" s="97"/>
      <c r="T33" s="97"/>
      <c r="U33" s="97"/>
      <c r="V33" s="97"/>
      <c r="W33" s="97"/>
      <c r="X33" s="97"/>
    </row>
    <row r="34" spans="1:24">
      <c r="A34" s="97"/>
      <c r="B34" s="97"/>
      <c r="C34" s="97"/>
      <c r="D34" s="97"/>
      <c r="E34" s="97"/>
      <c r="F34" s="97"/>
      <c r="G34" s="97"/>
      <c r="H34" s="97"/>
      <c r="I34" s="104"/>
      <c r="J34" s="97"/>
      <c r="K34" s="97"/>
      <c r="L34" s="97"/>
      <c r="M34" s="97"/>
      <c r="N34" s="97"/>
      <c r="O34" s="97"/>
      <c r="P34" s="97"/>
      <c r="Q34" s="97"/>
      <c r="R34" s="97"/>
      <c r="S34" s="97"/>
      <c r="T34" s="97"/>
      <c r="U34" s="97"/>
      <c r="V34" s="97"/>
      <c r="W34" s="97"/>
      <c r="X34" s="97"/>
    </row>
    <row r="35" spans="1:24">
      <c r="A35" s="97"/>
      <c r="B35" s="97"/>
      <c r="C35" s="97"/>
      <c r="D35" s="97"/>
      <c r="E35" s="97"/>
      <c r="F35" s="97"/>
      <c r="G35" s="97"/>
      <c r="H35" s="97"/>
      <c r="I35" s="104"/>
      <c r="J35" s="97"/>
      <c r="K35" s="97"/>
      <c r="L35" s="97"/>
      <c r="M35" s="97"/>
      <c r="N35" s="97"/>
      <c r="O35" s="97"/>
      <c r="P35" s="97"/>
      <c r="Q35" s="97"/>
      <c r="R35" s="97"/>
      <c r="S35" s="97"/>
      <c r="T35" s="97"/>
      <c r="U35" s="97"/>
      <c r="V35" s="97"/>
      <c r="W35" s="97"/>
      <c r="X35" s="97"/>
    </row>
    <row r="36" spans="1:24">
      <c r="A36" s="97"/>
      <c r="B36" s="97"/>
      <c r="C36" s="97"/>
      <c r="D36" s="97"/>
      <c r="E36" s="97"/>
      <c r="F36" s="97"/>
      <c r="G36" s="97"/>
      <c r="H36" s="97"/>
      <c r="I36" s="104"/>
      <c r="J36" s="97"/>
      <c r="K36" s="97"/>
      <c r="L36" s="97"/>
      <c r="M36" s="97"/>
      <c r="N36" s="97"/>
      <c r="O36" s="97"/>
      <c r="P36" s="97"/>
      <c r="Q36" s="97"/>
      <c r="R36" s="97"/>
      <c r="S36" s="97"/>
      <c r="T36" s="97"/>
      <c r="U36" s="97"/>
      <c r="V36" s="97"/>
      <c r="W36" s="97"/>
      <c r="X36" s="97"/>
    </row>
    <row r="37" spans="1:24">
      <c r="A37" s="97"/>
      <c r="B37" s="97"/>
      <c r="C37" s="97"/>
      <c r="D37" s="97"/>
      <c r="E37" s="97"/>
      <c r="F37" s="97"/>
      <c r="G37" s="97"/>
      <c r="H37" s="97"/>
      <c r="I37" s="104"/>
      <c r="J37" s="97"/>
      <c r="K37" s="97"/>
      <c r="L37" s="97"/>
      <c r="M37" s="97"/>
      <c r="N37" s="97"/>
      <c r="O37" s="97"/>
      <c r="P37" s="97"/>
      <c r="Q37" s="97"/>
      <c r="R37" s="97"/>
      <c r="S37" s="97"/>
      <c r="T37" s="97"/>
      <c r="U37" s="97"/>
      <c r="V37" s="97"/>
      <c r="W37" s="97"/>
      <c r="X37" s="97"/>
    </row>
    <row r="38" spans="1:24">
      <c r="A38" s="97"/>
      <c r="B38" s="97"/>
      <c r="C38" s="97"/>
      <c r="D38" s="97"/>
      <c r="E38" s="97"/>
      <c r="F38" s="97"/>
      <c r="G38" s="97"/>
      <c r="H38" s="97"/>
      <c r="I38" s="104"/>
      <c r="J38" s="97"/>
      <c r="K38" s="97"/>
      <c r="L38" s="97"/>
      <c r="M38" s="97"/>
      <c r="N38" s="97"/>
      <c r="O38" s="97"/>
      <c r="P38" s="97"/>
      <c r="Q38" s="97"/>
      <c r="R38" s="97"/>
      <c r="S38" s="97"/>
      <c r="T38" s="97"/>
      <c r="U38" s="97"/>
      <c r="V38" s="97"/>
      <c r="W38" s="97"/>
      <c r="X38" s="97"/>
    </row>
    <row r="39" spans="1:24">
      <c r="A39" s="97"/>
      <c r="B39" s="97"/>
      <c r="C39" s="97"/>
      <c r="D39" s="97"/>
      <c r="E39" s="97"/>
      <c r="F39" s="97"/>
      <c r="G39" s="97"/>
      <c r="H39" s="97"/>
      <c r="I39" s="104"/>
      <c r="J39" s="97"/>
      <c r="K39" s="97"/>
      <c r="L39" s="97"/>
      <c r="M39" s="97"/>
      <c r="N39" s="97"/>
      <c r="O39" s="97"/>
      <c r="P39" s="97"/>
      <c r="Q39" s="97"/>
      <c r="R39" s="97"/>
      <c r="S39" s="97"/>
      <c r="T39" s="97"/>
      <c r="U39" s="97"/>
      <c r="V39" s="97"/>
      <c r="W39" s="97"/>
      <c r="X39" s="97"/>
    </row>
    <row r="40" spans="1:24">
      <c r="A40" s="97"/>
      <c r="B40" s="97"/>
      <c r="C40" s="97"/>
      <c r="D40" s="97"/>
      <c r="E40" s="97"/>
      <c r="F40" s="97"/>
      <c r="G40" s="97"/>
      <c r="H40" s="97"/>
      <c r="I40" s="104"/>
      <c r="J40" s="97"/>
      <c r="K40" s="97"/>
      <c r="L40" s="97"/>
      <c r="M40" s="97"/>
      <c r="N40" s="97"/>
      <c r="O40" s="97"/>
      <c r="P40" s="97"/>
      <c r="Q40" s="97"/>
      <c r="R40" s="97"/>
      <c r="S40" s="97"/>
      <c r="T40" s="97"/>
      <c r="U40" s="97"/>
      <c r="V40" s="97"/>
      <c r="W40" s="97"/>
      <c r="X40" s="97"/>
    </row>
    <row r="41" spans="1:24">
      <c r="A41" s="97"/>
      <c r="B41" s="97"/>
      <c r="C41" s="97"/>
      <c r="D41" s="97"/>
      <c r="E41" s="97"/>
      <c r="F41" s="97"/>
      <c r="G41" s="97"/>
      <c r="H41" s="97"/>
      <c r="I41" s="104"/>
      <c r="J41" s="97"/>
      <c r="K41" s="97"/>
      <c r="L41" s="97"/>
      <c r="M41" s="97"/>
      <c r="N41" s="97"/>
      <c r="O41" s="97"/>
      <c r="P41" s="97"/>
      <c r="Q41" s="97"/>
      <c r="R41" s="97"/>
      <c r="S41" s="97"/>
      <c r="T41" s="97"/>
      <c r="U41" s="97"/>
      <c r="V41" s="97"/>
      <c r="W41" s="97"/>
      <c r="X41" s="97"/>
    </row>
    <row r="42" spans="1:24">
      <c r="A42" s="97"/>
      <c r="B42" s="97"/>
      <c r="C42" s="97"/>
      <c r="D42" s="97"/>
      <c r="E42" s="97"/>
      <c r="F42" s="97"/>
      <c r="G42" s="97"/>
      <c r="H42" s="97"/>
      <c r="I42" s="104"/>
      <c r="J42" s="97"/>
      <c r="K42" s="97"/>
      <c r="L42" s="97"/>
      <c r="M42" s="97"/>
      <c r="N42" s="97"/>
      <c r="O42" s="97"/>
      <c r="P42" s="97"/>
      <c r="Q42" s="97"/>
      <c r="R42" s="97"/>
      <c r="S42" s="97"/>
      <c r="T42" s="97"/>
      <c r="U42" s="97"/>
      <c r="V42" s="97"/>
      <c r="W42" s="97"/>
      <c r="X42" s="97"/>
    </row>
    <row r="43" spans="1:24">
      <c r="A43" s="97"/>
      <c r="B43" s="97"/>
      <c r="C43" s="97"/>
      <c r="D43" s="97"/>
      <c r="E43" s="97"/>
      <c r="F43" s="97"/>
      <c r="G43" s="97"/>
      <c r="H43" s="97"/>
      <c r="I43" s="104"/>
      <c r="J43" s="97"/>
      <c r="K43" s="97"/>
      <c r="L43" s="97"/>
      <c r="M43" s="97"/>
      <c r="N43" s="97"/>
      <c r="O43" s="97"/>
      <c r="P43" s="97"/>
      <c r="Q43" s="97"/>
      <c r="R43" s="97"/>
      <c r="S43" s="97"/>
      <c r="T43" s="97"/>
      <c r="U43" s="97"/>
      <c r="V43" s="97"/>
      <c r="W43" s="97"/>
      <c r="X43" s="97"/>
    </row>
    <row r="44" spans="1:24">
      <c r="A44" s="97"/>
      <c r="B44" s="97"/>
      <c r="C44" s="97"/>
      <c r="D44" s="97"/>
      <c r="E44" s="97"/>
      <c r="F44" s="97"/>
      <c r="G44" s="97"/>
      <c r="H44" s="97"/>
      <c r="I44" s="104"/>
      <c r="J44" s="97"/>
      <c r="K44" s="97"/>
      <c r="L44" s="97"/>
      <c r="M44" s="97"/>
      <c r="N44" s="97"/>
      <c r="O44" s="97"/>
      <c r="P44" s="97"/>
      <c r="Q44" s="97"/>
      <c r="R44" s="97"/>
      <c r="S44" s="97"/>
      <c r="T44" s="97"/>
      <c r="U44" s="97"/>
      <c r="V44" s="97"/>
      <c r="W44" s="97"/>
      <c r="X44" s="97"/>
    </row>
    <row r="45" spans="9:9">
      <c r="I45" s="105"/>
    </row>
    <row r="46" spans="9:9">
      <c r="I46" s="105"/>
    </row>
    <row r="47" spans="9:9">
      <c r="I47" s="105"/>
    </row>
    <row r="48" spans="9:9">
      <c r="I48" s="105"/>
    </row>
    <row r="49" spans="9:9">
      <c r="I49" s="105"/>
    </row>
    <row r="50" spans="9:9">
      <c r="I50" s="105"/>
    </row>
    <row r="51" spans="9:9">
      <c r="I51" s="105"/>
    </row>
    <row r="52" spans="9:9">
      <c r="I52" s="105"/>
    </row>
    <row r="53" spans="9:9">
      <c r="I53" s="105"/>
    </row>
    <row r="54" spans="9:9">
      <c r="I54" s="105"/>
    </row>
    <row r="55" spans="9:9">
      <c r="I55" s="105"/>
    </row>
    <row r="56" spans="9:9">
      <c r="I56" s="105"/>
    </row>
    <row r="57" spans="9:9">
      <c r="I57" s="105"/>
    </row>
    <row r="58" spans="9:9">
      <c r="I58" s="105"/>
    </row>
    <row r="59" spans="9:9">
      <c r="I59" s="105"/>
    </row>
    <row r="60" spans="9:9">
      <c r="I60" s="105"/>
    </row>
    <row r="61" spans="9:9">
      <c r="I61" s="105"/>
    </row>
    <row r="62" spans="9:9">
      <c r="I62" s="105"/>
    </row>
    <row r="63" spans="9:9">
      <c r="I63" s="105"/>
    </row>
    <row r="64" spans="9:9">
      <c r="I64" s="105"/>
    </row>
    <row r="65" spans="9:9">
      <c r="I65" s="105"/>
    </row>
    <row r="66" spans="9:9">
      <c r="I66" s="105"/>
    </row>
    <row r="67" spans="9:9">
      <c r="I67" s="105"/>
    </row>
    <row r="68" spans="9:9">
      <c r="I68" s="105"/>
    </row>
    <row r="69" spans="9:9">
      <c r="I69" s="105"/>
    </row>
    <row r="70" spans="9:9">
      <c r="I70" s="105"/>
    </row>
    <row r="71" spans="9:9">
      <c r="I71" s="105"/>
    </row>
    <row r="72" spans="9:9">
      <c r="I72" s="105"/>
    </row>
    <row r="73" spans="9:9">
      <c r="I73" s="105"/>
    </row>
    <row r="74" spans="9:9">
      <c r="I74" s="105"/>
    </row>
    <row r="75" spans="9:9">
      <c r="I75" s="105"/>
    </row>
    <row r="76" spans="9:9">
      <c r="I76" s="105"/>
    </row>
    <row r="77" spans="9:9">
      <c r="I77" s="105"/>
    </row>
    <row r="78" spans="9:9">
      <c r="I78" s="105"/>
    </row>
    <row r="79" spans="9:9">
      <c r="I79" s="105"/>
    </row>
    <row r="80" spans="9:9">
      <c r="I80" s="105"/>
    </row>
    <row r="81" spans="9:9">
      <c r="I81" s="105"/>
    </row>
    <row r="82" spans="9:9">
      <c r="I82" s="105"/>
    </row>
    <row r="83" spans="9:9">
      <c r="I83" s="105"/>
    </row>
    <row r="84" spans="9:9">
      <c r="I84" s="105"/>
    </row>
    <row r="85" spans="9:9">
      <c r="I85" s="105"/>
    </row>
    <row r="86" spans="9:9">
      <c r="I86" s="105"/>
    </row>
    <row r="87" spans="9:9">
      <c r="I87" s="105"/>
    </row>
    <row r="88" spans="9:9">
      <c r="I88" s="105"/>
    </row>
    <row r="89" spans="9:9">
      <c r="I89" s="105"/>
    </row>
    <row r="90" spans="9:9">
      <c r="I90" s="105"/>
    </row>
    <row r="91" spans="9:9">
      <c r="I91" s="105"/>
    </row>
    <row r="92" spans="9:9">
      <c r="I92" s="105"/>
    </row>
    <row r="93" spans="9:9">
      <c r="I93" s="105"/>
    </row>
    <row r="94" spans="9:9">
      <c r="I94" s="105"/>
    </row>
    <row r="95" spans="9:9">
      <c r="I95" s="105"/>
    </row>
    <row r="96" spans="9:9">
      <c r="I96" s="105"/>
    </row>
    <row r="97" spans="9:9">
      <c r="I97" s="105"/>
    </row>
    <row r="98" spans="9:9">
      <c r="I98" s="105"/>
    </row>
    <row r="99" spans="9:9">
      <c r="I99" s="105"/>
    </row>
    <row r="100" spans="9:9">
      <c r="I100" s="105"/>
    </row>
    <row r="101" spans="9:9">
      <c r="I101" s="105"/>
    </row>
    <row r="102" spans="9:9">
      <c r="I102" s="105"/>
    </row>
    <row r="103" spans="9:9">
      <c r="I103" s="105"/>
    </row>
    <row r="104" spans="9:9">
      <c r="I104" s="105"/>
    </row>
    <row r="105" spans="9:9">
      <c r="I105" s="105"/>
    </row>
    <row r="106" spans="9:9">
      <c r="I106" s="105"/>
    </row>
    <row r="107" spans="9:9">
      <c r="I107" s="105"/>
    </row>
    <row r="108" spans="9:9">
      <c r="I108" s="105"/>
    </row>
    <row r="109" spans="9:9">
      <c r="I109" s="105"/>
    </row>
    <row r="110" spans="9:9">
      <c r="I110" s="105"/>
    </row>
    <row r="111" spans="9:9">
      <c r="I111" s="105"/>
    </row>
    <row r="112" spans="9:9">
      <c r="I112" s="105"/>
    </row>
    <row r="113" spans="9:9">
      <c r="I113" s="105"/>
    </row>
    <row r="114" spans="9:9">
      <c r="I114" s="105"/>
    </row>
    <row r="115" spans="9:9">
      <c r="I115" s="105"/>
    </row>
    <row r="116" spans="9:9">
      <c r="I116" s="105"/>
    </row>
    <row r="117" spans="9:9">
      <c r="I117" s="105"/>
    </row>
    <row r="118" spans="9:9">
      <c r="I118" s="105"/>
    </row>
    <row r="119" spans="9:9">
      <c r="I119" s="105"/>
    </row>
    <row r="120" spans="9:9">
      <c r="I120" s="105"/>
    </row>
    <row r="121" spans="9:9">
      <c r="I121" s="105"/>
    </row>
    <row r="122" spans="9:9">
      <c r="I122" s="105"/>
    </row>
    <row r="123" spans="9:9">
      <c r="I123" s="105"/>
    </row>
    <row r="124" spans="9:9">
      <c r="I124" s="105"/>
    </row>
    <row r="125" spans="9:9">
      <c r="I125" s="105"/>
    </row>
    <row r="126" spans="9:9">
      <c r="I126" s="105"/>
    </row>
    <row r="127" spans="9:9">
      <c r="I127" s="105"/>
    </row>
    <row r="128" spans="9:9">
      <c r="I128" s="105"/>
    </row>
    <row r="129" spans="9:9">
      <c r="I129" s="105"/>
    </row>
    <row r="130" spans="9:9">
      <c r="I130" s="105"/>
    </row>
    <row r="131" spans="9:9">
      <c r="I131" s="105"/>
    </row>
    <row r="132" spans="9:9">
      <c r="I132" s="105"/>
    </row>
    <row r="133" spans="9:9">
      <c r="I133" s="105"/>
    </row>
    <row r="134" spans="9:9">
      <c r="I134" s="105"/>
    </row>
    <row r="135" spans="9:9">
      <c r="I135" s="105"/>
    </row>
    <row r="136" spans="9:9">
      <c r="I136" s="105"/>
    </row>
    <row r="137" spans="9:9">
      <c r="I137" s="105"/>
    </row>
    <row r="138" spans="9:9">
      <c r="I138" s="105"/>
    </row>
    <row r="139" spans="9:9">
      <c r="I139" s="105"/>
    </row>
    <row r="140" spans="9:9">
      <c r="I140" s="105"/>
    </row>
    <row r="141" spans="9:9">
      <c r="I141" s="105"/>
    </row>
    <row r="142" spans="9:9">
      <c r="I142" s="105"/>
    </row>
    <row r="143" spans="9:9">
      <c r="I143" s="105"/>
    </row>
    <row r="144" spans="9:9">
      <c r="I144" s="105"/>
    </row>
    <row r="145" spans="9:9">
      <c r="I145" s="105"/>
    </row>
    <row r="146" spans="9:9">
      <c r="I146" s="105"/>
    </row>
    <row r="147" spans="9:9">
      <c r="I147" s="105"/>
    </row>
    <row r="148" spans="9:9">
      <c r="I148" s="105"/>
    </row>
    <row r="149" spans="9:9">
      <c r="I149" s="105"/>
    </row>
    <row r="150" spans="9:9">
      <c r="I150" s="105"/>
    </row>
    <row r="151" spans="9:9">
      <c r="I151" s="105"/>
    </row>
    <row r="152" spans="9:9">
      <c r="I152" s="105"/>
    </row>
    <row r="153" spans="9:9">
      <c r="I153" s="105"/>
    </row>
    <row r="154" spans="9:9">
      <c r="I154" s="105"/>
    </row>
    <row r="155" spans="9:9">
      <c r="I155" s="105"/>
    </row>
    <row r="156" spans="9:9">
      <c r="I156" s="105"/>
    </row>
    <row r="157" spans="9:9">
      <c r="I157" s="105"/>
    </row>
    <row r="158" spans="9:9">
      <c r="I158" s="105"/>
    </row>
    <row r="159" spans="9:9">
      <c r="I159" s="105"/>
    </row>
    <row r="160" spans="9:9">
      <c r="I160" s="105"/>
    </row>
    <row r="161" spans="9:9">
      <c r="I161" s="105"/>
    </row>
    <row r="162" spans="9:9">
      <c r="I162" s="105"/>
    </row>
    <row r="163" spans="9:9">
      <c r="I163" s="105"/>
    </row>
    <row r="164" spans="9:9">
      <c r="I164" s="105"/>
    </row>
    <row r="165" spans="9:9">
      <c r="I165" s="105"/>
    </row>
    <row r="166" spans="9:9">
      <c r="I166" s="105"/>
    </row>
    <row r="167" spans="9:9">
      <c r="I167" s="105"/>
    </row>
    <row r="168" spans="9:9">
      <c r="I168" s="105"/>
    </row>
    <row r="169" spans="9:9">
      <c r="I169" s="105"/>
    </row>
    <row r="170" spans="9:9">
      <c r="I170" s="105"/>
    </row>
    <row r="171" spans="9:9">
      <c r="I171" s="105"/>
    </row>
    <row r="172" spans="9:9">
      <c r="I172" s="105"/>
    </row>
    <row r="173" spans="9:9">
      <c r="I173" s="105"/>
    </row>
    <row r="174" spans="9:9">
      <c r="I174" s="105"/>
    </row>
    <row r="175" spans="9:9">
      <c r="I175" s="105"/>
    </row>
    <row r="176" spans="9:9">
      <c r="I176" s="105"/>
    </row>
    <row r="177" spans="9:9">
      <c r="I177" s="105"/>
    </row>
    <row r="178" spans="9:9">
      <c r="I178" s="105"/>
    </row>
    <row r="179" spans="9:9">
      <c r="I179" s="105"/>
    </row>
    <row r="180" spans="9:9">
      <c r="I180" s="105"/>
    </row>
    <row r="181" spans="9:9">
      <c r="I181" s="105"/>
    </row>
    <row r="182" spans="9:9">
      <c r="I182" s="105"/>
    </row>
    <row r="183" spans="9:9">
      <c r="I183" s="105"/>
    </row>
    <row r="184" spans="9:9">
      <c r="I184" s="105"/>
    </row>
    <row r="185" spans="9:9">
      <c r="I185" s="105"/>
    </row>
    <row r="186" spans="9:9">
      <c r="I186" s="105"/>
    </row>
    <row r="187" spans="9:9">
      <c r="I187" s="105"/>
    </row>
    <row r="188" spans="9:9">
      <c r="I188" s="105"/>
    </row>
    <row r="189" spans="9:9">
      <c r="I189" s="105"/>
    </row>
    <row r="190" spans="9:9">
      <c r="I190" s="105"/>
    </row>
    <row r="191" spans="9:9">
      <c r="I191" s="105"/>
    </row>
  </sheetData>
  <sheetProtection formatCells="0" insertHyperlinks="0" autoFilter="0"/>
  <autoFilter ref="A1:R29">
    <filterColumn colId="4">
      <customFilters>
        <customFilter operator="equal" val="P0"/>
        <customFilter operator="equal" val="P1"/>
      </customFilters>
    </filterColumn>
    <extLst/>
  </autoFilter>
  <conditionalFormatting sqref="J1:L1">
    <cfRule type="cellIs" dxfId="0" priority="57" stopIfTrue="1" operator="equal">
      <formula>"NT"</formula>
    </cfRule>
  </conditionalFormatting>
  <conditionalFormatting sqref="I2">
    <cfRule type="cellIs" dxfId="2" priority="58" stopIfTrue="1" operator="equal">
      <formula>"Block"</formula>
    </cfRule>
    <cfRule type="cellIs" dxfId="7" priority="59" stopIfTrue="1" operator="equal">
      <formula>"NT"</formula>
    </cfRule>
    <cfRule type="cellIs" dxfId="3" priority="60" stopIfTrue="1" operator="equal">
      <formula>"Fail"</formula>
    </cfRule>
    <cfRule type="cellIs" dxfId="4" priority="61" stopIfTrue="1" operator="equal">
      <formula>"Pass"</formula>
    </cfRule>
  </conditionalFormatting>
  <conditionalFormatting sqref="I35">
    <cfRule type="cellIs" dxfId="2" priority="45" stopIfTrue="1" operator="equal">
      <formula>"Block"</formula>
    </cfRule>
    <cfRule type="cellIs" dxfId="7" priority="46" stopIfTrue="1" operator="equal">
      <formula>"NT"</formula>
    </cfRule>
    <cfRule type="cellIs" dxfId="3" priority="47" stopIfTrue="1" operator="equal">
      <formula>"Fail"</formula>
    </cfRule>
    <cfRule type="cellIs" dxfId="4" priority="48" stopIfTrue="1" operator="equal">
      <formula>"Pass"</formula>
    </cfRule>
  </conditionalFormatting>
  <conditionalFormatting sqref="I39">
    <cfRule type="cellIs" dxfId="2" priority="41" stopIfTrue="1" operator="equal">
      <formula>"Block"</formula>
    </cfRule>
    <cfRule type="cellIs" dxfId="7" priority="42" stopIfTrue="1" operator="equal">
      <formula>"NT"</formula>
    </cfRule>
    <cfRule type="cellIs" dxfId="3" priority="43" stopIfTrue="1" operator="equal">
      <formula>"Fail"</formula>
    </cfRule>
    <cfRule type="cellIs" dxfId="4" priority="44" stopIfTrue="1" operator="equal">
      <formula>"Pass"</formula>
    </cfRule>
  </conditionalFormatting>
  <conditionalFormatting sqref="I42">
    <cfRule type="cellIs" dxfId="2" priority="37" stopIfTrue="1" operator="equal">
      <formula>"Block"</formula>
    </cfRule>
    <cfRule type="cellIs" dxfId="7" priority="38" stopIfTrue="1" operator="equal">
      <formula>"NT"</formula>
    </cfRule>
    <cfRule type="cellIs" dxfId="3" priority="39" stopIfTrue="1" operator="equal">
      <formula>"Fail"</formula>
    </cfRule>
    <cfRule type="cellIs" dxfId="4" priority="40" stopIfTrue="1" operator="equal">
      <formula>"Pass"</formula>
    </cfRule>
  </conditionalFormatting>
  <conditionalFormatting sqref="I43">
    <cfRule type="cellIs" dxfId="2" priority="33" stopIfTrue="1" operator="equal">
      <formula>"Block"</formula>
    </cfRule>
    <cfRule type="cellIs" dxfId="7" priority="34" stopIfTrue="1" operator="equal">
      <formula>"NT"</formula>
    </cfRule>
    <cfRule type="cellIs" dxfId="3" priority="35" stopIfTrue="1" operator="equal">
      <formula>"Fail"</formula>
    </cfRule>
    <cfRule type="cellIs" dxfId="4" priority="36" stopIfTrue="1" operator="equal">
      <formula>"Pass"</formula>
    </cfRule>
  </conditionalFormatting>
  <conditionalFormatting sqref="I65">
    <cfRule type="cellIs" dxfId="2" priority="29" stopIfTrue="1" operator="equal">
      <formula>"Block"</formula>
    </cfRule>
    <cfRule type="cellIs" dxfId="7" priority="30" stopIfTrue="1" operator="equal">
      <formula>"NT"</formula>
    </cfRule>
    <cfRule type="cellIs" dxfId="3" priority="31" stopIfTrue="1" operator="equal">
      <formula>"Fail"</formula>
    </cfRule>
    <cfRule type="cellIs" dxfId="4" priority="32" stopIfTrue="1" operator="equal">
      <formula>"Pass"</formula>
    </cfRule>
  </conditionalFormatting>
  <conditionalFormatting sqref="I85">
    <cfRule type="cellIs" dxfId="2" priority="1" stopIfTrue="1" operator="equal">
      <formula>"Block"</formula>
    </cfRule>
    <cfRule type="cellIs" dxfId="7" priority="2" stopIfTrue="1" operator="equal">
      <formula>"NT"</formula>
    </cfRule>
    <cfRule type="cellIs" dxfId="3" priority="3" stopIfTrue="1" operator="equal">
      <formula>"Fail"</formula>
    </cfRule>
    <cfRule type="cellIs" dxfId="4" priority="4" stopIfTrue="1" operator="equal">
      <formula>"Pass"</formula>
    </cfRule>
  </conditionalFormatting>
  <conditionalFormatting sqref="I28:I29">
    <cfRule type="cellIs" dxfId="2" priority="49" stopIfTrue="1" operator="equal">
      <formula>"Block"</formula>
    </cfRule>
    <cfRule type="cellIs" dxfId="7" priority="50" stopIfTrue="1" operator="equal">
      <formula>"NT"</formula>
    </cfRule>
    <cfRule type="cellIs" dxfId="3" priority="51" stopIfTrue="1" operator="equal">
      <formula>"Fail"</formula>
    </cfRule>
    <cfRule type="cellIs" dxfId="4" priority="52" stopIfTrue="1" operator="equal">
      <formula>"Pass"</formula>
    </cfRule>
  </conditionalFormatting>
  <conditionalFormatting sqref="I30:I32">
    <cfRule type="cellIs" dxfId="2" priority="9" stopIfTrue="1" operator="equal">
      <formula>"Block"</formula>
    </cfRule>
    <cfRule type="cellIs" dxfId="7" priority="10" stopIfTrue="1" operator="equal">
      <formula>"NT"</formula>
    </cfRule>
    <cfRule type="cellIs" dxfId="3" priority="11" stopIfTrue="1" operator="equal">
      <formula>"Fail"</formula>
    </cfRule>
    <cfRule type="cellIs" dxfId="4" priority="12" stopIfTrue="1" operator="equal">
      <formula>"Pass"</formula>
    </cfRule>
  </conditionalFormatting>
  <conditionalFormatting sqref="I33:I34">
    <cfRule type="cellIs" dxfId="2" priority="25" stopIfTrue="1" operator="equal">
      <formula>"Block"</formula>
    </cfRule>
    <cfRule type="cellIs" dxfId="7" priority="26" stopIfTrue="1" operator="equal">
      <formula>"NT"</formula>
    </cfRule>
    <cfRule type="cellIs" dxfId="3" priority="27" stopIfTrue="1" operator="equal">
      <formula>"Fail"</formula>
    </cfRule>
    <cfRule type="cellIs" dxfId="4" priority="28" stopIfTrue="1" operator="equal">
      <formula>"Pass"</formula>
    </cfRule>
  </conditionalFormatting>
  <conditionalFormatting sqref="I36:I38">
    <cfRule type="cellIs" dxfId="2" priority="5" stopIfTrue="1" operator="equal">
      <formula>"Block"</formula>
    </cfRule>
    <cfRule type="cellIs" dxfId="7" priority="6" stopIfTrue="1" operator="equal">
      <formula>"NT"</formula>
    </cfRule>
    <cfRule type="cellIs" dxfId="3" priority="7" stopIfTrue="1" operator="equal">
      <formula>"Fail"</formula>
    </cfRule>
    <cfRule type="cellIs" dxfId="4" priority="8" stopIfTrue="1" operator="equal">
      <formula>"Pass"</formula>
    </cfRule>
  </conditionalFormatting>
  <conditionalFormatting sqref="I40:I41">
    <cfRule type="cellIs" dxfId="2" priority="21" stopIfTrue="1" operator="equal">
      <formula>"Block"</formula>
    </cfRule>
    <cfRule type="cellIs" dxfId="7" priority="22" stopIfTrue="1" operator="equal">
      <formula>"NT"</formula>
    </cfRule>
    <cfRule type="cellIs" dxfId="3" priority="23" stopIfTrue="1" operator="equal">
      <formula>"Fail"</formula>
    </cfRule>
    <cfRule type="cellIs" dxfId="4" priority="24" stopIfTrue="1" operator="equal">
      <formula>"Pass"</formula>
    </cfRule>
  </conditionalFormatting>
  <conditionalFormatting sqref="I44:I48">
    <cfRule type="cellIs" dxfId="2" priority="17" stopIfTrue="1" operator="equal">
      <formula>"Block"</formula>
    </cfRule>
    <cfRule type="cellIs" dxfId="7" priority="18" stopIfTrue="1" operator="equal">
      <formula>"NT"</formula>
    </cfRule>
    <cfRule type="cellIs" dxfId="3" priority="19" stopIfTrue="1" operator="equal">
      <formula>"Fail"</formula>
    </cfRule>
    <cfRule type="cellIs" dxfId="4" priority="20" stopIfTrue="1" operator="equal">
      <formula>"Pass"</formula>
    </cfRule>
  </conditionalFormatting>
  <conditionalFormatting sqref="I49:I62">
    <cfRule type="cellIs" dxfId="2" priority="13" stopIfTrue="1" operator="equal">
      <formula>"Block"</formula>
    </cfRule>
    <cfRule type="cellIs" dxfId="7" priority="14" stopIfTrue="1" operator="equal">
      <formula>"NT"</formula>
    </cfRule>
    <cfRule type="cellIs" dxfId="3" priority="15" stopIfTrue="1" operator="equal">
      <formula>"Fail"</formula>
    </cfRule>
    <cfRule type="cellIs" dxfId="4" priority="16" stopIfTrue="1" operator="equal">
      <formula>"Pass"</formula>
    </cfRule>
  </conditionalFormatting>
  <conditionalFormatting sqref="I3:I27 I63:I64 I66:I84">
    <cfRule type="cellIs" dxfId="2" priority="53" stopIfTrue="1" operator="equal">
      <formula>"Block"</formula>
    </cfRule>
    <cfRule type="cellIs" dxfId="7" priority="54" stopIfTrue="1" operator="equal">
      <formula>"NT"</formula>
    </cfRule>
    <cfRule type="cellIs" dxfId="3" priority="55" stopIfTrue="1" operator="equal">
      <formula>"Fail"</formula>
    </cfRule>
    <cfRule type="cellIs" dxfId="4" priority="56" stopIfTrue="1" operator="equal">
      <formula>"Pass"</formula>
    </cfRule>
  </conditionalFormatting>
  <dataValidations count="1">
    <dataValidation type="list" allowBlank="1" showErrorMessage="1" sqref="I2:I191">
      <formula1>"PASS,FAIL,BLOCK,NT"</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
  <sheetViews>
    <sheetView workbookViewId="0">
      <pane xSplit="4" ySplit="2" topLeftCell="K6"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1.375" style="1" customWidth="1"/>
    <col min="3" max="3" width="16.625" style="1" customWidth="1"/>
    <col min="4" max="4" width="20.125" style="1" customWidth="1"/>
    <col min="5" max="5" width="7.875" style="1" customWidth="1"/>
    <col min="6" max="7" width="26.25" style="1" customWidth="1"/>
    <col min="8" max="8" width="22.75" style="1" customWidth="1"/>
    <col min="9" max="9" width="8.75" style="1" customWidth="1"/>
    <col min="10" max="10" width="15.75" style="1" customWidth="1"/>
    <col min="11" max="11" width="14.875" style="1" customWidth="1"/>
    <col min="12" max="15" width="7.875" style="1" customWidth="1"/>
    <col min="16" max="16" width="14.875" style="1" customWidth="1"/>
    <col min="17" max="17" width="7.875" style="1" customWidth="1"/>
    <col min="18" max="18" width="26.25" style="1" customWidth="1"/>
    <col min="19" max="16384" width="12.25" style="1"/>
  </cols>
  <sheetData>
    <row r="1" s="1" customFormat="1" ht="59.1" customHeight="1" spans="1:18">
      <c r="A1" s="45" t="s">
        <v>70</v>
      </c>
      <c r="B1" s="45" t="s">
        <v>71</v>
      </c>
      <c r="C1" s="45" t="s">
        <v>72</v>
      </c>
      <c r="D1" s="45" t="s">
        <v>50</v>
      </c>
      <c r="E1" s="45" t="s">
        <v>73</v>
      </c>
      <c r="F1" s="45" t="s">
        <v>74</v>
      </c>
      <c r="G1" s="45" t="s">
        <v>75</v>
      </c>
      <c r="H1" s="45" t="s">
        <v>76</v>
      </c>
      <c r="I1" s="45" t="s">
        <v>77</v>
      </c>
      <c r="J1" s="48" t="s">
        <v>78</v>
      </c>
      <c r="K1" s="48" t="s">
        <v>79</v>
      </c>
      <c r="L1" s="10" t="s">
        <v>80</v>
      </c>
      <c r="M1" s="10" t="s">
        <v>81</v>
      </c>
      <c r="N1" s="10" t="s">
        <v>82</v>
      </c>
      <c r="O1" s="48" t="s">
        <v>83</v>
      </c>
      <c r="P1" s="48" t="s">
        <v>84</v>
      </c>
      <c r="Q1" s="48" t="s">
        <v>85</v>
      </c>
      <c r="R1" s="48" t="s">
        <v>86</v>
      </c>
    </row>
    <row r="2" s="1" customFormat="1" ht="66" spans="1:18">
      <c r="A2" s="13"/>
      <c r="B2" s="3" t="s">
        <v>33</v>
      </c>
      <c r="C2" s="3"/>
      <c r="D2" s="3" t="s">
        <v>740</v>
      </c>
      <c r="E2" s="13" t="s">
        <v>128</v>
      </c>
      <c r="F2" s="3" t="s">
        <v>741</v>
      </c>
      <c r="G2" s="3" t="s">
        <v>742</v>
      </c>
      <c r="H2" s="3" t="s">
        <v>743</v>
      </c>
      <c r="I2" s="13" t="s">
        <v>92</v>
      </c>
      <c r="J2" s="13"/>
      <c r="K2" s="13"/>
      <c r="L2" s="13" t="s">
        <v>744</v>
      </c>
      <c r="M2" s="13" t="s">
        <v>744</v>
      </c>
      <c r="N2" s="13" t="s">
        <v>744</v>
      </c>
      <c r="O2" s="13"/>
      <c r="P2" s="16"/>
      <c r="Q2" s="13"/>
      <c r="R2" s="3"/>
    </row>
    <row r="3" s="1" customFormat="1" ht="165" spans="1:18">
      <c r="A3" s="13"/>
      <c r="B3" s="3" t="s">
        <v>33</v>
      </c>
      <c r="C3" s="3"/>
      <c r="D3" s="3" t="s">
        <v>745</v>
      </c>
      <c r="E3" s="13" t="s">
        <v>128</v>
      </c>
      <c r="F3" s="3" t="s">
        <v>746</v>
      </c>
      <c r="G3" s="3" t="s">
        <v>747</v>
      </c>
      <c r="H3" s="3" t="s">
        <v>748</v>
      </c>
      <c r="I3" s="13" t="s">
        <v>92</v>
      </c>
      <c r="J3" s="13"/>
      <c r="K3" s="3"/>
      <c r="L3" s="13" t="s">
        <v>744</v>
      </c>
      <c r="M3" s="13" t="s">
        <v>744</v>
      </c>
      <c r="N3" s="13" t="s">
        <v>744</v>
      </c>
      <c r="O3" s="13"/>
      <c r="P3" s="16"/>
      <c r="Q3" s="13"/>
      <c r="R3" s="3"/>
    </row>
    <row r="4" s="1" customFormat="1" ht="214.5" spans="1:18">
      <c r="A4" s="13"/>
      <c r="B4" s="3" t="s">
        <v>33</v>
      </c>
      <c r="C4" s="3"/>
      <c r="D4" s="3" t="s">
        <v>749</v>
      </c>
      <c r="E4" s="13" t="s">
        <v>128</v>
      </c>
      <c r="F4" s="3" t="s">
        <v>750</v>
      </c>
      <c r="G4" s="5" t="s">
        <v>751</v>
      </c>
      <c r="H4" s="5" t="s">
        <v>752</v>
      </c>
      <c r="I4" s="13" t="s">
        <v>92</v>
      </c>
      <c r="J4" s="13"/>
      <c r="K4" s="13"/>
      <c r="L4" s="13" t="s">
        <v>744</v>
      </c>
      <c r="M4" s="13" t="s">
        <v>744</v>
      </c>
      <c r="N4" s="13" t="s">
        <v>744</v>
      </c>
      <c r="O4" s="13"/>
      <c r="P4" s="16"/>
      <c r="Q4" s="13"/>
      <c r="R4" s="3"/>
    </row>
    <row r="5" s="1" customFormat="1" ht="179.1" customHeight="1" spans="1:18">
      <c r="A5" s="13"/>
      <c r="B5" s="3" t="s">
        <v>33</v>
      </c>
      <c r="C5" s="3"/>
      <c r="D5" s="3" t="s">
        <v>753</v>
      </c>
      <c r="E5" s="13" t="s">
        <v>88</v>
      </c>
      <c r="F5" s="63" t="s">
        <v>754</v>
      </c>
      <c r="G5" s="90" t="s">
        <v>755</v>
      </c>
      <c r="H5" s="90" t="s">
        <v>756</v>
      </c>
      <c r="I5" s="91" t="s">
        <v>92</v>
      </c>
      <c r="J5" s="13"/>
      <c r="K5" s="13"/>
      <c r="L5" s="13" t="s">
        <v>744</v>
      </c>
      <c r="M5" s="13" t="s">
        <v>744</v>
      </c>
      <c r="N5" s="13" t="s">
        <v>744</v>
      </c>
      <c r="O5" s="13"/>
      <c r="P5" s="16"/>
      <c r="Q5" s="13"/>
      <c r="R5" s="3"/>
    </row>
    <row r="6" s="1" customFormat="1" spans="1:18">
      <c r="A6" s="87"/>
      <c r="B6" s="87"/>
      <c r="C6" s="88"/>
      <c r="D6" s="87"/>
      <c r="E6" s="87"/>
      <c r="F6" s="88"/>
      <c r="G6" s="88"/>
      <c r="H6" s="88"/>
      <c r="I6" s="87"/>
      <c r="J6" s="87"/>
      <c r="K6" s="87"/>
      <c r="L6" s="87"/>
      <c r="M6" s="87"/>
      <c r="N6" s="87"/>
      <c r="O6" s="87"/>
      <c r="P6" s="16"/>
      <c r="Q6" s="87"/>
      <c r="R6" s="87"/>
    </row>
    <row r="7" s="1" customFormat="1" spans="1:18">
      <c r="A7" s="87"/>
      <c r="B7" s="87"/>
      <c r="C7" s="88"/>
      <c r="D7" s="87"/>
      <c r="E7" s="87"/>
      <c r="F7" s="88"/>
      <c r="G7" s="88"/>
      <c r="H7" s="88"/>
      <c r="I7" s="87"/>
      <c r="J7" s="87"/>
      <c r="K7" s="87"/>
      <c r="L7" s="87"/>
      <c r="M7" s="87"/>
      <c r="N7" s="87"/>
      <c r="O7" s="87"/>
      <c r="P7" s="16"/>
      <c r="Q7" s="87"/>
      <c r="R7" s="87"/>
    </row>
    <row r="8" s="1" customFormat="1" spans="1:18">
      <c r="A8" s="87"/>
      <c r="B8" s="87"/>
      <c r="C8" s="88"/>
      <c r="D8" s="87"/>
      <c r="E8" s="87"/>
      <c r="F8" s="88"/>
      <c r="G8" s="88"/>
      <c r="H8" s="88"/>
      <c r="I8" s="87"/>
      <c r="J8" s="87"/>
      <c r="K8" s="87"/>
      <c r="L8" s="87"/>
      <c r="M8" s="87"/>
      <c r="N8" s="87"/>
      <c r="O8" s="87"/>
      <c r="P8" s="16"/>
      <c r="Q8" s="87"/>
      <c r="R8" s="87"/>
    </row>
    <row r="9" s="1" customFormat="1" spans="1:18">
      <c r="A9" s="87"/>
      <c r="B9" s="87"/>
      <c r="C9" s="87"/>
      <c r="D9" s="87"/>
      <c r="E9" s="87"/>
      <c r="F9" s="88"/>
      <c r="G9" s="88"/>
      <c r="H9" s="88"/>
      <c r="I9" s="87"/>
      <c r="J9" s="87"/>
      <c r="K9" s="87"/>
      <c r="L9" s="87"/>
      <c r="M9" s="87"/>
      <c r="N9" s="87"/>
      <c r="O9" s="87"/>
      <c r="P9" s="87"/>
      <c r="Q9" s="87"/>
      <c r="R9" s="87"/>
    </row>
    <row r="10" s="1" customFormat="1" spans="1:18">
      <c r="A10" s="87"/>
      <c r="B10" s="87"/>
      <c r="C10" s="87"/>
      <c r="D10" s="87"/>
      <c r="E10" s="87"/>
      <c r="F10" s="88"/>
      <c r="G10" s="88"/>
      <c r="H10" s="88"/>
      <c r="I10" s="87"/>
      <c r="J10" s="87"/>
      <c r="K10" s="87"/>
      <c r="L10" s="87"/>
      <c r="M10" s="87"/>
      <c r="N10" s="87"/>
      <c r="O10" s="87"/>
      <c r="P10" s="87"/>
      <c r="Q10" s="87"/>
      <c r="R10" s="87"/>
    </row>
    <row r="11" s="1" customFormat="1" spans="1:18">
      <c r="A11" s="87"/>
      <c r="B11" s="87"/>
      <c r="C11" s="87"/>
      <c r="D11" s="87"/>
      <c r="E11" s="87"/>
      <c r="F11" s="88"/>
      <c r="G11" s="88"/>
      <c r="H11" s="88"/>
      <c r="I11" s="87"/>
      <c r="J11" s="87"/>
      <c r="K11" s="87"/>
      <c r="L11" s="87"/>
      <c r="M11" s="87"/>
      <c r="N11" s="87"/>
      <c r="O11" s="87"/>
      <c r="P11" s="87"/>
      <c r="Q11" s="87"/>
      <c r="R11" s="87"/>
    </row>
    <row r="12" s="1" customFormat="1" spans="1:18">
      <c r="A12" s="87"/>
      <c r="B12" s="87"/>
      <c r="C12" s="87"/>
      <c r="D12" s="87"/>
      <c r="E12" s="87"/>
      <c r="F12" s="88"/>
      <c r="G12" s="88"/>
      <c r="H12" s="88"/>
      <c r="I12" s="87"/>
      <c r="J12" s="87"/>
      <c r="K12" s="87"/>
      <c r="L12" s="87"/>
      <c r="M12" s="87"/>
      <c r="N12" s="87"/>
      <c r="O12" s="87"/>
      <c r="P12" s="87"/>
      <c r="Q12" s="87"/>
      <c r="R12" s="87"/>
    </row>
    <row r="13" s="1" customFormat="1" spans="1:18">
      <c r="A13" s="87"/>
      <c r="B13" s="87"/>
      <c r="C13" s="87"/>
      <c r="D13" s="87"/>
      <c r="E13" s="87"/>
      <c r="F13" s="88"/>
      <c r="G13" s="88"/>
      <c r="H13" s="88"/>
      <c r="I13" s="87"/>
      <c r="J13" s="87"/>
      <c r="K13" s="87"/>
      <c r="L13" s="87"/>
      <c r="M13" s="87"/>
      <c r="N13" s="87"/>
      <c r="O13" s="87"/>
      <c r="P13" s="87"/>
      <c r="Q13" s="87"/>
      <c r="R13" s="87"/>
    </row>
    <row r="14" s="1" customFormat="1" spans="1:18">
      <c r="A14" s="87"/>
      <c r="B14" s="87"/>
      <c r="C14" s="87"/>
      <c r="D14" s="87"/>
      <c r="E14" s="87"/>
      <c r="F14" s="88"/>
      <c r="G14" s="88"/>
      <c r="H14" s="88"/>
      <c r="I14" s="87"/>
      <c r="J14" s="87"/>
      <c r="K14" s="87"/>
      <c r="L14" s="87"/>
      <c r="M14" s="87"/>
      <c r="N14" s="87"/>
      <c r="O14" s="87"/>
      <c r="P14" s="87"/>
      <c r="Q14" s="87"/>
      <c r="R14" s="87"/>
    </row>
    <row r="15" s="1" customFormat="1" spans="1:18">
      <c r="A15" s="87"/>
      <c r="B15" s="87"/>
      <c r="C15" s="87"/>
      <c r="D15" s="88"/>
      <c r="E15" s="87"/>
      <c r="F15" s="88"/>
      <c r="G15" s="88"/>
      <c r="H15" s="88"/>
      <c r="I15" s="87"/>
      <c r="J15" s="87"/>
      <c r="K15" s="87"/>
      <c r="L15" s="87"/>
      <c r="M15" s="87"/>
      <c r="N15" s="87"/>
      <c r="O15" s="87"/>
      <c r="P15" s="87"/>
      <c r="Q15" s="87"/>
      <c r="R15" s="87"/>
    </row>
    <row r="16" s="1" customFormat="1" spans="1:18">
      <c r="A16" s="87"/>
      <c r="B16" s="87"/>
      <c r="C16" s="87"/>
      <c r="D16" s="87"/>
      <c r="E16" s="87"/>
      <c r="F16" s="88"/>
      <c r="G16" s="88"/>
      <c r="H16" s="88"/>
      <c r="I16" s="87"/>
      <c r="J16" s="87"/>
      <c r="K16" s="87"/>
      <c r="L16" s="87"/>
      <c r="M16" s="87"/>
      <c r="N16" s="87"/>
      <c r="O16" s="87"/>
      <c r="P16" s="87"/>
      <c r="Q16" s="87"/>
      <c r="R16" s="87"/>
    </row>
    <row r="17" s="1" customFormat="1" spans="1:18">
      <c r="A17" s="87"/>
      <c r="B17" s="87"/>
      <c r="C17" s="87"/>
      <c r="D17" s="87"/>
      <c r="E17" s="87"/>
      <c r="F17" s="88"/>
      <c r="G17" s="88"/>
      <c r="H17" s="88"/>
      <c r="I17" s="87"/>
      <c r="J17" s="87"/>
      <c r="K17" s="87"/>
      <c r="L17" s="87"/>
      <c r="M17" s="87"/>
      <c r="N17" s="87"/>
      <c r="O17" s="87"/>
      <c r="P17" s="87"/>
      <c r="Q17" s="87"/>
      <c r="R17" s="87"/>
    </row>
    <row r="18" s="1" customFormat="1" spans="1:18">
      <c r="A18" s="87"/>
      <c r="B18" s="87"/>
      <c r="C18" s="87"/>
      <c r="D18" s="87"/>
      <c r="E18" s="87"/>
      <c r="F18" s="88"/>
      <c r="G18" s="88"/>
      <c r="H18" s="88"/>
      <c r="I18" s="87"/>
      <c r="J18" s="87"/>
      <c r="K18" s="87"/>
      <c r="L18" s="87"/>
      <c r="M18" s="87"/>
      <c r="N18" s="87"/>
      <c r="O18" s="87"/>
      <c r="P18" s="87"/>
      <c r="Q18" s="87"/>
      <c r="R18" s="87"/>
    </row>
    <row r="19" s="1" customFormat="1" spans="1:18">
      <c r="A19" s="87"/>
      <c r="B19" s="87"/>
      <c r="C19" s="87"/>
      <c r="D19" s="87"/>
      <c r="E19" s="87"/>
      <c r="F19" s="88"/>
      <c r="G19" s="88"/>
      <c r="H19" s="88"/>
      <c r="I19" s="87"/>
      <c r="J19" s="87"/>
      <c r="K19" s="87"/>
      <c r="L19" s="87"/>
      <c r="M19" s="87"/>
      <c r="N19" s="87"/>
      <c r="O19" s="87"/>
      <c r="P19" s="87"/>
      <c r="Q19" s="87"/>
      <c r="R19" s="87"/>
    </row>
    <row r="20" s="1" customFormat="1" spans="1:18">
      <c r="A20" s="87"/>
      <c r="B20" s="87"/>
      <c r="C20" s="87"/>
      <c r="D20" s="87"/>
      <c r="E20" s="87"/>
      <c r="F20" s="88"/>
      <c r="G20" s="88"/>
      <c r="H20" s="88"/>
      <c r="I20" s="87"/>
      <c r="J20" s="87"/>
      <c r="K20" s="87"/>
      <c r="L20" s="87"/>
      <c r="M20" s="87"/>
      <c r="N20" s="87"/>
      <c r="O20" s="87"/>
      <c r="P20" s="87"/>
      <c r="Q20" s="87"/>
      <c r="R20" s="87"/>
    </row>
    <row r="21" s="1" customFormat="1" spans="1:18">
      <c r="A21" s="87"/>
      <c r="B21" s="87"/>
      <c r="C21" s="87"/>
      <c r="D21" s="87"/>
      <c r="E21" s="87"/>
      <c r="F21" s="88"/>
      <c r="G21" s="88"/>
      <c r="H21" s="88"/>
      <c r="I21" s="87"/>
      <c r="J21" s="87"/>
      <c r="K21" s="87"/>
      <c r="L21" s="87"/>
      <c r="M21" s="87"/>
      <c r="N21" s="87"/>
      <c r="O21" s="87"/>
      <c r="P21" s="87"/>
      <c r="Q21" s="87"/>
      <c r="R21" s="87"/>
    </row>
    <row r="22" s="1" customFormat="1" spans="1:18">
      <c r="A22" s="87"/>
      <c r="B22" s="87"/>
      <c r="C22" s="87"/>
      <c r="D22" s="87"/>
      <c r="E22" s="87"/>
      <c r="F22" s="88"/>
      <c r="G22" s="88"/>
      <c r="H22" s="88"/>
      <c r="I22" s="87"/>
      <c r="J22" s="87"/>
      <c r="K22" s="87"/>
      <c r="L22" s="87"/>
      <c r="M22" s="87"/>
      <c r="N22" s="87"/>
      <c r="O22" s="87"/>
      <c r="P22" s="87"/>
      <c r="Q22" s="87"/>
      <c r="R22" s="87"/>
    </row>
    <row r="23" s="1" customFormat="1" spans="1:18">
      <c r="A23" s="87"/>
      <c r="B23" s="87"/>
      <c r="C23" s="87"/>
      <c r="D23" s="87"/>
      <c r="E23" s="87"/>
      <c r="F23" s="88"/>
      <c r="G23" s="88"/>
      <c r="H23" s="88"/>
      <c r="I23" s="87"/>
      <c r="J23" s="87"/>
      <c r="K23" s="87"/>
      <c r="L23" s="87"/>
      <c r="M23" s="87"/>
      <c r="N23" s="87"/>
      <c r="O23" s="87"/>
      <c r="P23" s="87"/>
      <c r="Q23" s="87"/>
      <c r="R23" s="87"/>
    </row>
    <row r="24" s="1" customFormat="1" spans="1:18">
      <c r="A24" s="87"/>
      <c r="B24" s="87"/>
      <c r="C24" s="87"/>
      <c r="D24" s="87"/>
      <c r="E24" s="87"/>
      <c r="F24" s="88"/>
      <c r="G24" s="88"/>
      <c r="H24" s="88"/>
      <c r="I24" s="87"/>
      <c r="J24" s="87"/>
      <c r="K24" s="87"/>
      <c r="L24" s="87"/>
      <c r="M24" s="87"/>
      <c r="N24" s="87"/>
      <c r="O24" s="87"/>
      <c r="P24" s="87"/>
      <c r="Q24" s="87"/>
      <c r="R24" s="87"/>
    </row>
    <row r="25" s="1" customFormat="1" spans="1:18">
      <c r="A25" s="87"/>
      <c r="B25" s="87"/>
      <c r="C25" s="87"/>
      <c r="D25" s="87"/>
      <c r="E25" s="87"/>
      <c r="F25" s="88"/>
      <c r="G25" s="88"/>
      <c r="H25" s="88"/>
      <c r="I25" s="87"/>
      <c r="J25" s="87"/>
      <c r="K25" s="87"/>
      <c r="L25" s="87"/>
      <c r="M25" s="87"/>
      <c r="N25" s="87"/>
      <c r="O25" s="87"/>
      <c r="P25" s="87"/>
      <c r="Q25" s="87"/>
      <c r="R25" s="87"/>
    </row>
    <row r="26" s="1" customFormat="1" spans="1:18">
      <c r="A26" s="87"/>
      <c r="B26" s="87"/>
      <c r="C26" s="87"/>
      <c r="D26" s="87"/>
      <c r="E26" s="87"/>
      <c r="F26" s="88"/>
      <c r="G26" s="88"/>
      <c r="H26" s="88"/>
      <c r="I26" s="87"/>
      <c r="J26" s="87"/>
      <c r="K26" s="87"/>
      <c r="L26" s="87"/>
      <c r="M26" s="87"/>
      <c r="N26" s="87"/>
      <c r="O26" s="87"/>
      <c r="P26" s="87"/>
      <c r="Q26" s="87"/>
      <c r="R26" s="87"/>
    </row>
    <row r="27" s="1" customFormat="1" spans="1:18">
      <c r="A27" s="87"/>
      <c r="B27" s="87"/>
      <c r="C27" s="88"/>
      <c r="D27" s="87"/>
      <c r="E27" s="87"/>
      <c r="F27" s="88"/>
      <c r="G27" s="88"/>
      <c r="H27" s="88"/>
      <c r="I27" s="87"/>
      <c r="J27" s="87"/>
      <c r="K27" s="87"/>
      <c r="L27" s="87"/>
      <c r="M27" s="87"/>
      <c r="N27" s="87"/>
      <c r="O27" s="87"/>
      <c r="P27" s="87"/>
      <c r="Q27" s="87"/>
      <c r="R27" s="87"/>
    </row>
    <row r="28" s="1" customFormat="1" spans="1:18">
      <c r="A28" s="87"/>
      <c r="B28" s="87"/>
      <c r="C28" s="88"/>
      <c r="D28" s="87"/>
      <c r="E28" s="87"/>
      <c r="F28" s="88"/>
      <c r="G28" s="88"/>
      <c r="H28" s="88"/>
      <c r="I28" s="87"/>
      <c r="J28" s="87"/>
      <c r="K28" s="87"/>
      <c r="L28" s="87"/>
      <c r="M28" s="87"/>
      <c r="N28" s="87"/>
      <c r="O28" s="87"/>
      <c r="P28" s="87"/>
      <c r="Q28" s="87"/>
      <c r="R28" s="87"/>
    </row>
    <row r="29" s="1" customFormat="1" spans="1:18">
      <c r="A29" s="87"/>
      <c r="B29" s="87"/>
      <c r="C29" s="88"/>
      <c r="D29" s="87"/>
      <c r="E29" s="87"/>
      <c r="F29" s="88"/>
      <c r="G29" s="88"/>
      <c r="H29" s="88"/>
      <c r="I29" s="87"/>
      <c r="J29" s="87"/>
      <c r="K29" s="87"/>
      <c r="L29" s="87"/>
      <c r="M29" s="87"/>
      <c r="N29" s="87"/>
      <c r="O29" s="87"/>
      <c r="P29" s="87"/>
      <c r="Q29" s="87"/>
      <c r="R29" s="87"/>
    </row>
    <row r="30" s="1" customFormat="1" spans="1:18">
      <c r="A30" s="87"/>
      <c r="B30" s="87"/>
      <c r="C30" s="88"/>
      <c r="D30" s="87"/>
      <c r="E30" s="87"/>
      <c r="F30" s="88"/>
      <c r="G30" s="88"/>
      <c r="H30" s="88"/>
      <c r="I30" s="87"/>
      <c r="J30" s="87"/>
      <c r="K30" s="87"/>
      <c r="L30" s="87"/>
      <c r="M30" s="87"/>
      <c r="N30" s="87"/>
      <c r="O30" s="87"/>
      <c r="P30" s="87"/>
      <c r="Q30" s="87"/>
      <c r="R30" s="87"/>
    </row>
    <row r="31" s="1" customFormat="1" spans="1:18">
      <c r="A31" s="87"/>
      <c r="B31" s="87"/>
      <c r="C31" s="89"/>
      <c r="D31" s="87"/>
      <c r="E31" s="87"/>
      <c r="F31" s="88"/>
      <c r="G31" s="88"/>
      <c r="H31" s="88"/>
      <c r="I31" s="87"/>
      <c r="J31" s="87"/>
      <c r="K31" s="87"/>
      <c r="L31" s="87"/>
      <c r="M31" s="87"/>
      <c r="N31" s="87"/>
      <c r="O31" s="87"/>
      <c r="P31" s="87"/>
      <c r="Q31" s="87"/>
      <c r="R31" s="87"/>
    </row>
    <row r="32" s="1" customFormat="1" spans="1:18">
      <c r="A32" s="87"/>
      <c r="B32" s="87"/>
      <c r="C32" s="88"/>
      <c r="D32" s="87"/>
      <c r="E32" s="87"/>
      <c r="F32" s="88"/>
      <c r="G32" s="88"/>
      <c r="H32" s="88"/>
      <c r="I32" s="87"/>
      <c r="J32" s="87"/>
      <c r="K32" s="87"/>
      <c r="L32" s="87"/>
      <c r="M32" s="87"/>
      <c r="N32" s="87"/>
      <c r="O32" s="87"/>
      <c r="P32" s="87"/>
      <c r="Q32" s="87"/>
      <c r="R32" s="87"/>
    </row>
    <row r="33" s="1" customFormat="1" spans="1:18">
      <c r="A33" s="87"/>
      <c r="B33" s="87"/>
      <c r="C33" s="87"/>
      <c r="D33" s="87"/>
      <c r="E33" s="87"/>
      <c r="F33" s="88"/>
      <c r="G33" s="88"/>
      <c r="H33" s="88"/>
      <c r="I33" s="87"/>
      <c r="J33" s="87"/>
      <c r="K33" s="87"/>
      <c r="L33" s="87"/>
      <c r="M33" s="87"/>
      <c r="N33" s="87"/>
      <c r="O33" s="87"/>
      <c r="P33" s="87"/>
      <c r="Q33" s="87"/>
      <c r="R33" s="87"/>
    </row>
    <row r="34" s="1" customFormat="1" spans="1:18">
      <c r="A34" s="87"/>
      <c r="B34" s="87"/>
      <c r="C34" s="87"/>
      <c r="D34" s="87"/>
      <c r="E34" s="87"/>
      <c r="F34" s="88"/>
      <c r="G34" s="88"/>
      <c r="H34" s="88"/>
      <c r="I34" s="87"/>
      <c r="J34" s="87"/>
      <c r="K34" s="87"/>
      <c r="L34" s="87"/>
      <c r="M34" s="87"/>
      <c r="N34" s="87"/>
      <c r="O34" s="87"/>
      <c r="P34" s="87"/>
      <c r="Q34" s="87"/>
      <c r="R34" s="87"/>
    </row>
    <row r="35" s="1" customFormat="1" spans="1:18">
      <c r="A35" s="87"/>
      <c r="B35" s="87"/>
      <c r="C35" s="87"/>
      <c r="D35" s="87"/>
      <c r="E35" s="87"/>
      <c r="F35" s="88"/>
      <c r="G35" s="88"/>
      <c r="H35" s="88"/>
      <c r="I35" s="87"/>
      <c r="J35" s="87"/>
      <c r="K35" s="87"/>
      <c r="L35" s="87"/>
      <c r="M35" s="87"/>
      <c r="N35" s="87"/>
      <c r="O35" s="87"/>
      <c r="P35" s="87"/>
      <c r="Q35" s="87"/>
      <c r="R35" s="87"/>
    </row>
    <row r="36" s="1" customFormat="1" spans="1:18">
      <c r="A36" s="87"/>
      <c r="B36" s="87"/>
      <c r="C36" s="88"/>
      <c r="D36" s="87"/>
      <c r="E36" s="87"/>
      <c r="F36" s="88"/>
      <c r="G36" s="88"/>
      <c r="H36" s="88"/>
      <c r="I36" s="87"/>
      <c r="J36" s="87"/>
      <c r="K36" s="87"/>
      <c r="L36" s="87"/>
      <c r="M36" s="87"/>
      <c r="N36" s="87"/>
      <c r="O36" s="87"/>
      <c r="P36" s="87"/>
      <c r="Q36" s="87"/>
      <c r="R36" s="87"/>
    </row>
    <row r="37" s="1" customFormat="1" spans="1:18">
      <c r="A37" s="87"/>
      <c r="B37" s="87"/>
      <c r="C37" s="88"/>
      <c r="D37" s="87"/>
      <c r="E37" s="87"/>
      <c r="F37" s="88"/>
      <c r="G37" s="88"/>
      <c r="H37" s="88"/>
      <c r="I37" s="87"/>
      <c r="J37" s="87"/>
      <c r="K37" s="87"/>
      <c r="L37" s="87"/>
      <c r="M37" s="87"/>
      <c r="N37" s="87"/>
      <c r="O37" s="87"/>
      <c r="P37" s="87"/>
      <c r="Q37" s="87"/>
      <c r="R37" s="87"/>
    </row>
    <row r="38" s="1" customFormat="1" spans="1:18">
      <c r="A38" s="87"/>
      <c r="B38" s="87"/>
      <c r="C38" s="88"/>
      <c r="D38" s="87"/>
      <c r="E38" s="87"/>
      <c r="F38" s="88"/>
      <c r="G38" s="88"/>
      <c r="H38" s="88"/>
      <c r="I38" s="87"/>
      <c r="J38" s="87"/>
      <c r="K38" s="87"/>
      <c r="L38" s="87"/>
      <c r="M38" s="87"/>
      <c r="N38" s="87"/>
      <c r="O38" s="87"/>
      <c r="P38" s="87"/>
      <c r="Q38" s="87"/>
      <c r="R38" s="87"/>
    </row>
    <row r="39" s="1" customFormat="1" spans="1:18">
      <c r="A39" s="87"/>
      <c r="B39" s="87"/>
      <c r="C39" s="88"/>
      <c r="D39" s="87"/>
      <c r="E39" s="87"/>
      <c r="F39" s="88"/>
      <c r="G39" s="88"/>
      <c r="H39" s="88"/>
      <c r="I39" s="87"/>
      <c r="J39" s="87"/>
      <c r="K39" s="87"/>
      <c r="L39" s="87"/>
      <c r="M39" s="87"/>
      <c r="N39" s="87"/>
      <c r="O39" s="87"/>
      <c r="P39" s="87"/>
      <c r="Q39" s="87"/>
      <c r="R39" s="87"/>
    </row>
    <row r="40" s="1" customFormat="1" spans="1:18">
      <c r="A40" s="87"/>
      <c r="B40" s="87"/>
      <c r="C40" s="88"/>
      <c r="D40" s="87"/>
      <c r="E40" s="87"/>
      <c r="F40" s="88"/>
      <c r="G40" s="88"/>
      <c r="H40" s="88"/>
      <c r="I40" s="87"/>
      <c r="J40" s="87"/>
      <c r="K40" s="87"/>
      <c r="L40" s="87"/>
      <c r="M40" s="87"/>
      <c r="N40" s="87"/>
      <c r="O40" s="87"/>
      <c r="P40" s="87"/>
      <c r="Q40" s="87"/>
      <c r="R40" s="87"/>
    </row>
    <row r="41" s="1" customFormat="1" spans="1:18">
      <c r="A41" s="87"/>
      <c r="B41" s="87"/>
      <c r="C41" s="88"/>
      <c r="D41" s="87"/>
      <c r="E41" s="87"/>
      <c r="F41" s="88"/>
      <c r="G41" s="88"/>
      <c r="H41" s="88"/>
      <c r="I41" s="87"/>
      <c r="J41" s="87"/>
      <c r="K41" s="87"/>
      <c r="L41" s="87"/>
      <c r="M41" s="87"/>
      <c r="N41" s="87"/>
      <c r="O41" s="87"/>
      <c r="P41" s="87"/>
      <c r="Q41" s="87"/>
      <c r="R41" s="87"/>
    </row>
    <row r="42" s="1" customFormat="1" spans="1:18">
      <c r="A42" s="87"/>
      <c r="B42" s="87"/>
      <c r="C42" s="88"/>
      <c r="D42" s="87"/>
      <c r="E42" s="87"/>
      <c r="F42" s="88"/>
      <c r="G42" s="88"/>
      <c r="H42" s="88"/>
      <c r="I42" s="87"/>
      <c r="J42" s="87"/>
      <c r="K42" s="87"/>
      <c r="L42" s="87"/>
      <c r="M42" s="87"/>
      <c r="N42" s="87"/>
      <c r="O42" s="87"/>
      <c r="P42" s="87"/>
      <c r="Q42" s="87"/>
      <c r="R42" s="87"/>
    </row>
    <row r="43" s="1" customFormat="1" spans="1:18">
      <c r="A43" s="87"/>
      <c r="B43" s="87"/>
      <c r="C43" s="88"/>
      <c r="D43" s="87"/>
      <c r="E43" s="87"/>
      <c r="F43" s="88"/>
      <c r="G43" s="88"/>
      <c r="H43" s="88"/>
      <c r="I43" s="87"/>
      <c r="J43" s="87"/>
      <c r="K43" s="87"/>
      <c r="L43" s="87"/>
      <c r="M43" s="87"/>
      <c r="N43" s="87"/>
      <c r="O43" s="87"/>
      <c r="P43" s="87"/>
      <c r="Q43" s="87"/>
      <c r="R43" s="87"/>
    </row>
    <row r="44" s="1" customFormat="1" spans="1:18">
      <c r="A44" s="87"/>
      <c r="B44" s="87"/>
      <c r="C44" s="88"/>
      <c r="D44" s="87"/>
      <c r="E44" s="87"/>
      <c r="F44" s="88"/>
      <c r="G44" s="88"/>
      <c r="H44" s="88"/>
      <c r="I44" s="87"/>
      <c r="J44" s="87"/>
      <c r="K44" s="87"/>
      <c r="L44" s="87"/>
      <c r="M44" s="87"/>
      <c r="N44" s="87"/>
      <c r="O44" s="87"/>
      <c r="P44" s="87"/>
      <c r="Q44" s="87"/>
      <c r="R44" s="87"/>
    </row>
    <row r="45" s="1" customFormat="1" spans="1:18">
      <c r="A45" s="87"/>
      <c r="B45" s="87"/>
      <c r="C45" s="88"/>
      <c r="D45" s="87"/>
      <c r="E45" s="87"/>
      <c r="F45" s="88"/>
      <c r="G45" s="88"/>
      <c r="H45" s="88"/>
      <c r="I45" s="87"/>
      <c r="J45" s="87"/>
      <c r="K45" s="87"/>
      <c r="L45" s="87"/>
      <c r="M45" s="87"/>
      <c r="N45" s="87"/>
      <c r="O45" s="87"/>
      <c r="P45" s="87"/>
      <c r="Q45" s="87"/>
      <c r="R45" s="87"/>
    </row>
    <row r="46" s="1" customFormat="1" spans="1:18">
      <c r="A46" s="87"/>
      <c r="B46" s="87"/>
      <c r="C46" s="88"/>
      <c r="D46" s="87"/>
      <c r="E46" s="87"/>
      <c r="F46" s="88"/>
      <c r="G46" s="88"/>
      <c r="H46" s="88"/>
      <c r="I46" s="87"/>
      <c r="J46" s="87"/>
      <c r="K46" s="87"/>
      <c r="L46" s="87"/>
      <c r="M46" s="87"/>
      <c r="N46" s="87"/>
      <c r="O46" s="87"/>
      <c r="P46" s="87"/>
      <c r="Q46" s="87"/>
      <c r="R46" s="87"/>
    </row>
    <row r="47" s="1" customFormat="1" spans="1:18">
      <c r="A47" s="87"/>
      <c r="B47" s="87"/>
      <c r="C47" s="87"/>
      <c r="D47" s="87"/>
      <c r="E47" s="87"/>
      <c r="F47" s="88"/>
      <c r="G47" s="88"/>
      <c r="H47" s="88"/>
      <c r="I47" s="87"/>
      <c r="J47" s="87"/>
      <c r="K47" s="87"/>
      <c r="L47" s="87"/>
      <c r="M47" s="87"/>
      <c r="N47" s="87"/>
      <c r="O47" s="87"/>
      <c r="P47" s="87"/>
      <c r="Q47" s="87"/>
      <c r="R47" s="87"/>
    </row>
    <row r="48" s="1" customFormat="1" spans="1:18">
      <c r="A48" s="87"/>
      <c r="B48" s="87"/>
      <c r="C48" s="87"/>
      <c r="D48" s="87"/>
      <c r="E48" s="87"/>
      <c r="F48" s="88"/>
      <c r="G48" s="88"/>
      <c r="H48" s="88"/>
      <c r="I48" s="87"/>
      <c r="J48" s="87"/>
      <c r="K48" s="87"/>
      <c r="L48" s="87"/>
      <c r="M48" s="87"/>
      <c r="N48" s="87"/>
      <c r="O48" s="87"/>
      <c r="P48" s="87"/>
      <c r="Q48" s="87"/>
      <c r="R48" s="87"/>
    </row>
    <row r="49" s="1" customFormat="1" spans="1:18">
      <c r="A49" s="87"/>
      <c r="B49" s="87"/>
      <c r="C49" s="87"/>
      <c r="D49" s="87"/>
      <c r="E49" s="87"/>
      <c r="F49" s="88"/>
      <c r="G49" s="88"/>
      <c r="H49" s="88"/>
      <c r="I49" s="87"/>
      <c r="J49" s="87"/>
      <c r="K49" s="87"/>
      <c r="L49" s="87"/>
      <c r="M49" s="87"/>
      <c r="N49" s="87"/>
      <c r="O49" s="87"/>
      <c r="P49" s="87"/>
      <c r="Q49" s="87"/>
      <c r="R49" s="87"/>
    </row>
    <row r="50" s="1" customFormat="1" spans="1:18">
      <c r="A50" s="87"/>
      <c r="B50" s="87"/>
      <c r="C50" s="87"/>
      <c r="D50" s="87"/>
      <c r="E50" s="87"/>
      <c r="F50" s="88"/>
      <c r="G50" s="88"/>
      <c r="H50" s="88"/>
      <c r="I50" s="87"/>
      <c r="J50" s="87"/>
      <c r="K50" s="87"/>
      <c r="L50" s="87"/>
      <c r="M50" s="87"/>
      <c r="N50" s="87"/>
      <c r="O50" s="87"/>
      <c r="P50" s="87"/>
      <c r="Q50" s="87"/>
      <c r="R50" s="87"/>
    </row>
    <row r="51" s="1" customFormat="1" spans="1:18">
      <c r="A51" s="87"/>
      <c r="B51" s="87"/>
      <c r="C51" s="88"/>
      <c r="D51" s="88"/>
      <c r="E51" s="87"/>
      <c r="F51" s="88"/>
      <c r="G51" s="88"/>
      <c r="H51" s="88"/>
      <c r="I51" s="87"/>
      <c r="J51" s="87"/>
      <c r="K51" s="87"/>
      <c r="L51" s="87"/>
      <c r="M51" s="87"/>
      <c r="N51" s="87"/>
      <c r="O51" s="87"/>
      <c r="P51" s="87"/>
      <c r="Q51" s="87"/>
      <c r="R51" s="87"/>
    </row>
    <row r="52" s="1" customFormat="1" spans="1:18">
      <c r="A52" s="87"/>
      <c r="B52" s="87"/>
      <c r="C52" s="88"/>
      <c r="D52" s="88"/>
      <c r="E52" s="87"/>
      <c r="F52" s="88"/>
      <c r="G52" s="88"/>
      <c r="H52" s="88"/>
      <c r="I52" s="87"/>
      <c r="J52" s="87"/>
      <c r="K52" s="87"/>
      <c r="L52" s="87"/>
      <c r="M52" s="87"/>
      <c r="N52" s="87"/>
      <c r="O52" s="87"/>
      <c r="P52" s="87"/>
      <c r="Q52" s="87"/>
      <c r="R52" s="87"/>
    </row>
    <row r="53" s="1" customFormat="1" spans="1:18">
      <c r="A53" s="87"/>
      <c r="B53" s="87"/>
      <c r="C53" s="87"/>
      <c r="D53" s="87"/>
      <c r="E53" s="87"/>
      <c r="F53" s="88"/>
      <c r="G53" s="88"/>
      <c r="H53" s="88"/>
      <c r="I53" s="87"/>
      <c r="J53" s="87"/>
      <c r="K53" s="87"/>
      <c r="L53" s="87"/>
      <c r="M53" s="87"/>
      <c r="N53" s="87"/>
      <c r="O53" s="87"/>
      <c r="P53" s="87"/>
      <c r="Q53" s="87"/>
      <c r="R53" s="87"/>
    </row>
    <row r="54" s="1" customFormat="1" spans="1:18">
      <c r="A54" s="87"/>
      <c r="B54" s="87"/>
      <c r="C54" s="87"/>
      <c r="D54" s="87"/>
      <c r="E54" s="87"/>
      <c r="F54" s="88"/>
      <c r="G54" s="88"/>
      <c r="H54" s="88"/>
      <c r="I54" s="87"/>
      <c r="J54" s="87"/>
      <c r="K54" s="87"/>
      <c r="L54" s="87"/>
      <c r="M54" s="87"/>
      <c r="N54" s="87"/>
      <c r="O54" s="87"/>
      <c r="P54" s="87"/>
      <c r="Q54" s="87"/>
      <c r="R54" s="87"/>
    </row>
    <row r="55" s="1" customFormat="1" spans="1:18">
      <c r="A55" s="87"/>
      <c r="B55" s="87"/>
      <c r="C55" s="87"/>
      <c r="D55" s="87"/>
      <c r="E55" s="87"/>
      <c r="F55" s="88"/>
      <c r="G55" s="88"/>
      <c r="H55" s="88"/>
      <c r="I55" s="87"/>
      <c r="J55" s="87"/>
      <c r="K55" s="87"/>
      <c r="L55" s="87"/>
      <c r="M55" s="87"/>
      <c r="N55" s="87"/>
      <c r="O55" s="87"/>
      <c r="P55" s="87"/>
      <c r="Q55" s="87"/>
      <c r="R55" s="87"/>
    </row>
    <row r="56" s="1" customFormat="1" spans="1:18">
      <c r="A56" s="87"/>
      <c r="B56" s="87"/>
      <c r="C56" s="87"/>
      <c r="D56" s="87"/>
      <c r="E56" s="87"/>
      <c r="F56" s="88"/>
      <c r="G56" s="88"/>
      <c r="H56" s="88"/>
      <c r="I56" s="87"/>
      <c r="J56" s="87"/>
      <c r="K56" s="87"/>
      <c r="L56" s="87"/>
      <c r="M56" s="87"/>
      <c r="N56" s="87"/>
      <c r="O56" s="87"/>
      <c r="P56" s="87"/>
      <c r="Q56" s="87"/>
      <c r="R56" s="87"/>
    </row>
    <row r="57" s="1" customFormat="1" spans="1:18">
      <c r="A57" s="87"/>
      <c r="B57" s="87"/>
      <c r="C57" s="87"/>
      <c r="D57" s="87"/>
      <c r="E57" s="87"/>
      <c r="F57" s="88"/>
      <c r="G57" s="88"/>
      <c r="H57" s="88"/>
      <c r="I57" s="87"/>
      <c r="J57" s="87"/>
      <c r="K57" s="87"/>
      <c r="L57" s="87"/>
      <c r="M57" s="87"/>
      <c r="N57" s="87"/>
      <c r="O57" s="87"/>
      <c r="P57" s="87"/>
      <c r="Q57" s="87"/>
      <c r="R57" s="87"/>
    </row>
    <row r="58" s="1" customFormat="1" spans="1:18">
      <c r="A58" s="87"/>
      <c r="B58" s="87"/>
      <c r="C58" s="87"/>
      <c r="D58" s="87"/>
      <c r="E58" s="87"/>
      <c r="F58" s="88"/>
      <c r="G58" s="88"/>
      <c r="H58" s="88"/>
      <c r="I58" s="87"/>
      <c r="J58" s="87"/>
      <c r="K58" s="87"/>
      <c r="L58" s="87"/>
      <c r="M58" s="87"/>
      <c r="N58" s="87"/>
      <c r="O58" s="87"/>
      <c r="P58" s="87"/>
      <c r="Q58" s="87"/>
      <c r="R58" s="87"/>
    </row>
    <row r="59" s="1" customFormat="1" spans="1:18">
      <c r="A59" s="87"/>
      <c r="B59" s="87"/>
      <c r="C59" s="87"/>
      <c r="D59" s="87"/>
      <c r="E59" s="87"/>
      <c r="F59" s="88"/>
      <c r="G59" s="88"/>
      <c r="H59" s="88"/>
      <c r="I59" s="87"/>
      <c r="J59" s="87"/>
      <c r="K59" s="87"/>
      <c r="L59" s="87"/>
      <c r="M59" s="87"/>
      <c r="N59" s="87"/>
      <c r="O59" s="87"/>
      <c r="P59" s="87"/>
      <c r="Q59" s="87"/>
      <c r="R59" s="87"/>
    </row>
    <row r="60" s="1" customFormat="1" spans="1:18">
      <c r="A60" s="87"/>
      <c r="B60" s="87"/>
      <c r="C60" s="87"/>
      <c r="D60" s="87"/>
      <c r="E60" s="87"/>
      <c r="F60" s="88"/>
      <c r="G60" s="88"/>
      <c r="H60" s="88"/>
      <c r="I60" s="87"/>
      <c r="J60" s="87"/>
      <c r="K60" s="87"/>
      <c r="L60" s="87"/>
      <c r="M60" s="87"/>
      <c r="N60" s="87"/>
      <c r="O60" s="87"/>
      <c r="P60" s="87"/>
      <c r="Q60" s="87"/>
      <c r="R60" s="87"/>
    </row>
    <row r="61" s="1" customFormat="1" spans="1:18">
      <c r="A61" s="87"/>
      <c r="B61" s="87"/>
      <c r="C61" s="87"/>
      <c r="D61" s="87"/>
      <c r="E61" s="87"/>
      <c r="F61" s="88"/>
      <c r="G61" s="88"/>
      <c r="H61" s="88"/>
      <c r="I61" s="87"/>
      <c r="J61" s="87"/>
      <c r="K61" s="87"/>
      <c r="L61" s="87"/>
      <c r="M61" s="87"/>
      <c r="N61" s="87"/>
      <c r="O61" s="87"/>
      <c r="P61" s="87"/>
      <c r="Q61" s="87"/>
      <c r="R61" s="87"/>
    </row>
    <row r="62" s="1" customFormat="1" spans="1:18">
      <c r="A62" s="87"/>
      <c r="B62" s="87"/>
      <c r="C62" s="87"/>
      <c r="D62" s="87"/>
      <c r="E62" s="87"/>
      <c r="F62" s="88"/>
      <c r="G62" s="88"/>
      <c r="H62" s="88"/>
      <c r="I62" s="87"/>
      <c r="J62" s="87"/>
      <c r="K62" s="87"/>
      <c r="L62" s="87"/>
      <c r="M62" s="87"/>
      <c r="N62" s="87"/>
      <c r="O62" s="87"/>
      <c r="P62" s="87"/>
      <c r="Q62" s="87"/>
      <c r="R62" s="87"/>
    </row>
    <row r="63" s="1" customFormat="1" spans="1:18">
      <c r="A63" s="87"/>
      <c r="B63" s="87"/>
      <c r="C63" s="87"/>
      <c r="D63" s="87"/>
      <c r="E63" s="87"/>
      <c r="F63" s="88"/>
      <c r="G63" s="88"/>
      <c r="H63" s="88"/>
      <c r="I63" s="87"/>
      <c r="J63" s="87"/>
      <c r="K63" s="87"/>
      <c r="L63" s="87"/>
      <c r="M63" s="87"/>
      <c r="N63" s="87"/>
      <c r="O63" s="87"/>
      <c r="P63" s="87"/>
      <c r="Q63" s="87"/>
      <c r="R63" s="87"/>
    </row>
    <row r="64" s="1" customFormat="1" spans="1:18">
      <c r="A64" s="87"/>
      <c r="B64" s="87"/>
      <c r="C64" s="87"/>
      <c r="D64" s="87"/>
      <c r="E64" s="87"/>
      <c r="F64" s="88"/>
      <c r="G64" s="88"/>
      <c r="H64" s="88"/>
      <c r="I64" s="87"/>
      <c r="J64" s="87"/>
      <c r="K64" s="87"/>
      <c r="L64" s="87"/>
      <c r="M64" s="87"/>
      <c r="N64" s="87"/>
      <c r="O64" s="87"/>
      <c r="P64" s="87"/>
      <c r="Q64" s="87"/>
      <c r="R64" s="87"/>
    </row>
    <row r="65" s="1" customFormat="1" spans="1:18">
      <c r="A65" s="87"/>
      <c r="B65" s="87"/>
      <c r="C65" s="87"/>
      <c r="D65" s="87"/>
      <c r="E65" s="87"/>
      <c r="F65" s="88"/>
      <c r="G65" s="88"/>
      <c r="H65" s="88"/>
      <c r="I65" s="87"/>
      <c r="J65" s="87"/>
      <c r="K65" s="87"/>
      <c r="L65" s="87"/>
      <c r="M65" s="87"/>
      <c r="N65" s="87"/>
      <c r="O65" s="87"/>
      <c r="P65" s="87"/>
      <c r="Q65" s="87"/>
      <c r="R65" s="87"/>
    </row>
    <row r="66" s="1" customFormat="1" spans="1:18">
      <c r="A66" s="87"/>
      <c r="B66" s="87"/>
      <c r="C66" s="87"/>
      <c r="D66" s="87"/>
      <c r="E66" s="87"/>
      <c r="F66" s="88"/>
      <c r="G66" s="88"/>
      <c r="H66" s="88"/>
      <c r="I66" s="87"/>
      <c r="J66" s="87"/>
      <c r="K66" s="87"/>
      <c r="L66" s="87"/>
      <c r="M66" s="87"/>
      <c r="N66" s="87"/>
      <c r="O66" s="87"/>
      <c r="P66" s="87"/>
      <c r="Q66" s="87"/>
      <c r="R66" s="87"/>
    </row>
    <row r="67" s="1" customFormat="1" spans="1:18">
      <c r="A67" s="87"/>
      <c r="B67" s="87"/>
      <c r="C67" s="87"/>
      <c r="D67" s="87"/>
      <c r="E67" s="87"/>
      <c r="F67" s="88"/>
      <c r="G67" s="88"/>
      <c r="H67" s="88"/>
      <c r="I67" s="87"/>
      <c r="J67" s="87"/>
      <c r="K67" s="87"/>
      <c r="L67" s="87"/>
      <c r="M67" s="87"/>
      <c r="N67" s="87"/>
      <c r="O67" s="87"/>
      <c r="P67" s="87"/>
      <c r="Q67" s="87"/>
      <c r="R67" s="87"/>
    </row>
    <row r="68" s="1" customFormat="1" spans="1:18">
      <c r="A68" s="87"/>
      <c r="B68" s="87"/>
      <c r="C68" s="87"/>
      <c r="D68" s="87"/>
      <c r="E68" s="87"/>
      <c r="F68" s="88"/>
      <c r="G68" s="88"/>
      <c r="H68" s="88"/>
      <c r="I68" s="87"/>
      <c r="J68" s="87"/>
      <c r="K68" s="87"/>
      <c r="L68" s="87"/>
      <c r="M68" s="87"/>
      <c r="N68" s="87"/>
      <c r="O68" s="87"/>
      <c r="P68" s="87"/>
      <c r="Q68" s="87"/>
      <c r="R68" s="87"/>
    </row>
    <row r="69" s="1" customFormat="1" spans="1:18">
      <c r="A69" s="87"/>
      <c r="B69" s="87"/>
      <c r="C69" s="87"/>
      <c r="D69" s="87"/>
      <c r="E69" s="87"/>
      <c r="F69" s="88"/>
      <c r="G69" s="88"/>
      <c r="H69" s="88"/>
      <c r="I69" s="87"/>
      <c r="J69" s="87"/>
      <c r="K69" s="87"/>
      <c r="L69" s="87"/>
      <c r="M69" s="87"/>
      <c r="N69" s="87"/>
      <c r="O69" s="87"/>
      <c r="P69" s="87"/>
      <c r="Q69" s="87"/>
      <c r="R69" s="87"/>
    </row>
    <row r="70" s="1" customFormat="1" spans="1:18">
      <c r="A70" s="87"/>
      <c r="B70" s="87"/>
      <c r="C70" s="87"/>
      <c r="D70" s="87"/>
      <c r="E70" s="87"/>
      <c r="F70" s="88"/>
      <c r="G70" s="88"/>
      <c r="H70" s="88"/>
      <c r="I70" s="87"/>
      <c r="J70" s="87"/>
      <c r="K70" s="87"/>
      <c r="L70" s="87"/>
      <c r="M70" s="87"/>
      <c r="N70" s="87"/>
      <c r="O70" s="87"/>
      <c r="P70" s="87"/>
      <c r="Q70" s="87"/>
      <c r="R70" s="87"/>
    </row>
    <row r="71" s="1" customFormat="1" spans="1:18">
      <c r="A71" s="87"/>
      <c r="B71" s="87"/>
      <c r="C71" s="87"/>
      <c r="D71" s="87"/>
      <c r="E71" s="87"/>
      <c r="F71" s="88"/>
      <c r="G71" s="88"/>
      <c r="H71" s="88"/>
      <c r="I71" s="87"/>
      <c r="J71" s="87"/>
      <c r="K71" s="87"/>
      <c r="L71" s="87"/>
      <c r="M71" s="87"/>
      <c r="N71" s="87"/>
      <c r="O71" s="87"/>
      <c r="P71" s="87"/>
      <c r="Q71" s="87"/>
      <c r="R71" s="87"/>
    </row>
    <row r="72" s="1" customFormat="1" spans="1:18">
      <c r="A72" s="87"/>
      <c r="B72" s="87"/>
      <c r="C72" s="87"/>
      <c r="D72" s="87"/>
      <c r="E72" s="87"/>
      <c r="F72" s="88"/>
      <c r="G72" s="88"/>
      <c r="H72" s="88"/>
      <c r="I72" s="87"/>
      <c r="J72" s="87"/>
      <c r="K72" s="87"/>
      <c r="L72" s="87"/>
      <c r="M72" s="87"/>
      <c r="N72" s="87"/>
      <c r="O72" s="87"/>
      <c r="P72" s="87"/>
      <c r="Q72" s="87"/>
      <c r="R72" s="87"/>
    </row>
    <row r="73" s="1" customFormat="1" spans="1:18">
      <c r="A73" s="87"/>
      <c r="B73" s="87"/>
      <c r="C73" s="88"/>
      <c r="D73" s="87"/>
      <c r="E73" s="87"/>
      <c r="F73" s="88"/>
      <c r="G73" s="88"/>
      <c r="H73" s="88"/>
      <c r="I73" s="87"/>
      <c r="J73" s="87"/>
      <c r="K73" s="87"/>
      <c r="L73" s="87"/>
      <c r="M73" s="87"/>
      <c r="N73" s="87"/>
      <c r="O73" s="87"/>
      <c r="P73" s="87"/>
      <c r="Q73" s="87"/>
      <c r="R73" s="87"/>
    </row>
    <row r="74" s="1" customFormat="1" spans="1:18">
      <c r="A74" s="87"/>
      <c r="B74" s="87"/>
      <c r="C74" s="88"/>
      <c r="D74" s="87"/>
      <c r="E74" s="87"/>
      <c r="F74" s="88"/>
      <c r="G74" s="88"/>
      <c r="H74" s="88"/>
      <c r="I74" s="87"/>
      <c r="J74" s="87"/>
      <c r="K74" s="87"/>
      <c r="L74" s="87"/>
      <c r="M74" s="87"/>
      <c r="N74" s="87"/>
      <c r="O74" s="87"/>
      <c r="P74" s="87"/>
      <c r="Q74" s="87"/>
      <c r="R74" s="87"/>
    </row>
    <row r="75" s="1" customFormat="1" spans="1:18">
      <c r="A75" s="87"/>
      <c r="B75" s="87"/>
      <c r="C75" s="88"/>
      <c r="D75" s="87"/>
      <c r="E75" s="87"/>
      <c r="F75" s="88"/>
      <c r="G75" s="88"/>
      <c r="H75" s="88"/>
      <c r="I75" s="87"/>
      <c r="J75" s="87"/>
      <c r="K75" s="87"/>
      <c r="L75" s="87"/>
      <c r="M75" s="87"/>
      <c r="N75" s="87"/>
      <c r="O75" s="87"/>
      <c r="P75" s="87"/>
      <c r="Q75" s="87"/>
      <c r="R75" s="87"/>
    </row>
    <row r="76" s="1" customFormat="1" spans="1:18">
      <c r="A76" s="87"/>
      <c r="B76" s="87"/>
      <c r="C76" s="88"/>
      <c r="D76" s="87"/>
      <c r="E76" s="87"/>
      <c r="F76" s="88"/>
      <c r="G76" s="88"/>
      <c r="H76" s="88"/>
      <c r="I76" s="87"/>
      <c r="J76" s="87"/>
      <c r="K76" s="87"/>
      <c r="L76" s="87"/>
      <c r="M76" s="87"/>
      <c r="N76" s="87"/>
      <c r="O76" s="87"/>
      <c r="P76" s="87"/>
      <c r="Q76" s="87"/>
      <c r="R76" s="87"/>
    </row>
    <row r="77" s="1" customFormat="1" spans="1:18">
      <c r="A77" s="87"/>
      <c r="B77" s="87"/>
      <c r="C77" s="88"/>
      <c r="D77" s="87"/>
      <c r="E77" s="87"/>
      <c r="F77" s="88"/>
      <c r="G77" s="88"/>
      <c r="H77" s="88"/>
      <c r="I77" s="87"/>
      <c r="J77" s="87"/>
      <c r="K77" s="87"/>
      <c r="L77" s="87"/>
      <c r="M77" s="87"/>
      <c r="N77" s="87"/>
      <c r="O77" s="87"/>
      <c r="P77" s="87"/>
      <c r="Q77" s="87"/>
      <c r="R77" s="87"/>
    </row>
    <row r="78" s="1" customFormat="1" spans="1:18">
      <c r="A78" s="87"/>
      <c r="B78" s="87"/>
      <c r="C78" s="87"/>
      <c r="D78" s="87"/>
      <c r="E78" s="87"/>
      <c r="F78" s="88"/>
      <c r="G78" s="88"/>
      <c r="H78" s="88"/>
      <c r="I78" s="87"/>
      <c r="J78" s="87"/>
      <c r="K78" s="87"/>
      <c r="L78" s="87"/>
      <c r="M78" s="87"/>
      <c r="N78" s="87"/>
      <c r="O78" s="87"/>
      <c r="P78" s="87"/>
      <c r="Q78" s="87"/>
      <c r="R78" s="87"/>
    </row>
    <row r="79" s="1" customFormat="1" spans="1:18">
      <c r="A79" s="87"/>
      <c r="B79" s="87"/>
      <c r="C79" s="87"/>
      <c r="D79" s="87"/>
      <c r="E79" s="87"/>
      <c r="F79" s="88"/>
      <c r="G79" s="88"/>
      <c r="H79" s="88"/>
      <c r="I79" s="87"/>
      <c r="J79" s="87"/>
      <c r="K79" s="87"/>
      <c r="L79" s="87"/>
      <c r="M79" s="87"/>
      <c r="N79" s="87"/>
      <c r="O79" s="87"/>
      <c r="P79" s="87"/>
      <c r="Q79" s="87"/>
      <c r="R79" s="87"/>
    </row>
    <row r="80" s="1" customFormat="1" spans="1:18">
      <c r="A80" s="87"/>
      <c r="B80" s="87"/>
      <c r="C80" s="87"/>
      <c r="D80" s="87"/>
      <c r="E80" s="87"/>
      <c r="F80" s="88"/>
      <c r="G80" s="88"/>
      <c r="H80" s="88"/>
      <c r="I80" s="87"/>
      <c r="J80" s="87"/>
      <c r="K80" s="87"/>
      <c r="L80" s="87"/>
      <c r="M80" s="87"/>
      <c r="N80" s="87"/>
      <c r="O80" s="87"/>
      <c r="P80" s="87"/>
      <c r="Q80" s="87"/>
      <c r="R80" s="87"/>
    </row>
    <row r="81" s="1" customFormat="1" spans="1:18">
      <c r="A81" s="87"/>
      <c r="B81" s="87"/>
      <c r="C81" s="87"/>
      <c r="D81" s="87"/>
      <c r="E81" s="87"/>
      <c r="F81" s="88"/>
      <c r="G81" s="88"/>
      <c r="H81" s="88"/>
      <c r="I81" s="87"/>
      <c r="J81" s="87"/>
      <c r="K81" s="87"/>
      <c r="L81" s="87"/>
      <c r="M81" s="87"/>
      <c r="N81" s="87"/>
      <c r="O81" s="87"/>
      <c r="P81" s="87"/>
      <c r="Q81" s="87"/>
      <c r="R81" s="87"/>
    </row>
    <row r="82" s="1" customFormat="1" spans="1:18">
      <c r="A82" s="87"/>
      <c r="B82" s="87"/>
      <c r="C82" s="87"/>
      <c r="D82" s="87"/>
      <c r="E82" s="87"/>
      <c r="F82" s="88"/>
      <c r="G82" s="88"/>
      <c r="H82" s="88"/>
      <c r="I82" s="87"/>
      <c r="J82" s="87"/>
      <c r="K82" s="87"/>
      <c r="L82" s="87"/>
      <c r="M82" s="87"/>
      <c r="N82" s="87"/>
      <c r="O82" s="87"/>
      <c r="P82" s="87"/>
      <c r="Q82" s="87"/>
      <c r="R82" s="87"/>
    </row>
    <row r="83" s="1" customFormat="1" spans="1:18">
      <c r="A83" s="87"/>
      <c r="B83" s="87"/>
      <c r="C83" s="87"/>
      <c r="D83" s="87"/>
      <c r="E83" s="87"/>
      <c r="F83" s="88"/>
      <c r="G83" s="88"/>
      <c r="H83" s="88"/>
      <c r="I83" s="87"/>
      <c r="J83" s="87"/>
      <c r="K83" s="87"/>
      <c r="L83" s="87"/>
      <c r="M83" s="87"/>
      <c r="N83" s="87"/>
      <c r="O83" s="87"/>
      <c r="P83" s="87"/>
      <c r="Q83" s="87"/>
      <c r="R83" s="87"/>
    </row>
    <row r="84" s="1" customFormat="1" spans="1:18">
      <c r="A84" s="87"/>
      <c r="B84" s="87"/>
      <c r="C84" s="87"/>
      <c r="D84" s="87"/>
      <c r="E84" s="87"/>
      <c r="F84" s="88"/>
      <c r="G84" s="88"/>
      <c r="H84" s="88"/>
      <c r="I84" s="87"/>
      <c r="J84" s="87"/>
      <c r="K84" s="87"/>
      <c r="L84" s="87"/>
      <c r="M84" s="87"/>
      <c r="N84" s="87"/>
      <c r="O84" s="87"/>
      <c r="P84" s="87"/>
      <c r="Q84" s="87"/>
      <c r="R84" s="87"/>
    </row>
    <row r="85" s="1" customFormat="1" spans="1:18">
      <c r="A85" s="87"/>
      <c r="B85" s="87"/>
      <c r="C85" s="87"/>
      <c r="D85" s="87"/>
      <c r="E85" s="87"/>
      <c r="F85" s="88"/>
      <c r="G85" s="88"/>
      <c r="H85" s="88"/>
      <c r="I85" s="87"/>
      <c r="J85" s="87"/>
      <c r="K85" s="87"/>
      <c r="L85" s="87"/>
      <c r="M85" s="87"/>
      <c r="N85" s="87"/>
      <c r="O85" s="87"/>
      <c r="P85" s="87"/>
      <c r="Q85" s="87"/>
      <c r="R85" s="87"/>
    </row>
    <row r="86" s="1" customFormat="1" spans="1:18">
      <c r="A86" s="87"/>
      <c r="B86" s="87"/>
      <c r="C86" s="87"/>
      <c r="D86" s="87"/>
      <c r="E86" s="87"/>
      <c r="F86" s="88"/>
      <c r="G86" s="88"/>
      <c r="H86" s="88"/>
      <c r="I86" s="87"/>
      <c r="J86" s="87"/>
      <c r="K86" s="87"/>
      <c r="L86" s="87"/>
      <c r="M86" s="87"/>
      <c r="N86" s="87"/>
      <c r="O86" s="87"/>
      <c r="P86" s="87"/>
      <c r="Q86" s="87"/>
      <c r="R86" s="87"/>
    </row>
    <row r="87" s="1" customFormat="1" spans="1:18">
      <c r="A87" s="87"/>
      <c r="B87" s="87"/>
      <c r="C87" s="87"/>
      <c r="D87" s="87"/>
      <c r="E87" s="87"/>
      <c r="F87" s="88"/>
      <c r="G87" s="88"/>
      <c r="H87" s="88"/>
      <c r="I87" s="87"/>
      <c r="J87" s="87"/>
      <c r="K87" s="87"/>
      <c r="L87" s="87"/>
      <c r="M87" s="87"/>
      <c r="N87" s="87"/>
      <c r="O87" s="87"/>
      <c r="P87" s="87"/>
      <c r="Q87" s="87"/>
      <c r="R87" s="87"/>
    </row>
    <row r="88" s="1" customFormat="1" spans="1:18">
      <c r="A88" s="87"/>
      <c r="B88" s="87"/>
      <c r="C88" s="87"/>
      <c r="D88" s="87"/>
      <c r="E88" s="87"/>
      <c r="F88" s="88"/>
      <c r="G88" s="88"/>
      <c r="H88" s="88"/>
      <c r="I88" s="87"/>
      <c r="J88" s="87"/>
      <c r="K88" s="87"/>
      <c r="L88" s="87"/>
      <c r="M88" s="87"/>
      <c r="N88" s="87"/>
      <c r="O88" s="87"/>
      <c r="P88" s="87"/>
      <c r="Q88" s="87"/>
      <c r="R88" s="87"/>
    </row>
    <row r="89" s="1" customFormat="1" spans="1:18">
      <c r="A89" s="87"/>
      <c r="B89" s="87"/>
      <c r="C89" s="87"/>
      <c r="D89" s="87"/>
      <c r="E89" s="87"/>
      <c r="F89" s="88"/>
      <c r="G89" s="88"/>
      <c r="H89" s="88"/>
      <c r="I89" s="87"/>
      <c r="J89" s="87"/>
      <c r="K89" s="87"/>
      <c r="L89" s="87"/>
      <c r="M89" s="87"/>
      <c r="N89" s="87"/>
      <c r="O89" s="87"/>
      <c r="P89" s="87"/>
      <c r="Q89" s="87"/>
      <c r="R89" s="87"/>
    </row>
    <row r="90" s="1" customFormat="1" spans="1:18">
      <c r="A90" s="87"/>
      <c r="B90" s="87"/>
      <c r="C90" s="87"/>
      <c r="D90" s="87"/>
      <c r="E90" s="87"/>
      <c r="F90" s="88"/>
      <c r="G90" s="88"/>
      <c r="H90" s="88"/>
      <c r="I90" s="87"/>
      <c r="J90" s="87"/>
      <c r="K90" s="87"/>
      <c r="L90" s="87"/>
      <c r="M90" s="87"/>
      <c r="N90" s="87"/>
      <c r="O90" s="87"/>
      <c r="P90" s="87"/>
      <c r="Q90" s="87"/>
      <c r="R90" s="87"/>
    </row>
    <row r="91" s="1" customFormat="1" spans="1:18">
      <c r="A91" s="87"/>
      <c r="B91" s="87"/>
      <c r="C91" s="87"/>
      <c r="D91" s="87"/>
      <c r="E91" s="87"/>
      <c r="F91" s="88"/>
      <c r="G91" s="88"/>
      <c r="H91" s="88"/>
      <c r="I91" s="87"/>
      <c r="J91" s="87"/>
      <c r="K91" s="87"/>
      <c r="L91" s="87"/>
      <c r="M91" s="87"/>
      <c r="N91" s="87"/>
      <c r="O91" s="87"/>
      <c r="P91" s="87"/>
      <c r="Q91" s="87"/>
      <c r="R91" s="87"/>
    </row>
    <row r="92" s="1" customFormat="1" spans="1:18">
      <c r="A92" s="87"/>
      <c r="B92" s="87"/>
      <c r="C92" s="87"/>
      <c r="D92" s="87"/>
      <c r="E92" s="87"/>
      <c r="F92" s="88"/>
      <c r="G92" s="88"/>
      <c r="H92" s="88"/>
      <c r="I92" s="87"/>
      <c r="J92" s="87"/>
      <c r="K92" s="87"/>
      <c r="L92" s="87"/>
      <c r="M92" s="87"/>
      <c r="N92" s="87"/>
      <c r="O92" s="87"/>
      <c r="P92" s="87"/>
      <c r="Q92" s="87"/>
      <c r="R92" s="87"/>
    </row>
    <row r="93" s="1" customFormat="1" spans="1:18">
      <c r="A93" s="87"/>
      <c r="B93" s="87"/>
      <c r="C93" s="87"/>
      <c r="D93" s="87"/>
      <c r="E93" s="87"/>
      <c r="F93" s="88"/>
      <c r="G93" s="88"/>
      <c r="H93" s="88"/>
      <c r="I93" s="87"/>
      <c r="J93" s="87"/>
      <c r="K93" s="87"/>
      <c r="L93" s="87"/>
      <c r="M93" s="87"/>
      <c r="N93" s="87"/>
      <c r="O93" s="87"/>
      <c r="P93" s="87"/>
      <c r="Q93" s="87"/>
      <c r="R93" s="87"/>
    </row>
    <row r="94" s="1" customFormat="1" spans="1:18">
      <c r="A94" s="87"/>
      <c r="B94" s="87"/>
      <c r="C94" s="87"/>
      <c r="D94" s="87"/>
      <c r="E94" s="87"/>
      <c r="F94" s="88"/>
      <c r="G94" s="88"/>
      <c r="H94" s="88"/>
      <c r="I94" s="87"/>
      <c r="J94" s="87"/>
      <c r="K94" s="87"/>
      <c r="L94" s="87"/>
      <c r="M94" s="87"/>
      <c r="N94" s="87"/>
      <c r="O94" s="87"/>
      <c r="P94" s="87"/>
      <c r="Q94" s="87"/>
      <c r="R94" s="87"/>
    </row>
    <row r="95" s="1" customFormat="1" spans="1:18">
      <c r="A95" s="87"/>
      <c r="B95" s="87"/>
      <c r="C95" s="87"/>
      <c r="D95" s="87"/>
      <c r="E95" s="87"/>
      <c r="F95" s="88"/>
      <c r="G95" s="88"/>
      <c r="H95" s="88"/>
      <c r="I95" s="87"/>
      <c r="J95" s="87"/>
      <c r="K95" s="87"/>
      <c r="L95" s="87"/>
      <c r="M95" s="87"/>
      <c r="N95" s="87"/>
      <c r="O95" s="87"/>
      <c r="P95" s="87"/>
      <c r="Q95" s="87"/>
      <c r="R95" s="87"/>
    </row>
    <row r="96" s="1" customFormat="1" spans="1:18">
      <c r="A96" s="87"/>
      <c r="B96" s="87"/>
      <c r="C96" s="87"/>
      <c r="D96" s="87"/>
      <c r="E96" s="87"/>
      <c r="F96" s="88"/>
      <c r="G96" s="88"/>
      <c r="H96" s="88"/>
      <c r="I96" s="87"/>
      <c r="J96" s="87"/>
      <c r="K96" s="87"/>
      <c r="L96" s="87"/>
      <c r="M96" s="87"/>
      <c r="N96" s="87"/>
      <c r="O96" s="87"/>
      <c r="P96" s="87"/>
      <c r="Q96" s="87"/>
      <c r="R96" s="87"/>
    </row>
    <row r="97" s="1" customFormat="1" spans="1:18">
      <c r="A97" s="87"/>
      <c r="B97" s="87"/>
      <c r="C97" s="87"/>
      <c r="D97" s="87"/>
      <c r="E97" s="87"/>
      <c r="F97" s="88"/>
      <c r="G97" s="88"/>
      <c r="H97" s="88"/>
      <c r="I97" s="87"/>
      <c r="J97" s="87"/>
      <c r="K97" s="87"/>
      <c r="L97" s="87"/>
      <c r="M97" s="87"/>
      <c r="N97" s="87"/>
      <c r="O97" s="87"/>
      <c r="P97" s="87"/>
      <c r="Q97" s="87"/>
      <c r="R97" s="87"/>
    </row>
    <row r="98" s="1" customFormat="1" spans="1:18">
      <c r="A98" s="87"/>
      <c r="B98" s="87"/>
      <c r="C98" s="87"/>
      <c r="D98" s="87"/>
      <c r="E98" s="87"/>
      <c r="F98" s="88"/>
      <c r="G98" s="88"/>
      <c r="H98" s="88"/>
      <c r="I98" s="87"/>
      <c r="J98" s="87"/>
      <c r="K98" s="87"/>
      <c r="L98" s="87"/>
      <c r="M98" s="87"/>
      <c r="N98" s="87"/>
      <c r="O98" s="87"/>
      <c r="P98" s="87"/>
      <c r="Q98" s="87"/>
      <c r="R98" s="87"/>
    </row>
    <row r="99" s="1" customFormat="1" spans="1:18">
      <c r="A99" s="87"/>
      <c r="B99" s="87"/>
      <c r="C99" s="87"/>
      <c r="D99" s="87"/>
      <c r="E99" s="87"/>
      <c r="F99" s="88"/>
      <c r="G99" s="88"/>
      <c r="H99" s="88"/>
      <c r="I99" s="87"/>
      <c r="J99" s="87"/>
      <c r="K99" s="87"/>
      <c r="L99" s="87"/>
      <c r="M99" s="87"/>
      <c r="N99" s="87"/>
      <c r="O99" s="87"/>
      <c r="P99" s="87"/>
      <c r="Q99" s="87"/>
      <c r="R99" s="87"/>
    </row>
    <row r="100" s="1" customFormat="1" spans="1:18">
      <c r="A100" s="87"/>
      <c r="B100" s="87"/>
      <c r="C100" s="87"/>
      <c r="D100" s="87"/>
      <c r="E100" s="87"/>
      <c r="F100" s="88"/>
      <c r="G100" s="88"/>
      <c r="H100" s="88"/>
      <c r="I100" s="87"/>
      <c r="J100" s="87"/>
      <c r="K100" s="87"/>
      <c r="L100" s="87"/>
      <c r="M100" s="87"/>
      <c r="N100" s="87"/>
      <c r="O100" s="87"/>
      <c r="P100" s="87"/>
      <c r="Q100" s="87"/>
      <c r="R100" s="87"/>
    </row>
    <row r="101" s="1" customFormat="1" spans="1:18">
      <c r="A101" s="87"/>
      <c r="B101" s="87"/>
      <c r="C101" s="87"/>
      <c r="D101" s="87"/>
      <c r="E101" s="87"/>
      <c r="F101" s="88"/>
      <c r="G101" s="88"/>
      <c r="H101" s="88"/>
      <c r="I101" s="87"/>
      <c r="J101" s="87"/>
      <c r="K101" s="87"/>
      <c r="L101" s="87"/>
      <c r="M101" s="87"/>
      <c r="N101" s="87"/>
      <c r="O101" s="87"/>
      <c r="P101" s="87"/>
      <c r="Q101" s="87"/>
      <c r="R101" s="87"/>
    </row>
    <row r="102" s="1" customFormat="1" spans="1:18">
      <c r="A102" s="87"/>
      <c r="B102" s="87"/>
      <c r="C102" s="87"/>
      <c r="D102" s="87"/>
      <c r="E102" s="87"/>
      <c r="F102" s="88"/>
      <c r="G102" s="88"/>
      <c r="H102" s="88"/>
      <c r="I102" s="87"/>
      <c r="J102" s="87"/>
      <c r="K102" s="87"/>
      <c r="L102" s="87"/>
      <c r="M102" s="87"/>
      <c r="N102" s="87"/>
      <c r="O102" s="87"/>
      <c r="P102" s="87"/>
      <c r="Q102" s="87"/>
      <c r="R102" s="87"/>
    </row>
    <row r="103" s="1" customFormat="1" spans="1:18">
      <c r="A103" s="87"/>
      <c r="B103" s="87"/>
      <c r="C103" s="87"/>
      <c r="D103" s="87"/>
      <c r="E103" s="87"/>
      <c r="F103" s="88"/>
      <c r="G103" s="88"/>
      <c r="H103" s="88"/>
      <c r="I103" s="87"/>
      <c r="J103" s="87"/>
      <c r="K103" s="87"/>
      <c r="L103" s="87"/>
      <c r="M103" s="87"/>
      <c r="N103" s="87"/>
      <c r="O103" s="87"/>
      <c r="P103" s="87"/>
      <c r="Q103" s="87"/>
      <c r="R103" s="87"/>
    </row>
    <row r="104" s="1" customFormat="1" spans="1:18">
      <c r="A104" s="87"/>
      <c r="B104" s="87"/>
      <c r="C104" s="87"/>
      <c r="D104" s="87"/>
      <c r="E104" s="87"/>
      <c r="F104" s="88"/>
      <c r="G104" s="88"/>
      <c r="H104" s="88"/>
      <c r="I104" s="87"/>
      <c r="J104" s="87"/>
      <c r="K104" s="87"/>
      <c r="L104" s="87"/>
      <c r="M104" s="87"/>
      <c r="N104" s="87"/>
      <c r="O104" s="87"/>
      <c r="P104" s="87"/>
      <c r="Q104" s="87"/>
      <c r="R104" s="87"/>
    </row>
  </sheetData>
  <sheetProtection formatCells="0" insertHyperlinks="0" autoFilter="0"/>
  <dataValidations count="2">
    <dataValidation type="list" allowBlank="1" showErrorMessage="1" sqref="L2:N199">
      <formula1>"是,否"</formula1>
    </dataValidation>
    <dataValidation type="list" allowBlank="1" showErrorMessage="1" sqref="I2:I199">
      <formula1>"PASS,FAIL,BLOCK,NT"</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127"/>
  <sheetViews>
    <sheetView workbookViewId="0">
      <pane xSplit="4" ySplit="1" topLeftCell="E26" activePane="bottomRight" state="frozen"/>
      <selection/>
      <selection pane="topRight"/>
      <selection pane="bottomLeft"/>
      <selection pane="bottomRight" activeCell="B27" sqref="B27"/>
    </sheetView>
  </sheetViews>
  <sheetFormatPr defaultColWidth="11.625" defaultRowHeight="16.5"/>
  <cols>
    <col min="1" max="1" width="11.625" style="43"/>
    <col min="2" max="2" width="14.75" style="43" customWidth="1"/>
    <col min="3" max="3" width="19.125" style="43" customWidth="1"/>
    <col min="4" max="4" width="26.625" style="43" customWidth="1"/>
    <col min="5" max="5" width="8.625" style="43" customWidth="1"/>
    <col min="6" max="6" width="30" style="43" customWidth="1"/>
    <col min="7" max="7" width="27.625" style="43" customWidth="1"/>
    <col min="8" max="8" width="29.125" style="43" customWidth="1"/>
    <col min="9" max="9" width="11.625" style="58"/>
    <col min="10" max="10" width="20.125" style="43" customWidth="1"/>
    <col min="11" max="16384" width="11.625" style="43"/>
  </cols>
  <sheetData>
    <row r="1" s="43" customFormat="1" ht="15" customHeight="1" spans="1:18">
      <c r="A1" s="59" t="s">
        <v>70</v>
      </c>
      <c r="B1" s="59" t="s">
        <v>71</v>
      </c>
      <c r="C1" s="59" t="s">
        <v>72</v>
      </c>
      <c r="D1" s="60" t="s">
        <v>50</v>
      </c>
      <c r="E1" s="60" t="s">
        <v>73</v>
      </c>
      <c r="F1" s="66" t="s">
        <v>74</v>
      </c>
      <c r="G1" s="59" t="s">
        <v>75</v>
      </c>
      <c r="H1" s="67" t="s">
        <v>76</v>
      </c>
      <c r="I1" s="74" t="s">
        <v>77</v>
      </c>
      <c r="J1" s="75" t="s">
        <v>78</v>
      </c>
      <c r="K1" s="75" t="s">
        <v>79</v>
      </c>
      <c r="L1" s="76" t="s">
        <v>80</v>
      </c>
      <c r="M1" s="76" t="s">
        <v>81</v>
      </c>
      <c r="N1" s="76" t="s">
        <v>82</v>
      </c>
      <c r="O1" s="75" t="s">
        <v>83</v>
      </c>
      <c r="P1" s="75" t="s">
        <v>84</v>
      </c>
      <c r="Q1" s="75" t="s">
        <v>85</v>
      </c>
      <c r="R1" s="75" t="s">
        <v>86</v>
      </c>
    </row>
    <row r="2" s="56" customFormat="1" hidden="1" spans="1:18">
      <c r="A2" s="61" t="s">
        <v>757</v>
      </c>
      <c r="B2" s="61" t="s">
        <v>758</v>
      </c>
      <c r="C2" s="61"/>
      <c r="D2" s="62"/>
      <c r="E2" s="68"/>
      <c r="F2" s="69"/>
      <c r="G2" s="61"/>
      <c r="H2" s="70"/>
      <c r="I2" s="77"/>
      <c r="J2" s="61"/>
      <c r="K2" s="61"/>
      <c r="L2" s="61"/>
      <c r="M2" s="61"/>
      <c r="N2" s="61"/>
      <c r="O2" s="61"/>
      <c r="P2" s="80"/>
      <c r="Q2" s="83"/>
      <c r="R2" s="84"/>
    </row>
    <row r="3" s="43" customFormat="1" ht="42.95" hidden="1" customHeight="1" spans="1:18">
      <c r="A3" s="3" t="s">
        <v>759</v>
      </c>
      <c r="B3" s="3"/>
      <c r="C3" s="3" t="s">
        <v>760</v>
      </c>
      <c r="D3" s="63" t="s">
        <v>761</v>
      </c>
      <c r="E3" s="6" t="s">
        <v>128</v>
      </c>
      <c r="F3" s="8" t="s">
        <v>762</v>
      </c>
      <c r="G3" s="3" t="s">
        <v>763</v>
      </c>
      <c r="H3" s="30" t="s">
        <v>764</v>
      </c>
      <c r="I3" s="49" t="s">
        <v>92</v>
      </c>
      <c r="J3" s="3"/>
      <c r="K3" s="3"/>
      <c r="L3" s="3"/>
      <c r="M3" s="3"/>
      <c r="N3" s="3"/>
      <c r="O3" s="3"/>
      <c r="P3" s="81"/>
      <c r="Q3" s="46"/>
      <c r="R3" s="35"/>
    </row>
    <row r="4" s="43" customFormat="1" ht="42.95" hidden="1" customHeight="1" spans="1:18">
      <c r="A4" s="3" t="s">
        <v>759</v>
      </c>
      <c r="B4" s="3"/>
      <c r="C4" s="3" t="s">
        <v>760</v>
      </c>
      <c r="D4" s="63" t="s">
        <v>765</v>
      </c>
      <c r="E4" s="6" t="s">
        <v>128</v>
      </c>
      <c r="F4" s="8" t="s">
        <v>766</v>
      </c>
      <c r="G4" s="3" t="s">
        <v>767</v>
      </c>
      <c r="H4" s="30" t="s">
        <v>768</v>
      </c>
      <c r="I4" s="49" t="s">
        <v>92</v>
      </c>
      <c r="J4" s="3"/>
      <c r="K4" s="3"/>
      <c r="L4" s="3"/>
      <c r="M4" s="3"/>
      <c r="N4" s="3"/>
      <c r="O4" s="3"/>
      <c r="P4" s="81"/>
      <c r="Q4" s="46"/>
      <c r="R4" s="35"/>
    </row>
    <row r="5" s="43" customFormat="1" ht="86.1" hidden="1" customHeight="1" spans="1:18">
      <c r="A5" s="3" t="s">
        <v>759</v>
      </c>
      <c r="B5" s="3"/>
      <c r="C5" s="3" t="s">
        <v>760</v>
      </c>
      <c r="D5" s="63" t="s">
        <v>769</v>
      </c>
      <c r="E5" s="6" t="s">
        <v>128</v>
      </c>
      <c r="F5" s="8" t="s">
        <v>770</v>
      </c>
      <c r="G5" s="3" t="s">
        <v>771</v>
      </c>
      <c r="H5" s="30" t="s">
        <v>772</v>
      </c>
      <c r="I5" s="49" t="s">
        <v>92</v>
      </c>
      <c r="J5" s="3"/>
      <c r="K5" s="3"/>
      <c r="L5" s="3"/>
      <c r="M5" s="3"/>
      <c r="N5" s="3"/>
      <c r="O5" s="3"/>
      <c r="P5" s="81"/>
      <c r="Q5" s="46"/>
      <c r="R5" s="35"/>
    </row>
    <row r="6" s="43" customFormat="1" ht="86.1" hidden="1" customHeight="1" spans="1:18">
      <c r="A6" s="3" t="s">
        <v>759</v>
      </c>
      <c r="B6" s="3"/>
      <c r="C6" s="3" t="s">
        <v>760</v>
      </c>
      <c r="D6" s="63" t="s">
        <v>773</v>
      </c>
      <c r="E6" s="13" t="s">
        <v>88</v>
      </c>
      <c r="F6" s="8" t="s">
        <v>770</v>
      </c>
      <c r="G6" s="3" t="s">
        <v>774</v>
      </c>
      <c r="H6" s="30" t="s">
        <v>775</v>
      </c>
      <c r="I6" s="49" t="s">
        <v>92</v>
      </c>
      <c r="J6" s="3"/>
      <c r="K6" s="3"/>
      <c r="L6" s="3"/>
      <c r="M6" s="3"/>
      <c r="N6" s="3"/>
      <c r="O6" s="3"/>
      <c r="P6" s="81"/>
      <c r="Q6" s="46"/>
      <c r="R6" s="35"/>
    </row>
    <row r="7" s="43" customFormat="1" ht="86.1" hidden="1" customHeight="1" spans="1:18">
      <c r="A7" s="3" t="s">
        <v>759</v>
      </c>
      <c r="B7" s="3"/>
      <c r="C7" s="3" t="s">
        <v>760</v>
      </c>
      <c r="D7" s="63" t="s">
        <v>776</v>
      </c>
      <c r="E7" s="13" t="s">
        <v>128</v>
      </c>
      <c r="F7" s="8" t="s">
        <v>770</v>
      </c>
      <c r="G7" s="3" t="s">
        <v>777</v>
      </c>
      <c r="H7" s="30" t="s">
        <v>778</v>
      </c>
      <c r="I7" s="49" t="s">
        <v>92</v>
      </c>
      <c r="J7" s="3"/>
      <c r="K7" s="3"/>
      <c r="L7" s="3"/>
      <c r="M7" s="3"/>
      <c r="N7" s="3"/>
      <c r="O7" s="3"/>
      <c r="P7" s="81"/>
      <c r="Q7" s="46"/>
      <c r="R7" s="35"/>
    </row>
    <row r="8" s="43" customFormat="1" ht="86.1" hidden="1" customHeight="1" spans="1:18">
      <c r="A8" s="3" t="s">
        <v>759</v>
      </c>
      <c r="B8" s="3"/>
      <c r="C8" s="3" t="s">
        <v>760</v>
      </c>
      <c r="D8" s="63" t="s">
        <v>779</v>
      </c>
      <c r="E8" s="6" t="s">
        <v>128</v>
      </c>
      <c r="F8" s="8" t="s">
        <v>770</v>
      </c>
      <c r="G8" s="3" t="s">
        <v>780</v>
      </c>
      <c r="H8" s="30" t="s">
        <v>781</v>
      </c>
      <c r="I8" s="49" t="s">
        <v>92</v>
      </c>
      <c r="J8" s="3"/>
      <c r="K8" s="3"/>
      <c r="L8" s="3"/>
      <c r="M8" s="3"/>
      <c r="N8" s="3"/>
      <c r="O8" s="3"/>
      <c r="P8" s="81"/>
      <c r="Q8" s="46"/>
      <c r="R8" s="35"/>
    </row>
    <row r="9" s="43" customFormat="1" ht="86.1" hidden="1" customHeight="1" spans="1:18">
      <c r="A9" s="3" t="s">
        <v>759</v>
      </c>
      <c r="B9" s="3"/>
      <c r="C9" s="3" t="s">
        <v>760</v>
      </c>
      <c r="D9" s="63" t="s">
        <v>782</v>
      </c>
      <c r="E9" s="6" t="s">
        <v>128</v>
      </c>
      <c r="F9" s="8" t="s">
        <v>770</v>
      </c>
      <c r="G9" s="3" t="s">
        <v>783</v>
      </c>
      <c r="H9" s="30" t="s">
        <v>784</v>
      </c>
      <c r="I9" s="49" t="s">
        <v>92</v>
      </c>
      <c r="J9" s="3"/>
      <c r="K9" s="3"/>
      <c r="L9" s="3"/>
      <c r="M9" s="3"/>
      <c r="N9" s="3"/>
      <c r="O9" s="3"/>
      <c r="P9" s="81"/>
      <c r="Q9" s="46"/>
      <c r="R9" s="35"/>
    </row>
    <row r="10" s="43" customFormat="1" ht="86.1" hidden="1" customHeight="1" spans="1:18">
      <c r="A10" s="3" t="s">
        <v>759</v>
      </c>
      <c r="B10" s="3"/>
      <c r="C10" s="3" t="s">
        <v>760</v>
      </c>
      <c r="D10" s="63" t="s">
        <v>785</v>
      </c>
      <c r="E10" s="6" t="s">
        <v>128</v>
      </c>
      <c r="F10" s="8" t="s">
        <v>770</v>
      </c>
      <c r="G10" s="3" t="s">
        <v>786</v>
      </c>
      <c r="H10" s="30" t="s">
        <v>787</v>
      </c>
      <c r="I10" s="49" t="s">
        <v>92</v>
      </c>
      <c r="J10" s="3"/>
      <c r="K10" s="3"/>
      <c r="L10" s="3"/>
      <c r="M10" s="3"/>
      <c r="N10" s="3"/>
      <c r="O10" s="3"/>
      <c r="P10" s="81"/>
      <c r="Q10" s="46"/>
      <c r="R10" s="35"/>
    </row>
    <row r="11" s="43" customFormat="1" ht="86.1" hidden="1" customHeight="1" spans="1:18">
      <c r="A11" s="3" t="s">
        <v>759</v>
      </c>
      <c r="B11" s="3"/>
      <c r="C11" s="3" t="s">
        <v>760</v>
      </c>
      <c r="D11" s="63" t="s">
        <v>788</v>
      </c>
      <c r="E11" s="6" t="s">
        <v>128</v>
      </c>
      <c r="F11" s="8" t="s">
        <v>770</v>
      </c>
      <c r="G11" s="3" t="s">
        <v>789</v>
      </c>
      <c r="H11" s="30" t="s">
        <v>790</v>
      </c>
      <c r="I11" s="49" t="s">
        <v>92</v>
      </c>
      <c r="J11" s="3"/>
      <c r="K11" s="3"/>
      <c r="L11" s="3"/>
      <c r="M11" s="3"/>
      <c r="N11" s="3"/>
      <c r="O11" s="3"/>
      <c r="P11" s="81"/>
      <c r="Q11" s="46"/>
      <c r="R11" s="35"/>
    </row>
    <row r="12" s="43" customFormat="1" ht="86.1" hidden="1" customHeight="1" spans="1:18">
      <c r="A12" s="3" t="s">
        <v>759</v>
      </c>
      <c r="B12" s="3"/>
      <c r="C12" s="3" t="s">
        <v>760</v>
      </c>
      <c r="D12" s="63" t="s">
        <v>791</v>
      </c>
      <c r="E12" s="6" t="s">
        <v>128</v>
      </c>
      <c r="F12" s="8" t="s">
        <v>770</v>
      </c>
      <c r="G12" s="3" t="s">
        <v>792</v>
      </c>
      <c r="H12" s="30" t="s">
        <v>790</v>
      </c>
      <c r="I12" s="49" t="s">
        <v>92</v>
      </c>
      <c r="J12" s="3"/>
      <c r="K12" s="3"/>
      <c r="L12" s="3"/>
      <c r="M12" s="3"/>
      <c r="N12" s="3"/>
      <c r="O12" s="3"/>
      <c r="P12" s="81"/>
      <c r="Q12" s="46"/>
      <c r="R12" s="35"/>
    </row>
    <row r="13" s="43" customFormat="1" ht="86.1" hidden="1" customHeight="1" spans="1:18">
      <c r="A13" s="3" t="s">
        <v>759</v>
      </c>
      <c r="B13" s="3"/>
      <c r="C13" s="3" t="s">
        <v>760</v>
      </c>
      <c r="D13" s="63" t="s">
        <v>793</v>
      </c>
      <c r="E13" s="6" t="s">
        <v>128</v>
      </c>
      <c r="F13" s="8" t="s">
        <v>770</v>
      </c>
      <c r="G13" s="3" t="s">
        <v>794</v>
      </c>
      <c r="H13" s="30" t="s">
        <v>790</v>
      </c>
      <c r="I13" s="49" t="s">
        <v>92</v>
      </c>
      <c r="J13" s="3"/>
      <c r="K13" s="3"/>
      <c r="L13" s="3"/>
      <c r="M13" s="3"/>
      <c r="N13" s="3"/>
      <c r="O13" s="3"/>
      <c r="P13" s="81"/>
      <c r="Q13" s="46"/>
      <c r="R13" s="35"/>
    </row>
    <row r="14" s="43" customFormat="1" ht="114" hidden="1" customHeight="1" spans="1:18">
      <c r="A14" s="3" t="s">
        <v>759</v>
      </c>
      <c r="B14" s="3"/>
      <c r="C14" s="3" t="s">
        <v>760</v>
      </c>
      <c r="D14" s="63" t="s">
        <v>795</v>
      </c>
      <c r="E14" s="6" t="s">
        <v>128</v>
      </c>
      <c r="F14" s="8" t="s">
        <v>770</v>
      </c>
      <c r="G14" s="3" t="s">
        <v>796</v>
      </c>
      <c r="H14" s="30" t="s">
        <v>797</v>
      </c>
      <c r="I14" s="49" t="s">
        <v>92</v>
      </c>
      <c r="J14" s="3"/>
      <c r="K14" s="3"/>
      <c r="L14" s="3"/>
      <c r="M14" s="3"/>
      <c r="N14" s="3"/>
      <c r="O14" s="3"/>
      <c r="P14" s="81"/>
      <c r="Q14" s="46"/>
      <c r="R14" s="35"/>
    </row>
    <row r="15" s="43" customFormat="1" ht="86.1" hidden="1" customHeight="1" spans="1:18">
      <c r="A15" s="3" t="s">
        <v>759</v>
      </c>
      <c r="B15" s="3"/>
      <c r="C15" s="3" t="s">
        <v>760</v>
      </c>
      <c r="D15" s="63" t="s">
        <v>798</v>
      </c>
      <c r="E15" s="6" t="s">
        <v>128</v>
      </c>
      <c r="F15" s="8" t="s">
        <v>770</v>
      </c>
      <c r="G15" s="3" t="s">
        <v>799</v>
      </c>
      <c r="H15" s="30" t="s">
        <v>800</v>
      </c>
      <c r="I15" s="49" t="s">
        <v>92</v>
      </c>
      <c r="J15" s="3"/>
      <c r="K15" s="3"/>
      <c r="L15" s="3"/>
      <c r="M15" s="3"/>
      <c r="N15" s="3"/>
      <c r="O15" s="3"/>
      <c r="P15" s="81"/>
      <c r="Q15" s="46"/>
      <c r="R15" s="35"/>
    </row>
    <row r="16" s="43" customFormat="1" ht="86.1" hidden="1" customHeight="1" spans="1:18">
      <c r="A16" s="3" t="s">
        <v>759</v>
      </c>
      <c r="B16" s="3"/>
      <c r="C16" s="3" t="s">
        <v>760</v>
      </c>
      <c r="D16" s="63" t="s">
        <v>801</v>
      </c>
      <c r="E16" s="6" t="s">
        <v>128</v>
      </c>
      <c r="F16" s="8" t="s">
        <v>770</v>
      </c>
      <c r="G16" s="3" t="s">
        <v>802</v>
      </c>
      <c r="H16" s="30" t="s">
        <v>803</v>
      </c>
      <c r="I16" s="49" t="s">
        <v>92</v>
      </c>
      <c r="J16" s="3"/>
      <c r="K16" s="3"/>
      <c r="L16" s="3"/>
      <c r="M16" s="3"/>
      <c r="N16" s="3"/>
      <c r="O16" s="3"/>
      <c r="P16" s="81"/>
      <c r="Q16" s="46"/>
      <c r="R16" s="35"/>
    </row>
    <row r="17" s="43" customFormat="1" ht="86.1" hidden="1" customHeight="1" spans="1:18">
      <c r="A17" s="3" t="s">
        <v>759</v>
      </c>
      <c r="B17" s="3"/>
      <c r="C17" s="3" t="s">
        <v>760</v>
      </c>
      <c r="D17" s="63" t="s">
        <v>804</v>
      </c>
      <c r="E17" s="6" t="s">
        <v>128</v>
      </c>
      <c r="F17" s="8" t="s">
        <v>770</v>
      </c>
      <c r="G17" s="3" t="s">
        <v>805</v>
      </c>
      <c r="H17" s="30" t="s">
        <v>806</v>
      </c>
      <c r="I17" s="49" t="s">
        <v>92</v>
      </c>
      <c r="J17" s="3"/>
      <c r="K17" s="3"/>
      <c r="L17" s="3"/>
      <c r="M17" s="3"/>
      <c r="N17" s="3"/>
      <c r="O17" s="3"/>
      <c r="P17" s="81"/>
      <c r="Q17" s="46"/>
      <c r="R17" s="35"/>
    </row>
    <row r="18" s="43" customFormat="1" ht="86.1" hidden="1" customHeight="1" spans="1:18">
      <c r="A18" s="3" t="s">
        <v>759</v>
      </c>
      <c r="B18" s="3"/>
      <c r="C18" s="3" t="s">
        <v>760</v>
      </c>
      <c r="D18" s="63" t="s">
        <v>807</v>
      </c>
      <c r="E18" s="6" t="s">
        <v>128</v>
      </c>
      <c r="F18" s="8" t="s">
        <v>770</v>
      </c>
      <c r="G18" s="3" t="s">
        <v>808</v>
      </c>
      <c r="H18" s="30" t="s">
        <v>809</v>
      </c>
      <c r="I18" s="49" t="s">
        <v>92</v>
      </c>
      <c r="J18" s="3"/>
      <c r="K18" s="3"/>
      <c r="L18" s="3"/>
      <c r="M18" s="3"/>
      <c r="N18" s="3"/>
      <c r="O18" s="3"/>
      <c r="P18" s="81"/>
      <c r="Q18" s="46"/>
      <c r="R18" s="35"/>
    </row>
    <row r="19" s="43" customFormat="1" ht="86.1" hidden="1" customHeight="1" spans="1:18">
      <c r="A19" s="3" t="s">
        <v>759</v>
      </c>
      <c r="B19" s="3"/>
      <c r="C19" s="3" t="s">
        <v>760</v>
      </c>
      <c r="D19" s="63" t="s">
        <v>810</v>
      </c>
      <c r="E19" s="6" t="s">
        <v>128</v>
      </c>
      <c r="F19" s="8" t="s">
        <v>770</v>
      </c>
      <c r="G19" s="3" t="s">
        <v>811</v>
      </c>
      <c r="H19" s="30" t="s">
        <v>812</v>
      </c>
      <c r="I19" s="49" t="s">
        <v>92</v>
      </c>
      <c r="J19" s="3"/>
      <c r="K19" s="3"/>
      <c r="L19" s="3"/>
      <c r="M19" s="3"/>
      <c r="N19" s="3"/>
      <c r="O19" s="3"/>
      <c r="P19" s="81"/>
      <c r="Q19" s="46"/>
      <c r="R19" s="35"/>
    </row>
    <row r="20" s="43" customFormat="1" ht="86.1" hidden="1" customHeight="1" spans="1:18">
      <c r="A20" s="3" t="s">
        <v>759</v>
      </c>
      <c r="B20" s="3"/>
      <c r="C20" s="3" t="s">
        <v>760</v>
      </c>
      <c r="D20" s="63" t="s">
        <v>813</v>
      </c>
      <c r="E20" s="6" t="s">
        <v>128</v>
      </c>
      <c r="F20" s="8" t="s">
        <v>770</v>
      </c>
      <c r="G20" s="3" t="s">
        <v>814</v>
      </c>
      <c r="H20" s="30" t="s">
        <v>815</v>
      </c>
      <c r="I20" s="49" t="s">
        <v>92</v>
      </c>
      <c r="J20" s="3"/>
      <c r="K20" s="3"/>
      <c r="L20" s="3"/>
      <c r="M20" s="3"/>
      <c r="N20" s="3"/>
      <c r="O20" s="3"/>
      <c r="P20" s="81"/>
      <c r="Q20" s="46"/>
      <c r="R20" s="35"/>
    </row>
    <row r="21" s="43" customFormat="1" ht="82.5" hidden="1" spans="1:18">
      <c r="A21" s="3" t="s">
        <v>759</v>
      </c>
      <c r="B21" s="35"/>
      <c r="C21" s="35" t="s">
        <v>760</v>
      </c>
      <c r="D21" s="35" t="s">
        <v>323</v>
      </c>
      <c r="E21" s="50" t="s">
        <v>88</v>
      </c>
      <c r="F21" s="8" t="s">
        <v>770</v>
      </c>
      <c r="G21" s="35" t="s">
        <v>325</v>
      </c>
      <c r="H21" s="40" t="s">
        <v>326</v>
      </c>
      <c r="I21" s="49" t="s">
        <v>92</v>
      </c>
      <c r="J21" s="3"/>
      <c r="K21" s="50"/>
      <c r="L21" s="50"/>
      <c r="M21" s="50"/>
      <c r="N21" s="50"/>
      <c r="O21" s="50"/>
      <c r="P21" s="3"/>
      <c r="Q21" s="46"/>
      <c r="R21" s="35"/>
    </row>
    <row r="22" s="43" customFormat="1" ht="86.1" hidden="1" customHeight="1" spans="1:18">
      <c r="A22" s="3" t="s">
        <v>759</v>
      </c>
      <c r="B22" s="3"/>
      <c r="C22" s="3" t="s">
        <v>760</v>
      </c>
      <c r="D22" s="63" t="s">
        <v>816</v>
      </c>
      <c r="E22" s="6" t="s">
        <v>128</v>
      </c>
      <c r="F22" s="8" t="s">
        <v>817</v>
      </c>
      <c r="G22" s="3" t="s">
        <v>818</v>
      </c>
      <c r="H22" s="30" t="s">
        <v>819</v>
      </c>
      <c r="I22" s="50" t="s">
        <v>820</v>
      </c>
      <c r="J22" s="3"/>
      <c r="K22" s="3"/>
      <c r="L22" s="3" t="s">
        <v>744</v>
      </c>
      <c r="M22" s="3"/>
      <c r="N22" s="3"/>
      <c r="O22" s="3"/>
      <c r="P22" s="81"/>
      <c r="Q22" s="46"/>
      <c r="R22" s="35"/>
    </row>
    <row r="23" s="43" customFormat="1" ht="86.1" hidden="1" customHeight="1" spans="1:18">
      <c r="A23" s="3" t="s">
        <v>759</v>
      </c>
      <c r="B23" s="3"/>
      <c r="C23" s="3" t="s">
        <v>760</v>
      </c>
      <c r="D23" s="63" t="s">
        <v>821</v>
      </c>
      <c r="E23" s="6" t="s">
        <v>88</v>
      </c>
      <c r="F23" s="8" t="s">
        <v>817</v>
      </c>
      <c r="G23" s="3" t="s">
        <v>822</v>
      </c>
      <c r="H23" s="30" t="s">
        <v>823</v>
      </c>
      <c r="I23" s="50" t="s">
        <v>820</v>
      </c>
      <c r="J23" s="3"/>
      <c r="K23" s="3"/>
      <c r="L23" s="3" t="s">
        <v>744</v>
      </c>
      <c r="M23" s="3"/>
      <c r="N23" s="3"/>
      <c r="O23" s="3"/>
      <c r="P23" s="81"/>
      <c r="Q23" s="46"/>
      <c r="R23" s="35"/>
    </row>
    <row r="24" s="43" customFormat="1" ht="86.1" hidden="1" customHeight="1" spans="1:18">
      <c r="A24" s="3" t="s">
        <v>759</v>
      </c>
      <c r="B24" s="3"/>
      <c r="C24" s="3" t="s">
        <v>760</v>
      </c>
      <c r="D24" s="63" t="s">
        <v>824</v>
      </c>
      <c r="E24" s="6" t="s">
        <v>58</v>
      </c>
      <c r="F24" s="8" t="s">
        <v>817</v>
      </c>
      <c r="G24" s="3" t="s">
        <v>822</v>
      </c>
      <c r="H24" s="30" t="s">
        <v>825</v>
      </c>
      <c r="I24" s="50" t="s">
        <v>820</v>
      </c>
      <c r="J24" s="3"/>
      <c r="K24" s="3"/>
      <c r="L24" s="3" t="s">
        <v>744</v>
      </c>
      <c r="M24" s="3"/>
      <c r="N24" s="3"/>
      <c r="O24" s="3"/>
      <c r="P24" s="81"/>
      <c r="Q24" s="46"/>
      <c r="R24" s="35"/>
    </row>
    <row r="25" s="56" customFormat="1" hidden="1" spans="1:18">
      <c r="A25" s="61" t="s">
        <v>757</v>
      </c>
      <c r="B25" s="61" t="s">
        <v>826</v>
      </c>
      <c r="C25" s="61"/>
      <c r="D25" s="62"/>
      <c r="E25" s="68"/>
      <c r="F25" s="69"/>
      <c r="G25" s="61"/>
      <c r="H25" s="70"/>
      <c r="I25" s="77"/>
      <c r="J25" s="61"/>
      <c r="K25" s="61"/>
      <c r="L25" s="61"/>
      <c r="M25" s="61"/>
      <c r="N25" s="61"/>
      <c r="O25" s="61"/>
      <c r="P25" s="80"/>
      <c r="Q25" s="83"/>
      <c r="R25" s="84"/>
    </row>
    <row r="26" s="57" customFormat="1" ht="233.25" hidden="1" customHeight="1" spans="1:18">
      <c r="A26" s="64" t="s">
        <v>759</v>
      </c>
      <c r="B26" s="64"/>
      <c r="C26" s="64" t="s">
        <v>827</v>
      </c>
      <c r="D26" s="65" t="s">
        <v>828</v>
      </c>
      <c r="E26" s="71" t="s">
        <v>128</v>
      </c>
      <c r="F26" s="72" t="s">
        <v>829</v>
      </c>
      <c r="G26" s="64" t="s">
        <v>830</v>
      </c>
      <c r="H26" s="30" t="s">
        <v>831</v>
      </c>
      <c r="I26" s="78" t="s">
        <v>92</v>
      </c>
      <c r="J26" s="64"/>
      <c r="K26" s="64"/>
      <c r="L26" s="64"/>
      <c r="M26" s="64"/>
      <c r="N26" s="64"/>
      <c r="O26" s="64"/>
      <c r="P26" s="82"/>
      <c r="Q26" s="85"/>
      <c r="R26" s="86"/>
    </row>
    <row r="27" s="57" customFormat="1" ht="42.95" hidden="1" customHeight="1" spans="1:18">
      <c r="A27" s="64" t="s">
        <v>759</v>
      </c>
      <c r="B27" s="64"/>
      <c r="C27" s="64" t="s">
        <v>832</v>
      </c>
      <c r="D27" s="65" t="s">
        <v>833</v>
      </c>
      <c r="E27" s="71" t="s">
        <v>58</v>
      </c>
      <c r="F27" s="72" t="s">
        <v>834</v>
      </c>
      <c r="G27" s="64" t="s">
        <v>835</v>
      </c>
      <c r="H27" s="30" t="s">
        <v>836</v>
      </c>
      <c r="I27" s="78" t="s">
        <v>92</v>
      </c>
      <c r="J27" s="64"/>
      <c r="K27" s="64"/>
      <c r="L27" s="64"/>
      <c r="M27" s="64"/>
      <c r="N27" s="64"/>
      <c r="O27" s="64"/>
      <c r="P27" s="82"/>
      <c r="Q27" s="85"/>
      <c r="R27" s="86"/>
    </row>
    <row r="28" s="57" customFormat="1" ht="42.95" hidden="1" customHeight="1" spans="1:18">
      <c r="A28" s="64" t="s">
        <v>759</v>
      </c>
      <c r="B28" s="64"/>
      <c r="C28" s="64" t="s">
        <v>832</v>
      </c>
      <c r="D28" s="65" t="s">
        <v>837</v>
      </c>
      <c r="E28" s="71" t="s">
        <v>58</v>
      </c>
      <c r="F28" s="72" t="s">
        <v>834</v>
      </c>
      <c r="G28" s="64" t="s">
        <v>838</v>
      </c>
      <c r="H28" s="30" t="s">
        <v>839</v>
      </c>
      <c r="I28" s="78" t="s">
        <v>92</v>
      </c>
      <c r="J28" s="64"/>
      <c r="K28" s="64"/>
      <c r="L28" s="64"/>
      <c r="M28" s="64"/>
      <c r="N28" s="64"/>
      <c r="O28" s="64"/>
      <c r="P28" s="82"/>
      <c r="Q28" s="85"/>
      <c r="R28" s="86"/>
    </row>
    <row r="29" s="57" customFormat="1" ht="42.95" hidden="1" customHeight="1" spans="1:18">
      <c r="A29" s="64" t="s">
        <v>759</v>
      </c>
      <c r="B29" s="64"/>
      <c r="C29" s="64" t="s">
        <v>832</v>
      </c>
      <c r="D29" s="65" t="s">
        <v>840</v>
      </c>
      <c r="E29" s="71" t="s">
        <v>58</v>
      </c>
      <c r="F29" s="72" t="s">
        <v>834</v>
      </c>
      <c r="G29" s="64" t="s">
        <v>841</v>
      </c>
      <c r="H29" s="30" t="s">
        <v>842</v>
      </c>
      <c r="I29" s="78" t="s">
        <v>92</v>
      </c>
      <c r="J29" s="64"/>
      <c r="K29" s="64"/>
      <c r="L29" s="64"/>
      <c r="M29" s="64"/>
      <c r="N29" s="64"/>
      <c r="O29" s="64"/>
      <c r="P29" s="82"/>
      <c r="Q29" s="85"/>
      <c r="R29" s="86"/>
    </row>
    <row r="30" s="57" customFormat="1" ht="42.95" hidden="1" customHeight="1" spans="1:18">
      <c r="A30" s="64" t="s">
        <v>759</v>
      </c>
      <c r="B30" s="64"/>
      <c r="C30" s="64" t="s">
        <v>832</v>
      </c>
      <c r="D30" s="65" t="s">
        <v>843</v>
      </c>
      <c r="E30" s="71" t="s">
        <v>58</v>
      </c>
      <c r="F30" s="72" t="s">
        <v>834</v>
      </c>
      <c r="G30" s="64" t="s">
        <v>844</v>
      </c>
      <c r="H30" s="30" t="s">
        <v>845</v>
      </c>
      <c r="I30" s="78" t="s">
        <v>92</v>
      </c>
      <c r="J30" s="64"/>
      <c r="K30" s="64"/>
      <c r="L30" s="64"/>
      <c r="M30" s="64"/>
      <c r="N30" s="64"/>
      <c r="O30" s="64"/>
      <c r="P30" s="82"/>
      <c r="Q30" s="85"/>
      <c r="R30" s="86"/>
    </row>
    <row r="31" s="57" customFormat="1" ht="42.95" hidden="1" customHeight="1" spans="1:18">
      <c r="A31" s="64" t="s">
        <v>759</v>
      </c>
      <c r="B31" s="64"/>
      <c r="C31" s="64" t="s">
        <v>832</v>
      </c>
      <c r="D31" s="65" t="s">
        <v>846</v>
      </c>
      <c r="E31" s="71" t="s">
        <v>58</v>
      </c>
      <c r="F31" s="72" t="s">
        <v>834</v>
      </c>
      <c r="G31" s="64" t="s">
        <v>847</v>
      </c>
      <c r="H31" s="30" t="s">
        <v>848</v>
      </c>
      <c r="I31" s="78" t="s">
        <v>92</v>
      </c>
      <c r="J31" s="64"/>
      <c r="K31" s="64"/>
      <c r="L31" s="64"/>
      <c r="M31" s="64"/>
      <c r="N31" s="64"/>
      <c r="O31" s="64"/>
      <c r="P31" s="82"/>
      <c r="Q31" s="85"/>
      <c r="R31" s="86"/>
    </row>
    <row r="32" s="57" customFormat="1" ht="42.95" hidden="1" customHeight="1" spans="1:18">
      <c r="A32" s="64" t="s">
        <v>759</v>
      </c>
      <c r="B32" s="64"/>
      <c r="C32" s="64" t="s">
        <v>832</v>
      </c>
      <c r="D32" s="65" t="s">
        <v>849</v>
      </c>
      <c r="E32" s="71" t="s">
        <v>58</v>
      </c>
      <c r="F32" s="72" t="s">
        <v>834</v>
      </c>
      <c r="G32" s="64" t="s">
        <v>850</v>
      </c>
      <c r="H32" s="30" t="s">
        <v>839</v>
      </c>
      <c r="I32" s="78" t="s">
        <v>92</v>
      </c>
      <c r="J32" s="64"/>
      <c r="K32" s="64"/>
      <c r="L32" s="64"/>
      <c r="M32" s="64"/>
      <c r="N32" s="64"/>
      <c r="O32" s="64"/>
      <c r="P32" s="82"/>
      <c r="Q32" s="85"/>
      <c r="R32" s="86"/>
    </row>
    <row r="33" s="57" customFormat="1" ht="42.95" hidden="1" customHeight="1" spans="1:18">
      <c r="A33" s="64" t="s">
        <v>759</v>
      </c>
      <c r="B33" s="64"/>
      <c r="C33" s="64" t="s">
        <v>832</v>
      </c>
      <c r="D33" s="65" t="s">
        <v>851</v>
      </c>
      <c r="E33" s="71" t="s">
        <v>128</v>
      </c>
      <c r="F33" s="72" t="s">
        <v>834</v>
      </c>
      <c r="G33" s="64" t="s">
        <v>852</v>
      </c>
      <c r="H33" s="30" t="s">
        <v>853</v>
      </c>
      <c r="I33" s="78" t="s">
        <v>92</v>
      </c>
      <c r="J33" s="64"/>
      <c r="K33" s="64"/>
      <c r="L33" s="64"/>
      <c r="M33" s="64"/>
      <c r="N33" s="64"/>
      <c r="O33" s="64"/>
      <c r="P33" s="82"/>
      <c r="Q33" s="85"/>
      <c r="R33" s="86"/>
    </row>
    <row r="34" s="57" customFormat="1" ht="42.95" hidden="1" customHeight="1" spans="1:18">
      <c r="A34" s="64" t="s">
        <v>759</v>
      </c>
      <c r="B34" s="64"/>
      <c r="C34" s="64" t="s">
        <v>854</v>
      </c>
      <c r="D34" s="65" t="s">
        <v>855</v>
      </c>
      <c r="E34" s="71" t="s">
        <v>58</v>
      </c>
      <c r="F34" s="72" t="s">
        <v>856</v>
      </c>
      <c r="G34" s="64" t="s">
        <v>857</v>
      </c>
      <c r="H34" s="30" t="s">
        <v>839</v>
      </c>
      <c r="I34" s="78" t="s">
        <v>92</v>
      </c>
      <c r="J34" s="64"/>
      <c r="K34" s="64"/>
      <c r="L34" s="64"/>
      <c r="M34" s="64"/>
      <c r="N34" s="64"/>
      <c r="O34" s="64"/>
      <c r="P34" s="82"/>
      <c r="Q34" s="85"/>
      <c r="R34" s="86"/>
    </row>
    <row r="35" s="57" customFormat="1" ht="42.95" hidden="1" customHeight="1" spans="1:18">
      <c r="A35" s="64" t="s">
        <v>759</v>
      </c>
      <c r="B35" s="64"/>
      <c r="C35" s="64" t="s">
        <v>854</v>
      </c>
      <c r="D35" s="65" t="s">
        <v>858</v>
      </c>
      <c r="E35" s="71" t="s">
        <v>58</v>
      </c>
      <c r="F35" s="72" t="s">
        <v>856</v>
      </c>
      <c r="G35" s="64" t="s">
        <v>859</v>
      </c>
      <c r="H35" s="30" t="s">
        <v>839</v>
      </c>
      <c r="I35" s="78" t="s">
        <v>92</v>
      </c>
      <c r="J35" s="64"/>
      <c r="K35" s="64"/>
      <c r="L35" s="64"/>
      <c r="M35" s="64"/>
      <c r="N35" s="64"/>
      <c r="O35" s="64"/>
      <c r="P35" s="82"/>
      <c r="Q35" s="85"/>
      <c r="R35" s="86"/>
    </row>
    <row r="36" s="57" customFormat="1" ht="42.95" hidden="1" customHeight="1" spans="1:18">
      <c r="A36" s="64" t="s">
        <v>759</v>
      </c>
      <c r="B36" s="64"/>
      <c r="C36" s="64" t="s">
        <v>854</v>
      </c>
      <c r="D36" s="65" t="s">
        <v>860</v>
      </c>
      <c r="E36" s="71" t="s">
        <v>58</v>
      </c>
      <c r="F36" s="72" t="s">
        <v>856</v>
      </c>
      <c r="G36" s="64" t="s">
        <v>861</v>
      </c>
      <c r="H36" s="30" t="s">
        <v>839</v>
      </c>
      <c r="I36" s="78" t="s">
        <v>92</v>
      </c>
      <c r="J36" s="64"/>
      <c r="K36" s="64"/>
      <c r="L36" s="64"/>
      <c r="M36" s="64"/>
      <c r="N36" s="64"/>
      <c r="O36" s="64"/>
      <c r="P36" s="82"/>
      <c r="Q36" s="85"/>
      <c r="R36" s="86"/>
    </row>
    <row r="37" s="57" customFormat="1" ht="42.95" hidden="1" customHeight="1" spans="1:18">
      <c r="A37" s="64" t="s">
        <v>759</v>
      </c>
      <c r="B37" s="64"/>
      <c r="C37" s="64" t="s">
        <v>854</v>
      </c>
      <c r="D37" s="65" t="s">
        <v>862</v>
      </c>
      <c r="E37" s="71" t="s">
        <v>58</v>
      </c>
      <c r="F37" s="72" t="s">
        <v>856</v>
      </c>
      <c r="G37" s="64" t="s">
        <v>863</v>
      </c>
      <c r="H37" s="30" t="s">
        <v>839</v>
      </c>
      <c r="I37" s="78" t="s">
        <v>92</v>
      </c>
      <c r="J37" s="64"/>
      <c r="K37" s="64"/>
      <c r="L37" s="64"/>
      <c r="M37" s="64"/>
      <c r="N37" s="64"/>
      <c r="O37" s="64"/>
      <c r="P37" s="82"/>
      <c r="Q37" s="85"/>
      <c r="R37" s="86"/>
    </row>
    <row r="38" s="57" customFormat="1" ht="42.95" hidden="1" customHeight="1" spans="1:18">
      <c r="A38" s="64" t="s">
        <v>759</v>
      </c>
      <c r="B38" s="64"/>
      <c r="C38" s="64" t="s">
        <v>854</v>
      </c>
      <c r="D38" s="65" t="s">
        <v>864</v>
      </c>
      <c r="E38" s="71" t="s">
        <v>58</v>
      </c>
      <c r="F38" s="72" t="s">
        <v>856</v>
      </c>
      <c r="G38" s="64" t="s">
        <v>865</v>
      </c>
      <c r="H38" s="30" t="s">
        <v>839</v>
      </c>
      <c r="I38" s="78" t="s">
        <v>92</v>
      </c>
      <c r="J38" s="64"/>
      <c r="K38" s="64"/>
      <c r="L38" s="64"/>
      <c r="M38" s="64"/>
      <c r="N38" s="64"/>
      <c r="O38" s="64"/>
      <c r="P38" s="82"/>
      <c r="Q38" s="85"/>
      <c r="R38" s="86"/>
    </row>
    <row r="39" s="57" customFormat="1" ht="42.95" hidden="1" customHeight="1" spans="1:18">
      <c r="A39" s="64" t="s">
        <v>759</v>
      </c>
      <c r="B39" s="64"/>
      <c r="C39" s="64" t="s">
        <v>854</v>
      </c>
      <c r="D39" s="65" t="s">
        <v>866</v>
      </c>
      <c r="E39" s="71" t="s">
        <v>128</v>
      </c>
      <c r="F39" s="72" t="s">
        <v>856</v>
      </c>
      <c r="G39" s="64" t="s">
        <v>867</v>
      </c>
      <c r="H39" s="30" t="s">
        <v>868</v>
      </c>
      <c r="I39" s="78" t="s">
        <v>92</v>
      </c>
      <c r="J39" s="64"/>
      <c r="K39" s="64"/>
      <c r="L39" s="64"/>
      <c r="M39" s="64"/>
      <c r="N39" s="64"/>
      <c r="O39" s="64"/>
      <c r="P39" s="82"/>
      <c r="Q39" s="85"/>
      <c r="R39" s="86"/>
    </row>
    <row r="40" s="57" customFormat="1" ht="42.95" hidden="1" customHeight="1" spans="1:18">
      <c r="A40" s="64" t="s">
        <v>759</v>
      </c>
      <c r="B40" s="64"/>
      <c r="C40" s="64" t="s">
        <v>869</v>
      </c>
      <c r="D40" s="65" t="s">
        <v>870</v>
      </c>
      <c r="E40" s="71" t="s">
        <v>871</v>
      </c>
      <c r="F40" s="72" t="s">
        <v>872</v>
      </c>
      <c r="G40" s="64" t="s">
        <v>873</v>
      </c>
      <c r="H40" s="30" t="s">
        <v>874</v>
      </c>
      <c r="I40" s="78" t="s">
        <v>92</v>
      </c>
      <c r="J40" s="64"/>
      <c r="K40" s="64"/>
      <c r="L40" s="64"/>
      <c r="M40" s="64"/>
      <c r="N40" s="64"/>
      <c r="O40" s="64"/>
      <c r="P40" s="82"/>
      <c r="Q40" s="85"/>
      <c r="R40" s="86"/>
    </row>
    <row r="41" s="57" customFormat="1" ht="42.95" hidden="1" customHeight="1" spans="1:18">
      <c r="A41" s="64" t="s">
        <v>759</v>
      </c>
      <c r="B41" s="64"/>
      <c r="C41" s="64" t="s">
        <v>869</v>
      </c>
      <c r="D41" s="65" t="s">
        <v>870</v>
      </c>
      <c r="E41" s="71" t="s">
        <v>88</v>
      </c>
      <c r="F41" s="72" t="s">
        <v>872</v>
      </c>
      <c r="G41" s="64" t="s">
        <v>875</v>
      </c>
      <c r="H41" s="30" t="s">
        <v>876</v>
      </c>
      <c r="I41" s="78" t="s">
        <v>92</v>
      </c>
      <c r="J41" s="64"/>
      <c r="K41" s="64"/>
      <c r="L41" s="64"/>
      <c r="M41" s="64"/>
      <c r="N41" s="64"/>
      <c r="O41" s="64"/>
      <c r="P41" s="82"/>
      <c r="Q41" s="85"/>
      <c r="R41" s="86"/>
    </row>
    <row r="42" s="57" customFormat="1" ht="42.95" hidden="1" customHeight="1" spans="1:18">
      <c r="A42" s="64" t="s">
        <v>759</v>
      </c>
      <c r="B42" s="64"/>
      <c r="C42" s="64" t="s">
        <v>869</v>
      </c>
      <c r="D42" s="65" t="s">
        <v>877</v>
      </c>
      <c r="E42" s="71" t="s">
        <v>128</v>
      </c>
      <c r="F42" s="72" t="s">
        <v>878</v>
      </c>
      <c r="G42" s="64" t="s">
        <v>879</v>
      </c>
      <c r="H42" s="30" t="s">
        <v>880</v>
      </c>
      <c r="I42" s="78" t="s">
        <v>92</v>
      </c>
      <c r="J42" s="64"/>
      <c r="K42" s="64"/>
      <c r="L42" s="64"/>
      <c r="M42" s="64"/>
      <c r="N42" s="64"/>
      <c r="O42" s="64"/>
      <c r="P42" s="82"/>
      <c r="Q42" s="85"/>
      <c r="R42" s="86"/>
    </row>
    <row r="43" s="57" customFormat="1" ht="42.95" hidden="1" customHeight="1" spans="1:18">
      <c r="A43" s="64" t="s">
        <v>759</v>
      </c>
      <c r="B43" s="64"/>
      <c r="C43" s="64" t="s">
        <v>869</v>
      </c>
      <c r="D43" s="65" t="s">
        <v>881</v>
      </c>
      <c r="E43" s="71" t="s">
        <v>128</v>
      </c>
      <c r="F43" s="72" t="s">
        <v>878</v>
      </c>
      <c r="G43" s="64" t="s">
        <v>882</v>
      </c>
      <c r="H43" s="30" t="s">
        <v>883</v>
      </c>
      <c r="I43" s="78" t="s">
        <v>92</v>
      </c>
      <c r="J43" s="64"/>
      <c r="K43" s="64"/>
      <c r="L43" s="64"/>
      <c r="M43" s="64"/>
      <c r="N43" s="64"/>
      <c r="O43" s="64"/>
      <c r="P43" s="82"/>
      <c r="Q43" s="85"/>
      <c r="R43" s="86"/>
    </row>
    <row r="44" s="57" customFormat="1" ht="42.95" hidden="1" customHeight="1" spans="1:18">
      <c r="A44" s="64" t="s">
        <v>759</v>
      </c>
      <c r="B44" s="64"/>
      <c r="C44" s="64" t="s">
        <v>869</v>
      </c>
      <c r="D44" s="65" t="s">
        <v>884</v>
      </c>
      <c r="E44" s="71" t="s">
        <v>128</v>
      </c>
      <c r="F44" s="72" t="s">
        <v>878</v>
      </c>
      <c r="G44" s="64" t="s">
        <v>885</v>
      </c>
      <c r="H44" s="30" t="s">
        <v>886</v>
      </c>
      <c r="I44" s="78" t="s">
        <v>92</v>
      </c>
      <c r="J44" s="64"/>
      <c r="K44" s="64"/>
      <c r="L44" s="64"/>
      <c r="M44" s="64"/>
      <c r="N44" s="64"/>
      <c r="O44" s="64"/>
      <c r="P44" s="82"/>
      <c r="Q44" s="85"/>
      <c r="R44" s="86"/>
    </row>
    <row r="45" s="57" customFormat="1" ht="42.95" hidden="1" customHeight="1" spans="1:18">
      <c r="A45" s="64" t="s">
        <v>759</v>
      </c>
      <c r="B45" s="64"/>
      <c r="C45" s="64" t="s">
        <v>869</v>
      </c>
      <c r="D45" s="65" t="s">
        <v>887</v>
      </c>
      <c r="E45" s="71" t="s">
        <v>128</v>
      </c>
      <c r="F45" s="72" t="s">
        <v>878</v>
      </c>
      <c r="G45" s="64" t="s">
        <v>888</v>
      </c>
      <c r="H45" s="30" t="s">
        <v>889</v>
      </c>
      <c r="I45" s="78" t="s">
        <v>92</v>
      </c>
      <c r="J45" s="64"/>
      <c r="K45" s="64"/>
      <c r="L45" s="64"/>
      <c r="M45" s="64"/>
      <c r="N45" s="64"/>
      <c r="O45" s="64"/>
      <c r="P45" s="82"/>
      <c r="Q45" s="85"/>
      <c r="R45" s="86"/>
    </row>
    <row r="46" s="57" customFormat="1" ht="42.95" hidden="1" customHeight="1" spans="1:18">
      <c r="A46" s="64" t="s">
        <v>759</v>
      </c>
      <c r="B46" s="64"/>
      <c r="C46" s="64" t="s">
        <v>869</v>
      </c>
      <c r="D46" s="65" t="s">
        <v>890</v>
      </c>
      <c r="E46" s="71" t="s">
        <v>128</v>
      </c>
      <c r="F46" s="72" t="s">
        <v>878</v>
      </c>
      <c r="G46" s="64" t="s">
        <v>891</v>
      </c>
      <c r="H46" s="30" t="s">
        <v>892</v>
      </c>
      <c r="I46" s="78" t="s">
        <v>92</v>
      </c>
      <c r="J46" s="64"/>
      <c r="K46" s="64"/>
      <c r="L46" s="64"/>
      <c r="M46" s="64"/>
      <c r="N46" s="64"/>
      <c r="O46" s="64"/>
      <c r="P46" s="82"/>
      <c r="Q46" s="85"/>
      <c r="R46" s="86"/>
    </row>
    <row r="47" s="57" customFormat="1" ht="42.95" hidden="1" customHeight="1" spans="1:18">
      <c r="A47" s="64" t="s">
        <v>759</v>
      </c>
      <c r="B47" s="64"/>
      <c r="C47" s="64" t="s">
        <v>869</v>
      </c>
      <c r="D47" s="65" t="s">
        <v>893</v>
      </c>
      <c r="E47" s="71" t="s">
        <v>128</v>
      </c>
      <c r="F47" s="72" t="s">
        <v>878</v>
      </c>
      <c r="G47" s="64" t="s">
        <v>894</v>
      </c>
      <c r="H47" s="30" t="s">
        <v>895</v>
      </c>
      <c r="I47" s="78" t="s">
        <v>92</v>
      </c>
      <c r="J47" s="64"/>
      <c r="K47" s="64"/>
      <c r="L47" s="64"/>
      <c r="M47" s="64"/>
      <c r="N47" s="64"/>
      <c r="O47" s="64"/>
      <c r="P47" s="82"/>
      <c r="Q47" s="85"/>
      <c r="R47" s="86"/>
    </row>
    <row r="48" s="57" customFormat="1" ht="42.95" hidden="1" customHeight="1" spans="1:18">
      <c r="A48" s="64" t="s">
        <v>759</v>
      </c>
      <c r="B48" s="64"/>
      <c r="C48" s="64" t="s">
        <v>869</v>
      </c>
      <c r="D48" s="65" t="s">
        <v>896</v>
      </c>
      <c r="E48" s="71" t="s">
        <v>128</v>
      </c>
      <c r="F48" s="72" t="s">
        <v>878</v>
      </c>
      <c r="G48" s="64" t="s">
        <v>897</v>
      </c>
      <c r="H48" s="30" t="s">
        <v>898</v>
      </c>
      <c r="I48" s="78" t="s">
        <v>92</v>
      </c>
      <c r="J48" s="64"/>
      <c r="K48" s="64"/>
      <c r="L48" s="64"/>
      <c r="M48" s="64"/>
      <c r="N48" s="64"/>
      <c r="O48" s="64"/>
      <c r="P48" s="82"/>
      <c r="Q48" s="85"/>
      <c r="R48" s="86"/>
    </row>
    <row r="49" s="57" customFormat="1" ht="42.95" hidden="1" customHeight="1" spans="1:18">
      <c r="A49" s="64" t="s">
        <v>759</v>
      </c>
      <c r="B49" s="64"/>
      <c r="C49" s="64" t="s">
        <v>899</v>
      </c>
      <c r="D49" s="65" t="s">
        <v>900</v>
      </c>
      <c r="E49" s="71" t="s">
        <v>58</v>
      </c>
      <c r="F49" s="72" t="s">
        <v>901</v>
      </c>
      <c r="G49" s="64" t="s">
        <v>902</v>
      </c>
      <c r="H49" s="30" t="s">
        <v>903</v>
      </c>
      <c r="I49" s="78" t="s">
        <v>92</v>
      </c>
      <c r="J49" s="64"/>
      <c r="K49" s="64"/>
      <c r="L49" s="64"/>
      <c r="M49" s="64"/>
      <c r="N49" s="64"/>
      <c r="O49" s="64"/>
      <c r="P49" s="82"/>
      <c r="Q49" s="85"/>
      <c r="R49" s="86"/>
    </row>
    <row r="50" s="57" customFormat="1" ht="42.95" hidden="1" customHeight="1" spans="1:18">
      <c r="A50" s="64" t="s">
        <v>759</v>
      </c>
      <c r="B50" s="64"/>
      <c r="C50" s="64" t="s">
        <v>904</v>
      </c>
      <c r="D50" s="65" t="s">
        <v>905</v>
      </c>
      <c r="E50" s="71" t="s">
        <v>58</v>
      </c>
      <c r="F50" s="72" t="s">
        <v>906</v>
      </c>
      <c r="G50" s="64" t="s">
        <v>907</v>
      </c>
      <c r="H50" s="30" t="s">
        <v>908</v>
      </c>
      <c r="I50" s="78" t="s">
        <v>92</v>
      </c>
      <c r="J50" s="64"/>
      <c r="K50" s="79" t="s">
        <v>909</v>
      </c>
      <c r="L50" s="64"/>
      <c r="M50" s="64"/>
      <c r="N50" s="64"/>
      <c r="O50" s="64"/>
      <c r="P50" s="82"/>
      <c r="Q50" s="85"/>
      <c r="R50" s="86"/>
    </row>
    <row r="51" s="57" customFormat="1" ht="42.95" hidden="1" customHeight="1" spans="1:18">
      <c r="A51" s="64" t="s">
        <v>759</v>
      </c>
      <c r="B51" s="64"/>
      <c r="C51" s="64" t="s">
        <v>904</v>
      </c>
      <c r="D51" s="65" t="s">
        <v>910</v>
      </c>
      <c r="E51" s="71" t="s">
        <v>58</v>
      </c>
      <c r="F51" s="72" t="s">
        <v>906</v>
      </c>
      <c r="G51" s="64" t="s">
        <v>911</v>
      </c>
      <c r="H51" s="30" t="s">
        <v>912</v>
      </c>
      <c r="I51" s="78" t="s">
        <v>92</v>
      </c>
      <c r="J51" s="64"/>
      <c r="K51" s="64"/>
      <c r="L51" s="64"/>
      <c r="M51" s="64"/>
      <c r="N51" s="64"/>
      <c r="O51" s="64"/>
      <c r="P51" s="82"/>
      <c r="Q51" s="85"/>
      <c r="R51" s="86"/>
    </row>
    <row r="52" s="57" customFormat="1" ht="42.95" hidden="1" customHeight="1" spans="1:18">
      <c r="A52" s="64" t="s">
        <v>759</v>
      </c>
      <c r="B52" s="64"/>
      <c r="C52" s="64" t="s">
        <v>904</v>
      </c>
      <c r="D52" s="65" t="s">
        <v>913</v>
      </c>
      <c r="E52" s="71" t="s">
        <v>58</v>
      </c>
      <c r="F52" s="72" t="s">
        <v>906</v>
      </c>
      <c r="G52" s="64" t="s">
        <v>914</v>
      </c>
      <c r="H52" s="30" t="s">
        <v>915</v>
      </c>
      <c r="I52" s="78" t="s">
        <v>92</v>
      </c>
      <c r="J52" s="64"/>
      <c r="K52" s="64"/>
      <c r="L52" s="64"/>
      <c r="M52" s="64"/>
      <c r="N52" s="64"/>
      <c r="O52" s="64"/>
      <c r="P52" s="82"/>
      <c r="Q52" s="85"/>
      <c r="R52" s="86"/>
    </row>
    <row r="53" s="57" customFormat="1" ht="42.95" hidden="1" customHeight="1" spans="1:18">
      <c r="A53" s="64" t="s">
        <v>759</v>
      </c>
      <c r="B53" s="64"/>
      <c r="C53" s="64" t="s">
        <v>904</v>
      </c>
      <c r="D53" s="65" t="s">
        <v>916</v>
      </c>
      <c r="E53" s="71" t="s">
        <v>58</v>
      </c>
      <c r="F53" s="72" t="s">
        <v>906</v>
      </c>
      <c r="G53" s="64" t="s">
        <v>917</v>
      </c>
      <c r="H53" s="30" t="s">
        <v>918</v>
      </c>
      <c r="I53" s="78" t="s">
        <v>92</v>
      </c>
      <c r="J53" s="64"/>
      <c r="K53" s="64"/>
      <c r="L53" s="64"/>
      <c r="M53" s="64"/>
      <c r="N53" s="64"/>
      <c r="O53" s="64"/>
      <c r="P53" s="82"/>
      <c r="Q53" s="85"/>
      <c r="R53" s="86"/>
    </row>
    <row r="54" s="57" customFormat="1" ht="42.95" hidden="1" customHeight="1" spans="1:18">
      <c r="A54" s="64" t="s">
        <v>759</v>
      </c>
      <c r="B54" s="64"/>
      <c r="C54" s="64" t="s">
        <v>904</v>
      </c>
      <c r="D54" s="65" t="s">
        <v>919</v>
      </c>
      <c r="E54" s="71" t="s">
        <v>58</v>
      </c>
      <c r="F54" s="72" t="s">
        <v>906</v>
      </c>
      <c r="G54" s="64" t="s">
        <v>920</v>
      </c>
      <c r="H54" s="30" t="s">
        <v>921</v>
      </c>
      <c r="I54" s="78" t="s">
        <v>92</v>
      </c>
      <c r="J54" s="64"/>
      <c r="K54" s="64"/>
      <c r="L54" s="64"/>
      <c r="M54" s="64"/>
      <c r="N54" s="64"/>
      <c r="O54" s="64"/>
      <c r="P54" s="82"/>
      <c r="Q54" s="85"/>
      <c r="R54" s="86"/>
    </row>
    <row r="55" s="57" customFormat="1" ht="42.95" hidden="1" customHeight="1" spans="1:18">
      <c r="A55" s="64" t="s">
        <v>759</v>
      </c>
      <c r="B55" s="64"/>
      <c r="C55" s="64" t="s">
        <v>904</v>
      </c>
      <c r="D55" s="65" t="s">
        <v>922</v>
      </c>
      <c r="E55" s="71" t="s">
        <v>58</v>
      </c>
      <c r="F55" s="72" t="s">
        <v>906</v>
      </c>
      <c r="G55" s="64" t="s">
        <v>923</v>
      </c>
      <c r="H55" s="30" t="s">
        <v>924</v>
      </c>
      <c r="I55" s="78" t="s">
        <v>92</v>
      </c>
      <c r="J55" s="64"/>
      <c r="K55" s="64"/>
      <c r="L55" s="64"/>
      <c r="M55" s="64"/>
      <c r="N55" s="64"/>
      <c r="O55" s="64"/>
      <c r="P55" s="82"/>
      <c r="Q55" s="85"/>
      <c r="R55" s="86"/>
    </row>
    <row r="56" s="57" customFormat="1" ht="42.95" hidden="1" customHeight="1" spans="1:18">
      <c r="A56" s="64" t="s">
        <v>759</v>
      </c>
      <c r="B56" s="64"/>
      <c r="C56" s="64" t="s">
        <v>904</v>
      </c>
      <c r="D56" s="65" t="s">
        <v>925</v>
      </c>
      <c r="E56" s="71" t="s">
        <v>128</v>
      </c>
      <c r="F56" s="72" t="s">
        <v>906</v>
      </c>
      <c r="G56" s="64" t="s">
        <v>926</v>
      </c>
      <c r="H56" s="30" t="s">
        <v>927</v>
      </c>
      <c r="I56" s="78" t="s">
        <v>92</v>
      </c>
      <c r="J56" s="64"/>
      <c r="K56" s="64"/>
      <c r="L56" s="64"/>
      <c r="M56" s="64"/>
      <c r="N56" s="64"/>
      <c r="O56" s="64"/>
      <c r="P56" s="82"/>
      <c r="Q56" s="85"/>
      <c r="R56" s="86"/>
    </row>
    <row r="57" s="57" customFormat="1" ht="83.25" customHeight="1" spans="1:18">
      <c r="A57" s="64" t="s">
        <v>759</v>
      </c>
      <c r="B57" s="64"/>
      <c r="C57" s="64" t="s">
        <v>928</v>
      </c>
      <c r="D57" s="65" t="s">
        <v>929</v>
      </c>
      <c r="E57" s="71" t="s">
        <v>58</v>
      </c>
      <c r="F57" s="72" t="s">
        <v>930</v>
      </c>
      <c r="G57" s="64" t="s">
        <v>931</v>
      </c>
      <c r="H57" s="30" t="s">
        <v>932</v>
      </c>
      <c r="I57" s="78" t="s">
        <v>933</v>
      </c>
      <c r="J57" s="3" t="s">
        <v>934</v>
      </c>
      <c r="K57" s="64"/>
      <c r="L57" s="64"/>
      <c r="M57" s="64"/>
      <c r="N57" s="64"/>
      <c r="O57" s="64"/>
      <c r="P57" s="82"/>
      <c r="Q57" s="85"/>
      <c r="R57" s="86"/>
    </row>
    <row r="58" s="57" customFormat="1" ht="42.95" hidden="1" customHeight="1" spans="1:18">
      <c r="A58" s="64" t="s">
        <v>759</v>
      </c>
      <c r="B58" s="64"/>
      <c r="C58" s="64" t="s">
        <v>928</v>
      </c>
      <c r="D58" s="65" t="s">
        <v>929</v>
      </c>
      <c r="E58" s="71" t="s">
        <v>58</v>
      </c>
      <c r="F58" s="72" t="s">
        <v>930</v>
      </c>
      <c r="G58" s="64" t="s">
        <v>935</v>
      </c>
      <c r="H58" s="30" t="s">
        <v>936</v>
      </c>
      <c r="I58" s="78" t="s">
        <v>92</v>
      </c>
      <c r="J58" s="64"/>
      <c r="K58" s="64"/>
      <c r="L58" s="64"/>
      <c r="M58" s="64"/>
      <c r="N58" s="64"/>
      <c r="O58" s="64"/>
      <c r="P58" s="82"/>
      <c r="Q58" s="85"/>
      <c r="R58" s="86"/>
    </row>
    <row r="59" s="57" customFormat="1" ht="42.95" hidden="1" customHeight="1" spans="1:18">
      <c r="A59" s="64" t="s">
        <v>759</v>
      </c>
      <c r="B59" s="64"/>
      <c r="C59" s="64" t="s">
        <v>928</v>
      </c>
      <c r="D59" s="65" t="s">
        <v>937</v>
      </c>
      <c r="E59" s="71" t="s">
        <v>58</v>
      </c>
      <c r="F59" s="72" t="s">
        <v>930</v>
      </c>
      <c r="G59" s="64" t="s">
        <v>938</v>
      </c>
      <c r="H59" s="30" t="s">
        <v>939</v>
      </c>
      <c r="I59" s="78" t="s">
        <v>92</v>
      </c>
      <c r="J59" s="64"/>
      <c r="K59" s="64"/>
      <c r="L59" s="64"/>
      <c r="M59" s="64"/>
      <c r="N59" s="64"/>
      <c r="O59" s="64"/>
      <c r="P59" s="82"/>
      <c r="Q59" s="85"/>
      <c r="R59" s="86"/>
    </row>
    <row r="60" s="57" customFormat="1" ht="42.95" hidden="1" customHeight="1" spans="1:18">
      <c r="A60" s="64" t="s">
        <v>759</v>
      </c>
      <c r="B60" s="64"/>
      <c r="C60" s="64" t="s">
        <v>928</v>
      </c>
      <c r="D60" s="65" t="s">
        <v>940</v>
      </c>
      <c r="E60" s="71" t="s">
        <v>58</v>
      </c>
      <c r="F60" s="72" t="s">
        <v>941</v>
      </c>
      <c r="G60" s="64" t="s">
        <v>942</v>
      </c>
      <c r="H60" s="30" t="s">
        <v>943</v>
      </c>
      <c r="I60" s="78" t="s">
        <v>92</v>
      </c>
      <c r="J60" s="64"/>
      <c r="K60" s="64"/>
      <c r="L60" s="64"/>
      <c r="M60" s="64"/>
      <c r="N60" s="64"/>
      <c r="O60" s="64"/>
      <c r="P60" s="82"/>
      <c r="Q60" s="85"/>
      <c r="R60" s="86"/>
    </row>
    <row r="61" s="57" customFormat="1" ht="42.95" hidden="1" customHeight="1" spans="1:18">
      <c r="A61" s="64" t="s">
        <v>759</v>
      </c>
      <c r="B61" s="64"/>
      <c r="C61" s="64" t="s">
        <v>928</v>
      </c>
      <c r="D61" s="65" t="s">
        <v>944</v>
      </c>
      <c r="E61" s="71" t="s">
        <v>58</v>
      </c>
      <c r="F61" s="72" t="s">
        <v>930</v>
      </c>
      <c r="G61" s="64" t="s">
        <v>945</v>
      </c>
      <c r="H61" s="30" t="s">
        <v>946</v>
      </c>
      <c r="I61" s="78" t="s">
        <v>92</v>
      </c>
      <c r="J61" s="64"/>
      <c r="K61" s="64"/>
      <c r="L61" s="64"/>
      <c r="M61" s="64"/>
      <c r="N61" s="64"/>
      <c r="O61" s="64"/>
      <c r="P61" s="82"/>
      <c r="Q61" s="85"/>
      <c r="R61" s="86"/>
    </row>
    <row r="62" s="57" customFormat="1" ht="42.95" hidden="1" customHeight="1" spans="1:18">
      <c r="A62" s="64" t="s">
        <v>759</v>
      </c>
      <c r="B62" s="64"/>
      <c r="C62" s="64" t="s">
        <v>928</v>
      </c>
      <c r="D62" s="65" t="s">
        <v>947</v>
      </c>
      <c r="E62" s="71" t="s">
        <v>58</v>
      </c>
      <c r="F62" s="72" t="s">
        <v>930</v>
      </c>
      <c r="G62" s="64" t="s">
        <v>948</v>
      </c>
      <c r="H62" s="30" t="s">
        <v>949</v>
      </c>
      <c r="I62" s="78" t="s">
        <v>92</v>
      </c>
      <c r="J62" s="64"/>
      <c r="K62" s="64"/>
      <c r="L62" s="64"/>
      <c r="M62" s="64"/>
      <c r="N62" s="64"/>
      <c r="O62" s="64"/>
      <c r="P62" s="82"/>
      <c r="Q62" s="85"/>
      <c r="R62" s="86"/>
    </row>
    <row r="63" s="57" customFormat="1" ht="42.95" hidden="1" customHeight="1" spans="1:18">
      <c r="A63" s="64" t="s">
        <v>759</v>
      </c>
      <c r="B63" s="64"/>
      <c r="C63" s="64" t="s">
        <v>928</v>
      </c>
      <c r="D63" s="65" t="s">
        <v>950</v>
      </c>
      <c r="E63" s="71" t="s">
        <v>58</v>
      </c>
      <c r="F63" s="72" t="s">
        <v>930</v>
      </c>
      <c r="G63" s="64" t="s">
        <v>951</v>
      </c>
      <c r="H63" s="30" t="s">
        <v>952</v>
      </c>
      <c r="I63" s="78" t="s">
        <v>92</v>
      </c>
      <c r="J63" s="64"/>
      <c r="K63" s="64"/>
      <c r="L63" s="64"/>
      <c r="M63" s="64"/>
      <c r="N63" s="64"/>
      <c r="O63" s="64"/>
      <c r="P63" s="82"/>
      <c r="Q63" s="85"/>
      <c r="R63" s="86"/>
    </row>
    <row r="64" s="57" customFormat="1" ht="42.95" hidden="1" customHeight="1" spans="1:18">
      <c r="A64" s="64" t="s">
        <v>759</v>
      </c>
      <c r="B64" s="64"/>
      <c r="C64" s="64" t="s">
        <v>928</v>
      </c>
      <c r="D64" s="65" t="s">
        <v>953</v>
      </c>
      <c r="E64" s="73" t="s">
        <v>88</v>
      </c>
      <c r="F64" s="72" t="s">
        <v>930</v>
      </c>
      <c r="G64" s="64" t="s">
        <v>954</v>
      </c>
      <c r="H64" s="30" t="s">
        <v>955</v>
      </c>
      <c r="I64" s="78" t="s">
        <v>92</v>
      </c>
      <c r="J64" s="64"/>
      <c r="K64" s="64"/>
      <c r="L64" s="64"/>
      <c r="M64" s="64"/>
      <c r="N64" s="64"/>
      <c r="O64" s="64"/>
      <c r="P64" s="82"/>
      <c r="Q64" s="85"/>
      <c r="R64" s="86"/>
    </row>
    <row r="65" s="57" customFormat="1" ht="42.95" hidden="1" customHeight="1" spans="1:18">
      <c r="A65" s="64" t="s">
        <v>759</v>
      </c>
      <c r="B65" s="64"/>
      <c r="C65" s="64" t="s">
        <v>956</v>
      </c>
      <c r="D65" s="65" t="s">
        <v>957</v>
      </c>
      <c r="E65" s="71" t="s">
        <v>128</v>
      </c>
      <c r="F65" s="72" t="s">
        <v>958</v>
      </c>
      <c r="G65" s="64" t="s">
        <v>959</v>
      </c>
      <c r="H65" s="30" t="s">
        <v>960</v>
      </c>
      <c r="I65" s="78" t="s">
        <v>92</v>
      </c>
      <c r="J65" s="64"/>
      <c r="K65" s="64"/>
      <c r="L65" s="64"/>
      <c r="M65" s="64"/>
      <c r="N65" s="64"/>
      <c r="O65" s="64"/>
      <c r="P65" s="82"/>
      <c r="Q65" s="85"/>
      <c r="R65" s="86"/>
    </row>
    <row r="66" s="57" customFormat="1" ht="42.95" hidden="1" customHeight="1" spans="1:18">
      <c r="A66" s="64" t="s">
        <v>759</v>
      </c>
      <c r="B66" s="64"/>
      <c r="C66" s="64" t="s">
        <v>961</v>
      </c>
      <c r="D66" s="65" t="s">
        <v>962</v>
      </c>
      <c r="E66" s="71" t="s">
        <v>58</v>
      </c>
      <c r="F66" s="72" t="s">
        <v>963</v>
      </c>
      <c r="G66" s="64" t="s">
        <v>964</v>
      </c>
      <c r="H66" s="30" t="s">
        <v>965</v>
      </c>
      <c r="I66" s="78" t="s">
        <v>92</v>
      </c>
      <c r="J66" s="64"/>
      <c r="K66" s="64"/>
      <c r="L66" s="64"/>
      <c r="M66" s="64"/>
      <c r="N66" s="64"/>
      <c r="O66" s="64"/>
      <c r="P66" s="82"/>
      <c r="Q66" s="85"/>
      <c r="R66" s="86"/>
    </row>
    <row r="67" s="57" customFormat="1" ht="42.95" hidden="1" customHeight="1" spans="1:18">
      <c r="A67" s="64" t="s">
        <v>759</v>
      </c>
      <c r="B67" s="64"/>
      <c r="C67" s="64" t="s">
        <v>961</v>
      </c>
      <c r="D67" s="65" t="s">
        <v>966</v>
      </c>
      <c r="E67" s="71" t="s">
        <v>58</v>
      </c>
      <c r="F67" s="72" t="s">
        <v>963</v>
      </c>
      <c r="G67" s="64" t="s">
        <v>967</v>
      </c>
      <c r="H67" s="30" t="s">
        <v>968</v>
      </c>
      <c r="I67" s="78" t="s">
        <v>92</v>
      </c>
      <c r="J67" s="64"/>
      <c r="K67" s="64"/>
      <c r="L67" s="64"/>
      <c r="M67" s="64"/>
      <c r="N67" s="64"/>
      <c r="O67" s="64"/>
      <c r="P67" s="82"/>
      <c r="Q67" s="85"/>
      <c r="R67" s="86"/>
    </row>
    <row r="68" s="57" customFormat="1" ht="42.95" hidden="1" customHeight="1" spans="1:18">
      <c r="A68" s="64" t="s">
        <v>759</v>
      </c>
      <c r="B68" s="64"/>
      <c r="C68" s="64" t="s">
        <v>961</v>
      </c>
      <c r="D68" s="65" t="s">
        <v>969</v>
      </c>
      <c r="E68" s="71" t="s">
        <v>128</v>
      </c>
      <c r="F68" s="72" t="s">
        <v>963</v>
      </c>
      <c r="G68" s="64" t="s">
        <v>970</v>
      </c>
      <c r="H68" s="30" t="s">
        <v>971</v>
      </c>
      <c r="I68" s="78" t="s">
        <v>92</v>
      </c>
      <c r="J68" s="64"/>
      <c r="K68" s="64"/>
      <c r="L68" s="64"/>
      <c r="M68" s="64"/>
      <c r="N68" s="64"/>
      <c r="O68" s="64"/>
      <c r="P68" s="82"/>
      <c r="Q68" s="85"/>
      <c r="R68" s="86"/>
    </row>
    <row r="69" s="57" customFormat="1" ht="42.95" hidden="1" customHeight="1" spans="1:18">
      <c r="A69" s="64" t="s">
        <v>759</v>
      </c>
      <c r="B69" s="64"/>
      <c r="C69" s="64" t="s">
        <v>961</v>
      </c>
      <c r="D69" s="65" t="s">
        <v>972</v>
      </c>
      <c r="E69" s="71" t="s">
        <v>58</v>
      </c>
      <c r="F69" s="72" t="s">
        <v>963</v>
      </c>
      <c r="G69" s="64" t="s">
        <v>973</v>
      </c>
      <c r="H69" s="30" t="s">
        <v>974</v>
      </c>
      <c r="I69" s="78" t="s">
        <v>92</v>
      </c>
      <c r="J69" s="64"/>
      <c r="K69" s="64"/>
      <c r="L69" s="64"/>
      <c r="M69" s="64"/>
      <c r="N69" s="64"/>
      <c r="O69" s="64"/>
      <c r="P69" s="82"/>
      <c r="Q69" s="85"/>
      <c r="R69" s="86"/>
    </row>
    <row r="70" s="57" customFormat="1" ht="42.95" hidden="1" customHeight="1" spans="1:18">
      <c r="A70" s="64" t="s">
        <v>759</v>
      </c>
      <c r="B70" s="64"/>
      <c r="C70" s="64" t="s">
        <v>961</v>
      </c>
      <c r="D70" s="65" t="s">
        <v>975</v>
      </c>
      <c r="E70" s="71" t="s">
        <v>58</v>
      </c>
      <c r="F70" s="72" t="s">
        <v>963</v>
      </c>
      <c r="G70" s="64" t="s">
        <v>976</v>
      </c>
      <c r="H70" s="30" t="s">
        <v>977</v>
      </c>
      <c r="I70" s="78" t="s">
        <v>92</v>
      </c>
      <c r="J70" s="64"/>
      <c r="K70" s="64"/>
      <c r="L70" s="64"/>
      <c r="M70" s="64"/>
      <c r="N70" s="64"/>
      <c r="O70" s="64"/>
      <c r="P70" s="82"/>
      <c r="Q70" s="85"/>
      <c r="R70" s="86"/>
    </row>
    <row r="71" s="57" customFormat="1" ht="42.95" hidden="1" customHeight="1" spans="1:18">
      <c r="A71" s="64" t="s">
        <v>759</v>
      </c>
      <c r="B71" s="64"/>
      <c r="C71" s="64" t="s">
        <v>961</v>
      </c>
      <c r="D71" s="65" t="s">
        <v>978</v>
      </c>
      <c r="E71" s="71" t="s">
        <v>58</v>
      </c>
      <c r="F71" s="72" t="s">
        <v>963</v>
      </c>
      <c r="G71" s="64" t="s">
        <v>979</v>
      </c>
      <c r="H71" s="30" t="s">
        <v>980</v>
      </c>
      <c r="I71" s="78" t="s">
        <v>92</v>
      </c>
      <c r="J71" s="64"/>
      <c r="K71" s="64"/>
      <c r="L71" s="64"/>
      <c r="M71" s="64"/>
      <c r="N71" s="64"/>
      <c r="O71" s="64"/>
      <c r="P71" s="82"/>
      <c r="Q71" s="85"/>
      <c r="R71" s="86"/>
    </row>
    <row r="72" s="57" customFormat="1" ht="42.95" hidden="1" customHeight="1" spans="1:18">
      <c r="A72" s="64" t="s">
        <v>759</v>
      </c>
      <c r="B72" s="64"/>
      <c r="C72" s="64" t="s">
        <v>961</v>
      </c>
      <c r="D72" s="65" t="s">
        <v>981</v>
      </c>
      <c r="E72" s="71" t="s">
        <v>58</v>
      </c>
      <c r="F72" s="72" t="s">
        <v>963</v>
      </c>
      <c r="G72" s="64" t="s">
        <v>982</v>
      </c>
      <c r="H72" s="30" t="s">
        <v>983</v>
      </c>
      <c r="I72" s="78" t="s">
        <v>92</v>
      </c>
      <c r="J72" s="64"/>
      <c r="K72" s="64"/>
      <c r="L72" s="64"/>
      <c r="M72" s="64"/>
      <c r="N72" s="64"/>
      <c r="O72" s="64"/>
      <c r="P72" s="82"/>
      <c r="Q72" s="85"/>
      <c r="R72" s="86"/>
    </row>
    <row r="73" s="57" customFormat="1" ht="119.25" hidden="1" customHeight="1" spans="1:18">
      <c r="A73" s="64" t="s">
        <v>759</v>
      </c>
      <c r="B73" s="64"/>
      <c r="C73" s="64" t="s">
        <v>984</v>
      </c>
      <c r="D73" s="64" t="s">
        <v>985</v>
      </c>
      <c r="E73" s="73" t="s">
        <v>871</v>
      </c>
      <c r="F73" s="72" t="s">
        <v>986</v>
      </c>
      <c r="G73" s="64" t="s">
        <v>987</v>
      </c>
      <c r="H73" s="30" t="s">
        <v>988</v>
      </c>
      <c r="I73" s="78" t="s">
        <v>92</v>
      </c>
      <c r="J73" s="64"/>
      <c r="K73" s="64"/>
      <c r="L73" s="64"/>
      <c r="M73" s="64"/>
      <c r="N73" s="64"/>
      <c r="O73" s="64"/>
      <c r="P73" s="82"/>
      <c r="Q73" s="85"/>
      <c r="R73" s="86"/>
    </row>
    <row r="74" s="56" customFormat="1" hidden="1" spans="1:18">
      <c r="A74" s="61" t="s">
        <v>757</v>
      </c>
      <c r="B74" s="61" t="s">
        <v>989</v>
      </c>
      <c r="C74" s="61"/>
      <c r="D74" s="62"/>
      <c r="E74" s="68"/>
      <c r="F74" s="69"/>
      <c r="G74" s="61"/>
      <c r="H74" s="70"/>
      <c r="I74" s="77"/>
      <c r="J74" s="61"/>
      <c r="K74" s="61"/>
      <c r="L74" s="61"/>
      <c r="M74" s="61"/>
      <c r="N74" s="61"/>
      <c r="O74" s="61"/>
      <c r="P74" s="80"/>
      <c r="Q74" s="83"/>
      <c r="R74" s="84"/>
    </row>
    <row r="75" s="57" customFormat="1" ht="95.25" customHeight="1" spans="1:18">
      <c r="A75" s="64" t="s">
        <v>759</v>
      </c>
      <c r="B75" s="64"/>
      <c r="C75" s="64" t="s">
        <v>990</v>
      </c>
      <c r="D75" s="65" t="s">
        <v>991</v>
      </c>
      <c r="E75" s="73" t="s">
        <v>871</v>
      </c>
      <c r="F75" s="8" t="s">
        <v>872</v>
      </c>
      <c r="G75" s="3" t="s">
        <v>873</v>
      </c>
      <c r="H75" s="30" t="s">
        <v>874</v>
      </c>
      <c r="I75" s="78" t="s">
        <v>267</v>
      </c>
      <c r="J75" s="64" t="s">
        <v>992</v>
      </c>
      <c r="K75" s="64"/>
      <c r="L75" s="64"/>
      <c r="M75" s="64"/>
      <c r="N75" s="64"/>
      <c r="O75" s="64"/>
      <c r="P75" s="82"/>
      <c r="Q75" s="85"/>
      <c r="R75" s="86"/>
    </row>
    <row r="76" s="57" customFormat="1" ht="95.25" customHeight="1" spans="1:18">
      <c r="A76" s="64" t="s">
        <v>759</v>
      </c>
      <c r="B76" s="64"/>
      <c r="C76" s="64" t="s">
        <v>990</v>
      </c>
      <c r="D76" s="65" t="s">
        <v>991</v>
      </c>
      <c r="E76" s="73" t="s">
        <v>88</v>
      </c>
      <c r="F76" s="8" t="s">
        <v>872</v>
      </c>
      <c r="G76" s="3" t="s">
        <v>875</v>
      </c>
      <c r="H76" s="30" t="s">
        <v>993</v>
      </c>
      <c r="I76" s="78" t="s">
        <v>933</v>
      </c>
      <c r="J76" s="64" t="s">
        <v>992</v>
      </c>
      <c r="K76" s="64"/>
      <c r="L76" s="64"/>
      <c r="M76" s="64"/>
      <c r="N76" s="64"/>
      <c r="O76" s="64"/>
      <c r="P76" s="82"/>
      <c r="Q76" s="85"/>
      <c r="R76" s="86"/>
    </row>
    <row r="77" s="57" customFormat="1" ht="63.75" customHeight="1" spans="1:18">
      <c r="A77" s="64" t="s">
        <v>759</v>
      </c>
      <c r="B77" s="64"/>
      <c r="C77" s="64" t="s">
        <v>990</v>
      </c>
      <c r="D77" s="65" t="s">
        <v>994</v>
      </c>
      <c r="E77" s="73" t="s">
        <v>88</v>
      </c>
      <c r="F77" s="8" t="s">
        <v>995</v>
      </c>
      <c r="G77" s="64" t="s">
        <v>996</v>
      </c>
      <c r="H77" s="30" t="s">
        <v>997</v>
      </c>
      <c r="I77" s="78" t="s">
        <v>933</v>
      </c>
      <c r="J77" s="64" t="s">
        <v>992</v>
      </c>
      <c r="K77" s="64"/>
      <c r="L77" s="64"/>
      <c r="M77" s="64"/>
      <c r="N77" s="64"/>
      <c r="O77" s="64"/>
      <c r="P77" s="82"/>
      <c r="Q77" s="85"/>
      <c r="R77" s="86"/>
    </row>
    <row r="78" s="57" customFormat="1" ht="63.75" customHeight="1" spans="1:18">
      <c r="A78" s="64" t="s">
        <v>759</v>
      </c>
      <c r="B78" s="64"/>
      <c r="C78" s="64" t="s">
        <v>998</v>
      </c>
      <c r="D78" s="65" t="s">
        <v>999</v>
      </c>
      <c r="E78" s="73" t="s">
        <v>88</v>
      </c>
      <c r="F78" s="8" t="s">
        <v>995</v>
      </c>
      <c r="G78" s="64" t="s">
        <v>1000</v>
      </c>
      <c r="H78" s="30" t="s">
        <v>1001</v>
      </c>
      <c r="I78" s="78" t="s">
        <v>933</v>
      </c>
      <c r="J78" s="64" t="s">
        <v>992</v>
      </c>
      <c r="K78" s="64"/>
      <c r="L78" s="64"/>
      <c r="M78" s="64"/>
      <c r="N78" s="64"/>
      <c r="O78" s="64"/>
      <c r="P78" s="82"/>
      <c r="Q78" s="85"/>
      <c r="R78" s="86"/>
    </row>
    <row r="79" s="56" customFormat="1" hidden="1" spans="1:18">
      <c r="A79" s="61" t="s">
        <v>757</v>
      </c>
      <c r="B79" s="61" t="s">
        <v>1002</v>
      </c>
      <c r="C79" s="61"/>
      <c r="D79" s="62"/>
      <c r="E79" s="68"/>
      <c r="F79" s="69"/>
      <c r="G79" s="61"/>
      <c r="H79" s="70"/>
      <c r="I79" s="77"/>
      <c r="J79" s="61"/>
      <c r="K79" s="61"/>
      <c r="L79" s="61"/>
      <c r="M79" s="61"/>
      <c r="N79" s="61"/>
      <c r="O79" s="61"/>
      <c r="P79" s="80"/>
      <c r="Q79" s="83"/>
      <c r="R79" s="84"/>
    </row>
    <row r="80" s="1" customFormat="1" ht="111" hidden="1" customHeight="1" spans="1:18">
      <c r="A80" s="3" t="s">
        <v>759</v>
      </c>
      <c r="B80" s="3"/>
      <c r="C80" s="3" t="s">
        <v>1003</v>
      </c>
      <c r="D80" s="63" t="s">
        <v>1004</v>
      </c>
      <c r="E80" s="6" t="s">
        <v>128</v>
      </c>
      <c r="F80" s="8" t="s">
        <v>829</v>
      </c>
      <c r="G80" s="3" t="s">
        <v>830</v>
      </c>
      <c r="H80" s="30" t="s">
        <v>831</v>
      </c>
      <c r="I80" s="49" t="s">
        <v>92</v>
      </c>
      <c r="J80" s="3"/>
      <c r="K80" s="3"/>
      <c r="L80" s="3"/>
      <c r="M80" s="3"/>
      <c r="N80" s="3"/>
      <c r="O80" s="3"/>
      <c r="P80" s="81"/>
      <c r="Q80" s="13"/>
      <c r="R80" s="3"/>
    </row>
    <row r="81" s="1" customFormat="1" ht="42.95" hidden="1" customHeight="1" spans="1:18">
      <c r="A81" s="3" t="s">
        <v>759</v>
      </c>
      <c r="B81" s="3"/>
      <c r="C81" s="3" t="s">
        <v>1005</v>
      </c>
      <c r="D81" s="63" t="s">
        <v>1006</v>
      </c>
      <c r="E81" s="6" t="s">
        <v>58</v>
      </c>
      <c r="F81" s="8" t="s">
        <v>834</v>
      </c>
      <c r="G81" s="3" t="s">
        <v>835</v>
      </c>
      <c r="H81" s="30" t="s">
        <v>836</v>
      </c>
      <c r="I81" s="49" t="s">
        <v>92</v>
      </c>
      <c r="J81" s="3"/>
      <c r="K81" s="3"/>
      <c r="L81" s="3"/>
      <c r="M81" s="3"/>
      <c r="N81" s="3"/>
      <c r="O81" s="3"/>
      <c r="P81" s="81"/>
      <c r="Q81" s="13"/>
      <c r="R81" s="3"/>
    </row>
    <row r="82" s="1" customFormat="1" ht="42.95" hidden="1" customHeight="1" spans="1:18">
      <c r="A82" s="3" t="s">
        <v>759</v>
      </c>
      <c r="B82" s="3"/>
      <c r="C82" s="3" t="s">
        <v>1005</v>
      </c>
      <c r="D82" s="63" t="s">
        <v>1007</v>
      </c>
      <c r="E82" s="6" t="s">
        <v>58</v>
      </c>
      <c r="F82" s="8" t="s">
        <v>834</v>
      </c>
      <c r="G82" s="3" t="s">
        <v>838</v>
      </c>
      <c r="H82" s="30" t="s">
        <v>839</v>
      </c>
      <c r="I82" s="49" t="s">
        <v>92</v>
      </c>
      <c r="J82" s="3"/>
      <c r="K82" s="3"/>
      <c r="L82" s="3"/>
      <c r="M82" s="3"/>
      <c r="N82" s="3"/>
      <c r="O82" s="3"/>
      <c r="P82" s="81"/>
      <c r="Q82" s="13"/>
      <c r="R82" s="3"/>
    </row>
    <row r="83" s="1" customFormat="1" ht="72" hidden="1" customHeight="1" spans="1:18">
      <c r="A83" s="3" t="s">
        <v>759</v>
      </c>
      <c r="B83" s="3"/>
      <c r="C83" s="3" t="s">
        <v>1005</v>
      </c>
      <c r="D83" s="63" t="s">
        <v>1008</v>
      </c>
      <c r="E83" s="6" t="s">
        <v>58</v>
      </c>
      <c r="F83" s="8" t="s">
        <v>834</v>
      </c>
      <c r="G83" s="3" t="s">
        <v>841</v>
      </c>
      <c r="H83" s="30" t="s">
        <v>842</v>
      </c>
      <c r="I83" s="49" t="s">
        <v>92</v>
      </c>
      <c r="J83" s="3"/>
      <c r="K83" s="3"/>
      <c r="L83" s="3"/>
      <c r="M83" s="3"/>
      <c r="N83" s="3"/>
      <c r="O83" s="3"/>
      <c r="P83" s="81"/>
      <c r="Q83" s="13"/>
      <c r="R83" s="3"/>
    </row>
    <row r="84" s="1" customFormat="1" ht="72" hidden="1" customHeight="1" spans="1:18">
      <c r="A84" s="3" t="s">
        <v>759</v>
      </c>
      <c r="B84" s="3"/>
      <c r="C84" s="3" t="s">
        <v>1005</v>
      </c>
      <c r="D84" s="63" t="s">
        <v>1009</v>
      </c>
      <c r="E84" s="6" t="s">
        <v>58</v>
      </c>
      <c r="F84" s="8" t="s">
        <v>834</v>
      </c>
      <c r="G84" s="3" t="s">
        <v>844</v>
      </c>
      <c r="H84" s="30" t="s">
        <v>845</v>
      </c>
      <c r="I84" s="49" t="s">
        <v>92</v>
      </c>
      <c r="J84" s="3"/>
      <c r="K84" s="3"/>
      <c r="L84" s="3"/>
      <c r="M84" s="3"/>
      <c r="N84" s="3"/>
      <c r="O84" s="3"/>
      <c r="P84" s="81"/>
      <c r="Q84" s="13"/>
      <c r="R84" s="3"/>
    </row>
    <row r="85" s="1" customFormat="1" ht="72" hidden="1" customHeight="1" spans="1:18">
      <c r="A85" s="3" t="s">
        <v>759</v>
      </c>
      <c r="B85" s="3"/>
      <c r="C85" s="3" t="s">
        <v>1005</v>
      </c>
      <c r="D85" s="63" t="s">
        <v>1010</v>
      </c>
      <c r="E85" s="6" t="s">
        <v>58</v>
      </c>
      <c r="F85" s="8" t="s">
        <v>834</v>
      </c>
      <c r="G85" s="3" t="s">
        <v>847</v>
      </c>
      <c r="H85" s="30" t="s">
        <v>848</v>
      </c>
      <c r="I85" s="49" t="s">
        <v>92</v>
      </c>
      <c r="J85" s="3"/>
      <c r="K85" s="3"/>
      <c r="L85" s="3"/>
      <c r="M85" s="3"/>
      <c r="N85" s="3"/>
      <c r="O85" s="3"/>
      <c r="P85" s="81"/>
      <c r="Q85" s="13"/>
      <c r="R85" s="3"/>
    </row>
    <row r="86" s="1" customFormat="1" ht="42.95" hidden="1" customHeight="1" spans="1:18">
      <c r="A86" s="3" t="s">
        <v>759</v>
      </c>
      <c r="B86" s="3"/>
      <c r="C86" s="3" t="s">
        <v>1005</v>
      </c>
      <c r="D86" s="63" t="s">
        <v>1011</v>
      </c>
      <c r="E86" s="6" t="s">
        <v>58</v>
      </c>
      <c r="F86" s="8" t="s">
        <v>834</v>
      </c>
      <c r="G86" s="3" t="s">
        <v>850</v>
      </c>
      <c r="H86" s="30" t="s">
        <v>839</v>
      </c>
      <c r="I86" s="49" t="s">
        <v>92</v>
      </c>
      <c r="J86" s="3"/>
      <c r="K86" s="3"/>
      <c r="L86" s="3"/>
      <c r="M86" s="3"/>
      <c r="N86" s="3"/>
      <c r="O86" s="3"/>
      <c r="P86" s="81"/>
      <c r="Q86" s="13"/>
      <c r="R86" s="3"/>
    </row>
    <row r="87" s="1" customFormat="1" ht="42.95" hidden="1" customHeight="1" spans="1:18">
      <c r="A87" s="3" t="s">
        <v>759</v>
      </c>
      <c r="B87" s="3"/>
      <c r="C87" s="3" t="s">
        <v>1005</v>
      </c>
      <c r="D87" s="63" t="s">
        <v>1012</v>
      </c>
      <c r="E87" s="6" t="s">
        <v>128</v>
      </c>
      <c r="F87" s="8" t="s">
        <v>834</v>
      </c>
      <c r="G87" s="3" t="s">
        <v>852</v>
      </c>
      <c r="H87" s="30" t="s">
        <v>853</v>
      </c>
      <c r="I87" s="49" t="s">
        <v>92</v>
      </c>
      <c r="J87" s="3"/>
      <c r="K87" s="3"/>
      <c r="L87" s="3"/>
      <c r="M87" s="3"/>
      <c r="N87" s="3"/>
      <c r="O87" s="3"/>
      <c r="P87" s="81"/>
      <c r="Q87" s="13"/>
      <c r="R87" s="3"/>
    </row>
    <row r="88" s="1" customFormat="1" ht="42.95" hidden="1" customHeight="1" spans="1:18">
      <c r="A88" s="3" t="s">
        <v>759</v>
      </c>
      <c r="B88" s="3"/>
      <c r="C88" s="3" t="s">
        <v>1013</v>
      </c>
      <c r="D88" s="63" t="s">
        <v>1014</v>
      </c>
      <c r="E88" s="6" t="s">
        <v>58</v>
      </c>
      <c r="F88" s="8" t="s">
        <v>856</v>
      </c>
      <c r="G88" s="3" t="s">
        <v>857</v>
      </c>
      <c r="H88" s="30" t="s">
        <v>839</v>
      </c>
      <c r="I88" s="78" t="s">
        <v>92</v>
      </c>
      <c r="J88" s="3"/>
      <c r="K88" s="3"/>
      <c r="L88" s="3"/>
      <c r="M88" s="3"/>
      <c r="N88" s="3"/>
      <c r="O88" s="3"/>
      <c r="P88" s="81"/>
      <c r="Q88" s="13"/>
      <c r="R88" s="3"/>
    </row>
    <row r="89" s="1" customFormat="1" ht="42.95" hidden="1" customHeight="1" spans="1:18">
      <c r="A89" s="3" t="s">
        <v>759</v>
      </c>
      <c r="B89" s="3"/>
      <c r="C89" s="3" t="s">
        <v>1013</v>
      </c>
      <c r="D89" s="63" t="s">
        <v>1015</v>
      </c>
      <c r="E89" s="6" t="s">
        <v>58</v>
      </c>
      <c r="F89" s="8" t="s">
        <v>856</v>
      </c>
      <c r="G89" s="3" t="s">
        <v>859</v>
      </c>
      <c r="H89" s="30" t="s">
        <v>839</v>
      </c>
      <c r="I89" s="78" t="s">
        <v>92</v>
      </c>
      <c r="J89" s="3"/>
      <c r="K89" s="3"/>
      <c r="L89" s="3"/>
      <c r="M89" s="3"/>
      <c r="N89" s="3"/>
      <c r="O89" s="3"/>
      <c r="P89" s="81"/>
      <c r="Q89" s="13"/>
      <c r="R89" s="3"/>
    </row>
    <row r="90" s="1" customFormat="1" ht="42.95" hidden="1" customHeight="1" spans="1:18">
      <c r="A90" s="3" t="s">
        <v>759</v>
      </c>
      <c r="B90" s="3"/>
      <c r="C90" s="3" t="s">
        <v>1013</v>
      </c>
      <c r="D90" s="63" t="s">
        <v>1016</v>
      </c>
      <c r="E90" s="6" t="s">
        <v>58</v>
      </c>
      <c r="F90" s="8" t="s">
        <v>856</v>
      </c>
      <c r="G90" s="3" t="s">
        <v>861</v>
      </c>
      <c r="H90" s="30" t="s">
        <v>839</v>
      </c>
      <c r="I90" s="78" t="s">
        <v>92</v>
      </c>
      <c r="J90" s="3"/>
      <c r="K90" s="3"/>
      <c r="L90" s="3"/>
      <c r="M90" s="3"/>
      <c r="N90" s="3"/>
      <c r="O90" s="3"/>
      <c r="P90" s="81"/>
      <c r="Q90" s="13"/>
      <c r="R90" s="3"/>
    </row>
    <row r="91" s="1" customFormat="1" ht="42.95" hidden="1" customHeight="1" spans="1:18">
      <c r="A91" s="3" t="s">
        <v>759</v>
      </c>
      <c r="B91" s="3"/>
      <c r="C91" s="3" t="s">
        <v>1013</v>
      </c>
      <c r="D91" s="63" t="s">
        <v>1017</v>
      </c>
      <c r="E91" s="6" t="s">
        <v>58</v>
      </c>
      <c r="F91" s="8" t="s">
        <v>856</v>
      </c>
      <c r="G91" s="3" t="s">
        <v>863</v>
      </c>
      <c r="H91" s="30" t="s">
        <v>839</v>
      </c>
      <c r="I91" s="78" t="s">
        <v>92</v>
      </c>
      <c r="J91" s="3"/>
      <c r="K91" s="3"/>
      <c r="L91" s="3"/>
      <c r="M91" s="3"/>
      <c r="N91" s="3"/>
      <c r="O91" s="3"/>
      <c r="P91" s="81"/>
      <c r="Q91" s="13"/>
      <c r="R91" s="3"/>
    </row>
    <row r="92" s="1" customFormat="1" ht="42.95" hidden="1" customHeight="1" spans="1:18">
      <c r="A92" s="3" t="s">
        <v>759</v>
      </c>
      <c r="B92" s="3"/>
      <c r="C92" s="3" t="s">
        <v>1013</v>
      </c>
      <c r="D92" s="63" t="s">
        <v>1018</v>
      </c>
      <c r="E92" s="6" t="s">
        <v>58</v>
      </c>
      <c r="F92" s="8" t="s">
        <v>856</v>
      </c>
      <c r="G92" s="3" t="s">
        <v>865</v>
      </c>
      <c r="H92" s="30" t="s">
        <v>839</v>
      </c>
      <c r="I92" s="78" t="s">
        <v>92</v>
      </c>
      <c r="J92" s="3"/>
      <c r="K92" s="3"/>
      <c r="L92" s="3"/>
      <c r="M92" s="3"/>
      <c r="N92" s="3"/>
      <c r="O92" s="3"/>
      <c r="P92" s="81"/>
      <c r="Q92" s="13"/>
      <c r="R92" s="3"/>
    </row>
    <row r="93" s="1" customFormat="1" ht="42.95" hidden="1" customHeight="1" spans="1:18">
      <c r="A93" s="3" t="s">
        <v>759</v>
      </c>
      <c r="B93" s="3"/>
      <c r="C93" s="3" t="s">
        <v>1013</v>
      </c>
      <c r="D93" s="63" t="s">
        <v>1019</v>
      </c>
      <c r="E93" s="6" t="s">
        <v>128</v>
      </c>
      <c r="F93" s="8" t="s">
        <v>856</v>
      </c>
      <c r="G93" s="3" t="s">
        <v>867</v>
      </c>
      <c r="H93" s="30" t="s">
        <v>868</v>
      </c>
      <c r="I93" s="78" t="s">
        <v>92</v>
      </c>
      <c r="J93" s="3"/>
      <c r="K93" s="3"/>
      <c r="L93" s="3"/>
      <c r="M93" s="3"/>
      <c r="N93" s="3"/>
      <c r="O93" s="3"/>
      <c r="P93" s="81"/>
      <c r="Q93" s="13"/>
      <c r="R93" s="3"/>
    </row>
    <row r="94" s="1" customFormat="1" ht="68.25" hidden="1" customHeight="1" spans="1:18">
      <c r="A94" s="3" t="s">
        <v>759</v>
      </c>
      <c r="B94" s="3"/>
      <c r="C94" s="3" t="s">
        <v>1020</v>
      </c>
      <c r="D94" s="63" t="s">
        <v>1021</v>
      </c>
      <c r="E94" s="6" t="s">
        <v>128</v>
      </c>
      <c r="F94" s="8" t="s">
        <v>878</v>
      </c>
      <c r="G94" s="3" t="s">
        <v>873</v>
      </c>
      <c r="H94" s="30" t="s">
        <v>874</v>
      </c>
      <c r="I94" s="49" t="s">
        <v>92</v>
      </c>
      <c r="J94" s="3"/>
      <c r="K94" s="3"/>
      <c r="L94" s="3"/>
      <c r="M94" s="3"/>
      <c r="N94" s="3"/>
      <c r="O94" s="3"/>
      <c r="P94" s="81"/>
      <c r="Q94" s="13"/>
      <c r="R94" s="3"/>
    </row>
    <row r="95" s="1" customFormat="1" ht="68.25" hidden="1" customHeight="1" spans="1:18">
      <c r="A95" s="3" t="s">
        <v>759</v>
      </c>
      <c r="B95" s="3"/>
      <c r="C95" s="3" t="s">
        <v>1020</v>
      </c>
      <c r="D95" s="63" t="s">
        <v>1022</v>
      </c>
      <c r="E95" s="6" t="s">
        <v>128</v>
      </c>
      <c r="F95" s="8" t="s">
        <v>878</v>
      </c>
      <c r="G95" s="3" t="s">
        <v>875</v>
      </c>
      <c r="H95" s="30" t="s">
        <v>1023</v>
      </c>
      <c r="I95" s="49" t="s">
        <v>92</v>
      </c>
      <c r="J95" s="3"/>
      <c r="K95" s="3"/>
      <c r="L95" s="3"/>
      <c r="M95" s="3"/>
      <c r="N95" s="3"/>
      <c r="O95" s="3"/>
      <c r="P95" s="81"/>
      <c r="Q95" s="13"/>
      <c r="R95" s="3"/>
    </row>
    <row r="96" s="1" customFormat="1" ht="86.1" hidden="1" customHeight="1" spans="1:18">
      <c r="A96" s="3" t="s">
        <v>759</v>
      </c>
      <c r="B96" s="3"/>
      <c r="C96" s="3" t="s">
        <v>1020</v>
      </c>
      <c r="D96" s="63" t="s">
        <v>1024</v>
      </c>
      <c r="E96" s="6" t="s">
        <v>128</v>
      </c>
      <c r="F96" s="8" t="s">
        <v>878</v>
      </c>
      <c r="G96" s="3" t="s">
        <v>879</v>
      </c>
      <c r="H96" s="30" t="s">
        <v>880</v>
      </c>
      <c r="I96" s="49" t="s">
        <v>92</v>
      </c>
      <c r="J96" s="3"/>
      <c r="K96" s="3"/>
      <c r="L96" s="3"/>
      <c r="M96" s="3"/>
      <c r="N96" s="3"/>
      <c r="O96" s="3"/>
      <c r="P96" s="81"/>
      <c r="Q96" s="13"/>
      <c r="R96" s="3"/>
    </row>
    <row r="97" s="1" customFormat="1" ht="57" hidden="1" customHeight="1" spans="1:18">
      <c r="A97" s="3" t="s">
        <v>759</v>
      </c>
      <c r="B97" s="3"/>
      <c r="C97" s="3" t="s">
        <v>1020</v>
      </c>
      <c r="D97" s="63" t="s">
        <v>1025</v>
      </c>
      <c r="E97" s="6" t="s">
        <v>128</v>
      </c>
      <c r="F97" s="8" t="s">
        <v>878</v>
      </c>
      <c r="G97" s="3" t="s">
        <v>882</v>
      </c>
      <c r="H97" s="30" t="s">
        <v>883</v>
      </c>
      <c r="I97" s="49" t="s">
        <v>92</v>
      </c>
      <c r="J97" s="3"/>
      <c r="K97" s="3"/>
      <c r="L97" s="3"/>
      <c r="M97" s="3"/>
      <c r="N97" s="3"/>
      <c r="O97" s="3"/>
      <c r="P97" s="81"/>
      <c r="Q97" s="13"/>
      <c r="R97" s="3"/>
    </row>
    <row r="98" s="1" customFormat="1" ht="57" hidden="1" customHeight="1" spans="1:18">
      <c r="A98" s="3" t="s">
        <v>759</v>
      </c>
      <c r="B98" s="3"/>
      <c r="C98" s="3" t="s">
        <v>1020</v>
      </c>
      <c r="D98" s="63" t="s">
        <v>1026</v>
      </c>
      <c r="E98" s="6" t="s">
        <v>128</v>
      </c>
      <c r="F98" s="8" t="s">
        <v>878</v>
      </c>
      <c r="G98" s="3" t="s">
        <v>885</v>
      </c>
      <c r="H98" s="30" t="s">
        <v>886</v>
      </c>
      <c r="I98" s="49" t="s">
        <v>92</v>
      </c>
      <c r="J98" s="3"/>
      <c r="K98" s="3"/>
      <c r="L98" s="3"/>
      <c r="M98" s="3"/>
      <c r="N98" s="3"/>
      <c r="O98" s="3"/>
      <c r="P98" s="81"/>
      <c r="Q98" s="13"/>
      <c r="R98" s="3"/>
    </row>
    <row r="99" s="1" customFormat="1" ht="57" hidden="1" customHeight="1" spans="1:18">
      <c r="A99" s="3" t="s">
        <v>759</v>
      </c>
      <c r="B99" s="3"/>
      <c r="C99" s="3" t="s">
        <v>1020</v>
      </c>
      <c r="D99" s="63" t="s">
        <v>1027</v>
      </c>
      <c r="E99" s="6" t="s">
        <v>128</v>
      </c>
      <c r="F99" s="8" t="s">
        <v>878</v>
      </c>
      <c r="G99" s="3" t="s">
        <v>888</v>
      </c>
      <c r="H99" s="30" t="s">
        <v>889</v>
      </c>
      <c r="I99" s="49" t="s">
        <v>92</v>
      </c>
      <c r="J99" s="3"/>
      <c r="K99" s="3"/>
      <c r="L99" s="3"/>
      <c r="M99" s="3"/>
      <c r="N99" s="3"/>
      <c r="O99" s="3"/>
      <c r="P99" s="81"/>
      <c r="Q99" s="13"/>
      <c r="R99" s="3"/>
    </row>
    <row r="100" s="1" customFormat="1" ht="57" hidden="1" customHeight="1" spans="1:18">
      <c r="A100" s="3" t="s">
        <v>759</v>
      </c>
      <c r="B100" s="3"/>
      <c r="C100" s="3" t="s">
        <v>1020</v>
      </c>
      <c r="D100" s="63" t="s">
        <v>1028</v>
      </c>
      <c r="E100" s="6" t="s">
        <v>128</v>
      </c>
      <c r="F100" s="8" t="s">
        <v>878</v>
      </c>
      <c r="G100" s="3" t="s">
        <v>891</v>
      </c>
      <c r="H100" s="30" t="s">
        <v>892</v>
      </c>
      <c r="I100" s="49" t="s">
        <v>92</v>
      </c>
      <c r="J100" s="3"/>
      <c r="K100" s="3"/>
      <c r="L100" s="3"/>
      <c r="M100" s="3"/>
      <c r="N100" s="3"/>
      <c r="O100" s="3"/>
      <c r="P100" s="81"/>
      <c r="Q100" s="13"/>
      <c r="R100" s="3"/>
    </row>
    <row r="101" s="1" customFormat="1" ht="57" hidden="1" customHeight="1" spans="1:18">
      <c r="A101" s="3" t="s">
        <v>759</v>
      </c>
      <c r="B101" s="3"/>
      <c r="C101" s="3" t="s">
        <v>1020</v>
      </c>
      <c r="D101" s="63" t="s">
        <v>1029</v>
      </c>
      <c r="E101" s="6" t="s">
        <v>128</v>
      </c>
      <c r="F101" s="8" t="s">
        <v>878</v>
      </c>
      <c r="G101" s="3" t="s">
        <v>894</v>
      </c>
      <c r="H101" s="30" t="s">
        <v>895</v>
      </c>
      <c r="I101" s="49" t="s">
        <v>92</v>
      </c>
      <c r="J101" s="3"/>
      <c r="K101" s="3"/>
      <c r="L101" s="3"/>
      <c r="M101" s="3"/>
      <c r="N101" s="3"/>
      <c r="O101" s="3"/>
      <c r="P101" s="81"/>
      <c r="Q101" s="13"/>
      <c r="R101" s="3"/>
    </row>
    <row r="102" s="1" customFormat="1" ht="42.95" hidden="1" customHeight="1" spans="1:18">
      <c r="A102" s="3" t="s">
        <v>759</v>
      </c>
      <c r="B102" s="3"/>
      <c r="C102" s="3" t="s">
        <v>1020</v>
      </c>
      <c r="D102" s="63" t="s">
        <v>1030</v>
      </c>
      <c r="E102" s="6" t="s">
        <v>128</v>
      </c>
      <c r="F102" s="8" t="s">
        <v>878</v>
      </c>
      <c r="G102" s="3" t="s">
        <v>897</v>
      </c>
      <c r="H102" s="30" t="s">
        <v>898</v>
      </c>
      <c r="I102" s="49" t="s">
        <v>92</v>
      </c>
      <c r="J102" s="3"/>
      <c r="K102" s="3"/>
      <c r="L102" s="3"/>
      <c r="M102" s="3"/>
      <c r="N102" s="3"/>
      <c r="O102" s="3"/>
      <c r="P102" s="81"/>
      <c r="Q102" s="13"/>
      <c r="R102" s="3"/>
    </row>
    <row r="103" s="1" customFormat="1" ht="86.5" hidden="1" customHeight="1" spans="1:18">
      <c r="A103" s="3" t="s">
        <v>759</v>
      </c>
      <c r="B103" s="3"/>
      <c r="C103" s="3" t="s">
        <v>1031</v>
      </c>
      <c r="D103" s="63" t="s">
        <v>1032</v>
      </c>
      <c r="E103" s="6" t="s">
        <v>58</v>
      </c>
      <c r="F103" s="8" t="s">
        <v>901</v>
      </c>
      <c r="G103" s="3" t="s">
        <v>1033</v>
      </c>
      <c r="H103" s="30" t="s">
        <v>1034</v>
      </c>
      <c r="I103" s="49" t="s">
        <v>92</v>
      </c>
      <c r="J103" s="3"/>
      <c r="K103" s="3" t="s">
        <v>1035</v>
      </c>
      <c r="L103" s="3"/>
      <c r="M103" s="3"/>
      <c r="N103" s="3"/>
      <c r="O103" s="3"/>
      <c r="P103" s="81"/>
      <c r="Q103" s="13"/>
      <c r="R103" s="3"/>
    </row>
    <row r="104" s="1" customFormat="1" ht="92.6" hidden="1" customHeight="1" spans="1:18">
      <c r="A104" s="3" t="s">
        <v>759</v>
      </c>
      <c r="B104" s="3"/>
      <c r="C104" s="3" t="s">
        <v>1036</v>
      </c>
      <c r="D104" s="63" t="s">
        <v>1037</v>
      </c>
      <c r="E104" s="6" t="s">
        <v>58</v>
      </c>
      <c r="F104" s="8" t="s">
        <v>906</v>
      </c>
      <c r="G104" s="3" t="s">
        <v>907</v>
      </c>
      <c r="H104" s="30" t="s">
        <v>908</v>
      </c>
      <c r="I104" s="49" t="s">
        <v>92</v>
      </c>
      <c r="J104" s="3"/>
      <c r="K104" s="3"/>
      <c r="L104" s="3"/>
      <c r="M104" s="3"/>
      <c r="N104" s="3"/>
      <c r="O104" s="3"/>
      <c r="P104" s="81"/>
      <c r="Q104" s="13"/>
      <c r="R104" s="3"/>
    </row>
    <row r="105" s="1" customFormat="1" ht="72" hidden="1" customHeight="1" spans="1:18">
      <c r="A105" s="3" t="s">
        <v>759</v>
      </c>
      <c r="B105" s="3"/>
      <c r="C105" s="3" t="s">
        <v>1036</v>
      </c>
      <c r="D105" s="63" t="s">
        <v>1038</v>
      </c>
      <c r="E105" s="6" t="s">
        <v>58</v>
      </c>
      <c r="F105" s="8" t="s">
        <v>906</v>
      </c>
      <c r="G105" s="3" t="s">
        <v>911</v>
      </c>
      <c r="H105" s="30" t="s">
        <v>912</v>
      </c>
      <c r="I105" s="49" t="s">
        <v>92</v>
      </c>
      <c r="J105" s="3"/>
      <c r="K105" s="3"/>
      <c r="L105" s="3"/>
      <c r="M105" s="3"/>
      <c r="N105" s="3"/>
      <c r="O105" s="3"/>
      <c r="P105" s="81"/>
      <c r="Q105" s="13"/>
      <c r="R105" s="3"/>
    </row>
    <row r="106" s="1" customFormat="1" ht="42.95" hidden="1" customHeight="1" spans="1:18">
      <c r="A106" s="3" t="s">
        <v>759</v>
      </c>
      <c r="B106" s="3"/>
      <c r="C106" s="3" t="s">
        <v>1036</v>
      </c>
      <c r="D106" s="63" t="s">
        <v>1039</v>
      </c>
      <c r="E106" s="6" t="s">
        <v>58</v>
      </c>
      <c r="F106" s="8" t="s">
        <v>906</v>
      </c>
      <c r="G106" s="3" t="s">
        <v>914</v>
      </c>
      <c r="H106" s="30" t="s">
        <v>915</v>
      </c>
      <c r="I106" s="49" t="s">
        <v>92</v>
      </c>
      <c r="J106" s="3"/>
      <c r="K106" s="3"/>
      <c r="L106" s="3"/>
      <c r="M106" s="3"/>
      <c r="N106" s="3"/>
      <c r="O106" s="3"/>
      <c r="P106" s="81"/>
      <c r="Q106" s="13"/>
      <c r="R106" s="3"/>
    </row>
    <row r="107" s="1" customFormat="1" ht="57" hidden="1" customHeight="1" spans="1:18">
      <c r="A107" s="3" t="s">
        <v>759</v>
      </c>
      <c r="B107" s="3"/>
      <c r="C107" s="3" t="s">
        <v>1036</v>
      </c>
      <c r="D107" s="63" t="s">
        <v>1040</v>
      </c>
      <c r="E107" s="6" t="s">
        <v>58</v>
      </c>
      <c r="F107" s="8" t="s">
        <v>906</v>
      </c>
      <c r="G107" s="3" t="s">
        <v>917</v>
      </c>
      <c r="H107" s="30" t="s">
        <v>918</v>
      </c>
      <c r="I107" s="49" t="s">
        <v>92</v>
      </c>
      <c r="J107" s="3"/>
      <c r="K107" s="3"/>
      <c r="L107" s="3"/>
      <c r="M107" s="3"/>
      <c r="N107" s="3"/>
      <c r="O107" s="3"/>
      <c r="P107" s="81"/>
      <c r="Q107" s="13"/>
      <c r="R107" s="3"/>
    </row>
    <row r="108" s="1" customFormat="1" ht="42.95" hidden="1" customHeight="1" spans="1:18">
      <c r="A108" s="3" t="s">
        <v>759</v>
      </c>
      <c r="B108" s="3"/>
      <c r="C108" s="3" t="s">
        <v>1036</v>
      </c>
      <c r="D108" s="63" t="s">
        <v>1041</v>
      </c>
      <c r="E108" s="6" t="s">
        <v>58</v>
      </c>
      <c r="F108" s="8" t="s">
        <v>906</v>
      </c>
      <c r="G108" s="3" t="s">
        <v>920</v>
      </c>
      <c r="H108" s="30" t="s">
        <v>921</v>
      </c>
      <c r="I108" s="49" t="s">
        <v>92</v>
      </c>
      <c r="J108" s="3"/>
      <c r="K108" s="3"/>
      <c r="L108" s="3"/>
      <c r="M108" s="3"/>
      <c r="N108" s="3"/>
      <c r="O108" s="3"/>
      <c r="P108" s="81"/>
      <c r="Q108" s="13"/>
      <c r="R108" s="3"/>
    </row>
    <row r="109" s="1" customFormat="1" ht="72" hidden="1" customHeight="1" spans="1:18">
      <c r="A109" s="3" t="s">
        <v>759</v>
      </c>
      <c r="B109" s="3"/>
      <c r="C109" s="3" t="s">
        <v>1036</v>
      </c>
      <c r="D109" s="63" t="s">
        <v>1042</v>
      </c>
      <c r="E109" s="6" t="s">
        <v>58</v>
      </c>
      <c r="F109" s="8" t="s">
        <v>906</v>
      </c>
      <c r="G109" s="3" t="s">
        <v>923</v>
      </c>
      <c r="H109" s="30" t="s">
        <v>924</v>
      </c>
      <c r="I109" s="49" t="s">
        <v>92</v>
      </c>
      <c r="J109" s="3"/>
      <c r="K109" s="3"/>
      <c r="L109" s="3"/>
      <c r="M109" s="3"/>
      <c r="N109" s="3"/>
      <c r="O109" s="3"/>
      <c r="P109" s="81"/>
      <c r="Q109" s="13"/>
      <c r="R109" s="3"/>
    </row>
    <row r="110" s="1" customFormat="1" ht="42.95" hidden="1" customHeight="1" spans="1:18">
      <c r="A110" s="3" t="s">
        <v>759</v>
      </c>
      <c r="B110" s="3"/>
      <c r="C110" s="3" t="s">
        <v>1036</v>
      </c>
      <c r="D110" s="63" t="s">
        <v>1043</v>
      </c>
      <c r="E110" s="6" t="s">
        <v>128</v>
      </c>
      <c r="F110" s="8" t="s">
        <v>906</v>
      </c>
      <c r="G110" s="3" t="s">
        <v>926</v>
      </c>
      <c r="H110" s="30" t="s">
        <v>927</v>
      </c>
      <c r="I110" s="49" t="s">
        <v>92</v>
      </c>
      <c r="J110" s="3"/>
      <c r="K110" s="3"/>
      <c r="L110" s="3"/>
      <c r="M110" s="3"/>
      <c r="N110" s="3"/>
      <c r="O110" s="3"/>
      <c r="P110" s="81"/>
      <c r="Q110" s="13"/>
      <c r="R110" s="3"/>
    </row>
    <row r="111" s="1" customFormat="1" ht="86.1" customHeight="1" spans="1:18">
      <c r="A111" s="3" t="s">
        <v>759</v>
      </c>
      <c r="B111" s="3"/>
      <c r="C111" s="3" t="s">
        <v>1044</v>
      </c>
      <c r="D111" s="63" t="s">
        <v>1045</v>
      </c>
      <c r="E111" s="6" t="s">
        <v>58</v>
      </c>
      <c r="F111" s="8" t="s">
        <v>930</v>
      </c>
      <c r="G111" s="3" t="s">
        <v>931</v>
      </c>
      <c r="H111" s="30" t="s">
        <v>932</v>
      </c>
      <c r="I111" s="49" t="s">
        <v>267</v>
      </c>
      <c r="J111" s="3" t="s">
        <v>934</v>
      </c>
      <c r="K111" s="63" t="s">
        <v>1046</v>
      </c>
      <c r="L111" s="3"/>
      <c r="M111" s="3"/>
      <c r="N111" s="3"/>
      <c r="O111" s="3"/>
      <c r="P111" s="81"/>
      <c r="Q111" s="13"/>
      <c r="R111" s="3"/>
    </row>
    <row r="112" s="1" customFormat="1" ht="86.1" hidden="1" customHeight="1" spans="1:18">
      <c r="A112" s="3" t="s">
        <v>759</v>
      </c>
      <c r="B112" s="3"/>
      <c r="C112" s="3" t="s">
        <v>1044</v>
      </c>
      <c r="D112" s="63" t="s">
        <v>1045</v>
      </c>
      <c r="E112" s="6" t="s">
        <v>58</v>
      </c>
      <c r="F112" s="8" t="s">
        <v>930</v>
      </c>
      <c r="G112" s="3" t="s">
        <v>935</v>
      </c>
      <c r="H112" s="30" t="s">
        <v>936</v>
      </c>
      <c r="I112" s="49" t="s">
        <v>92</v>
      </c>
      <c r="J112" s="3"/>
      <c r="K112" s="63" t="s">
        <v>1046</v>
      </c>
      <c r="L112" s="3"/>
      <c r="M112" s="3"/>
      <c r="N112" s="3"/>
      <c r="O112" s="3"/>
      <c r="P112" s="81"/>
      <c r="Q112" s="13"/>
      <c r="R112" s="3"/>
    </row>
    <row r="113" s="1" customFormat="1" ht="42.95" hidden="1" customHeight="1" spans="1:18">
      <c r="A113" s="3" t="s">
        <v>759</v>
      </c>
      <c r="B113" s="3"/>
      <c r="C113" s="3" t="s">
        <v>1044</v>
      </c>
      <c r="D113" s="63" t="s">
        <v>1047</v>
      </c>
      <c r="E113" s="6" t="s">
        <v>58</v>
      </c>
      <c r="F113" s="8" t="s">
        <v>930</v>
      </c>
      <c r="G113" s="3" t="s">
        <v>938</v>
      </c>
      <c r="H113" s="30" t="s">
        <v>939</v>
      </c>
      <c r="I113" s="49" t="s">
        <v>92</v>
      </c>
      <c r="J113" s="3"/>
      <c r="K113" s="3"/>
      <c r="L113" s="3"/>
      <c r="M113" s="3"/>
      <c r="N113" s="3"/>
      <c r="O113" s="3"/>
      <c r="P113" s="81"/>
      <c r="Q113" s="13"/>
      <c r="R113" s="3"/>
    </row>
    <row r="114" s="1" customFormat="1" ht="57" hidden="1" customHeight="1" spans="1:18">
      <c r="A114" s="3" t="s">
        <v>759</v>
      </c>
      <c r="B114" s="3"/>
      <c r="C114" s="3" t="s">
        <v>1044</v>
      </c>
      <c r="D114" s="63" t="s">
        <v>1048</v>
      </c>
      <c r="E114" s="6" t="s">
        <v>58</v>
      </c>
      <c r="F114" s="8" t="s">
        <v>941</v>
      </c>
      <c r="G114" s="3" t="s">
        <v>942</v>
      </c>
      <c r="H114" s="30" t="s">
        <v>1049</v>
      </c>
      <c r="I114" s="49" t="s">
        <v>92</v>
      </c>
      <c r="J114" s="3"/>
      <c r="K114" s="3"/>
      <c r="L114" s="3"/>
      <c r="M114" s="3"/>
      <c r="N114" s="3"/>
      <c r="O114" s="3"/>
      <c r="P114" s="81"/>
      <c r="Q114" s="13"/>
      <c r="R114" s="3"/>
    </row>
    <row r="115" s="1" customFormat="1" ht="57" hidden="1" customHeight="1" spans="1:18">
      <c r="A115" s="3" t="s">
        <v>759</v>
      </c>
      <c r="B115" s="3"/>
      <c r="C115" s="3" t="s">
        <v>1044</v>
      </c>
      <c r="D115" s="63" t="s">
        <v>1050</v>
      </c>
      <c r="E115" s="6" t="s">
        <v>58</v>
      </c>
      <c r="F115" s="8" t="s">
        <v>930</v>
      </c>
      <c r="G115" s="3" t="s">
        <v>945</v>
      </c>
      <c r="H115" s="30" t="s">
        <v>1051</v>
      </c>
      <c r="I115" s="49" t="s">
        <v>92</v>
      </c>
      <c r="J115" s="3"/>
      <c r="K115" s="3"/>
      <c r="L115" s="3"/>
      <c r="M115" s="3"/>
      <c r="N115" s="3"/>
      <c r="O115" s="3"/>
      <c r="P115" s="81"/>
      <c r="Q115" s="13"/>
      <c r="R115" s="3"/>
    </row>
    <row r="116" s="1" customFormat="1" ht="92.1" hidden="1" customHeight="1" spans="1:18">
      <c r="A116" s="3" t="s">
        <v>759</v>
      </c>
      <c r="B116" s="3"/>
      <c r="C116" s="3" t="s">
        <v>1044</v>
      </c>
      <c r="D116" s="63" t="s">
        <v>1052</v>
      </c>
      <c r="E116" s="6" t="s">
        <v>58</v>
      </c>
      <c r="F116" s="8" t="s">
        <v>930</v>
      </c>
      <c r="G116" s="3" t="s">
        <v>948</v>
      </c>
      <c r="H116" s="30" t="s">
        <v>949</v>
      </c>
      <c r="I116" s="49" t="s">
        <v>92</v>
      </c>
      <c r="J116" s="3"/>
      <c r="K116" s="3"/>
      <c r="L116" s="3"/>
      <c r="M116" s="3"/>
      <c r="N116" s="3"/>
      <c r="O116" s="3"/>
      <c r="P116" s="81"/>
      <c r="Q116" s="13"/>
      <c r="R116" s="3"/>
    </row>
    <row r="117" s="1" customFormat="1" ht="57" hidden="1" customHeight="1" spans="1:18">
      <c r="A117" s="3" t="s">
        <v>759</v>
      </c>
      <c r="B117" s="3"/>
      <c r="C117" s="3" t="s">
        <v>1044</v>
      </c>
      <c r="D117" s="63" t="s">
        <v>1053</v>
      </c>
      <c r="E117" s="6" t="s">
        <v>58</v>
      </c>
      <c r="F117" s="8" t="s">
        <v>930</v>
      </c>
      <c r="G117" s="3" t="s">
        <v>951</v>
      </c>
      <c r="H117" s="30" t="s">
        <v>952</v>
      </c>
      <c r="I117" s="49" t="s">
        <v>92</v>
      </c>
      <c r="K117" s="3" t="s">
        <v>1046</v>
      </c>
      <c r="L117" s="3"/>
      <c r="M117" s="3"/>
      <c r="N117" s="3"/>
      <c r="O117" s="3"/>
      <c r="P117" s="81"/>
      <c r="Q117" s="13"/>
      <c r="R117" s="3"/>
    </row>
    <row r="118" s="1" customFormat="1" ht="42.95" hidden="1" customHeight="1" spans="1:18">
      <c r="A118" s="3" t="s">
        <v>759</v>
      </c>
      <c r="B118" s="3"/>
      <c r="C118" s="3" t="s">
        <v>1044</v>
      </c>
      <c r="D118" s="63" t="s">
        <v>1054</v>
      </c>
      <c r="E118" s="13" t="s">
        <v>88</v>
      </c>
      <c r="F118" s="8" t="s">
        <v>930</v>
      </c>
      <c r="G118" s="3" t="s">
        <v>954</v>
      </c>
      <c r="H118" s="30" t="s">
        <v>955</v>
      </c>
      <c r="I118" s="49" t="s">
        <v>92</v>
      </c>
      <c r="J118" s="3"/>
      <c r="K118" s="3" t="s">
        <v>1046</v>
      </c>
      <c r="L118" s="3"/>
      <c r="M118" s="3"/>
      <c r="N118" s="3"/>
      <c r="O118" s="3"/>
      <c r="P118" s="81"/>
      <c r="Q118" s="13"/>
      <c r="R118" s="3"/>
    </row>
    <row r="119" s="1" customFormat="1" ht="42.95" hidden="1" customHeight="1" spans="1:18">
      <c r="A119" s="3" t="s">
        <v>759</v>
      </c>
      <c r="B119" s="3"/>
      <c r="C119" s="3" t="s">
        <v>1055</v>
      </c>
      <c r="D119" s="63" t="s">
        <v>1056</v>
      </c>
      <c r="E119" s="6" t="s">
        <v>128</v>
      </c>
      <c r="F119" s="8" t="s">
        <v>958</v>
      </c>
      <c r="G119" s="3" t="s">
        <v>959</v>
      </c>
      <c r="H119" s="30" t="s">
        <v>960</v>
      </c>
      <c r="I119" s="49" t="s">
        <v>92</v>
      </c>
      <c r="J119" s="3"/>
      <c r="K119" s="3"/>
      <c r="L119" s="3"/>
      <c r="M119" s="3"/>
      <c r="N119" s="3"/>
      <c r="O119" s="3"/>
      <c r="P119" s="81"/>
      <c r="Q119" s="13"/>
      <c r="R119" s="3"/>
    </row>
    <row r="120" s="1" customFormat="1" ht="42.95" hidden="1" customHeight="1" spans="1:18">
      <c r="A120" s="3" t="s">
        <v>759</v>
      </c>
      <c r="B120" s="3"/>
      <c r="C120" s="3" t="s">
        <v>1057</v>
      </c>
      <c r="D120" s="63" t="s">
        <v>1058</v>
      </c>
      <c r="E120" s="6" t="s">
        <v>58</v>
      </c>
      <c r="F120" s="8" t="s">
        <v>963</v>
      </c>
      <c r="G120" s="3" t="s">
        <v>964</v>
      </c>
      <c r="H120" s="30" t="s">
        <v>965</v>
      </c>
      <c r="I120" s="49" t="s">
        <v>92</v>
      </c>
      <c r="J120" s="3"/>
      <c r="K120" s="3" t="s">
        <v>1059</v>
      </c>
      <c r="L120" s="3"/>
      <c r="M120" s="3"/>
      <c r="N120" s="3"/>
      <c r="O120" s="3"/>
      <c r="P120" s="81"/>
      <c r="Q120" s="13"/>
      <c r="R120" s="3"/>
    </row>
    <row r="121" s="1" customFormat="1" ht="42.95" hidden="1" customHeight="1" spans="1:18">
      <c r="A121" s="3" t="s">
        <v>759</v>
      </c>
      <c r="B121" s="3"/>
      <c r="C121" s="3" t="s">
        <v>1057</v>
      </c>
      <c r="D121" s="63" t="s">
        <v>1060</v>
      </c>
      <c r="E121" s="6" t="s">
        <v>58</v>
      </c>
      <c r="F121" s="8" t="s">
        <v>963</v>
      </c>
      <c r="G121" s="3" t="s">
        <v>967</v>
      </c>
      <c r="H121" s="30" t="s">
        <v>968</v>
      </c>
      <c r="I121" s="49" t="s">
        <v>92</v>
      </c>
      <c r="J121" s="3"/>
      <c r="K121" s="3" t="s">
        <v>1059</v>
      </c>
      <c r="L121" s="3"/>
      <c r="M121" s="3"/>
      <c r="N121" s="3"/>
      <c r="O121" s="3"/>
      <c r="P121" s="81"/>
      <c r="Q121" s="13"/>
      <c r="R121" s="3"/>
    </row>
    <row r="122" s="1" customFormat="1" ht="42.95" hidden="1" customHeight="1" spans="1:18">
      <c r="A122" s="3" t="s">
        <v>759</v>
      </c>
      <c r="B122" s="3"/>
      <c r="C122" s="3" t="s">
        <v>1057</v>
      </c>
      <c r="D122" s="63" t="s">
        <v>1061</v>
      </c>
      <c r="E122" s="6" t="s">
        <v>128</v>
      </c>
      <c r="F122" s="8" t="s">
        <v>963</v>
      </c>
      <c r="G122" s="3" t="s">
        <v>970</v>
      </c>
      <c r="H122" s="30" t="s">
        <v>971</v>
      </c>
      <c r="I122" s="49" t="s">
        <v>92</v>
      </c>
      <c r="J122" s="3"/>
      <c r="K122" s="3" t="s">
        <v>1059</v>
      </c>
      <c r="L122" s="3"/>
      <c r="M122" s="3"/>
      <c r="N122" s="3"/>
      <c r="O122" s="3"/>
      <c r="P122" s="81"/>
      <c r="Q122" s="13"/>
      <c r="R122" s="3"/>
    </row>
    <row r="123" s="1" customFormat="1" ht="42.95" hidden="1" customHeight="1" spans="1:18">
      <c r="A123" s="3" t="s">
        <v>759</v>
      </c>
      <c r="B123" s="3"/>
      <c r="C123" s="3" t="s">
        <v>1057</v>
      </c>
      <c r="D123" s="63" t="s">
        <v>1062</v>
      </c>
      <c r="E123" s="6" t="s">
        <v>58</v>
      </c>
      <c r="F123" s="8" t="s">
        <v>963</v>
      </c>
      <c r="G123" s="3" t="s">
        <v>973</v>
      </c>
      <c r="H123" s="30" t="s">
        <v>974</v>
      </c>
      <c r="I123" s="49" t="s">
        <v>92</v>
      </c>
      <c r="J123" s="3"/>
      <c r="K123" s="3" t="s">
        <v>1059</v>
      </c>
      <c r="L123" s="3"/>
      <c r="M123" s="3"/>
      <c r="N123" s="3"/>
      <c r="O123" s="3"/>
      <c r="P123" s="81"/>
      <c r="Q123" s="13"/>
      <c r="R123" s="3"/>
    </row>
    <row r="124" s="1" customFormat="1" ht="42.95" hidden="1" customHeight="1" spans="1:18">
      <c r="A124" s="3" t="s">
        <v>759</v>
      </c>
      <c r="B124" s="3"/>
      <c r="C124" s="3" t="s">
        <v>1057</v>
      </c>
      <c r="D124" s="63" t="s">
        <v>1063</v>
      </c>
      <c r="E124" s="6" t="s">
        <v>58</v>
      </c>
      <c r="F124" s="8" t="s">
        <v>963</v>
      </c>
      <c r="G124" s="3" t="s">
        <v>976</v>
      </c>
      <c r="H124" s="30" t="s">
        <v>977</v>
      </c>
      <c r="I124" s="49" t="s">
        <v>92</v>
      </c>
      <c r="J124" s="3"/>
      <c r="K124" s="3" t="s">
        <v>1059</v>
      </c>
      <c r="L124" s="3"/>
      <c r="M124" s="3"/>
      <c r="N124" s="3"/>
      <c r="O124" s="3"/>
      <c r="P124" s="81"/>
      <c r="Q124" s="13"/>
      <c r="R124" s="3"/>
    </row>
    <row r="125" s="1" customFormat="1" ht="57" hidden="1" customHeight="1" spans="1:18">
      <c r="A125" s="3" t="s">
        <v>759</v>
      </c>
      <c r="B125" s="3"/>
      <c r="C125" s="3" t="s">
        <v>1057</v>
      </c>
      <c r="D125" s="63" t="s">
        <v>1064</v>
      </c>
      <c r="E125" s="6" t="s">
        <v>58</v>
      </c>
      <c r="F125" s="8" t="s">
        <v>963</v>
      </c>
      <c r="G125" s="3" t="s">
        <v>979</v>
      </c>
      <c r="H125" s="30" t="s">
        <v>980</v>
      </c>
      <c r="I125" s="49" t="s">
        <v>92</v>
      </c>
      <c r="J125" s="3"/>
      <c r="K125" s="3" t="s">
        <v>1059</v>
      </c>
      <c r="L125" s="3"/>
      <c r="M125" s="3"/>
      <c r="N125" s="3"/>
      <c r="O125" s="3"/>
      <c r="P125" s="81"/>
      <c r="Q125" s="13"/>
      <c r="R125" s="3"/>
    </row>
    <row r="126" s="1" customFormat="1" ht="42.95" hidden="1" customHeight="1" spans="1:18">
      <c r="A126" s="3" t="s">
        <v>759</v>
      </c>
      <c r="B126" s="3"/>
      <c r="C126" s="3" t="s">
        <v>1057</v>
      </c>
      <c r="D126" s="63" t="s">
        <v>1065</v>
      </c>
      <c r="E126" s="6" t="s">
        <v>58</v>
      </c>
      <c r="F126" s="8" t="s">
        <v>963</v>
      </c>
      <c r="G126" s="3" t="s">
        <v>982</v>
      </c>
      <c r="H126" s="30" t="s">
        <v>983</v>
      </c>
      <c r="I126" s="49" t="s">
        <v>92</v>
      </c>
      <c r="J126" s="3"/>
      <c r="K126" s="3" t="s">
        <v>1059</v>
      </c>
      <c r="L126" s="3"/>
      <c r="M126" s="3"/>
      <c r="N126" s="3"/>
      <c r="O126" s="3"/>
      <c r="P126" s="81"/>
      <c r="Q126" s="13"/>
      <c r="R126" s="3"/>
    </row>
    <row r="127" s="1" customFormat="1" ht="165" hidden="1" spans="1:18">
      <c r="A127" s="3" t="s">
        <v>759</v>
      </c>
      <c r="B127" s="3"/>
      <c r="C127" s="3" t="s">
        <v>1066</v>
      </c>
      <c r="D127" s="63" t="s">
        <v>1067</v>
      </c>
      <c r="E127" s="6" t="s">
        <v>871</v>
      </c>
      <c r="F127" s="8" t="s">
        <v>1068</v>
      </c>
      <c r="G127" s="3" t="s">
        <v>1069</v>
      </c>
      <c r="H127" s="30" t="s">
        <v>1070</v>
      </c>
      <c r="I127" s="49" t="s">
        <v>92</v>
      </c>
      <c r="J127" s="3"/>
      <c r="K127" s="3"/>
      <c r="L127" s="3"/>
      <c r="M127" s="3"/>
      <c r="N127" s="3"/>
      <c r="O127" s="3"/>
      <c r="P127" s="81"/>
      <c r="Q127" s="13"/>
      <c r="R127" s="3"/>
    </row>
  </sheetData>
  <sheetProtection formatCells="0" insertHyperlinks="0" autoFilter="0"/>
  <autoFilter ref="A1:R127">
    <filterColumn colId="8">
      <customFilters>
        <customFilter operator="equal" val="BLOCK"/>
        <customFilter operator="equal" val="FAIL"/>
      </customFilters>
    </filterColumn>
    <extLst/>
  </autoFilter>
  <dataValidations count="2">
    <dataValidation type="list" allowBlank="1" showErrorMessage="1" sqref="I2:I21 I25:I127">
      <formula1>"PASS,FAIL,BLOCK,NT"</formula1>
    </dataValidation>
    <dataValidation type="list" allowBlank="1" showErrorMessage="1" sqref="L21:M21">
      <formula1>"是,否"</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4"/>
  <sheetViews>
    <sheetView workbookViewId="0">
      <pane xSplit="4" ySplit="1" topLeftCell="E8" activePane="bottomRight" state="frozen"/>
      <selection/>
      <selection pane="topRight"/>
      <selection pane="bottomLeft"/>
      <selection pane="bottomRight" activeCell="A1" sqref="A1"/>
    </sheetView>
  </sheetViews>
  <sheetFormatPr defaultColWidth="15.125" defaultRowHeight="16.5"/>
  <cols>
    <col min="1" max="3" width="15.125" style="43"/>
    <col min="4" max="4" width="26.7416666666667" style="43" customWidth="1"/>
    <col min="5" max="5" width="11.625" style="43" customWidth="1"/>
    <col min="6" max="15" width="15.125" style="43"/>
    <col min="16" max="16" width="15.125" style="44"/>
    <col min="17" max="16384" width="15.125" style="43"/>
  </cols>
  <sheetData>
    <row r="1" ht="15" customHeight="1" spans="1:18">
      <c r="A1" s="45" t="s">
        <v>70</v>
      </c>
      <c r="B1" s="45" t="s">
        <v>71</v>
      </c>
      <c r="C1" s="45" t="s">
        <v>72</v>
      </c>
      <c r="D1" s="45" t="s">
        <v>50</v>
      </c>
      <c r="E1" s="45" t="s">
        <v>73</v>
      </c>
      <c r="F1" s="45" t="s">
        <v>74</v>
      </c>
      <c r="G1" s="45" t="s">
        <v>75</v>
      </c>
      <c r="H1" s="45" t="s">
        <v>76</v>
      </c>
      <c r="I1" s="45" t="s">
        <v>77</v>
      </c>
      <c r="J1" s="47" t="s">
        <v>78</v>
      </c>
      <c r="K1" s="48" t="s">
        <v>79</v>
      </c>
      <c r="L1" s="10" t="s">
        <v>80</v>
      </c>
      <c r="M1" s="10" t="s">
        <v>81</v>
      </c>
      <c r="N1" s="10" t="s">
        <v>82</v>
      </c>
      <c r="O1" s="48" t="s">
        <v>83</v>
      </c>
      <c r="P1" s="52" t="s">
        <v>84</v>
      </c>
      <c r="Q1" s="48" t="s">
        <v>85</v>
      </c>
      <c r="R1" s="48" t="s">
        <v>86</v>
      </c>
    </row>
    <row r="2" ht="27.95" customHeight="1" spans="1:18">
      <c r="A2" s="3"/>
      <c r="B2" s="3" t="s">
        <v>1071</v>
      </c>
      <c r="C2" s="3" t="s">
        <v>1072</v>
      </c>
      <c r="D2" s="3" t="s">
        <v>1073</v>
      </c>
      <c r="E2" s="3" t="s">
        <v>128</v>
      </c>
      <c r="F2" s="8" t="s">
        <v>1074</v>
      </c>
      <c r="G2" s="3" t="s">
        <v>1075</v>
      </c>
      <c r="H2" s="3" t="s">
        <v>1076</v>
      </c>
      <c r="I2" s="3" t="s">
        <v>92</v>
      </c>
      <c r="J2" s="3"/>
      <c r="K2" s="3"/>
      <c r="L2" s="3"/>
      <c r="M2" s="3"/>
      <c r="N2" s="3"/>
      <c r="O2" s="3" t="s">
        <v>1077</v>
      </c>
      <c r="P2" s="53">
        <v>45175</v>
      </c>
      <c r="Q2" s="3" t="s">
        <v>38</v>
      </c>
      <c r="R2" s="54" t="s">
        <v>1078</v>
      </c>
    </row>
    <row r="3" ht="27.95" customHeight="1" spans="1:18">
      <c r="A3" s="3"/>
      <c r="B3" s="3" t="s">
        <v>1071</v>
      </c>
      <c r="C3" s="3" t="s">
        <v>1072</v>
      </c>
      <c r="D3" s="3" t="s">
        <v>1079</v>
      </c>
      <c r="E3" s="3" t="s">
        <v>128</v>
      </c>
      <c r="F3" s="8" t="s">
        <v>1080</v>
      </c>
      <c r="G3" s="3" t="s">
        <v>1081</v>
      </c>
      <c r="H3" s="3" t="s">
        <v>1082</v>
      </c>
      <c r="I3" s="3" t="s">
        <v>820</v>
      </c>
      <c r="J3" s="3"/>
      <c r="K3" s="3"/>
      <c r="L3" s="3"/>
      <c r="M3" s="3"/>
      <c r="N3" s="3"/>
      <c r="O3" s="3" t="s">
        <v>1077</v>
      </c>
      <c r="P3" s="53">
        <v>45175</v>
      </c>
      <c r="Q3" s="3" t="s">
        <v>38</v>
      </c>
      <c r="R3" s="54" t="s">
        <v>1078</v>
      </c>
    </row>
    <row r="4" s="43" customFormat="1" ht="99" spans="1:18">
      <c r="A4" s="3"/>
      <c r="B4" s="35"/>
      <c r="C4" s="3" t="s">
        <v>1072</v>
      </c>
      <c r="D4" s="35" t="s">
        <v>323</v>
      </c>
      <c r="E4" s="3" t="s">
        <v>88</v>
      </c>
      <c r="F4" s="8" t="s">
        <v>1083</v>
      </c>
      <c r="G4" s="35" t="s">
        <v>325</v>
      </c>
      <c r="H4" s="35" t="s">
        <v>326</v>
      </c>
      <c r="I4" s="49" t="s">
        <v>92</v>
      </c>
      <c r="J4" s="3"/>
      <c r="K4" s="50"/>
      <c r="L4" s="50"/>
      <c r="M4" s="50"/>
      <c r="N4" s="50"/>
      <c r="O4" s="3" t="s">
        <v>1077</v>
      </c>
      <c r="P4" s="53">
        <v>45175</v>
      </c>
      <c r="Q4" s="3" t="s">
        <v>38</v>
      </c>
      <c r="R4" s="54" t="s">
        <v>1078</v>
      </c>
    </row>
    <row r="5" ht="27.95" customHeight="1" spans="1:18">
      <c r="A5" s="3"/>
      <c r="B5" s="3" t="s">
        <v>1071</v>
      </c>
      <c r="C5" s="3" t="s">
        <v>1072</v>
      </c>
      <c r="D5" s="3" t="s">
        <v>1084</v>
      </c>
      <c r="E5" s="3" t="s">
        <v>128</v>
      </c>
      <c r="F5" s="8" t="s">
        <v>1083</v>
      </c>
      <c r="G5" s="3" t="s">
        <v>1085</v>
      </c>
      <c r="H5" s="3" t="s">
        <v>1086</v>
      </c>
      <c r="I5" s="49" t="s">
        <v>92</v>
      </c>
      <c r="J5" s="3"/>
      <c r="K5" s="3"/>
      <c r="L5" s="3"/>
      <c r="M5" s="3"/>
      <c r="N5" s="3"/>
      <c r="O5" s="3" t="s">
        <v>1077</v>
      </c>
      <c r="P5" s="53">
        <v>45175</v>
      </c>
      <c r="Q5" s="3" t="s">
        <v>38</v>
      </c>
      <c r="R5" s="54" t="s">
        <v>1078</v>
      </c>
    </row>
    <row r="6" ht="27.95" customHeight="1" spans="1:18">
      <c r="A6" s="3"/>
      <c r="B6" s="3" t="s">
        <v>1087</v>
      </c>
      <c r="C6" s="3" t="s">
        <v>1072</v>
      </c>
      <c r="D6" s="3" t="s">
        <v>1088</v>
      </c>
      <c r="E6" s="3" t="s">
        <v>88</v>
      </c>
      <c r="F6" s="8" t="s">
        <v>1083</v>
      </c>
      <c r="G6" s="3" t="s">
        <v>1089</v>
      </c>
      <c r="H6" s="3" t="s">
        <v>1090</v>
      </c>
      <c r="I6" s="49" t="s">
        <v>92</v>
      </c>
      <c r="J6" s="3"/>
      <c r="K6" s="3"/>
      <c r="L6" s="3"/>
      <c r="M6" s="3"/>
      <c r="N6" s="3"/>
      <c r="O6" s="3" t="s">
        <v>1077</v>
      </c>
      <c r="P6" s="53">
        <v>45175</v>
      </c>
      <c r="Q6" s="3" t="s">
        <v>38</v>
      </c>
      <c r="R6" s="54" t="s">
        <v>1078</v>
      </c>
    </row>
    <row r="7" ht="41.1" customHeight="1" spans="1:18">
      <c r="A7" s="3"/>
      <c r="B7" s="3" t="s">
        <v>1091</v>
      </c>
      <c r="C7" s="3" t="s">
        <v>1092</v>
      </c>
      <c r="D7" s="3" t="s">
        <v>1093</v>
      </c>
      <c r="E7" s="3" t="s">
        <v>128</v>
      </c>
      <c r="F7" s="8" t="s">
        <v>1094</v>
      </c>
      <c r="G7" s="3" t="s">
        <v>1095</v>
      </c>
      <c r="H7" s="3" t="s">
        <v>1096</v>
      </c>
      <c r="I7" s="49" t="s">
        <v>92</v>
      </c>
      <c r="J7" s="3"/>
      <c r="K7" s="3"/>
      <c r="L7" s="3"/>
      <c r="M7" s="3"/>
      <c r="N7" s="3"/>
      <c r="O7" s="3" t="s">
        <v>1077</v>
      </c>
      <c r="P7" s="53">
        <v>45175</v>
      </c>
      <c r="Q7" s="3" t="s">
        <v>38</v>
      </c>
      <c r="R7" s="54" t="s">
        <v>1078</v>
      </c>
    </row>
    <row r="8" ht="41.1" customHeight="1" spans="1:18">
      <c r="A8" s="3"/>
      <c r="B8" s="3" t="s">
        <v>1097</v>
      </c>
      <c r="C8" s="3" t="s">
        <v>1092</v>
      </c>
      <c r="D8" s="3" t="s">
        <v>1098</v>
      </c>
      <c r="E8" s="3" t="s">
        <v>88</v>
      </c>
      <c r="F8" s="8" t="s">
        <v>1094</v>
      </c>
      <c r="G8" s="3" t="s">
        <v>1099</v>
      </c>
      <c r="H8" s="3" t="s">
        <v>1100</v>
      </c>
      <c r="I8" s="49" t="s">
        <v>92</v>
      </c>
      <c r="J8" s="3"/>
      <c r="K8" s="3"/>
      <c r="L8" s="3"/>
      <c r="M8" s="3"/>
      <c r="N8" s="3"/>
      <c r="O8" s="3" t="s">
        <v>1077</v>
      </c>
      <c r="P8" s="53">
        <v>45175</v>
      </c>
      <c r="Q8" s="3" t="s">
        <v>38</v>
      </c>
      <c r="R8" s="54" t="s">
        <v>1078</v>
      </c>
    </row>
    <row r="9" ht="105.35" customHeight="1" spans="1:18">
      <c r="A9" s="3"/>
      <c r="B9" s="3" t="s">
        <v>1101</v>
      </c>
      <c r="C9" s="3" t="s">
        <v>1092</v>
      </c>
      <c r="D9" s="3" t="s">
        <v>1102</v>
      </c>
      <c r="E9" s="3" t="s">
        <v>128</v>
      </c>
      <c r="F9" s="8" t="s">
        <v>1103</v>
      </c>
      <c r="G9" s="3" t="s">
        <v>1104</v>
      </c>
      <c r="H9" s="3" t="s">
        <v>1105</v>
      </c>
      <c r="I9" s="49" t="s">
        <v>92</v>
      </c>
      <c r="J9" s="3"/>
      <c r="K9" s="3"/>
      <c r="L9" s="3"/>
      <c r="M9" s="3"/>
      <c r="N9" s="3"/>
      <c r="O9" s="3" t="s">
        <v>1077</v>
      </c>
      <c r="P9" s="53">
        <v>45175</v>
      </c>
      <c r="Q9" s="3" t="s">
        <v>38</v>
      </c>
      <c r="R9" s="54" t="s">
        <v>1078</v>
      </c>
    </row>
    <row r="10" ht="41.1" customHeight="1" spans="1:18">
      <c r="A10" s="3"/>
      <c r="B10" s="3" t="s">
        <v>1106</v>
      </c>
      <c r="C10" s="3" t="s">
        <v>1092</v>
      </c>
      <c r="D10" s="3" t="s">
        <v>1107</v>
      </c>
      <c r="E10" s="3" t="s">
        <v>88</v>
      </c>
      <c r="F10" s="8" t="s">
        <v>1103</v>
      </c>
      <c r="G10" s="3" t="s">
        <v>1108</v>
      </c>
      <c r="H10" s="3" t="s">
        <v>1109</v>
      </c>
      <c r="I10" s="49" t="s">
        <v>92</v>
      </c>
      <c r="J10" s="3"/>
      <c r="K10" s="3"/>
      <c r="L10" s="3"/>
      <c r="M10" s="3"/>
      <c r="N10" s="3"/>
      <c r="O10" s="3" t="s">
        <v>1077</v>
      </c>
      <c r="P10" s="53">
        <v>45175</v>
      </c>
      <c r="Q10" s="3" t="s">
        <v>38</v>
      </c>
      <c r="R10" s="54" t="s">
        <v>1078</v>
      </c>
    </row>
    <row r="11" ht="41.1" customHeight="1" spans="1:18">
      <c r="A11" s="3"/>
      <c r="B11" s="3" t="s">
        <v>1110</v>
      </c>
      <c r="C11" s="3" t="s">
        <v>1092</v>
      </c>
      <c r="D11" s="3" t="s">
        <v>1111</v>
      </c>
      <c r="E11" s="3" t="s">
        <v>88</v>
      </c>
      <c r="F11" s="8" t="s">
        <v>1103</v>
      </c>
      <c r="G11" s="3" t="s">
        <v>1112</v>
      </c>
      <c r="H11" s="3" t="s">
        <v>1109</v>
      </c>
      <c r="I11" s="49" t="s">
        <v>92</v>
      </c>
      <c r="J11" s="3"/>
      <c r="K11" s="3"/>
      <c r="L11" s="3"/>
      <c r="M11" s="3"/>
      <c r="N11" s="3"/>
      <c r="O11" s="3" t="s">
        <v>1077</v>
      </c>
      <c r="P11" s="53">
        <v>45175</v>
      </c>
      <c r="Q11" s="3" t="s">
        <v>38</v>
      </c>
      <c r="R11" s="54" t="s">
        <v>1078</v>
      </c>
    </row>
    <row r="12" ht="41.1" customHeight="1" spans="1:18">
      <c r="A12" s="3"/>
      <c r="B12" s="3" t="s">
        <v>1113</v>
      </c>
      <c r="C12" s="3" t="s">
        <v>1092</v>
      </c>
      <c r="D12" s="3" t="s">
        <v>1114</v>
      </c>
      <c r="E12" s="3" t="s">
        <v>88</v>
      </c>
      <c r="F12" s="8" t="s">
        <v>1103</v>
      </c>
      <c r="G12" s="3" t="s">
        <v>1115</v>
      </c>
      <c r="H12" s="3" t="s">
        <v>1109</v>
      </c>
      <c r="I12" s="49" t="s">
        <v>92</v>
      </c>
      <c r="J12" s="51"/>
      <c r="K12" s="3"/>
      <c r="L12" s="3"/>
      <c r="M12" s="3"/>
      <c r="N12" s="3"/>
      <c r="O12" s="3" t="s">
        <v>1077</v>
      </c>
      <c r="P12" s="53">
        <v>45175</v>
      </c>
      <c r="Q12" s="3" t="s">
        <v>38</v>
      </c>
      <c r="R12" s="54" t="s">
        <v>1078</v>
      </c>
    </row>
    <row r="13" ht="41.1" customHeight="1" spans="1:18">
      <c r="A13" s="3"/>
      <c r="B13" s="3" t="s">
        <v>1116</v>
      </c>
      <c r="C13" s="3" t="s">
        <v>1092</v>
      </c>
      <c r="D13" s="3" t="s">
        <v>1117</v>
      </c>
      <c r="E13" s="3" t="s">
        <v>88</v>
      </c>
      <c r="F13" s="8" t="s">
        <v>1103</v>
      </c>
      <c r="G13" s="3" t="s">
        <v>1118</v>
      </c>
      <c r="H13" s="3" t="s">
        <v>1109</v>
      </c>
      <c r="I13" s="49" t="s">
        <v>92</v>
      </c>
      <c r="J13" s="3"/>
      <c r="K13" s="3"/>
      <c r="L13" s="3"/>
      <c r="M13" s="3"/>
      <c r="N13" s="3"/>
      <c r="O13" s="3" t="s">
        <v>1077</v>
      </c>
      <c r="P13" s="53">
        <v>45175</v>
      </c>
      <c r="Q13" s="3" t="s">
        <v>38</v>
      </c>
      <c r="R13" s="54" t="s">
        <v>1078</v>
      </c>
    </row>
    <row r="14" ht="41.1" customHeight="1" spans="1:18">
      <c r="A14" s="3"/>
      <c r="B14" s="3" t="s">
        <v>1119</v>
      </c>
      <c r="C14" s="3" t="s">
        <v>1092</v>
      </c>
      <c r="D14" s="3" t="s">
        <v>1120</v>
      </c>
      <c r="E14" s="3" t="s">
        <v>88</v>
      </c>
      <c r="F14" s="8" t="s">
        <v>1103</v>
      </c>
      <c r="G14" s="3" t="s">
        <v>1121</v>
      </c>
      <c r="H14" s="3" t="s">
        <v>1109</v>
      </c>
      <c r="I14" s="49" t="s">
        <v>92</v>
      </c>
      <c r="J14" s="3"/>
      <c r="K14" s="3"/>
      <c r="L14" s="3"/>
      <c r="M14" s="3"/>
      <c r="N14" s="3"/>
      <c r="O14" s="3" t="s">
        <v>1077</v>
      </c>
      <c r="P14" s="53">
        <v>45175</v>
      </c>
      <c r="Q14" s="3" t="s">
        <v>38</v>
      </c>
      <c r="R14" s="54" t="s">
        <v>1078</v>
      </c>
    </row>
    <row r="15" ht="41.1" customHeight="1" spans="1:18">
      <c r="A15" s="3"/>
      <c r="B15" s="3" t="s">
        <v>1122</v>
      </c>
      <c r="C15" s="3" t="s">
        <v>1092</v>
      </c>
      <c r="D15" s="3" t="s">
        <v>1123</v>
      </c>
      <c r="E15" s="3" t="s">
        <v>88</v>
      </c>
      <c r="F15" s="8" t="s">
        <v>1103</v>
      </c>
      <c r="G15" s="3" t="s">
        <v>1124</v>
      </c>
      <c r="H15" s="3" t="s">
        <v>1109</v>
      </c>
      <c r="I15" s="49" t="s">
        <v>92</v>
      </c>
      <c r="J15" s="3"/>
      <c r="K15" s="3"/>
      <c r="L15" s="3"/>
      <c r="M15" s="3"/>
      <c r="N15" s="3"/>
      <c r="O15" s="3" t="s">
        <v>1077</v>
      </c>
      <c r="P15" s="53">
        <v>45175</v>
      </c>
      <c r="Q15" s="3" t="s">
        <v>38</v>
      </c>
      <c r="R15" s="54" t="s">
        <v>1078</v>
      </c>
    </row>
    <row r="16" ht="41.1" customHeight="1" spans="1:18">
      <c r="A16" s="3"/>
      <c r="B16" s="3" t="s">
        <v>1125</v>
      </c>
      <c r="C16" s="3" t="s">
        <v>1092</v>
      </c>
      <c r="D16" s="3" t="s">
        <v>1126</v>
      </c>
      <c r="E16" s="3" t="s">
        <v>88</v>
      </c>
      <c r="F16" s="8" t="s">
        <v>1103</v>
      </c>
      <c r="G16" s="3" t="s">
        <v>1127</v>
      </c>
      <c r="H16" s="3" t="s">
        <v>1109</v>
      </c>
      <c r="I16" s="49" t="s">
        <v>92</v>
      </c>
      <c r="J16" s="3"/>
      <c r="K16" s="3"/>
      <c r="L16" s="3"/>
      <c r="M16" s="3"/>
      <c r="N16" s="3"/>
      <c r="O16" s="3" t="s">
        <v>1077</v>
      </c>
      <c r="P16" s="53">
        <v>45175</v>
      </c>
      <c r="Q16" s="3" t="s">
        <v>38</v>
      </c>
      <c r="R16" s="54" t="s">
        <v>1078</v>
      </c>
    </row>
    <row r="17" ht="68.1" customHeight="1" spans="1:18">
      <c r="A17" s="3"/>
      <c r="B17" s="3" t="s">
        <v>1128</v>
      </c>
      <c r="C17" s="3" t="s">
        <v>1092</v>
      </c>
      <c r="D17" s="3" t="s">
        <v>1129</v>
      </c>
      <c r="E17" s="3" t="s">
        <v>88</v>
      </c>
      <c r="F17" s="8" t="s">
        <v>1103</v>
      </c>
      <c r="G17" s="3" t="s">
        <v>1130</v>
      </c>
      <c r="H17" s="3" t="s">
        <v>1109</v>
      </c>
      <c r="I17" s="49" t="s">
        <v>92</v>
      </c>
      <c r="J17" s="3"/>
      <c r="K17" s="3"/>
      <c r="L17" s="3"/>
      <c r="M17" s="3"/>
      <c r="N17" s="3"/>
      <c r="O17" s="3" t="s">
        <v>1077</v>
      </c>
      <c r="P17" s="53">
        <v>45175</v>
      </c>
      <c r="Q17" s="3" t="s">
        <v>38</v>
      </c>
      <c r="R17" s="54" t="s">
        <v>1078</v>
      </c>
    </row>
    <row r="18" ht="68.1" customHeight="1" spans="1:18">
      <c r="A18" s="3"/>
      <c r="B18" s="3" t="s">
        <v>1131</v>
      </c>
      <c r="C18" s="3" t="s">
        <v>1092</v>
      </c>
      <c r="D18" s="3" t="s">
        <v>1132</v>
      </c>
      <c r="E18" s="3" t="s">
        <v>88</v>
      </c>
      <c r="F18" s="8" t="s">
        <v>1103</v>
      </c>
      <c r="G18" s="3" t="s">
        <v>1133</v>
      </c>
      <c r="H18" s="3" t="s">
        <v>1109</v>
      </c>
      <c r="I18" s="49" t="s">
        <v>92</v>
      </c>
      <c r="J18" s="3"/>
      <c r="K18" s="3"/>
      <c r="L18" s="3"/>
      <c r="M18" s="3"/>
      <c r="N18" s="3"/>
      <c r="O18" s="3" t="s">
        <v>1077</v>
      </c>
      <c r="P18" s="53">
        <v>45175</v>
      </c>
      <c r="Q18" s="3" t="s">
        <v>38</v>
      </c>
      <c r="R18" s="54" t="s">
        <v>1078</v>
      </c>
    </row>
    <row r="19" ht="41.1" customHeight="1" spans="1:18">
      <c r="A19" s="3"/>
      <c r="B19" s="3" t="s">
        <v>1134</v>
      </c>
      <c r="C19" s="3" t="s">
        <v>1092</v>
      </c>
      <c r="D19" s="3" t="s">
        <v>1135</v>
      </c>
      <c r="E19" s="3" t="s">
        <v>88</v>
      </c>
      <c r="F19" s="8" t="s">
        <v>1103</v>
      </c>
      <c r="G19" s="3" t="s">
        <v>1136</v>
      </c>
      <c r="H19" s="3" t="s">
        <v>1109</v>
      </c>
      <c r="I19" s="49" t="s">
        <v>92</v>
      </c>
      <c r="J19" s="3"/>
      <c r="K19" s="3"/>
      <c r="L19" s="3"/>
      <c r="M19" s="3"/>
      <c r="N19" s="3"/>
      <c r="O19" s="3" t="s">
        <v>1077</v>
      </c>
      <c r="P19" s="53">
        <v>45175</v>
      </c>
      <c r="Q19" s="3" t="s">
        <v>38</v>
      </c>
      <c r="R19" s="54" t="s">
        <v>1078</v>
      </c>
    </row>
    <row r="20" ht="41.1" customHeight="1" spans="1:18">
      <c r="A20" s="3"/>
      <c r="B20" s="3" t="s">
        <v>1137</v>
      </c>
      <c r="C20" s="3" t="s">
        <v>1092</v>
      </c>
      <c r="D20" s="3" t="s">
        <v>1138</v>
      </c>
      <c r="E20" s="3" t="s">
        <v>88</v>
      </c>
      <c r="F20" s="8" t="s">
        <v>1103</v>
      </c>
      <c r="G20" s="3" t="s">
        <v>1139</v>
      </c>
      <c r="H20" s="3" t="s">
        <v>1109</v>
      </c>
      <c r="I20" s="49" t="s">
        <v>92</v>
      </c>
      <c r="J20" s="3"/>
      <c r="K20" s="3"/>
      <c r="L20" s="3"/>
      <c r="M20" s="3"/>
      <c r="N20" s="3"/>
      <c r="O20" s="3" t="s">
        <v>1077</v>
      </c>
      <c r="P20" s="53">
        <v>45175</v>
      </c>
      <c r="Q20" s="3" t="s">
        <v>38</v>
      </c>
      <c r="R20" s="54" t="s">
        <v>1078</v>
      </c>
    </row>
    <row r="21" ht="41.1" customHeight="1" spans="1:18">
      <c r="A21" s="3"/>
      <c r="B21" s="3" t="s">
        <v>1140</v>
      </c>
      <c r="C21" s="3" t="s">
        <v>1092</v>
      </c>
      <c r="D21" s="3" t="s">
        <v>1141</v>
      </c>
      <c r="E21" s="3" t="s">
        <v>88</v>
      </c>
      <c r="F21" s="8" t="s">
        <v>1103</v>
      </c>
      <c r="G21" s="3" t="s">
        <v>1142</v>
      </c>
      <c r="H21" s="3" t="s">
        <v>1109</v>
      </c>
      <c r="I21" s="49" t="s">
        <v>92</v>
      </c>
      <c r="J21" s="3"/>
      <c r="K21" s="3"/>
      <c r="L21" s="3"/>
      <c r="M21" s="3"/>
      <c r="N21" s="3"/>
      <c r="O21" s="3" t="s">
        <v>1077</v>
      </c>
      <c r="P21" s="53">
        <v>45175</v>
      </c>
      <c r="Q21" s="3" t="s">
        <v>38</v>
      </c>
      <c r="R21" s="54" t="s">
        <v>1078</v>
      </c>
    </row>
    <row r="22" ht="41.1" customHeight="1" spans="1:18">
      <c r="A22" s="3"/>
      <c r="B22" s="3" t="s">
        <v>1143</v>
      </c>
      <c r="C22" s="3" t="s">
        <v>1092</v>
      </c>
      <c r="D22" s="3" t="s">
        <v>1144</v>
      </c>
      <c r="E22" s="3" t="s">
        <v>88</v>
      </c>
      <c r="F22" s="8" t="s">
        <v>1103</v>
      </c>
      <c r="G22" s="3" t="s">
        <v>1145</v>
      </c>
      <c r="H22" s="3" t="s">
        <v>1109</v>
      </c>
      <c r="I22" s="49" t="s">
        <v>92</v>
      </c>
      <c r="J22" s="3"/>
      <c r="K22" s="3"/>
      <c r="L22" s="3"/>
      <c r="M22" s="3"/>
      <c r="N22" s="3"/>
      <c r="O22" s="3" t="s">
        <v>1077</v>
      </c>
      <c r="P22" s="53">
        <v>45175</v>
      </c>
      <c r="Q22" s="3" t="s">
        <v>38</v>
      </c>
      <c r="R22" s="54" t="s">
        <v>1078</v>
      </c>
    </row>
    <row r="23" ht="41.1" customHeight="1" spans="1:18">
      <c r="A23" s="3"/>
      <c r="B23" s="3" t="s">
        <v>1146</v>
      </c>
      <c r="C23" s="3" t="s">
        <v>1092</v>
      </c>
      <c r="D23" s="3" t="s">
        <v>1147</v>
      </c>
      <c r="E23" s="3" t="s">
        <v>88</v>
      </c>
      <c r="F23" s="8" t="s">
        <v>1103</v>
      </c>
      <c r="G23" s="3" t="s">
        <v>1148</v>
      </c>
      <c r="H23" s="3" t="s">
        <v>1109</v>
      </c>
      <c r="I23" s="49" t="s">
        <v>92</v>
      </c>
      <c r="J23" s="3"/>
      <c r="K23" s="3"/>
      <c r="L23" s="3"/>
      <c r="M23" s="3"/>
      <c r="N23" s="3"/>
      <c r="O23" s="3" t="s">
        <v>1077</v>
      </c>
      <c r="P23" s="53">
        <v>45175</v>
      </c>
      <c r="Q23" s="3" t="s">
        <v>38</v>
      </c>
      <c r="R23" s="54" t="s">
        <v>1078</v>
      </c>
    </row>
    <row r="24" ht="41.1" customHeight="1" spans="1:18">
      <c r="A24" s="3"/>
      <c r="B24" s="3" t="s">
        <v>1149</v>
      </c>
      <c r="C24" s="3" t="s">
        <v>1092</v>
      </c>
      <c r="D24" s="3" t="s">
        <v>1150</v>
      </c>
      <c r="E24" s="3" t="s">
        <v>88</v>
      </c>
      <c r="F24" s="8" t="s">
        <v>1103</v>
      </c>
      <c r="G24" s="3" t="s">
        <v>1151</v>
      </c>
      <c r="H24" s="3" t="s">
        <v>1109</v>
      </c>
      <c r="I24" s="49" t="s">
        <v>92</v>
      </c>
      <c r="J24" s="3"/>
      <c r="K24" s="3"/>
      <c r="L24" s="3"/>
      <c r="M24" s="3"/>
      <c r="N24" s="3"/>
      <c r="O24" s="3" t="s">
        <v>1077</v>
      </c>
      <c r="P24" s="53">
        <v>45175</v>
      </c>
      <c r="Q24" s="3" t="s">
        <v>38</v>
      </c>
      <c r="R24" s="54" t="s">
        <v>1078</v>
      </c>
    </row>
    <row r="25" ht="41.1" customHeight="1" spans="1:18">
      <c r="A25" s="3"/>
      <c r="B25" s="3" t="s">
        <v>1152</v>
      </c>
      <c r="C25" s="3" t="s">
        <v>1092</v>
      </c>
      <c r="D25" s="3" t="s">
        <v>1153</v>
      </c>
      <c r="E25" s="3" t="s">
        <v>88</v>
      </c>
      <c r="F25" s="8" t="s">
        <v>1103</v>
      </c>
      <c r="G25" s="3" t="s">
        <v>1154</v>
      </c>
      <c r="H25" s="3" t="s">
        <v>1109</v>
      </c>
      <c r="I25" s="49" t="s">
        <v>92</v>
      </c>
      <c r="J25" s="3"/>
      <c r="K25" s="3"/>
      <c r="L25" s="3"/>
      <c r="M25" s="3"/>
      <c r="N25" s="3"/>
      <c r="O25" s="3" t="s">
        <v>1077</v>
      </c>
      <c r="P25" s="53">
        <v>45175</v>
      </c>
      <c r="Q25" s="3" t="s">
        <v>38</v>
      </c>
      <c r="R25" s="54" t="s">
        <v>1078</v>
      </c>
    </row>
    <row r="26" ht="41.1" customHeight="1" spans="1:18">
      <c r="A26" s="3"/>
      <c r="B26" s="3" t="s">
        <v>1155</v>
      </c>
      <c r="C26" s="3" t="s">
        <v>1092</v>
      </c>
      <c r="D26" s="3" t="s">
        <v>1156</v>
      </c>
      <c r="E26" s="3" t="s">
        <v>88</v>
      </c>
      <c r="F26" s="8" t="s">
        <v>1103</v>
      </c>
      <c r="G26" s="3" t="s">
        <v>1157</v>
      </c>
      <c r="H26" s="3" t="s">
        <v>1109</v>
      </c>
      <c r="I26" s="49" t="s">
        <v>92</v>
      </c>
      <c r="J26" s="3"/>
      <c r="K26" s="3"/>
      <c r="L26" s="3"/>
      <c r="M26" s="3"/>
      <c r="N26" s="3"/>
      <c r="O26" s="3" t="s">
        <v>1077</v>
      </c>
      <c r="P26" s="53">
        <v>45175</v>
      </c>
      <c r="Q26" s="3" t="s">
        <v>38</v>
      </c>
      <c r="R26" s="54" t="s">
        <v>1078</v>
      </c>
    </row>
    <row r="27" ht="41.1" customHeight="1" spans="1:18">
      <c r="A27" s="3"/>
      <c r="B27" s="3" t="s">
        <v>1158</v>
      </c>
      <c r="C27" s="3" t="s">
        <v>1092</v>
      </c>
      <c r="D27" s="3" t="s">
        <v>1159</v>
      </c>
      <c r="E27" s="3" t="s">
        <v>88</v>
      </c>
      <c r="F27" s="8" t="s">
        <v>1103</v>
      </c>
      <c r="G27" s="3" t="s">
        <v>1160</v>
      </c>
      <c r="H27" s="3" t="s">
        <v>1109</v>
      </c>
      <c r="I27" s="49" t="s">
        <v>92</v>
      </c>
      <c r="J27" s="3"/>
      <c r="K27" s="3"/>
      <c r="L27" s="3"/>
      <c r="M27" s="3"/>
      <c r="N27" s="3"/>
      <c r="O27" s="3" t="s">
        <v>1077</v>
      </c>
      <c r="P27" s="53">
        <v>45175</v>
      </c>
      <c r="Q27" s="3" t="s">
        <v>38</v>
      </c>
      <c r="R27" s="54" t="s">
        <v>1078</v>
      </c>
    </row>
    <row r="28" ht="41.1" customHeight="1" spans="1:18">
      <c r="A28" s="3"/>
      <c r="B28" s="3" t="s">
        <v>1161</v>
      </c>
      <c r="C28" s="3" t="s">
        <v>1092</v>
      </c>
      <c r="D28" s="3" t="s">
        <v>1162</v>
      </c>
      <c r="E28" s="3" t="s">
        <v>88</v>
      </c>
      <c r="F28" s="8" t="s">
        <v>1103</v>
      </c>
      <c r="G28" s="3" t="s">
        <v>1163</v>
      </c>
      <c r="H28" s="3" t="s">
        <v>1109</v>
      </c>
      <c r="I28" s="49" t="s">
        <v>92</v>
      </c>
      <c r="J28" s="3"/>
      <c r="K28" s="3"/>
      <c r="L28" s="3"/>
      <c r="M28" s="3"/>
      <c r="N28" s="3"/>
      <c r="O28" s="3" t="s">
        <v>1077</v>
      </c>
      <c r="P28" s="53">
        <v>45175</v>
      </c>
      <c r="Q28" s="3" t="s">
        <v>38</v>
      </c>
      <c r="R28" s="54" t="s">
        <v>1078</v>
      </c>
    </row>
    <row r="29" ht="41.1" customHeight="1" spans="1:18">
      <c r="A29" s="3"/>
      <c r="B29" s="3" t="s">
        <v>1164</v>
      </c>
      <c r="C29" s="3" t="s">
        <v>1092</v>
      </c>
      <c r="D29" s="3" t="s">
        <v>1165</v>
      </c>
      <c r="E29" s="3" t="s">
        <v>88</v>
      </c>
      <c r="F29" s="8" t="s">
        <v>1103</v>
      </c>
      <c r="G29" s="3" t="s">
        <v>1166</v>
      </c>
      <c r="H29" s="3" t="s">
        <v>1109</v>
      </c>
      <c r="I29" s="49" t="s">
        <v>92</v>
      </c>
      <c r="J29" s="3"/>
      <c r="K29" s="3"/>
      <c r="L29" s="3"/>
      <c r="M29" s="3"/>
      <c r="N29" s="3"/>
      <c r="O29" s="3" t="s">
        <v>1077</v>
      </c>
      <c r="P29" s="53">
        <v>45175</v>
      </c>
      <c r="Q29" s="3" t="s">
        <v>38</v>
      </c>
      <c r="R29" s="54" t="s">
        <v>1078</v>
      </c>
    </row>
    <row r="30" ht="41.1" customHeight="1" spans="1:18">
      <c r="A30" s="3"/>
      <c r="B30" s="3" t="s">
        <v>1167</v>
      </c>
      <c r="C30" s="3" t="s">
        <v>1092</v>
      </c>
      <c r="D30" s="3" t="s">
        <v>1168</v>
      </c>
      <c r="E30" s="3" t="s">
        <v>88</v>
      </c>
      <c r="F30" s="8" t="s">
        <v>1103</v>
      </c>
      <c r="G30" s="3" t="s">
        <v>1169</v>
      </c>
      <c r="H30" s="3" t="s">
        <v>1109</v>
      </c>
      <c r="I30" s="49" t="s">
        <v>92</v>
      </c>
      <c r="J30" s="3"/>
      <c r="K30" s="3"/>
      <c r="L30" s="3"/>
      <c r="M30" s="3"/>
      <c r="N30" s="3"/>
      <c r="O30" s="3" t="s">
        <v>1077</v>
      </c>
      <c r="P30" s="53">
        <v>45175</v>
      </c>
      <c r="Q30" s="3" t="s">
        <v>38</v>
      </c>
      <c r="R30" s="54" t="s">
        <v>1078</v>
      </c>
    </row>
    <row r="31" ht="41.1" customHeight="1" spans="1:18">
      <c r="A31" s="3"/>
      <c r="B31" s="3" t="s">
        <v>1170</v>
      </c>
      <c r="C31" s="3" t="s">
        <v>1092</v>
      </c>
      <c r="D31" s="3" t="s">
        <v>1171</v>
      </c>
      <c r="E31" s="3" t="s">
        <v>88</v>
      </c>
      <c r="F31" s="8" t="s">
        <v>1103</v>
      </c>
      <c r="G31" s="3" t="s">
        <v>1172</v>
      </c>
      <c r="H31" s="3" t="s">
        <v>1109</v>
      </c>
      <c r="I31" s="49" t="s">
        <v>92</v>
      </c>
      <c r="J31" s="3"/>
      <c r="K31" s="3"/>
      <c r="L31" s="3"/>
      <c r="M31" s="3"/>
      <c r="N31" s="3"/>
      <c r="O31" s="3" t="s">
        <v>1077</v>
      </c>
      <c r="P31" s="53">
        <v>45175</v>
      </c>
      <c r="Q31" s="3" t="s">
        <v>38</v>
      </c>
      <c r="R31" s="54" t="s">
        <v>1078</v>
      </c>
    </row>
    <row r="32" ht="41.1" customHeight="1" spans="1:18">
      <c r="A32" s="3"/>
      <c r="B32" s="3" t="s">
        <v>1173</v>
      </c>
      <c r="C32" s="3" t="s">
        <v>1174</v>
      </c>
      <c r="D32" s="3" t="s">
        <v>1175</v>
      </c>
      <c r="E32" s="3" t="s">
        <v>128</v>
      </c>
      <c r="F32" s="8" t="s">
        <v>1094</v>
      </c>
      <c r="G32" s="3" t="s">
        <v>1176</v>
      </c>
      <c r="H32" s="3" t="s">
        <v>1177</v>
      </c>
      <c r="I32" s="49" t="s">
        <v>92</v>
      </c>
      <c r="J32" s="3"/>
      <c r="K32" s="3"/>
      <c r="L32" s="3"/>
      <c r="M32" s="3"/>
      <c r="N32" s="3"/>
      <c r="O32" s="3" t="s">
        <v>1077</v>
      </c>
      <c r="P32" s="53">
        <v>45175</v>
      </c>
      <c r="Q32" s="3" t="s">
        <v>38</v>
      </c>
      <c r="R32" s="54" t="s">
        <v>1078</v>
      </c>
    </row>
    <row r="33" ht="41.1" customHeight="1" spans="1:18">
      <c r="A33" s="3"/>
      <c r="B33" s="3" t="s">
        <v>1178</v>
      </c>
      <c r="C33" s="3" t="s">
        <v>1174</v>
      </c>
      <c r="D33" s="3" t="s">
        <v>1179</v>
      </c>
      <c r="E33" s="3" t="s">
        <v>88</v>
      </c>
      <c r="F33" s="8" t="s">
        <v>1094</v>
      </c>
      <c r="G33" s="3" t="s">
        <v>1180</v>
      </c>
      <c r="H33" s="3" t="s">
        <v>1100</v>
      </c>
      <c r="I33" s="49" t="s">
        <v>92</v>
      </c>
      <c r="J33" s="3"/>
      <c r="K33" s="3"/>
      <c r="L33" s="3"/>
      <c r="M33" s="3"/>
      <c r="N33" s="3"/>
      <c r="O33" s="3" t="s">
        <v>1077</v>
      </c>
      <c r="P33" s="53">
        <v>45175</v>
      </c>
      <c r="Q33" s="3" t="s">
        <v>38</v>
      </c>
      <c r="R33" s="54" t="s">
        <v>1078</v>
      </c>
    </row>
    <row r="34" ht="255.95" customHeight="1" spans="1:18">
      <c r="A34" s="3"/>
      <c r="B34" s="3" t="s">
        <v>1181</v>
      </c>
      <c r="C34" s="3" t="s">
        <v>1174</v>
      </c>
      <c r="D34" s="3" t="s">
        <v>1182</v>
      </c>
      <c r="E34" s="3" t="s">
        <v>128</v>
      </c>
      <c r="F34" s="8" t="s">
        <v>1183</v>
      </c>
      <c r="G34" s="3" t="s">
        <v>1184</v>
      </c>
      <c r="H34" s="3" t="s">
        <v>1185</v>
      </c>
      <c r="I34" s="49" t="s">
        <v>92</v>
      </c>
      <c r="J34" s="3"/>
      <c r="K34" s="3"/>
      <c r="L34" s="3"/>
      <c r="M34" s="3"/>
      <c r="N34" s="3"/>
      <c r="O34" s="3" t="s">
        <v>1077</v>
      </c>
      <c r="P34" s="53">
        <v>45175</v>
      </c>
      <c r="Q34" s="3" t="s">
        <v>38</v>
      </c>
      <c r="R34" s="54" t="s">
        <v>1078</v>
      </c>
    </row>
    <row r="35" ht="41.1" customHeight="1" spans="1:18">
      <c r="A35" s="3"/>
      <c r="B35" s="3" t="s">
        <v>1186</v>
      </c>
      <c r="C35" s="3" t="s">
        <v>1174</v>
      </c>
      <c r="D35" s="3" t="s">
        <v>1187</v>
      </c>
      <c r="E35" s="3" t="s">
        <v>88</v>
      </c>
      <c r="F35" s="8" t="s">
        <v>1183</v>
      </c>
      <c r="G35" s="3" t="s">
        <v>1188</v>
      </c>
      <c r="H35" s="3" t="s">
        <v>1189</v>
      </c>
      <c r="I35" s="49" t="s">
        <v>92</v>
      </c>
      <c r="J35" s="3"/>
      <c r="K35" s="3"/>
      <c r="L35" s="3"/>
      <c r="M35" s="3"/>
      <c r="N35" s="3"/>
      <c r="O35" s="3" t="s">
        <v>1077</v>
      </c>
      <c r="P35" s="53">
        <v>45175</v>
      </c>
      <c r="Q35" s="3" t="s">
        <v>38</v>
      </c>
      <c r="R35" s="54" t="s">
        <v>1078</v>
      </c>
    </row>
    <row r="36" ht="41.1" customHeight="1" spans="1:18">
      <c r="A36" s="3"/>
      <c r="B36" s="3" t="s">
        <v>1190</v>
      </c>
      <c r="C36" s="3" t="s">
        <v>1174</v>
      </c>
      <c r="D36" s="3" t="s">
        <v>1191</v>
      </c>
      <c r="E36" s="3" t="s">
        <v>88</v>
      </c>
      <c r="F36" s="8" t="s">
        <v>1183</v>
      </c>
      <c r="G36" s="3" t="s">
        <v>1192</v>
      </c>
      <c r="H36" s="3" t="s">
        <v>1189</v>
      </c>
      <c r="I36" s="49" t="s">
        <v>92</v>
      </c>
      <c r="J36" s="3"/>
      <c r="K36" s="3"/>
      <c r="L36" s="3"/>
      <c r="M36" s="3"/>
      <c r="N36" s="3"/>
      <c r="O36" s="3" t="s">
        <v>1077</v>
      </c>
      <c r="P36" s="53">
        <v>45175</v>
      </c>
      <c r="Q36" s="3" t="s">
        <v>38</v>
      </c>
      <c r="R36" s="54" t="s">
        <v>1078</v>
      </c>
    </row>
    <row r="37" ht="41.1" customHeight="1" spans="1:18">
      <c r="A37" s="3"/>
      <c r="B37" s="3" t="s">
        <v>1193</v>
      </c>
      <c r="C37" s="3" t="s">
        <v>1174</v>
      </c>
      <c r="D37" s="3" t="s">
        <v>1194</v>
      </c>
      <c r="E37" s="3" t="s">
        <v>88</v>
      </c>
      <c r="F37" s="8" t="s">
        <v>1183</v>
      </c>
      <c r="G37" s="3" t="s">
        <v>1195</v>
      </c>
      <c r="H37" s="3" t="s">
        <v>1189</v>
      </c>
      <c r="I37" s="49" t="s">
        <v>92</v>
      </c>
      <c r="J37" s="3"/>
      <c r="K37" s="3"/>
      <c r="L37" s="3"/>
      <c r="M37" s="3"/>
      <c r="N37" s="3"/>
      <c r="O37" s="3" t="s">
        <v>1077</v>
      </c>
      <c r="P37" s="53">
        <v>45175</v>
      </c>
      <c r="Q37" s="3" t="s">
        <v>38</v>
      </c>
      <c r="R37" s="54" t="s">
        <v>1078</v>
      </c>
    </row>
    <row r="38" ht="41.1" customHeight="1" spans="1:18">
      <c r="A38" s="3"/>
      <c r="B38" s="3" t="s">
        <v>1196</v>
      </c>
      <c r="C38" s="3" t="s">
        <v>1174</v>
      </c>
      <c r="D38" s="3" t="s">
        <v>1197</v>
      </c>
      <c r="E38" s="3" t="s">
        <v>88</v>
      </c>
      <c r="F38" s="8" t="s">
        <v>1183</v>
      </c>
      <c r="G38" s="3" t="s">
        <v>1198</v>
      </c>
      <c r="H38" s="3" t="s">
        <v>1109</v>
      </c>
      <c r="I38" s="49" t="s">
        <v>92</v>
      </c>
      <c r="J38" s="3"/>
      <c r="K38" s="3"/>
      <c r="L38" s="3"/>
      <c r="M38" s="3"/>
      <c r="N38" s="3"/>
      <c r="O38" s="3" t="s">
        <v>1077</v>
      </c>
      <c r="P38" s="53">
        <v>45175</v>
      </c>
      <c r="Q38" s="3" t="s">
        <v>38</v>
      </c>
      <c r="R38" s="54" t="s">
        <v>1078</v>
      </c>
    </row>
    <row r="39" ht="41.1" customHeight="1" spans="1:18">
      <c r="A39" s="3"/>
      <c r="B39" s="3" t="s">
        <v>1199</v>
      </c>
      <c r="C39" s="3" t="s">
        <v>1174</v>
      </c>
      <c r="D39" s="3" t="s">
        <v>1135</v>
      </c>
      <c r="E39" s="3" t="s">
        <v>88</v>
      </c>
      <c r="F39" s="8" t="s">
        <v>1183</v>
      </c>
      <c r="G39" s="3" t="s">
        <v>1136</v>
      </c>
      <c r="H39" s="3" t="s">
        <v>1109</v>
      </c>
      <c r="I39" s="49" t="s">
        <v>92</v>
      </c>
      <c r="J39" s="3"/>
      <c r="K39" s="3"/>
      <c r="L39" s="3"/>
      <c r="M39" s="3"/>
      <c r="N39" s="3"/>
      <c r="O39" s="3" t="s">
        <v>1077</v>
      </c>
      <c r="P39" s="53">
        <v>45175</v>
      </c>
      <c r="Q39" s="3" t="s">
        <v>38</v>
      </c>
      <c r="R39" s="54" t="s">
        <v>1078</v>
      </c>
    </row>
    <row r="40" ht="41.1" customHeight="1" spans="1:18">
      <c r="A40" s="3"/>
      <c r="B40" s="3" t="s">
        <v>1200</v>
      </c>
      <c r="C40" s="3" t="s">
        <v>1174</v>
      </c>
      <c r="D40" s="3" t="s">
        <v>1141</v>
      </c>
      <c r="E40" s="3" t="s">
        <v>88</v>
      </c>
      <c r="F40" s="8" t="s">
        <v>1183</v>
      </c>
      <c r="G40" s="3" t="s">
        <v>1142</v>
      </c>
      <c r="H40" s="3" t="s">
        <v>1109</v>
      </c>
      <c r="I40" s="49" t="s">
        <v>92</v>
      </c>
      <c r="J40" s="3"/>
      <c r="K40" s="3"/>
      <c r="L40" s="3"/>
      <c r="M40" s="3"/>
      <c r="N40" s="3"/>
      <c r="O40" s="3" t="s">
        <v>1077</v>
      </c>
      <c r="P40" s="53">
        <v>45175</v>
      </c>
      <c r="Q40" s="3" t="s">
        <v>38</v>
      </c>
      <c r="R40" s="54" t="s">
        <v>1078</v>
      </c>
    </row>
    <row r="41" ht="41.1" customHeight="1" spans="1:18">
      <c r="A41" s="3"/>
      <c r="B41" s="3" t="s">
        <v>1201</v>
      </c>
      <c r="C41" s="3" t="s">
        <v>1174</v>
      </c>
      <c r="D41" s="3" t="s">
        <v>1202</v>
      </c>
      <c r="E41" s="3" t="s">
        <v>88</v>
      </c>
      <c r="F41" s="8" t="s">
        <v>1183</v>
      </c>
      <c r="G41" s="3" t="s">
        <v>1203</v>
      </c>
      <c r="H41" s="3" t="s">
        <v>1109</v>
      </c>
      <c r="I41" s="49" t="s">
        <v>92</v>
      </c>
      <c r="J41" s="3"/>
      <c r="K41" s="3"/>
      <c r="L41" s="3"/>
      <c r="M41" s="3"/>
      <c r="N41" s="3"/>
      <c r="O41" s="3" t="s">
        <v>1077</v>
      </c>
      <c r="P41" s="53">
        <v>45175</v>
      </c>
      <c r="Q41" s="3" t="s">
        <v>38</v>
      </c>
      <c r="R41" s="54" t="s">
        <v>1078</v>
      </c>
    </row>
    <row r="42" ht="41.1" customHeight="1" spans="1:18">
      <c r="A42" s="3"/>
      <c r="B42" s="3" t="s">
        <v>1204</v>
      </c>
      <c r="C42" s="3" t="s">
        <v>1174</v>
      </c>
      <c r="D42" s="3" t="s">
        <v>1205</v>
      </c>
      <c r="E42" s="3" t="s">
        <v>88</v>
      </c>
      <c r="F42" s="8" t="s">
        <v>1183</v>
      </c>
      <c r="G42" s="3" t="s">
        <v>1206</v>
      </c>
      <c r="H42" s="3" t="s">
        <v>1109</v>
      </c>
      <c r="I42" s="49" t="s">
        <v>92</v>
      </c>
      <c r="J42" s="3"/>
      <c r="K42" s="3"/>
      <c r="L42" s="3"/>
      <c r="M42" s="3"/>
      <c r="N42" s="3"/>
      <c r="O42" s="3" t="s">
        <v>1077</v>
      </c>
      <c r="P42" s="53">
        <v>45175</v>
      </c>
      <c r="Q42" s="3" t="s">
        <v>38</v>
      </c>
      <c r="R42" s="54" t="s">
        <v>1078</v>
      </c>
    </row>
    <row r="43" ht="41.1" customHeight="1" spans="1:18">
      <c r="A43" s="3"/>
      <c r="B43" s="3" t="s">
        <v>1207</v>
      </c>
      <c r="C43" s="3" t="s">
        <v>1174</v>
      </c>
      <c r="D43" s="3" t="s">
        <v>1208</v>
      </c>
      <c r="E43" s="3" t="s">
        <v>88</v>
      </c>
      <c r="F43" s="8" t="s">
        <v>1183</v>
      </c>
      <c r="G43" s="3" t="s">
        <v>1209</v>
      </c>
      <c r="H43" s="3" t="s">
        <v>1109</v>
      </c>
      <c r="I43" s="49" t="s">
        <v>92</v>
      </c>
      <c r="J43" s="3"/>
      <c r="K43" s="3"/>
      <c r="L43" s="3"/>
      <c r="M43" s="3"/>
      <c r="N43" s="3"/>
      <c r="O43" s="3" t="s">
        <v>1077</v>
      </c>
      <c r="P43" s="53">
        <v>45175</v>
      </c>
      <c r="Q43" s="3" t="s">
        <v>38</v>
      </c>
      <c r="R43" s="54" t="s">
        <v>1078</v>
      </c>
    </row>
    <row r="44" ht="41.1" customHeight="1" spans="1:18">
      <c r="A44" s="3"/>
      <c r="B44" s="3" t="s">
        <v>1210</v>
      </c>
      <c r="C44" s="3" t="s">
        <v>1174</v>
      </c>
      <c r="D44" s="3" t="s">
        <v>1211</v>
      </c>
      <c r="E44" s="3" t="s">
        <v>88</v>
      </c>
      <c r="F44" s="8" t="s">
        <v>1183</v>
      </c>
      <c r="G44" s="3" t="s">
        <v>1211</v>
      </c>
      <c r="H44" s="3" t="s">
        <v>1212</v>
      </c>
      <c r="I44" s="49" t="s">
        <v>92</v>
      </c>
      <c r="J44" s="3"/>
      <c r="K44" s="3"/>
      <c r="L44" s="3"/>
      <c r="M44" s="3"/>
      <c r="N44" s="3"/>
      <c r="O44" s="3" t="s">
        <v>1077</v>
      </c>
      <c r="P44" s="53">
        <v>45175</v>
      </c>
      <c r="Q44" s="3" t="s">
        <v>38</v>
      </c>
      <c r="R44" s="54" t="s">
        <v>1078</v>
      </c>
    </row>
    <row r="45" ht="41.1" customHeight="1" spans="1:18">
      <c r="A45" s="3"/>
      <c r="B45" s="3" t="s">
        <v>1213</v>
      </c>
      <c r="C45" s="3" t="s">
        <v>1174</v>
      </c>
      <c r="D45" s="3" t="s">
        <v>1214</v>
      </c>
      <c r="E45" s="3" t="s">
        <v>88</v>
      </c>
      <c r="F45" s="8" t="s">
        <v>1183</v>
      </c>
      <c r="G45" s="3" t="s">
        <v>1215</v>
      </c>
      <c r="H45" s="3" t="s">
        <v>1109</v>
      </c>
      <c r="I45" s="49" t="s">
        <v>92</v>
      </c>
      <c r="J45" s="3"/>
      <c r="K45" s="3"/>
      <c r="L45" s="3"/>
      <c r="M45" s="3"/>
      <c r="N45" s="3"/>
      <c r="O45" s="3" t="s">
        <v>1077</v>
      </c>
      <c r="P45" s="53">
        <v>45175</v>
      </c>
      <c r="Q45" s="3" t="s">
        <v>38</v>
      </c>
      <c r="R45" s="54" t="s">
        <v>1078</v>
      </c>
    </row>
    <row r="46" ht="41.1" customHeight="1" spans="1:18">
      <c r="A46" s="3"/>
      <c r="B46" s="3" t="s">
        <v>1216</v>
      </c>
      <c r="C46" s="3" t="s">
        <v>1174</v>
      </c>
      <c r="D46" s="3" t="s">
        <v>1156</v>
      </c>
      <c r="E46" s="3" t="s">
        <v>88</v>
      </c>
      <c r="F46" s="8" t="s">
        <v>1183</v>
      </c>
      <c r="G46" s="3" t="s">
        <v>1217</v>
      </c>
      <c r="H46" s="3" t="s">
        <v>1212</v>
      </c>
      <c r="I46" s="49" t="s">
        <v>92</v>
      </c>
      <c r="J46" s="3"/>
      <c r="K46" s="3"/>
      <c r="L46" s="3"/>
      <c r="M46" s="3"/>
      <c r="N46" s="3"/>
      <c r="O46" s="3" t="s">
        <v>1077</v>
      </c>
      <c r="P46" s="53">
        <v>45175</v>
      </c>
      <c r="Q46" s="3" t="s">
        <v>38</v>
      </c>
      <c r="R46" s="54" t="s">
        <v>1078</v>
      </c>
    </row>
    <row r="47" ht="41.1" customHeight="1" spans="1:18">
      <c r="A47" s="3"/>
      <c r="B47" s="3" t="s">
        <v>1218</v>
      </c>
      <c r="C47" s="3" t="s">
        <v>1174</v>
      </c>
      <c r="D47" s="3" t="s">
        <v>1171</v>
      </c>
      <c r="E47" s="3" t="s">
        <v>88</v>
      </c>
      <c r="F47" s="8" t="s">
        <v>1183</v>
      </c>
      <c r="G47" s="3" t="s">
        <v>1219</v>
      </c>
      <c r="H47" s="3" t="s">
        <v>1212</v>
      </c>
      <c r="I47" s="49" t="s">
        <v>92</v>
      </c>
      <c r="J47" s="3"/>
      <c r="K47" s="3"/>
      <c r="L47" s="3"/>
      <c r="M47" s="3"/>
      <c r="N47" s="3"/>
      <c r="O47" s="3" t="s">
        <v>1077</v>
      </c>
      <c r="P47" s="53">
        <v>45175</v>
      </c>
      <c r="Q47" s="3" t="s">
        <v>38</v>
      </c>
      <c r="R47" s="54" t="s">
        <v>1078</v>
      </c>
    </row>
    <row r="48" ht="41.1" customHeight="1" spans="1:18">
      <c r="A48" s="3"/>
      <c r="B48" s="3" t="s">
        <v>1220</v>
      </c>
      <c r="C48" s="3" t="s">
        <v>1174</v>
      </c>
      <c r="D48" s="3" t="s">
        <v>1221</v>
      </c>
      <c r="E48" s="3" t="s">
        <v>88</v>
      </c>
      <c r="F48" s="8" t="s">
        <v>1183</v>
      </c>
      <c r="G48" s="3" t="s">
        <v>1222</v>
      </c>
      <c r="H48" s="3" t="s">
        <v>1212</v>
      </c>
      <c r="I48" s="49" t="s">
        <v>92</v>
      </c>
      <c r="J48" s="3"/>
      <c r="K48" s="3"/>
      <c r="L48" s="3"/>
      <c r="M48" s="3"/>
      <c r="N48" s="3"/>
      <c r="O48" s="3" t="s">
        <v>1077</v>
      </c>
      <c r="P48" s="53">
        <v>45175</v>
      </c>
      <c r="Q48" s="3" t="s">
        <v>38</v>
      </c>
      <c r="R48" s="54" t="s">
        <v>1078</v>
      </c>
    </row>
    <row r="49" ht="41.1" customHeight="1" spans="1:18">
      <c r="A49" s="3"/>
      <c r="B49" s="3" t="s">
        <v>1223</v>
      </c>
      <c r="C49" s="3" t="s">
        <v>1174</v>
      </c>
      <c r="D49" s="3" t="s">
        <v>1224</v>
      </c>
      <c r="E49" s="3" t="s">
        <v>88</v>
      </c>
      <c r="F49" s="8" t="s">
        <v>1183</v>
      </c>
      <c r="G49" s="3" t="s">
        <v>1225</v>
      </c>
      <c r="H49" s="3" t="s">
        <v>1212</v>
      </c>
      <c r="I49" s="49" t="s">
        <v>92</v>
      </c>
      <c r="J49" s="3"/>
      <c r="K49" s="3"/>
      <c r="L49" s="3"/>
      <c r="M49" s="3"/>
      <c r="N49" s="3"/>
      <c r="O49" s="3" t="s">
        <v>1077</v>
      </c>
      <c r="P49" s="53">
        <v>45175</v>
      </c>
      <c r="Q49" s="3" t="s">
        <v>38</v>
      </c>
      <c r="R49" s="54" t="s">
        <v>1078</v>
      </c>
    </row>
    <row r="50" ht="41.1" customHeight="1" spans="1:18">
      <c r="A50" s="3"/>
      <c r="B50" s="3" t="s">
        <v>1226</v>
      </c>
      <c r="C50" s="3" t="s">
        <v>1174</v>
      </c>
      <c r="D50" s="3" t="s">
        <v>1227</v>
      </c>
      <c r="E50" s="3" t="s">
        <v>88</v>
      </c>
      <c r="F50" s="8" t="s">
        <v>1183</v>
      </c>
      <c r="G50" s="3" t="s">
        <v>1228</v>
      </c>
      <c r="H50" s="3" t="s">
        <v>1212</v>
      </c>
      <c r="I50" s="49" t="s">
        <v>92</v>
      </c>
      <c r="J50" s="3"/>
      <c r="K50" s="3"/>
      <c r="L50" s="3"/>
      <c r="M50" s="3"/>
      <c r="N50" s="3"/>
      <c r="O50" s="3" t="s">
        <v>1077</v>
      </c>
      <c r="P50" s="53">
        <v>45175</v>
      </c>
      <c r="Q50" s="3" t="s">
        <v>38</v>
      </c>
      <c r="R50" s="54" t="s">
        <v>1078</v>
      </c>
    </row>
    <row r="51" ht="41.1" customHeight="1" spans="1:18">
      <c r="A51" s="3"/>
      <c r="B51" s="3" t="s">
        <v>1229</v>
      </c>
      <c r="C51" s="3" t="s">
        <v>1174</v>
      </c>
      <c r="D51" s="3" t="s">
        <v>1230</v>
      </c>
      <c r="E51" s="3" t="s">
        <v>88</v>
      </c>
      <c r="F51" s="8" t="s">
        <v>1183</v>
      </c>
      <c r="G51" s="3" t="s">
        <v>1231</v>
      </c>
      <c r="H51" s="3" t="s">
        <v>1212</v>
      </c>
      <c r="I51" s="49" t="s">
        <v>92</v>
      </c>
      <c r="J51" s="3"/>
      <c r="K51" s="3"/>
      <c r="L51" s="3"/>
      <c r="M51" s="3"/>
      <c r="N51" s="3"/>
      <c r="O51" s="3" t="s">
        <v>1077</v>
      </c>
      <c r="P51" s="53">
        <v>45175</v>
      </c>
      <c r="Q51" s="3" t="s">
        <v>38</v>
      </c>
      <c r="R51" s="54" t="s">
        <v>1078</v>
      </c>
    </row>
    <row r="52" customFormat="1" ht="132" spans="1:20">
      <c r="A52" s="46"/>
      <c r="B52" s="3" t="s">
        <v>1229</v>
      </c>
      <c r="C52" s="3" t="s">
        <v>1232</v>
      </c>
      <c r="D52" s="3" t="s">
        <v>1233</v>
      </c>
      <c r="E52" s="3" t="s">
        <v>128</v>
      </c>
      <c r="F52" s="3" t="s">
        <v>817</v>
      </c>
      <c r="G52" s="3" t="s">
        <v>1234</v>
      </c>
      <c r="H52" s="3" t="s">
        <v>819</v>
      </c>
      <c r="I52" s="46" t="s">
        <v>820</v>
      </c>
      <c r="J52" s="46"/>
      <c r="K52" s="46"/>
      <c r="L52" s="46" t="s">
        <v>744</v>
      </c>
      <c r="M52" s="46"/>
      <c r="N52" s="46"/>
      <c r="O52" s="3" t="s">
        <v>1077</v>
      </c>
      <c r="P52" s="53">
        <v>45175</v>
      </c>
      <c r="Q52" s="3" t="s">
        <v>38</v>
      </c>
      <c r="R52" s="54" t="s">
        <v>1078</v>
      </c>
      <c r="S52" s="55"/>
      <c r="T52" s="43"/>
    </row>
    <row r="53" customFormat="1" ht="165" spans="1:20">
      <c r="A53" s="46"/>
      <c r="B53" s="3" t="s">
        <v>1229</v>
      </c>
      <c r="C53" s="3" t="s">
        <v>1232</v>
      </c>
      <c r="D53" s="3" t="s">
        <v>1235</v>
      </c>
      <c r="E53" s="3" t="s">
        <v>128</v>
      </c>
      <c r="F53" s="3" t="s">
        <v>817</v>
      </c>
      <c r="G53" s="3" t="s">
        <v>1236</v>
      </c>
      <c r="H53" s="3" t="s">
        <v>1237</v>
      </c>
      <c r="I53" s="46" t="s">
        <v>820</v>
      </c>
      <c r="J53" s="46"/>
      <c r="K53" s="46"/>
      <c r="L53" s="46" t="s">
        <v>744</v>
      </c>
      <c r="M53" s="46"/>
      <c r="N53" s="46"/>
      <c r="O53" s="3" t="s">
        <v>1077</v>
      </c>
      <c r="P53" s="53">
        <v>45175</v>
      </c>
      <c r="Q53" s="3" t="s">
        <v>38</v>
      </c>
      <c r="R53" s="54" t="s">
        <v>1078</v>
      </c>
      <c r="S53" s="55"/>
      <c r="T53" s="43"/>
    </row>
    <row r="54" customFormat="1" ht="165" spans="1:20">
      <c r="A54" s="46"/>
      <c r="B54" s="3" t="s">
        <v>1229</v>
      </c>
      <c r="C54" s="3" t="s">
        <v>1232</v>
      </c>
      <c r="D54" s="3" t="s">
        <v>1238</v>
      </c>
      <c r="E54" s="3" t="s">
        <v>128</v>
      </c>
      <c r="F54" s="3" t="s">
        <v>817</v>
      </c>
      <c r="G54" s="3" t="s">
        <v>1239</v>
      </c>
      <c r="H54" s="3" t="s">
        <v>1240</v>
      </c>
      <c r="I54" s="46" t="s">
        <v>820</v>
      </c>
      <c r="J54" s="46"/>
      <c r="K54" s="46"/>
      <c r="L54" s="46" t="s">
        <v>744</v>
      </c>
      <c r="M54" s="46"/>
      <c r="N54" s="46"/>
      <c r="O54" s="3" t="s">
        <v>1077</v>
      </c>
      <c r="P54" s="53">
        <v>45175</v>
      </c>
      <c r="Q54" s="3" t="s">
        <v>38</v>
      </c>
      <c r="R54" s="54" t="s">
        <v>1078</v>
      </c>
      <c r="S54" s="55"/>
      <c r="T54" s="43"/>
    </row>
  </sheetData>
  <sheetProtection formatCells="0" insertHyperlinks="0" autoFilter="0"/>
  <conditionalFormatting sqref="J2">
    <cfRule type="cellIs" dxfId="1" priority="13" stopIfTrue="1" operator="equal">
      <formula>"NA"</formula>
    </cfRule>
    <cfRule type="cellIs" dxfId="2" priority="14" stopIfTrue="1" operator="equal">
      <formula>"Block"</formula>
    </cfRule>
    <cfRule type="cellIs" dxfId="3" priority="15" stopIfTrue="1" operator="equal">
      <formula>"Fail"</formula>
    </cfRule>
    <cfRule type="cellIs" dxfId="4" priority="16" stopIfTrue="1" operator="equal">
      <formula>"Pass"</formula>
    </cfRule>
  </conditionalFormatting>
  <conditionalFormatting sqref="K2:M2">
    <cfRule type="cellIs" dxfId="1" priority="17" stopIfTrue="1" operator="equal">
      <formula>"NA"</formula>
    </cfRule>
    <cfRule type="cellIs" dxfId="2" priority="18" stopIfTrue="1" operator="equal">
      <formula>"Block"</formula>
    </cfRule>
    <cfRule type="cellIs" dxfId="3" priority="19" stopIfTrue="1" operator="equal">
      <formula>"Fail"</formula>
    </cfRule>
    <cfRule type="cellIs" dxfId="4" priority="20" stopIfTrue="1" operator="equal">
      <formula>"Pass"</formula>
    </cfRule>
  </conditionalFormatting>
  <conditionalFormatting sqref="I3">
    <cfRule type="cellIs" dxfId="4" priority="4" stopIfTrue="1" operator="equal">
      <formula>"Pass"</formula>
    </cfRule>
    <cfRule type="cellIs" dxfId="3" priority="3" stopIfTrue="1" operator="equal">
      <formula>"Fail"</formula>
    </cfRule>
    <cfRule type="cellIs" dxfId="2" priority="2" stopIfTrue="1" operator="equal">
      <formula>"Block"</formula>
    </cfRule>
    <cfRule type="cellIs" dxfId="1" priority="1" stopIfTrue="1" operator="equal">
      <formula>"NA"</formula>
    </cfRule>
  </conditionalFormatting>
  <conditionalFormatting sqref="J3">
    <cfRule type="cellIs" dxfId="1" priority="5" stopIfTrue="1" operator="equal">
      <formula>"NA"</formula>
    </cfRule>
    <cfRule type="cellIs" dxfId="2" priority="6" stopIfTrue="1" operator="equal">
      <formula>"Block"</formula>
    </cfRule>
    <cfRule type="cellIs" dxfId="3" priority="7" stopIfTrue="1" operator="equal">
      <formula>"Fail"</formula>
    </cfRule>
    <cfRule type="cellIs" dxfId="4" priority="8" stopIfTrue="1" operator="equal">
      <formula>"Pass"</formula>
    </cfRule>
  </conditionalFormatting>
  <conditionalFormatting sqref="K3:M3">
    <cfRule type="cellIs" dxfId="1" priority="9" stopIfTrue="1" operator="equal">
      <formula>"NA"</formula>
    </cfRule>
    <cfRule type="cellIs" dxfId="2" priority="10" stopIfTrue="1" operator="equal">
      <formula>"Block"</formula>
    </cfRule>
    <cfRule type="cellIs" dxfId="3" priority="11" stopIfTrue="1" operator="equal">
      <formula>"Fail"</formula>
    </cfRule>
    <cfRule type="cellIs" dxfId="4" priority="12" stopIfTrue="1" operator="equal">
      <formula>"Pass"</formula>
    </cfRule>
  </conditionalFormatting>
  <conditionalFormatting sqref="J28">
    <cfRule type="cellIs" dxfId="1" priority="21" stopIfTrue="1" operator="equal">
      <formula>"NA"</formula>
    </cfRule>
    <cfRule type="cellIs" dxfId="2" priority="22" stopIfTrue="1" operator="equal">
      <formula>"Block"</formula>
    </cfRule>
    <cfRule type="cellIs" dxfId="3" priority="23" stopIfTrue="1" operator="equal">
      <formula>"Fail"</formula>
    </cfRule>
    <cfRule type="cellIs" dxfId="4" priority="24" stopIfTrue="1" operator="equal">
      <formula>"Pass"</formula>
    </cfRule>
  </conditionalFormatting>
  <conditionalFormatting sqref="J30">
    <cfRule type="cellIs" dxfId="1" priority="37" stopIfTrue="1" operator="equal">
      <formula>"NA"</formula>
    </cfRule>
    <cfRule type="cellIs" dxfId="2" priority="38" stopIfTrue="1" operator="equal">
      <formula>"Block"</formula>
    </cfRule>
    <cfRule type="cellIs" dxfId="3" priority="39" stopIfTrue="1" operator="equal">
      <formula>"Fail"</formula>
    </cfRule>
    <cfRule type="cellIs" dxfId="4" priority="40" stopIfTrue="1" operator="equal">
      <formula>"Pass"</formula>
    </cfRule>
  </conditionalFormatting>
  <conditionalFormatting sqref="J31">
    <cfRule type="cellIs" dxfId="1" priority="25" stopIfTrue="1" operator="equal">
      <formula>"NA"</formula>
    </cfRule>
    <cfRule type="cellIs" dxfId="2" priority="26" stopIfTrue="1" operator="equal">
      <formula>"Block"</formula>
    </cfRule>
    <cfRule type="cellIs" dxfId="3" priority="27" stopIfTrue="1" operator="equal">
      <formula>"Fail"</formula>
    </cfRule>
    <cfRule type="cellIs" dxfId="4" priority="28" stopIfTrue="1" operator="equal">
      <formula>"Pass"</formula>
    </cfRule>
  </conditionalFormatting>
  <conditionalFormatting sqref="J32">
    <cfRule type="cellIs" dxfId="1" priority="29" stopIfTrue="1" operator="equal">
      <formula>"NA"</formula>
    </cfRule>
    <cfRule type="cellIs" dxfId="2" priority="30" stopIfTrue="1" operator="equal">
      <formula>"Block"</formula>
    </cfRule>
    <cfRule type="cellIs" dxfId="3" priority="31" stopIfTrue="1" operator="equal">
      <formula>"Fail"</formula>
    </cfRule>
    <cfRule type="cellIs" dxfId="4" priority="32" stopIfTrue="1" operator="equal">
      <formula>"Pass"</formula>
    </cfRule>
  </conditionalFormatting>
  <conditionalFormatting sqref="J5:J13">
    <cfRule type="cellIs" dxfId="1" priority="33" stopIfTrue="1" operator="equal">
      <formula>"NA"</formula>
    </cfRule>
    <cfRule type="cellIs" dxfId="2" priority="34" stopIfTrue="1" operator="equal">
      <formula>"Block"</formula>
    </cfRule>
    <cfRule type="cellIs" dxfId="3" priority="35" stopIfTrue="1" operator="equal">
      <formula>"Fail"</formula>
    </cfRule>
    <cfRule type="cellIs" dxfId="4" priority="36" stopIfTrue="1" operator="equal">
      <formula>"Pass"</formula>
    </cfRule>
  </conditionalFormatting>
  <conditionalFormatting sqref="J14:J27 K5:M5 J29">
    <cfRule type="cellIs" dxfId="1" priority="41" stopIfTrue="1" operator="equal">
      <formula>"NA"</formula>
    </cfRule>
    <cfRule type="cellIs" dxfId="2" priority="42" stopIfTrue="1" operator="equal">
      <formula>"Block"</formula>
    </cfRule>
    <cfRule type="cellIs" dxfId="3" priority="43" stopIfTrue="1" operator="equal">
      <formula>"Fail"</formula>
    </cfRule>
    <cfRule type="cellIs" dxfId="4" priority="44" stopIfTrue="1" operator="equal">
      <formula>"Pass"</formula>
    </cfRule>
  </conditionalFormatting>
  <dataValidations count="3">
    <dataValidation type="list" allowBlank="1" showErrorMessage="1" sqref="L4:M4 L2:N3 L5:N51">
      <formula1>"是,否"</formula1>
    </dataValidation>
    <dataValidation type="list" allowBlank="1" showErrorMessage="1" sqref="E2:E3 E5:E51">
      <formula1>"P0,P1,P2,P3"</formula1>
    </dataValidation>
    <dataValidation type="list" allowBlank="1" showErrorMessage="1" sqref="I2 I4:I51">
      <formula1>"PASS,FAIL,BLOCK,NT"</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198"/>
  <sheetViews>
    <sheetView workbookViewId="0">
      <pane xSplit="4" ySplit="1" topLeftCell="E13" activePane="bottomRight" state="frozen"/>
      <selection/>
      <selection pane="topRight"/>
      <selection pane="bottomLeft"/>
      <selection pane="bottomRight" activeCell="A1" sqref="A1"/>
    </sheetView>
  </sheetViews>
  <sheetFormatPr defaultColWidth="6.75" defaultRowHeight="16.5"/>
  <cols>
    <col min="1" max="1" width="4.5" style="26" customWidth="1"/>
    <col min="2" max="2" width="14.5" style="27" customWidth="1"/>
    <col min="3" max="3" width="14.125" style="28" customWidth="1"/>
    <col min="4" max="4" width="15.875" style="26" customWidth="1"/>
    <col min="5" max="5" width="19.6333333333333" style="26" customWidth="1"/>
    <col min="6" max="6" width="21.5833333333333" style="26" customWidth="1"/>
    <col min="7" max="7" width="20.2416666666667" style="26" customWidth="1"/>
    <col min="8" max="8" width="24" style="26" customWidth="1"/>
    <col min="9" max="9" width="6.75" style="26"/>
    <col min="10" max="10" width="7.375" style="26" customWidth="1"/>
    <col min="11" max="11" width="18.25" style="26" customWidth="1"/>
    <col min="12" max="12" width="9.25" style="26" customWidth="1"/>
    <col min="13" max="13" width="12.75" style="27" customWidth="1"/>
    <col min="14" max="14" width="11.125" style="27" customWidth="1"/>
    <col min="15" max="15" width="7.125" style="27" customWidth="1"/>
    <col min="16" max="16" width="6.75" style="26"/>
    <col min="17" max="17" width="8.375" style="26"/>
    <col min="18" max="16384" width="6.75" style="26"/>
  </cols>
  <sheetData>
    <row r="1" ht="33" spans="1:26">
      <c r="A1" s="29" t="s">
        <v>1241</v>
      </c>
      <c r="B1" s="29" t="s">
        <v>1242</v>
      </c>
      <c r="C1" s="29" t="s">
        <v>72</v>
      </c>
      <c r="D1" s="29" t="s">
        <v>50</v>
      </c>
      <c r="E1" s="29" t="s">
        <v>74</v>
      </c>
      <c r="F1" s="29" t="s">
        <v>75</v>
      </c>
      <c r="G1" s="29" t="s">
        <v>76</v>
      </c>
      <c r="H1" s="29" t="s">
        <v>1243</v>
      </c>
      <c r="I1" s="2" t="s">
        <v>73</v>
      </c>
      <c r="J1" s="33" t="s">
        <v>77</v>
      </c>
      <c r="K1" s="33" t="s">
        <v>78</v>
      </c>
      <c r="L1" s="33" t="s">
        <v>79</v>
      </c>
      <c r="M1" s="38" t="s">
        <v>80</v>
      </c>
      <c r="N1" s="38" t="s">
        <v>81</v>
      </c>
      <c r="O1" s="38" t="s">
        <v>82</v>
      </c>
      <c r="P1" s="39" t="s">
        <v>83</v>
      </c>
      <c r="Q1" s="39" t="s">
        <v>84</v>
      </c>
      <c r="R1" s="39" t="s">
        <v>85</v>
      </c>
      <c r="S1" s="39" t="s">
        <v>86</v>
      </c>
      <c r="T1" s="40"/>
      <c r="U1" s="40"/>
      <c r="V1" s="40"/>
      <c r="W1" s="40"/>
      <c r="X1" s="40"/>
      <c r="Y1" s="40"/>
      <c r="Z1" s="42"/>
    </row>
    <row r="2" ht="99" spans="1:26">
      <c r="A2" s="30">
        <v>1</v>
      </c>
      <c r="B2" s="30" t="s">
        <v>41</v>
      </c>
      <c r="C2" s="30" t="s">
        <v>1244</v>
      </c>
      <c r="D2" s="30" t="s">
        <v>1245</v>
      </c>
      <c r="E2" s="30" t="s">
        <v>1246</v>
      </c>
      <c r="F2" s="30" t="s">
        <v>1247</v>
      </c>
      <c r="G2" s="30" t="s">
        <v>1248</v>
      </c>
      <c r="H2" s="30" t="s">
        <v>1249</v>
      </c>
      <c r="I2" s="30" t="s">
        <v>128</v>
      </c>
      <c r="J2" s="3" t="s">
        <v>92</v>
      </c>
      <c r="K2" s="34"/>
      <c r="L2" s="34"/>
      <c r="M2" s="30" t="s">
        <v>1250</v>
      </c>
      <c r="N2" s="34"/>
      <c r="O2" s="30"/>
      <c r="P2" s="30"/>
      <c r="Q2" s="30"/>
      <c r="R2" s="30"/>
      <c r="S2" s="34"/>
      <c r="T2" s="40"/>
      <c r="U2" s="40"/>
      <c r="V2" s="40"/>
      <c r="W2" s="40"/>
      <c r="X2" s="40"/>
      <c r="Y2" s="40"/>
      <c r="Z2" s="42"/>
    </row>
    <row r="3" ht="99" spans="1:26">
      <c r="A3" s="30">
        <v>2</v>
      </c>
      <c r="B3" s="30" t="s">
        <v>41</v>
      </c>
      <c r="C3" s="30" t="s">
        <v>1251</v>
      </c>
      <c r="D3" s="30" t="s">
        <v>1252</v>
      </c>
      <c r="E3" s="30" t="s">
        <v>1253</v>
      </c>
      <c r="F3" s="30" t="s">
        <v>1247</v>
      </c>
      <c r="G3" s="30" t="s">
        <v>1254</v>
      </c>
      <c r="H3" s="30" t="s">
        <v>1255</v>
      </c>
      <c r="I3" s="30" t="s">
        <v>128</v>
      </c>
      <c r="J3" s="3" t="s">
        <v>92</v>
      </c>
      <c r="K3" s="34"/>
      <c r="L3" s="34"/>
      <c r="M3" s="30" t="s">
        <v>1250</v>
      </c>
      <c r="N3" s="34"/>
      <c r="O3" s="30"/>
      <c r="P3" s="30"/>
      <c r="Q3" s="30"/>
      <c r="R3" s="30"/>
      <c r="S3" s="34"/>
      <c r="T3" s="40"/>
      <c r="U3" s="40"/>
      <c r="V3" s="40"/>
      <c r="W3" s="40"/>
      <c r="X3" s="40"/>
      <c r="Y3" s="40"/>
      <c r="Z3" s="42"/>
    </row>
    <row r="4" ht="165" spans="1:26">
      <c r="A4" s="30">
        <v>3</v>
      </c>
      <c r="B4" s="30" t="s">
        <v>41</v>
      </c>
      <c r="C4" s="30" t="s">
        <v>1251</v>
      </c>
      <c r="D4" s="30" t="s">
        <v>1256</v>
      </c>
      <c r="E4" s="30" t="s">
        <v>1253</v>
      </c>
      <c r="F4" s="30" t="s">
        <v>1257</v>
      </c>
      <c r="G4" s="30" t="s">
        <v>1258</v>
      </c>
      <c r="H4" s="30" t="s">
        <v>1259</v>
      </c>
      <c r="I4" s="30" t="s">
        <v>128</v>
      </c>
      <c r="J4" s="3" t="s">
        <v>92</v>
      </c>
      <c r="K4" s="34"/>
      <c r="L4" s="34"/>
      <c r="M4" s="30" t="s">
        <v>1250</v>
      </c>
      <c r="N4" s="34"/>
      <c r="O4" s="30"/>
      <c r="P4" s="30"/>
      <c r="Q4" s="30"/>
      <c r="R4" s="30"/>
      <c r="S4" s="34"/>
      <c r="T4" s="40"/>
      <c r="U4" s="40"/>
      <c r="V4" s="40"/>
      <c r="W4" s="40"/>
      <c r="X4" s="40"/>
      <c r="Y4" s="40"/>
      <c r="Z4" s="42"/>
    </row>
    <row r="5" ht="165" spans="1:26">
      <c r="A5" s="30">
        <v>4</v>
      </c>
      <c r="B5" s="30" t="s">
        <v>41</v>
      </c>
      <c r="C5" s="30"/>
      <c r="D5" s="30" t="s">
        <v>1256</v>
      </c>
      <c r="E5" s="30" t="s">
        <v>1253</v>
      </c>
      <c r="F5" s="30" t="s">
        <v>1260</v>
      </c>
      <c r="G5" s="30" t="s">
        <v>1261</v>
      </c>
      <c r="H5" s="30"/>
      <c r="I5" s="30" t="s">
        <v>128</v>
      </c>
      <c r="J5" s="3" t="s">
        <v>92</v>
      </c>
      <c r="K5" s="30"/>
      <c r="L5" s="30"/>
      <c r="M5" s="30"/>
      <c r="N5" s="34"/>
      <c r="O5" s="30"/>
      <c r="P5" s="30"/>
      <c r="Q5" s="30"/>
      <c r="R5" s="30"/>
      <c r="S5" s="34"/>
      <c r="T5" s="40"/>
      <c r="U5" s="40"/>
      <c r="V5" s="40"/>
      <c r="W5" s="40"/>
      <c r="X5" s="40"/>
      <c r="Y5" s="40"/>
      <c r="Z5" s="42"/>
    </row>
    <row r="6" ht="82.5" spans="1:26">
      <c r="A6" s="30">
        <v>5</v>
      </c>
      <c r="B6" s="30" t="s">
        <v>41</v>
      </c>
      <c r="C6" s="30" t="s">
        <v>1262</v>
      </c>
      <c r="D6" s="30" t="s">
        <v>1263</v>
      </c>
      <c r="E6" s="30" t="s">
        <v>1264</v>
      </c>
      <c r="F6" s="30" t="s">
        <v>1247</v>
      </c>
      <c r="G6" s="30" t="s">
        <v>1265</v>
      </c>
      <c r="H6" s="30"/>
      <c r="I6" s="30" t="s">
        <v>88</v>
      </c>
      <c r="J6" s="3" t="s">
        <v>92</v>
      </c>
      <c r="K6" s="30"/>
      <c r="L6" s="30"/>
      <c r="M6" s="30" t="s">
        <v>1250</v>
      </c>
      <c r="N6" s="34"/>
      <c r="O6" s="30"/>
      <c r="P6" s="30"/>
      <c r="Q6" s="30"/>
      <c r="R6" s="30"/>
      <c r="S6" s="34"/>
      <c r="T6" s="40"/>
      <c r="U6" s="40"/>
      <c r="V6" s="40"/>
      <c r="W6" s="40"/>
      <c r="X6" s="40"/>
      <c r="Y6" s="40"/>
      <c r="Z6" s="42"/>
    </row>
    <row r="7" ht="82.5" spans="1:26">
      <c r="A7" s="30">
        <v>6</v>
      </c>
      <c r="B7" s="30" t="s">
        <v>41</v>
      </c>
      <c r="C7" s="30"/>
      <c r="D7" s="30" t="s">
        <v>1266</v>
      </c>
      <c r="E7" s="30" t="s">
        <v>1264</v>
      </c>
      <c r="F7" s="30" t="s">
        <v>1267</v>
      </c>
      <c r="G7" s="30" t="s">
        <v>1268</v>
      </c>
      <c r="H7" s="30"/>
      <c r="I7" s="30" t="s">
        <v>128</v>
      </c>
      <c r="J7" s="3" t="s">
        <v>92</v>
      </c>
      <c r="K7" s="30"/>
      <c r="L7" s="30"/>
      <c r="M7" s="30"/>
      <c r="N7" s="34"/>
      <c r="O7" s="30"/>
      <c r="P7" s="30"/>
      <c r="Q7" s="30"/>
      <c r="R7" s="30"/>
      <c r="S7" s="34"/>
      <c r="T7" s="40"/>
      <c r="U7" s="40"/>
      <c r="V7" s="40"/>
      <c r="W7" s="40"/>
      <c r="X7" s="40"/>
      <c r="Y7" s="40"/>
      <c r="Z7" s="42"/>
    </row>
    <row r="8" ht="82.5" spans="1:26">
      <c r="A8" s="30">
        <v>7</v>
      </c>
      <c r="B8" s="30" t="s">
        <v>41</v>
      </c>
      <c r="C8" s="30"/>
      <c r="D8" s="30" t="s">
        <v>1269</v>
      </c>
      <c r="E8" s="30" t="s">
        <v>1253</v>
      </c>
      <c r="F8" s="30" t="s">
        <v>1270</v>
      </c>
      <c r="G8" s="30" t="s">
        <v>1271</v>
      </c>
      <c r="H8" s="30"/>
      <c r="I8" s="30" t="s">
        <v>128</v>
      </c>
      <c r="J8" s="3" t="s">
        <v>92</v>
      </c>
      <c r="K8" s="30"/>
      <c r="L8" s="30"/>
      <c r="M8" s="30"/>
      <c r="N8" s="34"/>
      <c r="O8" s="30"/>
      <c r="P8" s="30"/>
      <c r="Q8" s="30"/>
      <c r="R8" s="30"/>
      <c r="S8" s="34"/>
      <c r="T8" s="40"/>
      <c r="U8" s="40"/>
      <c r="V8" s="40"/>
      <c r="W8" s="40"/>
      <c r="X8" s="40"/>
      <c r="Y8" s="40"/>
      <c r="Z8" s="42"/>
    </row>
    <row r="9" ht="247.5" spans="1:26">
      <c r="A9" s="30">
        <v>8</v>
      </c>
      <c r="B9" s="30" t="s">
        <v>41</v>
      </c>
      <c r="C9" s="30" t="s">
        <v>1244</v>
      </c>
      <c r="D9" s="30" t="s">
        <v>1272</v>
      </c>
      <c r="E9" s="30" t="s">
        <v>1253</v>
      </c>
      <c r="F9" s="30" t="s">
        <v>1273</v>
      </c>
      <c r="G9" s="30" t="s">
        <v>1274</v>
      </c>
      <c r="H9" s="30"/>
      <c r="I9" s="30" t="s">
        <v>88</v>
      </c>
      <c r="J9" s="3" t="s">
        <v>92</v>
      </c>
      <c r="K9" s="30"/>
      <c r="L9" s="30"/>
      <c r="M9" s="30" t="s">
        <v>1250</v>
      </c>
      <c r="N9" s="34"/>
      <c r="O9" s="30"/>
      <c r="P9" s="30"/>
      <c r="Q9" s="30"/>
      <c r="R9" s="30"/>
      <c r="S9" s="34"/>
      <c r="T9" s="40"/>
      <c r="U9" s="40"/>
      <c r="V9" s="40"/>
      <c r="W9" s="40"/>
      <c r="X9" s="40"/>
      <c r="Y9" s="40"/>
      <c r="Z9" s="42"/>
    </row>
    <row r="10" ht="99" spans="1:26">
      <c r="A10" s="30">
        <v>9</v>
      </c>
      <c r="B10" s="30" t="s">
        <v>41</v>
      </c>
      <c r="C10" s="30" t="s">
        <v>1244</v>
      </c>
      <c r="D10" s="30" t="s">
        <v>1275</v>
      </c>
      <c r="E10" s="30" t="s">
        <v>1253</v>
      </c>
      <c r="F10" s="30" t="s">
        <v>1276</v>
      </c>
      <c r="G10" s="30" t="s">
        <v>1277</v>
      </c>
      <c r="H10" s="30"/>
      <c r="I10" s="30" t="s">
        <v>128</v>
      </c>
      <c r="J10" s="3" t="s">
        <v>92</v>
      </c>
      <c r="K10" s="34"/>
      <c r="L10" s="34"/>
      <c r="M10" s="30" t="s">
        <v>1250</v>
      </c>
      <c r="N10" s="34"/>
      <c r="O10" s="30"/>
      <c r="P10" s="30"/>
      <c r="Q10" s="30"/>
      <c r="R10" s="30"/>
      <c r="S10" s="34"/>
      <c r="T10" s="40"/>
      <c r="U10" s="40"/>
      <c r="V10" s="40"/>
      <c r="W10" s="40"/>
      <c r="X10" s="40"/>
      <c r="Y10" s="40"/>
      <c r="Z10" s="42"/>
    </row>
    <row r="11" ht="82.5" spans="1:26">
      <c r="A11" s="30">
        <v>10</v>
      </c>
      <c r="B11" s="30" t="s">
        <v>41</v>
      </c>
      <c r="C11" s="30"/>
      <c r="D11" s="30" t="s">
        <v>1278</v>
      </c>
      <c r="E11" s="30" t="s">
        <v>1279</v>
      </c>
      <c r="F11" s="30" t="s">
        <v>1280</v>
      </c>
      <c r="G11" s="30" t="s">
        <v>1281</v>
      </c>
      <c r="H11" s="30"/>
      <c r="I11" s="30" t="s">
        <v>128</v>
      </c>
      <c r="J11" s="3" t="s">
        <v>92</v>
      </c>
      <c r="K11" s="34"/>
      <c r="L11" s="34"/>
      <c r="M11" s="30"/>
      <c r="N11" s="34"/>
      <c r="O11" s="30"/>
      <c r="P11" s="30"/>
      <c r="Q11" s="30"/>
      <c r="R11" s="30"/>
      <c r="S11" s="34"/>
      <c r="T11" s="40"/>
      <c r="U11" s="40"/>
      <c r="V11" s="40"/>
      <c r="W11" s="40"/>
      <c r="X11" s="40"/>
      <c r="Y11" s="40"/>
      <c r="Z11" s="42"/>
    </row>
    <row r="12" ht="82.5" hidden="1" spans="1:26">
      <c r="A12" s="30">
        <v>11</v>
      </c>
      <c r="B12" s="30" t="s">
        <v>41</v>
      </c>
      <c r="C12" s="30" t="s">
        <v>1282</v>
      </c>
      <c r="D12" s="30" t="s">
        <v>1283</v>
      </c>
      <c r="E12" s="30" t="s">
        <v>1284</v>
      </c>
      <c r="F12" s="30" t="s">
        <v>1285</v>
      </c>
      <c r="G12" s="30" t="s">
        <v>1286</v>
      </c>
      <c r="H12" s="30"/>
      <c r="I12" s="30" t="s">
        <v>871</v>
      </c>
      <c r="J12" s="30"/>
      <c r="K12" s="30"/>
      <c r="L12" s="34"/>
      <c r="M12" s="30" t="s">
        <v>1250</v>
      </c>
      <c r="N12" s="34"/>
      <c r="O12" s="30"/>
      <c r="P12" s="30"/>
      <c r="Q12" s="30"/>
      <c r="R12" s="30"/>
      <c r="S12" s="34"/>
      <c r="T12" s="40"/>
      <c r="U12" s="40"/>
      <c r="V12" s="40"/>
      <c r="W12" s="40"/>
      <c r="X12" s="40"/>
      <c r="Y12" s="40"/>
      <c r="Z12" s="42"/>
    </row>
    <row r="13" ht="115.5" hidden="1" spans="1:26">
      <c r="A13" s="30">
        <v>12</v>
      </c>
      <c r="B13" s="30" t="s">
        <v>41</v>
      </c>
      <c r="C13" s="30" t="s">
        <v>1287</v>
      </c>
      <c r="D13" s="30" t="s">
        <v>1288</v>
      </c>
      <c r="E13" s="30" t="s">
        <v>1289</v>
      </c>
      <c r="F13" s="30" t="s">
        <v>1285</v>
      </c>
      <c r="G13" s="30" t="s">
        <v>1290</v>
      </c>
      <c r="H13" s="30"/>
      <c r="I13" s="35" t="s">
        <v>871</v>
      </c>
      <c r="J13" s="30"/>
      <c r="K13" s="30"/>
      <c r="L13" s="34"/>
      <c r="M13" s="30" t="s">
        <v>1250</v>
      </c>
      <c r="N13" s="34"/>
      <c r="O13" s="30"/>
      <c r="P13" s="30"/>
      <c r="Q13" s="30"/>
      <c r="R13" s="30"/>
      <c r="S13" s="34"/>
      <c r="T13" s="40"/>
      <c r="U13" s="40"/>
      <c r="V13" s="40"/>
      <c r="W13" s="40"/>
      <c r="X13" s="40"/>
      <c r="Y13" s="40"/>
      <c r="Z13" s="42"/>
    </row>
    <row r="14" ht="66" spans="1:26">
      <c r="A14" s="30">
        <v>13</v>
      </c>
      <c r="B14" s="30" t="s">
        <v>41</v>
      </c>
      <c r="C14" s="30" t="s">
        <v>1244</v>
      </c>
      <c r="D14" s="30" t="s">
        <v>1291</v>
      </c>
      <c r="E14" s="30" t="s">
        <v>1253</v>
      </c>
      <c r="F14" s="30" t="s">
        <v>1292</v>
      </c>
      <c r="G14" s="30" t="s">
        <v>1293</v>
      </c>
      <c r="H14" s="30"/>
      <c r="I14" s="30" t="s">
        <v>88</v>
      </c>
      <c r="J14" s="3" t="s">
        <v>92</v>
      </c>
      <c r="K14" s="30"/>
      <c r="L14" s="34"/>
      <c r="M14" s="30" t="s">
        <v>1250</v>
      </c>
      <c r="N14" s="34"/>
      <c r="O14" s="30"/>
      <c r="P14" s="30"/>
      <c r="Q14" s="30"/>
      <c r="R14" s="30"/>
      <c r="S14" s="34"/>
      <c r="T14" s="40"/>
      <c r="U14" s="40"/>
      <c r="V14" s="40"/>
      <c r="W14" s="40"/>
      <c r="X14" s="40"/>
      <c r="Y14" s="40"/>
      <c r="Z14" s="42"/>
    </row>
    <row r="15" ht="264" spans="1:26">
      <c r="A15" s="30">
        <v>14</v>
      </c>
      <c r="B15" s="30" t="s">
        <v>41</v>
      </c>
      <c r="C15" s="30" t="s">
        <v>1244</v>
      </c>
      <c r="D15" s="30" t="s">
        <v>1294</v>
      </c>
      <c r="E15" s="30" t="s">
        <v>1253</v>
      </c>
      <c r="F15" s="30" t="s">
        <v>1292</v>
      </c>
      <c r="G15" s="30" t="s">
        <v>1295</v>
      </c>
      <c r="H15" s="30"/>
      <c r="I15" s="30" t="s">
        <v>128</v>
      </c>
      <c r="J15" s="3" t="s">
        <v>92</v>
      </c>
      <c r="K15" s="34"/>
      <c r="L15" s="34"/>
      <c r="M15" s="30" t="s">
        <v>1250</v>
      </c>
      <c r="N15" s="34"/>
      <c r="O15" s="30"/>
      <c r="P15" s="30"/>
      <c r="Q15" s="30"/>
      <c r="R15" s="30"/>
      <c r="S15" s="34"/>
      <c r="T15" s="40"/>
      <c r="U15" s="40"/>
      <c r="V15" s="40"/>
      <c r="W15" s="40"/>
      <c r="X15" s="40"/>
      <c r="Y15" s="40"/>
      <c r="Z15" s="42"/>
    </row>
    <row r="16" ht="66" spans="1:26">
      <c r="A16" s="30">
        <v>15</v>
      </c>
      <c r="B16" s="30" t="s">
        <v>41</v>
      </c>
      <c r="C16" s="30"/>
      <c r="D16" s="30" t="s">
        <v>1296</v>
      </c>
      <c r="E16" s="30" t="s">
        <v>1253</v>
      </c>
      <c r="F16" s="30" t="s">
        <v>1297</v>
      </c>
      <c r="G16" s="30" t="s">
        <v>1298</v>
      </c>
      <c r="H16" s="30"/>
      <c r="I16" s="30" t="s">
        <v>128</v>
      </c>
      <c r="J16" s="3" t="s">
        <v>92</v>
      </c>
      <c r="K16" s="34"/>
      <c r="L16" s="34"/>
      <c r="M16" s="30"/>
      <c r="N16" s="34"/>
      <c r="O16" s="30"/>
      <c r="P16" s="30"/>
      <c r="Q16" s="30"/>
      <c r="R16" s="30"/>
      <c r="S16" s="34"/>
      <c r="T16" s="40"/>
      <c r="U16" s="40"/>
      <c r="V16" s="40"/>
      <c r="W16" s="40"/>
      <c r="X16" s="40"/>
      <c r="Y16" s="40"/>
      <c r="Z16" s="42"/>
    </row>
    <row r="17" ht="99" spans="1:26">
      <c r="A17" s="30">
        <v>16</v>
      </c>
      <c r="B17" s="30" t="s">
        <v>41</v>
      </c>
      <c r="C17" s="30" t="s">
        <v>1299</v>
      </c>
      <c r="D17" s="30" t="s">
        <v>1300</v>
      </c>
      <c r="E17" s="30" t="s">
        <v>1264</v>
      </c>
      <c r="F17" s="30" t="s">
        <v>1301</v>
      </c>
      <c r="G17" s="30" t="s">
        <v>1302</v>
      </c>
      <c r="H17" s="30"/>
      <c r="I17" s="30" t="s">
        <v>88</v>
      </c>
      <c r="J17" s="3" t="s">
        <v>92</v>
      </c>
      <c r="K17" s="34"/>
      <c r="L17" s="34"/>
      <c r="M17" s="30" t="s">
        <v>1250</v>
      </c>
      <c r="N17" s="34"/>
      <c r="O17" s="30"/>
      <c r="P17" s="30"/>
      <c r="Q17" s="30"/>
      <c r="R17" s="30"/>
      <c r="S17" s="34"/>
      <c r="T17" s="40"/>
      <c r="U17" s="40"/>
      <c r="V17" s="40"/>
      <c r="W17" s="40"/>
      <c r="X17" s="40"/>
      <c r="Y17" s="40"/>
      <c r="Z17" s="42"/>
    </row>
    <row r="18" ht="99" spans="1:26">
      <c r="A18" s="30">
        <v>17</v>
      </c>
      <c r="B18" s="30" t="s">
        <v>41</v>
      </c>
      <c r="C18" s="30" t="s">
        <v>1303</v>
      </c>
      <c r="D18" s="30" t="s">
        <v>1304</v>
      </c>
      <c r="E18" s="30" t="s">
        <v>1264</v>
      </c>
      <c r="F18" s="30" t="s">
        <v>1305</v>
      </c>
      <c r="G18" s="30" t="s">
        <v>1306</v>
      </c>
      <c r="H18" s="30"/>
      <c r="I18" s="30" t="s">
        <v>88</v>
      </c>
      <c r="J18" s="3" t="s">
        <v>92</v>
      </c>
      <c r="K18" s="34"/>
      <c r="L18" s="34"/>
      <c r="M18" s="30" t="s">
        <v>1250</v>
      </c>
      <c r="N18" s="34"/>
      <c r="O18" s="30"/>
      <c r="P18" s="30"/>
      <c r="Q18" s="30"/>
      <c r="R18" s="30"/>
      <c r="S18" s="34"/>
      <c r="T18" s="40"/>
      <c r="U18" s="40"/>
      <c r="V18" s="40"/>
      <c r="W18" s="40"/>
      <c r="X18" s="40"/>
      <c r="Y18" s="40"/>
      <c r="Z18" s="42"/>
    </row>
    <row r="19" ht="66" spans="1:26">
      <c r="A19" s="30">
        <v>18</v>
      </c>
      <c r="B19" s="30"/>
      <c r="C19" s="30"/>
      <c r="D19" s="30" t="s">
        <v>1307</v>
      </c>
      <c r="E19" s="30" t="s">
        <v>1264</v>
      </c>
      <c r="F19" s="30" t="s">
        <v>1308</v>
      </c>
      <c r="G19" s="30" t="s">
        <v>1309</v>
      </c>
      <c r="H19" s="30"/>
      <c r="I19" s="30" t="s">
        <v>88</v>
      </c>
      <c r="J19" s="3" t="s">
        <v>92</v>
      </c>
      <c r="K19" s="34"/>
      <c r="L19" s="34"/>
      <c r="M19" s="30"/>
      <c r="N19" s="34"/>
      <c r="O19" s="30"/>
      <c r="P19" s="30"/>
      <c r="Q19" s="30"/>
      <c r="R19" s="30"/>
      <c r="S19" s="34"/>
      <c r="T19" s="40"/>
      <c r="U19" s="40"/>
      <c r="V19" s="40"/>
      <c r="W19" s="40"/>
      <c r="X19" s="40"/>
      <c r="Y19" s="40"/>
      <c r="Z19" s="42"/>
    </row>
    <row r="20" ht="330" spans="1:26">
      <c r="A20" s="30">
        <v>19</v>
      </c>
      <c r="B20" s="30" t="s">
        <v>41</v>
      </c>
      <c r="C20" s="30" t="s">
        <v>1303</v>
      </c>
      <c r="D20" s="30" t="s">
        <v>1310</v>
      </c>
      <c r="E20" s="30" t="s">
        <v>1253</v>
      </c>
      <c r="F20" s="30" t="s">
        <v>1247</v>
      </c>
      <c r="G20" s="30" t="s">
        <v>1311</v>
      </c>
      <c r="H20" s="30"/>
      <c r="I20" s="30" t="s">
        <v>128</v>
      </c>
      <c r="J20" s="3" t="s">
        <v>92</v>
      </c>
      <c r="K20" s="34"/>
      <c r="L20" s="34"/>
      <c r="M20" s="30" t="s">
        <v>1250</v>
      </c>
      <c r="N20" s="34"/>
      <c r="O20" s="30"/>
      <c r="P20" s="30"/>
      <c r="Q20" s="30"/>
      <c r="R20" s="30"/>
      <c r="S20" s="34"/>
      <c r="T20" s="40"/>
      <c r="U20" s="40"/>
      <c r="V20" s="40"/>
      <c r="W20" s="40"/>
      <c r="X20" s="40"/>
      <c r="Y20" s="40"/>
      <c r="Z20" s="42"/>
    </row>
    <row r="21" ht="82.5" spans="1:26">
      <c r="A21" s="30">
        <v>20</v>
      </c>
      <c r="B21" s="30"/>
      <c r="C21" s="30"/>
      <c r="D21" s="30" t="s">
        <v>1312</v>
      </c>
      <c r="E21" s="30" t="s">
        <v>1313</v>
      </c>
      <c r="F21" s="30" t="s">
        <v>1314</v>
      </c>
      <c r="G21" s="30" t="s">
        <v>1315</v>
      </c>
      <c r="H21" s="30"/>
      <c r="I21" s="30" t="s">
        <v>128</v>
      </c>
      <c r="J21" s="3" t="s">
        <v>92</v>
      </c>
      <c r="K21" s="34"/>
      <c r="L21" s="34"/>
      <c r="M21" s="30"/>
      <c r="N21" s="34"/>
      <c r="O21" s="30"/>
      <c r="P21" s="30"/>
      <c r="Q21" s="30"/>
      <c r="R21" s="30"/>
      <c r="S21" s="34"/>
      <c r="T21" s="40"/>
      <c r="U21" s="40"/>
      <c r="V21" s="40"/>
      <c r="W21" s="40"/>
      <c r="X21" s="40"/>
      <c r="Y21" s="40"/>
      <c r="Z21" s="42"/>
    </row>
    <row r="22" ht="82.5" spans="1:26">
      <c r="A22" s="30">
        <v>21</v>
      </c>
      <c r="B22" s="30"/>
      <c r="C22" s="30"/>
      <c r="D22" s="30" t="s">
        <v>1316</v>
      </c>
      <c r="E22" s="30" t="s">
        <v>1313</v>
      </c>
      <c r="F22" s="30" t="s">
        <v>1317</v>
      </c>
      <c r="G22" s="30" t="s">
        <v>1318</v>
      </c>
      <c r="H22" s="30"/>
      <c r="I22" s="30" t="s">
        <v>128</v>
      </c>
      <c r="J22" s="3" t="s">
        <v>92</v>
      </c>
      <c r="K22" s="34"/>
      <c r="L22" s="34"/>
      <c r="M22" s="30"/>
      <c r="N22" s="34"/>
      <c r="O22" s="30"/>
      <c r="P22" s="30"/>
      <c r="Q22" s="30"/>
      <c r="R22" s="30"/>
      <c r="S22" s="34"/>
      <c r="T22" s="40"/>
      <c r="U22" s="40"/>
      <c r="V22" s="40"/>
      <c r="W22" s="40"/>
      <c r="X22" s="40"/>
      <c r="Y22" s="40"/>
      <c r="Z22" s="42"/>
    </row>
    <row r="23" ht="66" spans="1:26">
      <c r="A23" s="30">
        <v>23</v>
      </c>
      <c r="B23" s="30"/>
      <c r="C23" s="30" t="s">
        <v>1303</v>
      </c>
      <c r="D23" s="30" t="s">
        <v>1319</v>
      </c>
      <c r="E23" s="30" t="s">
        <v>1264</v>
      </c>
      <c r="F23" s="30" t="s">
        <v>1320</v>
      </c>
      <c r="G23" s="30" t="s">
        <v>1321</v>
      </c>
      <c r="H23" s="30"/>
      <c r="I23" s="30" t="s">
        <v>128</v>
      </c>
      <c r="J23" s="3" t="s">
        <v>92</v>
      </c>
      <c r="K23" s="34"/>
      <c r="L23" s="34"/>
      <c r="M23" s="30"/>
      <c r="N23" s="34"/>
      <c r="O23" s="30"/>
      <c r="P23" s="30"/>
      <c r="Q23" s="30"/>
      <c r="R23" s="30"/>
      <c r="S23" s="34"/>
      <c r="T23" s="40"/>
      <c r="U23" s="40"/>
      <c r="V23" s="40"/>
      <c r="W23" s="40"/>
      <c r="X23" s="40"/>
      <c r="Y23" s="40"/>
      <c r="Z23" s="42"/>
    </row>
    <row r="24" ht="82.5" spans="1:26">
      <c r="A24" s="30">
        <v>24</v>
      </c>
      <c r="B24" s="30" t="s">
        <v>41</v>
      </c>
      <c r="C24" s="30" t="s">
        <v>1303</v>
      </c>
      <c r="D24" s="30" t="s">
        <v>1322</v>
      </c>
      <c r="E24" s="30" t="s">
        <v>1323</v>
      </c>
      <c r="F24" s="30" t="s">
        <v>1324</v>
      </c>
      <c r="G24" s="30" t="s">
        <v>1325</v>
      </c>
      <c r="H24" s="30"/>
      <c r="I24" s="30" t="s">
        <v>128</v>
      </c>
      <c r="J24" s="3" t="s">
        <v>92</v>
      </c>
      <c r="K24" s="34"/>
      <c r="L24" s="34"/>
      <c r="M24" s="30"/>
      <c r="N24" s="34"/>
      <c r="O24" s="30"/>
      <c r="P24" s="30"/>
      <c r="Q24" s="30"/>
      <c r="R24" s="30"/>
      <c r="S24" s="34"/>
      <c r="T24" s="40"/>
      <c r="U24" s="40"/>
      <c r="V24" s="40"/>
      <c r="W24" s="40"/>
      <c r="X24" s="40"/>
      <c r="Y24" s="40"/>
      <c r="Z24" s="42"/>
    </row>
    <row r="25" ht="82.5" spans="1:26">
      <c r="A25" s="30">
        <v>25</v>
      </c>
      <c r="B25" s="30" t="s">
        <v>41</v>
      </c>
      <c r="C25" s="30"/>
      <c r="D25" s="30" t="s">
        <v>1326</v>
      </c>
      <c r="E25" s="30" t="s">
        <v>1323</v>
      </c>
      <c r="F25" s="30" t="s">
        <v>1327</v>
      </c>
      <c r="G25" s="30" t="s">
        <v>1328</v>
      </c>
      <c r="H25" s="30"/>
      <c r="I25" s="30" t="s">
        <v>128</v>
      </c>
      <c r="J25" s="3" t="s">
        <v>92</v>
      </c>
      <c r="K25" s="34"/>
      <c r="L25" s="34"/>
      <c r="M25" s="30"/>
      <c r="N25" s="34"/>
      <c r="O25" s="30"/>
      <c r="P25" s="30"/>
      <c r="Q25" s="30"/>
      <c r="R25" s="30"/>
      <c r="S25" s="34"/>
      <c r="T25" s="40"/>
      <c r="U25" s="40"/>
      <c r="V25" s="40"/>
      <c r="W25" s="40"/>
      <c r="X25" s="40"/>
      <c r="Y25" s="40"/>
      <c r="Z25" s="42"/>
    </row>
    <row r="26" ht="82.5" spans="1:26">
      <c r="A26" s="30">
        <v>26</v>
      </c>
      <c r="B26" s="30" t="s">
        <v>41</v>
      </c>
      <c r="C26" s="30"/>
      <c r="D26" s="30" t="s">
        <v>1329</v>
      </c>
      <c r="E26" s="30" t="s">
        <v>1323</v>
      </c>
      <c r="F26" s="30" t="s">
        <v>1327</v>
      </c>
      <c r="G26" s="30" t="s">
        <v>1330</v>
      </c>
      <c r="H26" s="30"/>
      <c r="I26" s="30" t="s">
        <v>128</v>
      </c>
      <c r="J26" s="3" t="s">
        <v>92</v>
      </c>
      <c r="K26" s="34"/>
      <c r="L26" s="34"/>
      <c r="M26" s="30"/>
      <c r="N26" s="34"/>
      <c r="O26" s="30"/>
      <c r="P26" s="30"/>
      <c r="Q26" s="30"/>
      <c r="R26" s="30"/>
      <c r="S26" s="34"/>
      <c r="T26" s="40"/>
      <c r="U26" s="40"/>
      <c r="V26" s="40"/>
      <c r="W26" s="40"/>
      <c r="X26" s="40"/>
      <c r="Y26" s="40"/>
      <c r="Z26" s="42"/>
    </row>
    <row r="27" ht="17.25" spans="1:25">
      <c r="A27" s="31"/>
      <c r="B27" s="31"/>
      <c r="C27" s="31"/>
      <c r="D27" s="31"/>
      <c r="E27" s="31"/>
      <c r="F27" s="31"/>
      <c r="G27" s="31"/>
      <c r="H27" s="31"/>
      <c r="I27" s="36"/>
      <c r="J27" s="31"/>
      <c r="K27" s="31"/>
      <c r="L27" s="31"/>
      <c r="M27" s="31"/>
      <c r="N27" s="31"/>
      <c r="O27" s="31"/>
      <c r="P27" s="31"/>
      <c r="Q27" s="31"/>
      <c r="R27" s="31"/>
      <c r="S27" s="31"/>
      <c r="T27" s="31"/>
      <c r="U27" s="41"/>
      <c r="V27" s="41"/>
      <c r="W27" s="41"/>
      <c r="X27" s="41"/>
      <c r="Y27" s="41"/>
    </row>
    <row r="28" ht="17.25" spans="1:20">
      <c r="A28" s="32"/>
      <c r="B28" s="32"/>
      <c r="C28" s="32"/>
      <c r="D28" s="32"/>
      <c r="E28" s="32"/>
      <c r="F28" s="32"/>
      <c r="G28" s="32"/>
      <c r="H28" s="32"/>
      <c r="I28" s="37"/>
      <c r="J28" s="32"/>
      <c r="K28" s="32"/>
      <c r="L28" s="32"/>
      <c r="M28" s="32"/>
      <c r="N28" s="32"/>
      <c r="O28" s="32"/>
      <c r="P28" s="32"/>
      <c r="Q28" s="32"/>
      <c r="R28" s="32"/>
      <c r="S28" s="32"/>
      <c r="T28" s="32"/>
    </row>
    <row r="29" ht="17.25" spans="1:20">
      <c r="A29" s="32"/>
      <c r="B29" s="32"/>
      <c r="C29" s="32"/>
      <c r="D29" s="32"/>
      <c r="E29" s="32"/>
      <c r="F29" s="32"/>
      <c r="G29" s="32"/>
      <c r="H29" s="32"/>
      <c r="I29" s="37"/>
      <c r="J29" s="32"/>
      <c r="K29" s="32"/>
      <c r="L29" s="32"/>
      <c r="M29" s="32"/>
      <c r="N29" s="32"/>
      <c r="O29" s="32"/>
      <c r="P29" s="32"/>
      <c r="Q29" s="32"/>
      <c r="R29" s="32"/>
      <c r="S29" s="32"/>
      <c r="T29" s="32"/>
    </row>
    <row r="30" ht="17.25" spans="1:20">
      <c r="A30" s="32"/>
      <c r="B30" s="32"/>
      <c r="C30" s="32"/>
      <c r="D30" s="32"/>
      <c r="E30" s="32"/>
      <c r="F30" s="32"/>
      <c r="G30" s="32"/>
      <c r="H30" s="32"/>
      <c r="I30" s="37"/>
      <c r="J30" s="32"/>
      <c r="K30" s="32"/>
      <c r="L30" s="32"/>
      <c r="M30" s="32"/>
      <c r="N30" s="32"/>
      <c r="O30" s="32"/>
      <c r="P30" s="32"/>
      <c r="Q30" s="32"/>
      <c r="R30" s="32"/>
      <c r="S30" s="32"/>
      <c r="T30" s="32"/>
    </row>
    <row r="31" ht="17.25" spans="1:20">
      <c r="A31" s="32"/>
      <c r="B31" s="32"/>
      <c r="C31" s="32"/>
      <c r="D31" s="32"/>
      <c r="E31" s="32"/>
      <c r="F31" s="32"/>
      <c r="G31" s="32"/>
      <c r="H31" s="32"/>
      <c r="I31" s="32"/>
      <c r="J31" s="32"/>
      <c r="K31" s="32"/>
      <c r="L31" s="32"/>
      <c r="M31" s="32"/>
      <c r="N31" s="32"/>
      <c r="O31" s="32"/>
      <c r="P31" s="32"/>
      <c r="Q31" s="32"/>
      <c r="R31" s="32"/>
      <c r="S31" s="32"/>
      <c r="T31" s="32"/>
    </row>
    <row r="32" ht="17.25" spans="1:20">
      <c r="A32" s="32"/>
      <c r="B32" s="32"/>
      <c r="C32" s="32"/>
      <c r="D32" s="32"/>
      <c r="E32" s="32"/>
      <c r="F32" s="32"/>
      <c r="G32" s="32"/>
      <c r="H32" s="32"/>
      <c r="I32" s="32"/>
      <c r="J32" s="32"/>
      <c r="K32" s="32"/>
      <c r="L32" s="32"/>
      <c r="M32" s="32"/>
      <c r="N32" s="32"/>
      <c r="O32" s="32"/>
      <c r="P32" s="32"/>
      <c r="Q32" s="32"/>
      <c r="R32" s="32"/>
      <c r="S32" s="32"/>
      <c r="T32" s="32"/>
    </row>
    <row r="33" ht="17.25" spans="1:20">
      <c r="A33" s="32"/>
      <c r="B33" s="32"/>
      <c r="C33" s="32"/>
      <c r="D33" s="32"/>
      <c r="E33" s="32"/>
      <c r="F33" s="32"/>
      <c r="G33" s="32"/>
      <c r="H33" s="32"/>
      <c r="I33" s="32"/>
      <c r="J33" s="32"/>
      <c r="K33" s="32"/>
      <c r="L33" s="32"/>
      <c r="M33" s="32"/>
      <c r="N33" s="32"/>
      <c r="O33" s="32"/>
      <c r="P33" s="32"/>
      <c r="Q33" s="32"/>
      <c r="R33" s="32"/>
      <c r="S33" s="32"/>
      <c r="T33" s="32"/>
    </row>
    <row r="34" ht="17.25" spans="1:20">
      <c r="A34" s="32"/>
      <c r="B34" s="32"/>
      <c r="C34" s="32"/>
      <c r="D34" s="32"/>
      <c r="E34" s="32"/>
      <c r="F34" s="32"/>
      <c r="G34" s="32"/>
      <c r="H34" s="32"/>
      <c r="I34" s="32"/>
      <c r="J34" s="32"/>
      <c r="K34" s="32"/>
      <c r="L34" s="32"/>
      <c r="M34" s="32"/>
      <c r="N34" s="32"/>
      <c r="O34" s="32"/>
      <c r="P34" s="32"/>
      <c r="Q34" s="32"/>
      <c r="R34" s="32"/>
      <c r="S34" s="32"/>
      <c r="T34" s="32"/>
    </row>
    <row r="35" ht="17.25" spans="1:20">
      <c r="A35" s="32"/>
      <c r="B35" s="32"/>
      <c r="C35" s="32"/>
      <c r="D35" s="32"/>
      <c r="E35" s="32"/>
      <c r="F35" s="32"/>
      <c r="G35" s="32"/>
      <c r="H35" s="32"/>
      <c r="I35" s="32"/>
      <c r="J35" s="32"/>
      <c r="K35" s="32"/>
      <c r="L35" s="32"/>
      <c r="M35" s="32"/>
      <c r="N35" s="32"/>
      <c r="O35" s="32"/>
      <c r="P35" s="32"/>
      <c r="Q35" s="32"/>
      <c r="R35" s="32"/>
      <c r="S35" s="32"/>
      <c r="T35" s="32"/>
    </row>
    <row r="36" ht="17.25" spans="1:20">
      <c r="A36" s="32"/>
      <c r="B36" s="32"/>
      <c r="C36" s="32"/>
      <c r="D36" s="32"/>
      <c r="E36" s="32"/>
      <c r="F36" s="32"/>
      <c r="G36" s="32"/>
      <c r="H36" s="32"/>
      <c r="I36" s="32"/>
      <c r="J36" s="32"/>
      <c r="K36" s="32"/>
      <c r="L36" s="32"/>
      <c r="M36" s="32"/>
      <c r="N36" s="32"/>
      <c r="O36" s="32"/>
      <c r="P36" s="32"/>
      <c r="Q36" s="32"/>
      <c r="R36" s="32"/>
      <c r="S36" s="32"/>
      <c r="T36" s="32"/>
    </row>
    <row r="37" ht="17.25" spans="1:20">
      <c r="A37" s="32"/>
      <c r="B37" s="32"/>
      <c r="C37" s="32"/>
      <c r="D37" s="32"/>
      <c r="E37" s="32"/>
      <c r="F37" s="32"/>
      <c r="G37" s="32"/>
      <c r="H37" s="32"/>
      <c r="I37" s="32"/>
      <c r="J37" s="32"/>
      <c r="K37" s="32"/>
      <c r="L37" s="32"/>
      <c r="M37" s="32"/>
      <c r="N37" s="32"/>
      <c r="O37" s="32"/>
      <c r="P37" s="32"/>
      <c r="Q37" s="32"/>
      <c r="R37" s="32"/>
      <c r="S37" s="32"/>
      <c r="T37" s="32"/>
    </row>
    <row r="38" ht="17.25" spans="1:20">
      <c r="A38" s="32"/>
      <c r="B38" s="32"/>
      <c r="C38" s="32"/>
      <c r="D38" s="32"/>
      <c r="E38" s="32"/>
      <c r="F38" s="32"/>
      <c r="G38" s="32"/>
      <c r="H38" s="32"/>
      <c r="I38" s="32"/>
      <c r="J38" s="32"/>
      <c r="K38" s="32"/>
      <c r="L38" s="32"/>
      <c r="M38" s="32"/>
      <c r="N38" s="32"/>
      <c r="O38" s="32"/>
      <c r="P38" s="32"/>
      <c r="Q38" s="32"/>
      <c r="R38" s="32"/>
      <c r="S38" s="32"/>
      <c r="T38" s="32"/>
    </row>
    <row r="39" ht="17.25" spans="1:20">
      <c r="A39" s="32"/>
      <c r="B39" s="32"/>
      <c r="C39" s="32"/>
      <c r="D39" s="32"/>
      <c r="E39" s="32"/>
      <c r="F39" s="32"/>
      <c r="G39" s="32"/>
      <c r="H39" s="32"/>
      <c r="I39" s="32"/>
      <c r="J39" s="32"/>
      <c r="K39" s="32"/>
      <c r="L39" s="32"/>
      <c r="M39" s="32"/>
      <c r="N39" s="32"/>
      <c r="O39" s="32"/>
      <c r="P39" s="32"/>
      <c r="Q39" s="32"/>
      <c r="R39" s="32"/>
      <c r="S39" s="32"/>
      <c r="T39" s="32"/>
    </row>
    <row r="40" ht="17.25" spans="1:20">
      <c r="A40" s="32"/>
      <c r="B40" s="32"/>
      <c r="C40" s="32"/>
      <c r="D40" s="32"/>
      <c r="E40" s="32"/>
      <c r="F40" s="32"/>
      <c r="G40" s="32"/>
      <c r="H40" s="32"/>
      <c r="I40" s="32"/>
      <c r="J40" s="32"/>
      <c r="K40" s="32"/>
      <c r="L40" s="32"/>
      <c r="M40" s="32"/>
      <c r="N40" s="32"/>
      <c r="O40" s="32"/>
      <c r="P40" s="32"/>
      <c r="Q40" s="32"/>
      <c r="R40" s="32"/>
      <c r="S40" s="32"/>
      <c r="T40" s="32"/>
    </row>
    <row r="41" ht="17.25" spans="1:20">
      <c r="A41" s="32"/>
      <c r="B41" s="32"/>
      <c r="C41" s="32"/>
      <c r="D41" s="32"/>
      <c r="E41" s="32"/>
      <c r="F41" s="32"/>
      <c r="G41" s="32"/>
      <c r="H41" s="32"/>
      <c r="I41" s="32"/>
      <c r="J41" s="32"/>
      <c r="K41" s="32"/>
      <c r="L41" s="32"/>
      <c r="M41" s="32"/>
      <c r="N41" s="32"/>
      <c r="O41" s="32"/>
      <c r="P41" s="32"/>
      <c r="Q41" s="32"/>
      <c r="R41" s="32"/>
      <c r="S41" s="32"/>
      <c r="T41" s="32"/>
    </row>
    <row r="42" ht="17.25" spans="1:20">
      <c r="A42" s="32"/>
      <c r="B42" s="32"/>
      <c r="C42" s="32"/>
      <c r="D42" s="32"/>
      <c r="E42" s="32"/>
      <c r="F42" s="32"/>
      <c r="G42" s="32"/>
      <c r="H42" s="32"/>
      <c r="I42" s="32"/>
      <c r="J42" s="32"/>
      <c r="K42" s="32"/>
      <c r="L42" s="32"/>
      <c r="M42" s="32"/>
      <c r="N42" s="32"/>
      <c r="O42" s="32"/>
      <c r="P42" s="32"/>
      <c r="Q42" s="32"/>
      <c r="R42" s="32"/>
      <c r="S42" s="32"/>
      <c r="T42" s="32"/>
    </row>
    <row r="43" ht="17.25" spans="1:20">
      <c r="A43" s="32"/>
      <c r="B43" s="32"/>
      <c r="C43" s="32"/>
      <c r="D43" s="32"/>
      <c r="E43" s="32"/>
      <c r="F43" s="32"/>
      <c r="G43" s="32"/>
      <c r="H43" s="32"/>
      <c r="I43" s="32"/>
      <c r="J43" s="32"/>
      <c r="K43" s="32"/>
      <c r="L43" s="32"/>
      <c r="M43" s="32"/>
      <c r="N43" s="32"/>
      <c r="O43" s="32"/>
      <c r="P43" s="32"/>
      <c r="Q43" s="32"/>
      <c r="R43" s="32"/>
      <c r="S43" s="32"/>
      <c r="T43" s="32"/>
    </row>
    <row r="44" ht="17.25" spans="1:20">
      <c r="A44" s="32"/>
      <c r="B44" s="32"/>
      <c r="C44" s="32"/>
      <c r="D44" s="32"/>
      <c r="E44" s="32"/>
      <c r="F44" s="32"/>
      <c r="G44" s="32"/>
      <c r="H44" s="32"/>
      <c r="I44" s="32"/>
      <c r="J44" s="32"/>
      <c r="K44" s="32"/>
      <c r="L44" s="32"/>
      <c r="M44" s="32"/>
      <c r="N44" s="32"/>
      <c r="O44" s="32"/>
      <c r="P44" s="32"/>
      <c r="Q44" s="32"/>
      <c r="R44" s="32"/>
      <c r="S44" s="32"/>
      <c r="T44" s="32"/>
    </row>
    <row r="45" ht="17.25" spans="1:20">
      <c r="A45" s="32"/>
      <c r="B45" s="32"/>
      <c r="C45" s="32"/>
      <c r="D45" s="32"/>
      <c r="E45" s="32"/>
      <c r="F45" s="32"/>
      <c r="G45" s="32"/>
      <c r="H45" s="32"/>
      <c r="I45" s="32"/>
      <c r="J45" s="32"/>
      <c r="K45" s="32"/>
      <c r="L45" s="32"/>
      <c r="M45" s="32"/>
      <c r="N45" s="32"/>
      <c r="O45" s="32"/>
      <c r="P45" s="32"/>
      <c r="Q45" s="32"/>
      <c r="R45" s="32"/>
      <c r="S45" s="32"/>
      <c r="T45" s="32"/>
    </row>
    <row r="46" ht="17.25" spans="1:20">
      <c r="A46" s="32"/>
      <c r="B46" s="32"/>
      <c r="C46" s="32"/>
      <c r="D46" s="32"/>
      <c r="E46" s="32"/>
      <c r="F46" s="32"/>
      <c r="G46" s="32"/>
      <c r="H46" s="32"/>
      <c r="I46" s="32"/>
      <c r="J46" s="32"/>
      <c r="K46" s="32"/>
      <c r="L46" s="32"/>
      <c r="M46" s="32"/>
      <c r="N46" s="32"/>
      <c r="O46" s="32"/>
      <c r="P46" s="32"/>
      <c r="Q46" s="32"/>
      <c r="R46" s="32"/>
      <c r="S46" s="32"/>
      <c r="T46" s="32"/>
    </row>
    <row r="47" ht="17.25" spans="1:20">
      <c r="A47" s="32"/>
      <c r="B47" s="32"/>
      <c r="C47" s="32"/>
      <c r="D47" s="32"/>
      <c r="E47" s="32"/>
      <c r="F47" s="32"/>
      <c r="G47" s="32"/>
      <c r="H47" s="32"/>
      <c r="I47" s="32"/>
      <c r="J47" s="32"/>
      <c r="K47" s="32"/>
      <c r="L47" s="32"/>
      <c r="M47" s="32"/>
      <c r="N47" s="32"/>
      <c r="O47" s="32"/>
      <c r="P47" s="32"/>
      <c r="Q47" s="32"/>
      <c r="R47" s="32"/>
      <c r="S47" s="32"/>
      <c r="T47" s="32"/>
    </row>
    <row r="48" ht="17.25" spans="1:20">
      <c r="A48" s="32"/>
      <c r="B48" s="32"/>
      <c r="C48" s="32"/>
      <c r="D48" s="32"/>
      <c r="E48" s="32"/>
      <c r="F48" s="32"/>
      <c r="G48" s="32"/>
      <c r="H48" s="32"/>
      <c r="I48" s="32"/>
      <c r="J48" s="32"/>
      <c r="K48" s="32"/>
      <c r="L48" s="32"/>
      <c r="M48" s="32"/>
      <c r="N48" s="32"/>
      <c r="O48" s="32"/>
      <c r="P48" s="32"/>
      <c r="Q48" s="32"/>
      <c r="R48" s="32"/>
      <c r="S48" s="32"/>
      <c r="T48" s="32"/>
    </row>
    <row r="49" ht="17.25" spans="1:20">
      <c r="A49" s="32"/>
      <c r="B49" s="32"/>
      <c r="C49" s="32"/>
      <c r="D49" s="32"/>
      <c r="E49" s="32"/>
      <c r="F49" s="32"/>
      <c r="G49" s="32"/>
      <c r="H49" s="32"/>
      <c r="I49" s="32"/>
      <c r="J49" s="32"/>
      <c r="K49" s="32"/>
      <c r="L49" s="32"/>
      <c r="M49" s="32"/>
      <c r="N49" s="32"/>
      <c r="O49" s="32"/>
      <c r="P49" s="32"/>
      <c r="Q49" s="32"/>
      <c r="R49" s="32"/>
      <c r="S49" s="32"/>
      <c r="T49" s="32"/>
    </row>
    <row r="50" ht="17.25" spans="1:20">
      <c r="A50" s="32"/>
      <c r="B50" s="32"/>
      <c r="C50" s="32"/>
      <c r="D50" s="32"/>
      <c r="E50" s="32"/>
      <c r="F50" s="32"/>
      <c r="G50" s="32"/>
      <c r="H50" s="32"/>
      <c r="I50" s="32"/>
      <c r="J50" s="32"/>
      <c r="K50" s="32"/>
      <c r="L50" s="32"/>
      <c r="M50" s="32"/>
      <c r="N50" s="32"/>
      <c r="O50" s="32"/>
      <c r="P50" s="32"/>
      <c r="Q50" s="32"/>
      <c r="R50" s="32"/>
      <c r="S50" s="32"/>
      <c r="T50" s="32"/>
    </row>
    <row r="51" ht="17.25" spans="1:20">
      <c r="A51" s="32"/>
      <c r="B51" s="32"/>
      <c r="C51" s="32"/>
      <c r="D51" s="32"/>
      <c r="E51" s="32"/>
      <c r="F51" s="32"/>
      <c r="G51" s="32"/>
      <c r="H51" s="32"/>
      <c r="I51" s="32"/>
      <c r="J51" s="32"/>
      <c r="K51" s="32"/>
      <c r="L51" s="32"/>
      <c r="M51" s="32"/>
      <c r="N51" s="32"/>
      <c r="O51" s="32"/>
      <c r="P51" s="32"/>
      <c r="Q51" s="32"/>
      <c r="R51" s="32"/>
      <c r="S51" s="32"/>
      <c r="T51" s="32"/>
    </row>
    <row r="52" ht="17.25" spans="1:20">
      <c r="A52" s="32"/>
      <c r="B52" s="32"/>
      <c r="C52" s="32"/>
      <c r="D52" s="32"/>
      <c r="E52" s="32"/>
      <c r="F52" s="32"/>
      <c r="G52" s="32"/>
      <c r="H52" s="32"/>
      <c r="I52" s="32"/>
      <c r="J52" s="32"/>
      <c r="K52" s="32"/>
      <c r="L52" s="32"/>
      <c r="M52" s="32"/>
      <c r="N52" s="32"/>
      <c r="O52" s="32"/>
      <c r="P52" s="32"/>
      <c r="Q52" s="32"/>
      <c r="R52" s="32"/>
      <c r="S52" s="32"/>
      <c r="T52" s="32"/>
    </row>
    <row r="53" ht="17.25" spans="1:20">
      <c r="A53" s="32"/>
      <c r="B53" s="32"/>
      <c r="C53" s="32"/>
      <c r="D53" s="32"/>
      <c r="E53" s="32"/>
      <c r="F53" s="32"/>
      <c r="G53" s="32"/>
      <c r="H53" s="32"/>
      <c r="I53" s="32"/>
      <c r="J53" s="32"/>
      <c r="K53" s="32"/>
      <c r="L53" s="32"/>
      <c r="M53" s="32"/>
      <c r="N53" s="32"/>
      <c r="O53" s="32"/>
      <c r="P53" s="32"/>
      <c r="Q53" s="32"/>
      <c r="R53" s="32"/>
      <c r="S53" s="32"/>
      <c r="T53" s="32"/>
    </row>
    <row r="54" ht="17.25" spans="1:20">
      <c r="A54" s="32"/>
      <c r="B54" s="32"/>
      <c r="C54" s="32"/>
      <c r="D54" s="32"/>
      <c r="E54" s="32"/>
      <c r="F54" s="32"/>
      <c r="G54" s="32"/>
      <c r="H54" s="32"/>
      <c r="I54" s="32"/>
      <c r="J54" s="32"/>
      <c r="K54" s="32"/>
      <c r="L54" s="32"/>
      <c r="M54" s="32"/>
      <c r="N54" s="32"/>
      <c r="O54" s="32"/>
      <c r="P54" s="32"/>
      <c r="Q54" s="32"/>
      <c r="R54" s="32"/>
      <c r="S54" s="32"/>
      <c r="T54" s="32"/>
    </row>
    <row r="55" ht="17.25" spans="1:20">
      <c r="A55" s="32"/>
      <c r="B55" s="32"/>
      <c r="C55" s="32"/>
      <c r="D55" s="32"/>
      <c r="E55" s="32"/>
      <c r="F55" s="32"/>
      <c r="G55" s="32"/>
      <c r="H55" s="32"/>
      <c r="I55" s="32"/>
      <c r="J55" s="32"/>
      <c r="K55" s="32"/>
      <c r="L55" s="32"/>
      <c r="M55" s="32"/>
      <c r="N55" s="32"/>
      <c r="O55" s="32"/>
      <c r="P55" s="32"/>
      <c r="Q55" s="32"/>
      <c r="R55" s="32"/>
      <c r="S55" s="32"/>
      <c r="T55" s="32"/>
    </row>
    <row r="56" ht="17.25" spans="1:20">
      <c r="A56" s="32"/>
      <c r="B56" s="32"/>
      <c r="C56" s="32"/>
      <c r="D56" s="32"/>
      <c r="E56" s="32"/>
      <c r="F56" s="32"/>
      <c r="G56" s="32"/>
      <c r="H56" s="32"/>
      <c r="I56" s="32"/>
      <c r="J56" s="32"/>
      <c r="K56" s="32"/>
      <c r="L56" s="32"/>
      <c r="M56" s="32"/>
      <c r="N56" s="32"/>
      <c r="O56" s="32"/>
      <c r="P56" s="32"/>
      <c r="Q56" s="32"/>
      <c r="R56" s="32"/>
      <c r="S56" s="32"/>
      <c r="T56" s="32"/>
    </row>
    <row r="57" ht="17.25" spans="1:20">
      <c r="A57" s="32"/>
      <c r="B57" s="32"/>
      <c r="C57" s="32"/>
      <c r="D57" s="32"/>
      <c r="E57" s="32"/>
      <c r="F57" s="32"/>
      <c r="G57" s="32"/>
      <c r="H57" s="32"/>
      <c r="I57" s="32"/>
      <c r="J57" s="32"/>
      <c r="K57" s="32"/>
      <c r="L57" s="32"/>
      <c r="M57" s="32"/>
      <c r="N57" s="32"/>
      <c r="O57" s="32"/>
      <c r="P57" s="32"/>
      <c r="Q57" s="32"/>
      <c r="R57" s="32"/>
      <c r="S57" s="32"/>
      <c r="T57" s="32"/>
    </row>
    <row r="58" ht="17.25" spans="1:20">
      <c r="A58" s="32"/>
      <c r="B58" s="32"/>
      <c r="C58" s="32"/>
      <c r="D58" s="32"/>
      <c r="E58" s="32"/>
      <c r="F58" s="32"/>
      <c r="G58" s="32"/>
      <c r="H58" s="32"/>
      <c r="I58" s="32"/>
      <c r="J58" s="32"/>
      <c r="K58" s="32"/>
      <c r="L58" s="32"/>
      <c r="M58" s="32"/>
      <c r="N58" s="32"/>
      <c r="O58" s="32"/>
      <c r="P58" s="32"/>
      <c r="Q58" s="32"/>
      <c r="R58" s="32"/>
      <c r="S58" s="32"/>
      <c r="T58" s="32"/>
    </row>
    <row r="59" ht="17.25" spans="1:20">
      <c r="A59" s="32"/>
      <c r="B59" s="32"/>
      <c r="C59" s="32"/>
      <c r="D59" s="32"/>
      <c r="E59" s="32"/>
      <c r="F59" s="32"/>
      <c r="G59" s="32"/>
      <c r="H59" s="32"/>
      <c r="I59" s="32"/>
      <c r="J59" s="32"/>
      <c r="K59" s="32"/>
      <c r="L59" s="32"/>
      <c r="M59" s="32"/>
      <c r="N59" s="32"/>
      <c r="O59" s="32"/>
      <c r="P59" s="32"/>
      <c r="Q59" s="32"/>
      <c r="R59" s="32"/>
      <c r="S59" s="32"/>
      <c r="T59" s="32"/>
    </row>
    <row r="60" ht="17.25" spans="1:20">
      <c r="A60" s="32"/>
      <c r="B60" s="32"/>
      <c r="C60" s="32"/>
      <c r="D60" s="32"/>
      <c r="E60" s="32"/>
      <c r="F60" s="32"/>
      <c r="G60" s="32"/>
      <c r="H60" s="32"/>
      <c r="I60" s="32"/>
      <c r="J60" s="32"/>
      <c r="K60" s="32"/>
      <c r="L60" s="32"/>
      <c r="M60" s="32"/>
      <c r="N60" s="32"/>
      <c r="O60" s="32"/>
      <c r="P60" s="32"/>
      <c r="Q60" s="32"/>
      <c r="R60" s="32"/>
      <c r="S60" s="32"/>
      <c r="T60" s="32"/>
    </row>
    <row r="61" ht="17.25" spans="1:20">
      <c r="A61" s="32"/>
      <c r="B61" s="32"/>
      <c r="C61" s="32"/>
      <c r="D61" s="32"/>
      <c r="E61" s="32"/>
      <c r="F61" s="32"/>
      <c r="G61" s="32"/>
      <c r="H61" s="32"/>
      <c r="I61" s="32"/>
      <c r="J61" s="32"/>
      <c r="K61" s="32"/>
      <c r="L61" s="32"/>
      <c r="M61" s="32"/>
      <c r="N61" s="32"/>
      <c r="O61" s="32"/>
      <c r="P61" s="32"/>
      <c r="Q61" s="32"/>
      <c r="R61" s="32"/>
      <c r="S61" s="32"/>
      <c r="T61" s="32"/>
    </row>
    <row r="62" ht="17.25" spans="1:20">
      <c r="A62" s="32"/>
      <c r="B62" s="32"/>
      <c r="C62" s="32"/>
      <c r="D62" s="32"/>
      <c r="E62" s="32"/>
      <c r="F62" s="32"/>
      <c r="G62" s="32"/>
      <c r="H62" s="32"/>
      <c r="I62" s="32"/>
      <c r="J62" s="32"/>
      <c r="K62" s="32"/>
      <c r="L62" s="32"/>
      <c r="M62" s="32"/>
      <c r="N62" s="32"/>
      <c r="O62" s="32"/>
      <c r="P62" s="32"/>
      <c r="Q62" s="32"/>
      <c r="R62" s="32"/>
      <c r="S62" s="32"/>
      <c r="T62" s="32"/>
    </row>
    <row r="63" ht="17.25" spans="1:20">
      <c r="A63" s="32"/>
      <c r="B63" s="32"/>
      <c r="C63" s="32"/>
      <c r="D63" s="32"/>
      <c r="E63" s="32"/>
      <c r="F63" s="32"/>
      <c r="G63" s="32"/>
      <c r="H63" s="32"/>
      <c r="I63" s="32"/>
      <c r="J63" s="32"/>
      <c r="K63" s="32"/>
      <c r="L63" s="32"/>
      <c r="M63" s="32"/>
      <c r="N63" s="32"/>
      <c r="O63" s="32"/>
      <c r="P63" s="32"/>
      <c r="Q63" s="32"/>
      <c r="R63" s="32"/>
      <c r="S63" s="32"/>
      <c r="T63" s="32"/>
    </row>
    <row r="64" ht="17.25" spans="1:20">
      <c r="A64" s="32"/>
      <c r="B64" s="32"/>
      <c r="C64" s="32"/>
      <c r="D64" s="32"/>
      <c r="E64" s="32"/>
      <c r="F64" s="32"/>
      <c r="G64" s="32"/>
      <c r="H64" s="32"/>
      <c r="I64" s="32"/>
      <c r="J64" s="32"/>
      <c r="K64" s="32"/>
      <c r="L64" s="32"/>
      <c r="M64" s="32"/>
      <c r="N64" s="32"/>
      <c r="O64" s="32"/>
      <c r="P64" s="32"/>
      <c r="Q64" s="32"/>
      <c r="R64" s="32"/>
      <c r="S64" s="32"/>
      <c r="T64" s="32"/>
    </row>
    <row r="65" ht="17.25" spans="1:20">
      <c r="A65" s="32"/>
      <c r="B65" s="32"/>
      <c r="C65" s="32"/>
      <c r="D65" s="32"/>
      <c r="E65" s="32"/>
      <c r="F65" s="32"/>
      <c r="G65" s="32"/>
      <c r="H65" s="32"/>
      <c r="I65" s="32"/>
      <c r="J65" s="32"/>
      <c r="K65" s="32"/>
      <c r="L65" s="32"/>
      <c r="M65" s="32"/>
      <c r="N65" s="32"/>
      <c r="O65" s="32"/>
      <c r="P65" s="32"/>
      <c r="Q65" s="32"/>
      <c r="R65" s="32"/>
      <c r="S65" s="32"/>
      <c r="T65" s="32"/>
    </row>
    <row r="66" ht="17.25" spans="1:20">
      <c r="A66" s="32"/>
      <c r="B66" s="32"/>
      <c r="C66" s="32"/>
      <c r="D66" s="32"/>
      <c r="E66" s="32"/>
      <c r="F66" s="32"/>
      <c r="G66" s="32"/>
      <c r="H66" s="32"/>
      <c r="I66" s="32"/>
      <c r="J66" s="32"/>
      <c r="K66" s="32"/>
      <c r="L66" s="32"/>
      <c r="M66" s="32"/>
      <c r="N66" s="32"/>
      <c r="O66" s="32"/>
      <c r="P66" s="32"/>
      <c r="Q66" s="32"/>
      <c r="R66" s="32"/>
      <c r="S66" s="32"/>
      <c r="T66" s="32"/>
    </row>
    <row r="67" ht="17.25" spans="1:20">
      <c r="A67" s="32"/>
      <c r="B67" s="32"/>
      <c r="C67" s="32"/>
      <c r="D67" s="32"/>
      <c r="E67" s="32"/>
      <c r="F67" s="32"/>
      <c r="G67" s="32"/>
      <c r="H67" s="32"/>
      <c r="I67" s="32"/>
      <c r="J67" s="32"/>
      <c r="K67" s="32"/>
      <c r="L67" s="32"/>
      <c r="M67" s="32"/>
      <c r="N67" s="32"/>
      <c r="O67" s="32"/>
      <c r="P67" s="32"/>
      <c r="Q67" s="32"/>
      <c r="R67" s="32"/>
      <c r="S67" s="32"/>
      <c r="T67" s="32"/>
    </row>
    <row r="68" ht="17.25" spans="1:20">
      <c r="A68" s="32"/>
      <c r="B68" s="32"/>
      <c r="C68" s="32"/>
      <c r="D68" s="32"/>
      <c r="E68" s="32"/>
      <c r="F68" s="32"/>
      <c r="G68" s="32"/>
      <c r="H68" s="32"/>
      <c r="I68" s="32"/>
      <c r="J68" s="32"/>
      <c r="K68" s="32"/>
      <c r="L68" s="32"/>
      <c r="M68" s="32"/>
      <c r="N68" s="32"/>
      <c r="O68" s="32"/>
      <c r="P68" s="32"/>
      <c r="Q68" s="32"/>
      <c r="R68" s="32"/>
      <c r="S68" s="32"/>
      <c r="T68" s="32"/>
    </row>
    <row r="69" ht="17.25" spans="1:20">
      <c r="A69" s="32"/>
      <c r="B69" s="32"/>
      <c r="C69" s="32"/>
      <c r="D69" s="32"/>
      <c r="E69" s="32"/>
      <c r="F69" s="32"/>
      <c r="G69" s="32"/>
      <c r="H69" s="32"/>
      <c r="I69" s="32"/>
      <c r="J69" s="32"/>
      <c r="K69" s="32"/>
      <c r="L69" s="32"/>
      <c r="M69" s="32"/>
      <c r="N69" s="32"/>
      <c r="O69" s="32"/>
      <c r="P69" s="32"/>
      <c r="Q69" s="32"/>
      <c r="R69" s="32"/>
      <c r="S69" s="32"/>
      <c r="T69" s="32"/>
    </row>
    <row r="70" ht="17.25" spans="1:20">
      <c r="A70" s="32"/>
      <c r="B70" s="32"/>
      <c r="C70" s="32"/>
      <c r="D70" s="32"/>
      <c r="E70" s="32"/>
      <c r="F70" s="32"/>
      <c r="G70" s="32"/>
      <c r="H70" s="32"/>
      <c r="I70" s="32"/>
      <c r="J70" s="32"/>
      <c r="K70" s="32"/>
      <c r="L70" s="32"/>
      <c r="M70" s="32"/>
      <c r="N70" s="32"/>
      <c r="O70" s="32"/>
      <c r="P70" s="32"/>
      <c r="Q70" s="32"/>
      <c r="R70" s="32"/>
      <c r="S70" s="32"/>
      <c r="T70" s="32"/>
    </row>
    <row r="71" ht="17.25" spans="1:20">
      <c r="A71" s="32"/>
      <c r="B71" s="32"/>
      <c r="C71" s="32"/>
      <c r="D71" s="32"/>
      <c r="E71" s="32"/>
      <c r="F71" s="32"/>
      <c r="G71" s="32"/>
      <c r="H71" s="32"/>
      <c r="I71" s="32"/>
      <c r="J71" s="32"/>
      <c r="K71" s="32"/>
      <c r="L71" s="32"/>
      <c r="M71" s="32"/>
      <c r="N71" s="32"/>
      <c r="O71" s="32"/>
      <c r="P71" s="32"/>
      <c r="Q71" s="32"/>
      <c r="R71" s="32"/>
      <c r="S71" s="32"/>
      <c r="T71" s="32"/>
    </row>
    <row r="72" ht="17.25" spans="1:20">
      <c r="A72" s="32"/>
      <c r="B72" s="32"/>
      <c r="C72" s="32"/>
      <c r="D72" s="32"/>
      <c r="E72" s="32"/>
      <c r="F72" s="32"/>
      <c r="G72" s="32"/>
      <c r="H72" s="32"/>
      <c r="I72" s="32"/>
      <c r="J72" s="32"/>
      <c r="K72" s="32"/>
      <c r="L72" s="32"/>
      <c r="M72" s="32"/>
      <c r="N72" s="32"/>
      <c r="O72" s="32"/>
      <c r="P72" s="32"/>
      <c r="Q72" s="32"/>
      <c r="R72" s="32"/>
      <c r="S72" s="32"/>
      <c r="T72" s="32"/>
    </row>
    <row r="73" ht="17.25" spans="1:20">
      <c r="A73" s="32"/>
      <c r="B73" s="32"/>
      <c r="C73" s="32"/>
      <c r="D73" s="32"/>
      <c r="E73" s="32"/>
      <c r="F73" s="32"/>
      <c r="G73" s="32"/>
      <c r="H73" s="32"/>
      <c r="I73" s="32"/>
      <c r="J73" s="32"/>
      <c r="K73" s="32"/>
      <c r="L73" s="32"/>
      <c r="M73" s="32"/>
      <c r="N73" s="32"/>
      <c r="O73" s="32"/>
      <c r="P73" s="32"/>
      <c r="Q73" s="32"/>
      <c r="R73" s="32"/>
      <c r="S73" s="32"/>
      <c r="T73" s="32"/>
    </row>
    <row r="74" ht="17.25" spans="1:20">
      <c r="A74" s="32"/>
      <c r="B74" s="32"/>
      <c r="C74" s="32"/>
      <c r="D74" s="32"/>
      <c r="E74" s="32"/>
      <c r="F74" s="32"/>
      <c r="G74" s="32"/>
      <c r="H74" s="32"/>
      <c r="I74" s="32"/>
      <c r="J74" s="32"/>
      <c r="K74" s="32"/>
      <c r="L74" s="32"/>
      <c r="M74" s="32"/>
      <c r="N74" s="32"/>
      <c r="O74" s="32"/>
      <c r="P74" s="32"/>
      <c r="Q74" s="32"/>
      <c r="R74" s="32"/>
      <c r="S74" s="32"/>
      <c r="T74" s="32"/>
    </row>
    <row r="75" ht="17.25" spans="1:20">
      <c r="A75" s="32"/>
      <c r="B75" s="32"/>
      <c r="C75" s="32"/>
      <c r="D75" s="32"/>
      <c r="E75" s="32"/>
      <c r="F75" s="32"/>
      <c r="G75" s="32"/>
      <c r="H75" s="32"/>
      <c r="I75" s="32"/>
      <c r="J75" s="32"/>
      <c r="K75" s="32"/>
      <c r="L75" s="32"/>
      <c r="M75" s="32"/>
      <c r="N75" s="32"/>
      <c r="O75" s="32"/>
      <c r="P75" s="32"/>
      <c r="Q75" s="32"/>
      <c r="R75" s="32"/>
      <c r="S75" s="32"/>
      <c r="T75" s="32"/>
    </row>
    <row r="76" ht="17.25" spans="1:20">
      <c r="A76" s="32"/>
      <c r="B76" s="32"/>
      <c r="C76" s="32"/>
      <c r="D76" s="32"/>
      <c r="E76" s="32"/>
      <c r="F76" s="32"/>
      <c r="G76" s="32"/>
      <c r="H76" s="32"/>
      <c r="I76" s="32"/>
      <c r="J76" s="32"/>
      <c r="K76" s="32"/>
      <c r="L76" s="32"/>
      <c r="M76" s="32"/>
      <c r="N76" s="32"/>
      <c r="O76" s="32"/>
      <c r="P76" s="32"/>
      <c r="Q76" s="32"/>
      <c r="R76" s="32"/>
      <c r="S76" s="32"/>
      <c r="T76" s="32"/>
    </row>
    <row r="77" ht="17.25" spans="1:20">
      <c r="A77" s="32"/>
      <c r="B77" s="32"/>
      <c r="C77" s="32"/>
      <c r="D77" s="32"/>
      <c r="E77" s="32"/>
      <c r="F77" s="32"/>
      <c r="G77" s="32"/>
      <c r="H77" s="32"/>
      <c r="I77" s="32"/>
      <c r="J77" s="32"/>
      <c r="K77" s="32"/>
      <c r="L77" s="32"/>
      <c r="M77" s="32"/>
      <c r="N77" s="32"/>
      <c r="O77" s="32"/>
      <c r="P77" s="32"/>
      <c r="Q77" s="32"/>
      <c r="R77" s="32"/>
      <c r="S77" s="32"/>
      <c r="T77" s="32"/>
    </row>
    <row r="78" ht="17.25" spans="1:20">
      <c r="A78" s="32"/>
      <c r="B78" s="32"/>
      <c r="C78" s="32"/>
      <c r="D78" s="32"/>
      <c r="E78" s="32"/>
      <c r="F78" s="32"/>
      <c r="G78" s="32"/>
      <c r="H78" s="32"/>
      <c r="I78" s="32"/>
      <c r="J78" s="32"/>
      <c r="K78" s="32"/>
      <c r="L78" s="32"/>
      <c r="M78" s="32"/>
      <c r="N78" s="32"/>
      <c r="O78" s="32"/>
      <c r="P78" s="32"/>
      <c r="Q78" s="32"/>
      <c r="R78" s="32"/>
      <c r="S78" s="32"/>
      <c r="T78" s="32"/>
    </row>
    <row r="79" ht="17.25" spans="1:20">
      <c r="A79" s="32"/>
      <c r="B79" s="32"/>
      <c r="C79" s="32"/>
      <c r="D79" s="32"/>
      <c r="E79" s="32"/>
      <c r="F79" s="32"/>
      <c r="G79" s="32"/>
      <c r="H79" s="32"/>
      <c r="I79" s="32"/>
      <c r="J79" s="32"/>
      <c r="K79" s="32"/>
      <c r="L79" s="32"/>
      <c r="M79" s="32"/>
      <c r="N79" s="32"/>
      <c r="O79" s="32"/>
      <c r="P79" s="32"/>
      <c r="Q79" s="32"/>
      <c r="R79" s="32"/>
      <c r="S79" s="32"/>
      <c r="T79" s="32"/>
    </row>
    <row r="80" ht="17.25" spans="1:20">
      <c r="A80" s="32"/>
      <c r="B80" s="32"/>
      <c r="C80" s="32"/>
      <c r="D80" s="32"/>
      <c r="E80" s="32"/>
      <c r="F80" s="32"/>
      <c r="G80" s="32"/>
      <c r="H80" s="32"/>
      <c r="I80" s="32"/>
      <c r="J80" s="32"/>
      <c r="K80" s="32"/>
      <c r="L80" s="32"/>
      <c r="M80" s="32"/>
      <c r="N80" s="32"/>
      <c r="O80" s="32"/>
      <c r="P80" s="32"/>
      <c r="Q80" s="32"/>
      <c r="R80" s="32"/>
      <c r="S80" s="32"/>
      <c r="T80" s="32"/>
    </row>
    <row r="81" ht="17.25" spans="1:20">
      <c r="A81" s="32"/>
      <c r="B81" s="32"/>
      <c r="C81" s="32"/>
      <c r="D81" s="32"/>
      <c r="E81" s="32"/>
      <c r="F81" s="32"/>
      <c r="G81" s="32"/>
      <c r="H81" s="32"/>
      <c r="I81" s="32"/>
      <c r="J81" s="32"/>
      <c r="K81" s="32"/>
      <c r="L81" s="32"/>
      <c r="M81" s="32"/>
      <c r="N81" s="32"/>
      <c r="O81" s="32"/>
      <c r="P81" s="32"/>
      <c r="Q81" s="32"/>
      <c r="R81" s="32"/>
      <c r="S81" s="32"/>
      <c r="T81" s="32"/>
    </row>
    <row r="82" ht="17.25" spans="1:20">
      <c r="A82" s="32"/>
      <c r="B82" s="32"/>
      <c r="C82" s="32"/>
      <c r="D82" s="32"/>
      <c r="E82" s="32"/>
      <c r="F82" s="32"/>
      <c r="G82" s="32"/>
      <c r="H82" s="32"/>
      <c r="I82" s="32"/>
      <c r="J82" s="32"/>
      <c r="K82" s="32"/>
      <c r="L82" s="32"/>
      <c r="M82" s="32"/>
      <c r="N82" s="32"/>
      <c r="O82" s="32"/>
      <c r="P82" s="32"/>
      <c r="Q82" s="32"/>
      <c r="R82" s="32"/>
      <c r="S82" s="32"/>
      <c r="T82" s="32"/>
    </row>
    <row r="83" ht="17.25" spans="1:20">
      <c r="A83" s="32"/>
      <c r="B83" s="32"/>
      <c r="C83" s="32"/>
      <c r="D83" s="32"/>
      <c r="E83" s="32"/>
      <c r="F83" s="32"/>
      <c r="G83" s="32"/>
      <c r="H83" s="32"/>
      <c r="I83" s="32"/>
      <c r="J83" s="32"/>
      <c r="K83" s="32"/>
      <c r="L83" s="32"/>
      <c r="M83" s="32"/>
      <c r="N83" s="32"/>
      <c r="O83" s="32"/>
      <c r="P83" s="32"/>
      <c r="Q83" s="32"/>
      <c r="R83" s="32"/>
      <c r="S83" s="32"/>
      <c r="T83" s="32"/>
    </row>
    <row r="84" ht="17.25" spans="1:20">
      <c r="A84" s="32"/>
      <c r="B84" s="32"/>
      <c r="C84" s="32"/>
      <c r="D84" s="32"/>
      <c r="E84" s="32"/>
      <c r="F84" s="32"/>
      <c r="G84" s="32"/>
      <c r="H84" s="32"/>
      <c r="I84" s="32"/>
      <c r="J84" s="32"/>
      <c r="K84" s="32"/>
      <c r="L84" s="32"/>
      <c r="M84" s="32"/>
      <c r="N84" s="32"/>
      <c r="O84" s="32"/>
      <c r="P84" s="32"/>
      <c r="Q84" s="32"/>
      <c r="R84" s="32"/>
      <c r="S84" s="32"/>
      <c r="T84" s="32"/>
    </row>
    <row r="85" ht="17.25" spans="1:20">
      <c r="A85" s="32"/>
      <c r="B85" s="32"/>
      <c r="C85" s="32"/>
      <c r="D85" s="32"/>
      <c r="E85" s="32"/>
      <c r="F85" s="32"/>
      <c r="G85" s="32"/>
      <c r="H85" s="32"/>
      <c r="I85" s="32"/>
      <c r="J85" s="32"/>
      <c r="K85" s="32"/>
      <c r="L85" s="32"/>
      <c r="M85" s="32"/>
      <c r="N85" s="32"/>
      <c r="O85" s="32"/>
      <c r="P85" s="32"/>
      <c r="Q85" s="32"/>
      <c r="R85" s="32"/>
      <c r="S85" s="32"/>
      <c r="T85" s="32"/>
    </row>
    <row r="86" ht="17.25" spans="1:20">
      <c r="A86" s="32"/>
      <c r="B86" s="32"/>
      <c r="C86" s="32"/>
      <c r="D86" s="32"/>
      <c r="E86" s="32"/>
      <c r="F86" s="32"/>
      <c r="G86" s="32"/>
      <c r="H86" s="32"/>
      <c r="I86" s="32"/>
      <c r="J86" s="32"/>
      <c r="K86" s="32"/>
      <c r="L86" s="32"/>
      <c r="M86" s="32"/>
      <c r="N86" s="32"/>
      <c r="O86" s="32"/>
      <c r="P86" s="32"/>
      <c r="Q86" s="32"/>
      <c r="R86" s="32"/>
      <c r="S86" s="32"/>
      <c r="T86" s="32"/>
    </row>
    <row r="87" ht="17.25" spans="1:20">
      <c r="A87" s="32"/>
      <c r="B87" s="32"/>
      <c r="C87" s="32"/>
      <c r="D87" s="32"/>
      <c r="E87" s="32"/>
      <c r="F87" s="32"/>
      <c r="G87" s="32"/>
      <c r="H87" s="32"/>
      <c r="I87" s="32"/>
      <c r="J87" s="32"/>
      <c r="K87" s="32"/>
      <c r="L87" s="32"/>
      <c r="M87" s="32"/>
      <c r="N87" s="32"/>
      <c r="O87" s="32"/>
      <c r="P87" s="32"/>
      <c r="Q87" s="32"/>
      <c r="R87" s="32"/>
      <c r="S87" s="32"/>
      <c r="T87" s="32"/>
    </row>
    <row r="88" ht="17.25" spans="1:20">
      <c r="A88" s="32"/>
      <c r="B88" s="32"/>
      <c r="C88" s="32"/>
      <c r="D88" s="32"/>
      <c r="E88" s="32"/>
      <c r="F88" s="32"/>
      <c r="G88" s="32"/>
      <c r="H88" s="32"/>
      <c r="I88" s="32"/>
      <c r="J88" s="32"/>
      <c r="K88" s="32"/>
      <c r="L88" s="32"/>
      <c r="M88" s="32"/>
      <c r="N88" s="32"/>
      <c r="O88" s="32"/>
      <c r="P88" s="32"/>
      <c r="Q88" s="32"/>
      <c r="R88" s="32"/>
      <c r="S88" s="32"/>
      <c r="T88" s="32"/>
    </row>
    <row r="89" ht="17.25" spans="1:20">
      <c r="A89" s="32"/>
      <c r="B89" s="32"/>
      <c r="C89" s="32"/>
      <c r="D89" s="32"/>
      <c r="E89" s="32"/>
      <c r="F89" s="32"/>
      <c r="G89" s="32"/>
      <c r="H89" s="32"/>
      <c r="I89" s="32"/>
      <c r="J89" s="32"/>
      <c r="K89" s="32"/>
      <c r="L89" s="32"/>
      <c r="M89" s="32"/>
      <c r="N89" s="32"/>
      <c r="O89" s="32"/>
      <c r="P89" s="32"/>
      <c r="Q89" s="32"/>
      <c r="R89" s="32"/>
      <c r="S89" s="32"/>
      <c r="T89" s="32"/>
    </row>
    <row r="90" ht="17.25" spans="1:20">
      <c r="A90" s="32"/>
      <c r="B90" s="32"/>
      <c r="C90" s="32"/>
      <c r="D90" s="32"/>
      <c r="E90" s="32"/>
      <c r="F90" s="32"/>
      <c r="G90" s="32"/>
      <c r="H90" s="32"/>
      <c r="I90" s="32"/>
      <c r="J90" s="32"/>
      <c r="K90" s="32"/>
      <c r="L90" s="32"/>
      <c r="M90" s="32"/>
      <c r="N90" s="32"/>
      <c r="O90" s="32"/>
      <c r="P90" s="32"/>
      <c r="Q90" s="32"/>
      <c r="R90" s="32"/>
      <c r="S90" s="32"/>
      <c r="T90" s="32"/>
    </row>
    <row r="91" ht="17.25" spans="1:20">
      <c r="A91" s="32"/>
      <c r="B91" s="32"/>
      <c r="C91" s="32"/>
      <c r="D91" s="32"/>
      <c r="E91" s="32"/>
      <c r="F91" s="32"/>
      <c r="G91" s="32"/>
      <c r="H91" s="32"/>
      <c r="I91" s="32"/>
      <c r="J91" s="32"/>
      <c r="K91" s="32"/>
      <c r="L91" s="32"/>
      <c r="M91" s="32"/>
      <c r="N91" s="32"/>
      <c r="O91" s="32"/>
      <c r="P91" s="32"/>
      <c r="Q91" s="32"/>
      <c r="R91" s="32"/>
      <c r="S91" s="32"/>
      <c r="T91" s="32"/>
    </row>
    <row r="92" ht="17.25" spans="1:20">
      <c r="A92" s="32"/>
      <c r="B92" s="32"/>
      <c r="C92" s="32"/>
      <c r="D92" s="32"/>
      <c r="E92" s="32"/>
      <c r="F92" s="32"/>
      <c r="G92" s="32"/>
      <c r="H92" s="32"/>
      <c r="I92" s="32"/>
      <c r="J92" s="32"/>
      <c r="K92" s="32"/>
      <c r="L92" s="32"/>
      <c r="M92" s="32"/>
      <c r="N92" s="32"/>
      <c r="O92" s="32"/>
      <c r="P92" s="32"/>
      <c r="Q92" s="32"/>
      <c r="R92" s="32"/>
      <c r="S92" s="32"/>
      <c r="T92" s="32"/>
    </row>
    <row r="93" ht="17.25" spans="1:20">
      <c r="A93" s="32"/>
      <c r="B93" s="32"/>
      <c r="C93" s="32"/>
      <c r="D93" s="32"/>
      <c r="E93" s="32"/>
      <c r="F93" s="32"/>
      <c r="G93" s="32"/>
      <c r="H93" s="32"/>
      <c r="I93" s="32"/>
      <c r="J93" s="32"/>
      <c r="K93" s="32"/>
      <c r="L93" s="32"/>
      <c r="M93" s="32"/>
      <c r="N93" s="32"/>
      <c r="O93" s="32"/>
      <c r="P93" s="32"/>
      <c r="Q93" s="32"/>
      <c r="R93" s="32"/>
      <c r="S93" s="32"/>
      <c r="T93" s="32"/>
    </row>
    <row r="94" ht="17.25" spans="1:20">
      <c r="A94" s="32"/>
      <c r="B94" s="32"/>
      <c r="C94" s="32"/>
      <c r="D94" s="32"/>
      <c r="E94" s="32"/>
      <c r="F94" s="32"/>
      <c r="G94" s="32"/>
      <c r="H94" s="32"/>
      <c r="I94" s="32"/>
      <c r="J94" s="32"/>
      <c r="K94" s="32"/>
      <c r="L94" s="32"/>
      <c r="M94" s="32"/>
      <c r="N94" s="32"/>
      <c r="O94" s="32"/>
      <c r="P94" s="32"/>
      <c r="Q94" s="32"/>
      <c r="R94" s="32"/>
      <c r="S94" s="32"/>
      <c r="T94" s="32"/>
    </row>
    <row r="95" ht="17.25" spans="1:20">
      <c r="A95" s="32"/>
      <c r="B95" s="32"/>
      <c r="C95" s="32"/>
      <c r="D95" s="32"/>
      <c r="E95" s="32"/>
      <c r="F95" s="32"/>
      <c r="G95" s="32"/>
      <c r="H95" s="32"/>
      <c r="I95" s="32"/>
      <c r="J95" s="32"/>
      <c r="K95" s="32"/>
      <c r="L95" s="32"/>
      <c r="M95" s="32"/>
      <c r="N95" s="32"/>
      <c r="O95" s="32"/>
      <c r="P95" s="32"/>
      <c r="Q95" s="32"/>
      <c r="R95" s="32"/>
      <c r="S95" s="32"/>
      <c r="T95" s="32"/>
    </row>
    <row r="96" ht="17.25" spans="1:20">
      <c r="A96" s="32"/>
      <c r="B96" s="32"/>
      <c r="C96" s="32"/>
      <c r="D96" s="32"/>
      <c r="E96" s="32"/>
      <c r="F96" s="32"/>
      <c r="G96" s="32"/>
      <c r="H96" s="32"/>
      <c r="I96" s="32"/>
      <c r="J96" s="32"/>
      <c r="K96" s="32"/>
      <c r="L96" s="32"/>
      <c r="M96" s="32"/>
      <c r="N96" s="32"/>
      <c r="O96" s="32"/>
      <c r="P96" s="32"/>
      <c r="Q96" s="32"/>
      <c r="R96" s="32"/>
      <c r="S96" s="32"/>
      <c r="T96" s="32"/>
    </row>
    <row r="97" ht="17.25" spans="1:20">
      <c r="A97" s="32"/>
      <c r="B97" s="32"/>
      <c r="C97" s="32"/>
      <c r="D97" s="32"/>
      <c r="E97" s="32"/>
      <c r="F97" s="32"/>
      <c r="G97" s="32"/>
      <c r="H97" s="32"/>
      <c r="I97" s="32"/>
      <c r="J97" s="32"/>
      <c r="K97" s="32"/>
      <c r="L97" s="32"/>
      <c r="M97" s="32"/>
      <c r="N97" s="32"/>
      <c r="O97" s="32"/>
      <c r="P97" s="32"/>
      <c r="Q97" s="32"/>
      <c r="R97" s="32"/>
      <c r="S97" s="32"/>
      <c r="T97" s="32"/>
    </row>
    <row r="98" ht="17.25" spans="1:20">
      <c r="A98" s="32"/>
      <c r="B98" s="32"/>
      <c r="C98" s="32"/>
      <c r="D98" s="32"/>
      <c r="E98" s="32"/>
      <c r="F98" s="32"/>
      <c r="G98" s="32"/>
      <c r="H98" s="32"/>
      <c r="I98" s="32"/>
      <c r="J98" s="32"/>
      <c r="K98" s="32"/>
      <c r="L98" s="32"/>
      <c r="M98" s="32"/>
      <c r="N98" s="32"/>
      <c r="O98" s="32"/>
      <c r="P98" s="32"/>
      <c r="Q98" s="32"/>
      <c r="R98" s="32"/>
      <c r="S98" s="32"/>
      <c r="T98" s="32"/>
    </row>
    <row r="99" ht="17.25" spans="1:20">
      <c r="A99" s="32"/>
      <c r="B99" s="32"/>
      <c r="C99" s="32"/>
      <c r="D99" s="32"/>
      <c r="E99" s="32"/>
      <c r="F99" s="32"/>
      <c r="G99" s="32"/>
      <c r="H99" s="32"/>
      <c r="I99" s="32"/>
      <c r="J99" s="32"/>
      <c r="K99" s="32"/>
      <c r="L99" s="32"/>
      <c r="M99" s="32"/>
      <c r="N99" s="32"/>
      <c r="O99" s="32"/>
      <c r="P99" s="32"/>
      <c r="Q99" s="32"/>
      <c r="R99" s="32"/>
      <c r="S99" s="32"/>
      <c r="T99" s="32"/>
    </row>
    <row r="100" ht="17.25" spans="1:20">
      <c r="A100" s="32"/>
      <c r="B100" s="32"/>
      <c r="C100" s="32"/>
      <c r="D100" s="32"/>
      <c r="E100" s="32"/>
      <c r="F100" s="32"/>
      <c r="G100" s="32"/>
      <c r="H100" s="32"/>
      <c r="I100" s="32"/>
      <c r="J100" s="32"/>
      <c r="K100" s="32"/>
      <c r="L100" s="32"/>
      <c r="M100" s="32"/>
      <c r="N100" s="32"/>
      <c r="O100" s="32"/>
      <c r="P100" s="32"/>
      <c r="Q100" s="32"/>
      <c r="R100" s="32"/>
      <c r="S100" s="32"/>
      <c r="T100" s="32"/>
    </row>
    <row r="101" ht="17.25" spans="1:20">
      <c r="A101" s="32"/>
      <c r="B101" s="32"/>
      <c r="C101" s="32"/>
      <c r="D101" s="32"/>
      <c r="E101" s="32"/>
      <c r="F101" s="32"/>
      <c r="G101" s="32"/>
      <c r="H101" s="32"/>
      <c r="I101" s="32"/>
      <c r="J101" s="32"/>
      <c r="K101" s="32"/>
      <c r="L101" s="32"/>
      <c r="M101" s="32"/>
      <c r="N101" s="32"/>
      <c r="O101" s="32"/>
      <c r="P101" s="32"/>
      <c r="Q101" s="32"/>
      <c r="R101" s="32"/>
      <c r="S101" s="32"/>
      <c r="T101" s="32"/>
    </row>
    <row r="102" ht="17.25" spans="1:20">
      <c r="A102" s="32"/>
      <c r="B102" s="32"/>
      <c r="C102" s="32"/>
      <c r="D102" s="32"/>
      <c r="E102" s="32"/>
      <c r="F102" s="32"/>
      <c r="G102" s="32"/>
      <c r="H102" s="32"/>
      <c r="I102" s="32"/>
      <c r="J102" s="32"/>
      <c r="K102" s="32"/>
      <c r="L102" s="32"/>
      <c r="M102" s="32"/>
      <c r="N102" s="32"/>
      <c r="O102" s="32"/>
      <c r="P102" s="32"/>
      <c r="Q102" s="32"/>
      <c r="R102" s="32"/>
      <c r="S102" s="32"/>
      <c r="T102" s="32"/>
    </row>
    <row r="103" ht="17.25" spans="1:20">
      <c r="A103" s="32"/>
      <c r="B103" s="32"/>
      <c r="C103" s="32"/>
      <c r="D103" s="32"/>
      <c r="E103" s="32"/>
      <c r="F103" s="32"/>
      <c r="G103" s="32"/>
      <c r="H103" s="32"/>
      <c r="I103" s="32"/>
      <c r="J103" s="32"/>
      <c r="K103" s="32"/>
      <c r="L103" s="32"/>
      <c r="M103" s="32"/>
      <c r="N103" s="32"/>
      <c r="O103" s="32"/>
      <c r="P103" s="32"/>
      <c r="Q103" s="32"/>
      <c r="R103" s="32"/>
      <c r="S103" s="32"/>
      <c r="T103" s="32"/>
    </row>
    <row r="104" ht="17.25" spans="1:20">
      <c r="A104" s="32"/>
      <c r="B104" s="32"/>
      <c r="C104" s="32"/>
      <c r="D104" s="32"/>
      <c r="E104" s="32"/>
      <c r="F104" s="32"/>
      <c r="G104" s="32"/>
      <c r="H104" s="32"/>
      <c r="I104" s="32"/>
      <c r="J104" s="32"/>
      <c r="K104" s="32"/>
      <c r="L104" s="32"/>
      <c r="M104" s="32"/>
      <c r="N104" s="32"/>
      <c r="O104" s="32"/>
      <c r="P104" s="32"/>
      <c r="Q104" s="32"/>
      <c r="R104" s="32"/>
      <c r="S104" s="32"/>
      <c r="T104" s="32"/>
    </row>
    <row r="105" ht="17.25" spans="1:20">
      <c r="A105" s="32"/>
      <c r="B105" s="32"/>
      <c r="C105" s="32"/>
      <c r="D105" s="32"/>
      <c r="E105" s="32"/>
      <c r="F105" s="32"/>
      <c r="G105" s="32"/>
      <c r="H105" s="32"/>
      <c r="I105" s="32"/>
      <c r="J105" s="32"/>
      <c r="K105" s="32"/>
      <c r="L105" s="32"/>
      <c r="M105" s="32"/>
      <c r="N105" s="32"/>
      <c r="O105" s="32"/>
      <c r="P105" s="32"/>
      <c r="Q105" s="32"/>
      <c r="R105" s="32"/>
      <c r="S105" s="32"/>
      <c r="T105" s="32"/>
    </row>
    <row r="106" ht="17.25" spans="1:20">
      <c r="A106" s="32"/>
      <c r="B106" s="32"/>
      <c r="C106" s="32"/>
      <c r="D106" s="32"/>
      <c r="E106" s="32"/>
      <c r="F106" s="32"/>
      <c r="G106" s="32"/>
      <c r="H106" s="32"/>
      <c r="I106" s="32"/>
      <c r="J106" s="32"/>
      <c r="K106" s="32"/>
      <c r="L106" s="32"/>
      <c r="M106" s="32"/>
      <c r="N106" s="32"/>
      <c r="O106" s="32"/>
      <c r="P106" s="32"/>
      <c r="Q106" s="32"/>
      <c r="R106" s="32"/>
      <c r="S106" s="32"/>
      <c r="T106" s="32"/>
    </row>
    <row r="107" ht="17.25" spans="1:20">
      <c r="A107" s="32"/>
      <c r="B107" s="32"/>
      <c r="C107" s="32"/>
      <c r="D107" s="32"/>
      <c r="E107" s="32"/>
      <c r="F107" s="32"/>
      <c r="G107" s="32"/>
      <c r="H107" s="32"/>
      <c r="I107" s="32"/>
      <c r="J107" s="32"/>
      <c r="K107" s="32"/>
      <c r="L107" s="32"/>
      <c r="M107" s="32"/>
      <c r="N107" s="32"/>
      <c r="O107" s="32"/>
      <c r="P107" s="32"/>
      <c r="Q107" s="32"/>
      <c r="R107" s="32"/>
      <c r="S107" s="32"/>
      <c r="T107" s="32"/>
    </row>
    <row r="108" ht="17.25" spans="1:20">
      <c r="A108" s="32"/>
      <c r="B108" s="32"/>
      <c r="C108" s="32"/>
      <c r="D108" s="32"/>
      <c r="E108" s="32"/>
      <c r="F108" s="32"/>
      <c r="G108" s="32"/>
      <c r="H108" s="32"/>
      <c r="I108" s="32"/>
      <c r="J108" s="32"/>
      <c r="K108" s="32"/>
      <c r="L108" s="32"/>
      <c r="M108" s="32"/>
      <c r="N108" s="32"/>
      <c r="O108" s="32"/>
      <c r="P108" s="32"/>
      <c r="Q108" s="32"/>
      <c r="R108" s="32"/>
      <c r="S108" s="32"/>
      <c r="T108" s="32"/>
    </row>
    <row r="109" ht="17.25" spans="1:20">
      <c r="A109" s="32"/>
      <c r="B109" s="32"/>
      <c r="C109" s="32"/>
      <c r="D109" s="32"/>
      <c r="E109" s="32"/>
      <c r="F109" s="32"/>
      <c r="G109" s="32"/>
      <c r="H109" s="32"/>
      <c r="I109" s="32"/>
      <c r="J109" s="32"/>
      <c r="K109" s="32"/>
      <c r="L109" s="32"/>
      <c r="M109" s="32"/>
      <c r="N109" s="32"/>
      <c r="O109" s="32"/>
      <c r="P109" s="32"/>
      <c r="Q109" s="32"/>
      <c r="R109" s="32"/>
      <c r="S109" s="32"/>
      <c r="T109" s="32"/>
    </row>
    <row r="110" ht="17.25" spans="1:20">
      <c r="A110" s="32"/>
      <c r="B110" s="32"/>
      <c r="C110" s="32"/>
      <c r="D110" s="32"/>
      <c r="E110" s="32"/>
      <c r="F110" s="32"/>
      <c r="G110" s="32"/>
      <c r="H110" s="32"/>
      <c r="I110" s="32"/>
      <c r="J110" s="32"/>
      <c r="K110" s="32"/>
      <c r="L110" s="32"/>
      <c r="M110" s="32"/>
      <c r="N110" s="32"/>
      <c r="O110" s="32"/>
      <c r="P110" s="32"/>
      <c r="Q110" s="32"/>
      <c r="R110" s="32"/>
      <c r="S110" s="32"/>
      <c r="T110" s="32"/>
    </row>
    <row r="111" ht="17.25" spans="1:20">
      <c r="A111" s="32"/>
      <c r="B111" s="32"/>
      <c r="C111" s="32"/>
      <c r="D111" s="32"/>
      <c r="E111" s="32"/>
      <c r="F111" s="32"/>
      <c r="G111" s="32"/>
      <c r="H111" s="32"/>
      <c r="I111" s="32"/>
      <c r="J111" s="32"/>
      <c r="K111" s="32"/>
      <c r="L111" s="32"/>
      <c r="M111" s="32"/>
      <c r="N111" s="32"/>
      <c r="O111" s="32"/>
      <c r="P111" s="32"/>
      <c r="Q111" s="32"/>
      <c r="R111" s="32"/>
      <c r="S111" s="32"/>
      <c r="T111" s="32"/>
    </row>
    <row r="112" ht="17.25" spans="1:20">
      <c r="A112" s="32"/>
      <c r="B112" s="32"/>
      <c r="C112" s="32"/>
      <c r="D112" s="32"/>
      <c r="E112" s="32"/>
      <c r="F112" s="32"/>
      <c r="G112" s="32"/>
      <c r="H112" s="32"/>
      <c r="I112" s="32"/>
      <c r="J112" s="32"/>
      <c r="K112" s="32"/>
      <c r="L112" s="32"/>
      <c r="M112" s="32"/>
      <c r="N112" s="32"/>
      <c r="O112" s="32"/>
      <c r="P112" s="32"/>
      <c r="Q112" s="32"/>
      <c r="R112" s="32"/>
      <c r="S112" s="32"/>
      <c r="T112" s="32"/>
    </row>
    <row r="113" ht="17.25" spans="1:20">
      <c r="A113" s="32"/>
      <c r="B113" s="32"/>
      <c r="C113" s="32"/>
      <c r="D113" s="32"/>
      <c r="E113" s="32"/>
      <c r="F113" s="32"/>
      <c r="G113" s="32"/>
      <c r="H113" s="32"/>
      <c r="I113" s="32"/>
      <c r="J113" s="32"/>
      <c r="K113" s="32"/>
      <c r="L113" s="32"/>
      <c r="M113" s="32"/>
      <c r="N113" s="32"/>
      <c r="O113" s="32"/>
      <c r="P113" s="32"/>
      <c r="Q113" s="32"/>
      <c r="R113" s="32"/>
      <c r="S113" s="32"/>
      <c r="T113" s="32"/>
    </row>
    <row r="114" ht="17.25" spans="1:20">
      <c r="A114" s="32"/>
      <c r="B114" s="32"/>
      <c r="C114" s="32"/>
      <c r="D114" s="32"/>
      <c r="E114" s="32"/>
      <c r="F114" s="32"/>
      <c r="G114" s="32"/>
      <c r="H114" s="32"/>
      <c r="I114" s="32"/>
      <c r="J114" s="32"/>
      <c r="K114" s="32"/>
      <c r="L114" s="32"/>
      <c r="M114" s="32"/>
      <c r="N114" s="32"/>
      <c r="O114" s="32"/>
      <c r="P114" s="32"/>
      <c r="Q114" s="32"/>
      <c r="R114" s="32"/>
      <c r="S114" s="32"/>
      <c r="T114" s="32"/>
    </row>
    <row r="115" ht="17.25" spans="1:20">
      <c r="A115" s="32"/>
      <c r="B115" s="32"/>
      <c r="C115" s="32"/>
      <c r="D115" s="32"/>
      <c r="E115" s="32"/>
      <c r="F115" s="32"/>
      <c r="G115" s="32"/>
      <c r="H115" s="32"/>
      <c r="I115" s="32"/>
      <c r="J115" s="32"/>
      <c r="K115" s="32"/>
      <c r="L115" s="32"/>
      <c r="M115" s="32"/>
      <c r="N115" s="32"/>
      <c r="O115" s="32"/>
      <c r="P115" s="32"/>
      <c r="Q115" s="32"/>
      <c r="R115" s="32"/>
      <c r="S115" s="32"/>
      <c r="T115" s="32"/>
    </row>
    <row r="116" ht="17.25" spans="1:20">
      <c r="A116" s="32"/>
      <c r="B116" s="32"/>
      <c r="C116" s="32"/>
      <c r="D116" s="32"/>
      <c r="E116" s="32"/>
      <c r="F116" s="32"/>
      <c r="G116" s="32"/>
      <c r="H116" s="32"/>
      <c r="I116" s="32"/>
      <c r="J116" s="32"/>
      <c r="K116" s="32"/>
      <c r="L116" s="32"/>
      <c r="M116" s="32"/>
      <c r="N116" s="32"/>
      <c r="O116" s="32"/>
      <c r="P116" s="32"/>
      <c r="Q116" s="32"/>
      <c r="R116" s="32"/>
      <c r="S116" s="32"/>
      <c r="T116" s="32"/>
    </row>
    <row r="117" ht="17.25" spans="1:20">
      <c r="A117" s="32"/>
      <c r="B117" s="32"/>
      <c r="C117" s="32"/>
      <c r="D117" s="32"/>
      <c r="E117" s="32"/>
      <c r="F117" s="32"/>
      <c r="G117" s="32"/>
      <c r="H117" s="32"/>
      <c r="I117" s="32"/>
      <c r="J117" s="32"/>
      <c r="K117" s="32"/>
      <c r="L117" s="32"/>
      <c r="M117" s="32"/>
      <c r="N117" s="32"/>
      <c r="O117" s="32"/>
      <c r="P117" s="32"/>
      <c r="Q117" s="32"/>
      <c r="R117" s="32"/>
      <c r="S117" s="32"/>
      <c r="T117" s="32"/>
    </row>
    <row r="118" ht="17.25" spans="1:20">
      <c r="A118" s="32"/>
      <c r="B118" s="32"/>
      <c r="C118" s="32"/>
      <c r="D118" s="32"/>
      <c r="E118" s="32"/>
      <c r="F118" s="32"/>
      <c r="G118" s="32"/>
      <c r="H118" s="32"/>
      <c r="I118" s="32"/>
      <c r="J118" s="32"/>
      <c r="K118" s="32"/>
      <c r="L118" s="32"/>
      <c r="M118" s="32"/>
      <c r="N118" s="32"/>
      <c r="O118" s="32"/>
      <c r="P118" s="32"/>
      <c r="Q118" s="32"/>
      <c r="R118" s="32"/>
      <c r="S118" s="32"/>
      <c r="T118" s="32"/>
    </row>
    <row r="119" ht="17.25" spans="1:20">
      <c r="A119" s="32"/>
      <c r="B119" s="32"/>
      <c r="C119" s="32"/>
      <c r="D119" s="32"/>
      <c r="E119" s="32"/>
      <c r="F119" s="32"/>
      <c r="G119" s="32"/>
      <c r="H119" s="32"/>
      <c r="I119" s="32"/>
      <c r="J119" s="32"/>
      <c r="K119" s="32"/>
      <c r="L119" s="32"/>
      <c r="M119" s="32"/>
      <c r="N119" s="32"/>
      <c r="O119" s="32"/>
      <c r="P119" s="32"/>
      <c r="Q119" s="32"/>
      <c r="R119" s="32"/>
      <c r="S119" s="32"/>
      <c r="T119" s="32"/>
    </row>
    <row r="120" ht="17.25" spans="1:20">
      <c r="A120" s="32"/>
      <c r="B120" s="32"/>
      <c r="C120" s="32"/>
      <c r="D120" s="32"/>
      <c r="E120" s="32"/>
      <c r="F120" s="32"/>
      <c r="G120" s="32"/>
      <c r="H120" s="32"/>
      <c r="I120" s="32"/>
      <c r="J120" s="32"/>
      <c r="K120" s="32"/>
      <c r="L120" s="32"/>
      <c r="M120" s="32"/>
      <c r="N120" s="32"/>
      <c r="O120" s="32"/>
      <c r="P120" s="32"/>
      <c r="Q120" s="32"/>
      <c r="R120" s="32"/>
      <c r="S120" s="32"/>
      <c r="T120" s="32"/>
    </row>
    <row r="121" ht="17.25" spans="1:20">
      <c r="A121" s="32"/>
      <c r="B121" s="32"/>
      <c r="C121" s="32"/>
      <c r="D121" s="32"/>
      <c r="E121" s="32"/>
      <c r="F121" s="32"/>
      <c r="G121" s="32"/>
      <c r="H121" s="32"/>
      <c r="I121" s="32"/>
      <c r="J121" s="32"/>
      <c r="K121" s="32"/>
      <c r="L121" s="32"/>
      <c r="M121" s="32"/>
      <c r="N121" s="32"/>
      <c r="O121" s="32"/>
      <c r="P121" s="32"/>
      <c r="Q121" s="32"/>
      <c r="R121" s="32"/>
      <c r="S121" s="32"/>
      <c r="T121" s="32"/>
    </row>
    <row r="122" ht="17.25" spans="1:20">
      <c r="A122" s="32"/>
      <c r="B122" s="32"/>
      <c r="C122" s="32"/>
      <c r="D122" s="32"/>
      <c r="E122" s="32"/>
      <c r="F122" s="32"/>
      <c r="G122" s="32"/>
      <c r="H122" s="32"/>
      <c r="I122" s="32"/>
      <c r="J122" s="32"/>
      <c r="K122" s="32"/>
      <c r="L122" s="32"/>
      <c r="M122" s="32"/>
      <c r="N122" s="32"/>
      <c r="O122" s="32"/>
      <c r="P122" s="32"/>
      <c r="Q122" s="32"/>
      <c r="R122" s="32"/>
      <c r="S122" s="32"/>
      <c r="T122" s="32"/>
    </row>
    <row r="123" ht="17.25" spans="1:20">
      <c r="A123" s="32"/>
      <c r="B123" s="32"/>
      <c r="C123" s="32"/>
      <c r="D123" s="32"/>
      <c r="E123" s="32"/>
      <c r="F123" s="32"/>
      <c r="G123" s="32"/>
      <c r="H123" s="32"/>
      <c r="I123" s="32"/>
      <c r="J123" s="32"/>
      <c r="K123" s="32"/>
      <c r="L123" s="32"/>
      <c r="M123" s="32"/>
      <c r="N123" s="32"/>
      <c r="O123" s="32"/>
      <c r="P123" s="32"/>
      <c r="Q123" s="32"/>
      <c r="R123" s="32"/>
      <c r="S123" s="32"/>
      <c r="T123" s="32"/>
    </row>
    <row r="124" ht="17.25" spans="1:20">
      <c r="A124" s="32"/>
      <c r="B124" s="32"/>
      <c r="C124" s="32"/>
      <c r="D124" s="32"/>
      <c r="E124" s="32"/>
      <c r="F124" s="32"/>
      <c r="G124" s="32"/>
      <c r="H124" s="32"/>
      <c r="I124" s="32"/>
      <c r="J124" s="32"/>
      <c r="K124" s="32"/>
      <c r="L124" s="32"/>
      <c r="M124" s="32"/>
      <c r="N124" s="32"/>
      <c r="O124" s="32"/>
      <c r="P124" s="32"/>
      <c r="Q124" s="32"/>
      <c r="R124" s="32"/>
      <c r="S124" s="32"/>
      <c r="T124" s="32"/>
    </row>
    <row r="125" ht="17.25" spans="1:20">
      <c r="A125" s="32"/>
      <c r="B125" s="32"/>
      <c r="C125" s="32"/>
      <c r="D125" s="32"/>
      <c r="E125" s="32"/>
      <c r="F125" s="32"/>
      <c r="G125" s="32"/>
      <c r="H125" s="32"/>
      <c r="I125" s="32"/>
      <c r="J125" s="32"/>
      <c r="K125" s="32"/>
      <c r="L125" s="32"/>
      <c r="M125" s="32"/>
      <c r="N125" s="32"/>
      <c r="O125" s="32"/>
      <c r="P125" s="32"/>
      <c r="Q125" s="32"/>
      <c r="R125" s="32"/>
      <c r="S125" s="32"/>
      <c r="T125" s="32"/>
    </row>
    <row r="126" ht="17.25" spans="1:20">
      <c r="A126" s="32"/>
      <c r="B126" s="32"/>
      <c r="C126" s="32"/>
      <c r="D126" s="32"/>
      <c r="E126" s="32"/>
      <c r="F126" s="32"/>
      <c r="G126" s="32"/>
      <c r="H126" s="32"/>
      <c r="I126" s="32"/>
      <c r="J126" s="32"/>
      <c r="K126" s="32"/>
      <c r="L126" s="32"/>
      <c r="M126" s="32"/>
      <c r="N126" s="32"/>
      <c r="O126" s="32"/>
      <c r="P126" s="32"/>
      <c r="Q126" s="32"/>
      <c r="R126" s="32"/>
      <c r="S126" s="32"/>
      <c r="T126" s="32"/>
    </row>
    <row r="127" ht="17.25" spans="1:20">
      <c r="A127" s="32"/>
      <c r="B127" s="32"/>
      <c r="C127" s="32"/>
      <c r="D127" s="32"/>
      <c r="E127" s="32"/>
      <c r="F127" s="32"/>
      <c r="G127" s="32"/>
      <c r="H127" s="32"/>
      <c r="I127" s="32"/>
      <c r="J127" s="32"/>
      <c r="K127" s="32"/>
      <c r="L127" s="32"/>
      <c r="M127" s="32"/>
      <c r="N127" s="32"/>
      <c r="O127" s="32"/>
      <c r="P127" s="32"/>
      <c r="Q127" s="32"/>
      <c r="R127" s="32"/>
      <c r="S127" s="32"/>
      <c r="T127" s="32"/>
    </row>
    <row r="128" ht="17.25" spans="1:20">
      <c r="A128" s="32"/>
      <c r="B128" s="32"/>
      <c r="C128" s="32"/>
      <c r="D128" s="32"/>
      <c r="E128" s="32"/>
      <c r="F128" s="32"/>
      <c r="G128" s="32"/>
      <c r="H128" s="32"/>
      <c r="I128" s="32"/>
      <c r="J128" s="32"/>
      <c r="K128" s="32"/>
      <c r="L128" s="32"/>
      <c r="M128" s="32"/>
      <c r="N128" s="32"/>
      <c r="O128" s="32"/>
      <c r="P128" s="32"/>
      <c r="Q128" s="32"/>
      <c r="R128" s="32"/>
      <c r="S128" s="32"/>
      <c r="T128" s="32"/>
    </row>
    <row r="129" ht="17.25" spans="1:20">
      <c r="A129" s="32"/>
      <c r="B129" s="32"/>
      <c r="C129" s="32"/>
      <c r="D129" s="32"/>
      <c r="E129" s="32"/>
      <c r="F129" s="32"/>
      <c r="G129" s="32"/>
      <c r="H129" s="32"/>
      <c r="I129" s="32"/>
      <c r="J129" s="32"/>
      <c r="K129" s="32"/>
      <c r="L129" s="32"/>
      <c r="M129" s="32"/>
      <c r="N129" s="32"/>
      <c r="O129" s="32"/>
      <c r="P129" s="32"/>
      <c r="Q129" s="32"/>
      <c r="R129" s="32"/>
      <c r="S129" s="32"/>
      <c r="T129" s="32"/>
    </row>
    <row r="130" ht="17.25" spans="1:20">
      <c r="A130" s="32"/>
      <c r="B130" s="32"/>
      <c r="C130" s="32"/>
      <c r="D130" s="32"/>
      <c r="E130" s="32"/>
      <c r="F130" s="32"/>
      <c r="G130" s="32"/>
      <c r="H130" s="32"/>
      <c r="I130" s="32"/>
      <c r="J130" s="32"/>
      <c r="K130" s="32"/>
      <c r="L130" s="32"/>
      <c r="M130" s="32"/>
      <c r="N130" s="32"/>
      <c r="O130" s="32"/>
      <c r="P130" s="32"/>
      <c r="Q130" s="32"/>
      <c r="R130" s="32"/>
      <c r="S130" s="32"/>
      <c r="T130" s="32"/>
    </row>
    <row r="131" ht="17.25" spans="1:20">
      <c r="A131" s="32"/>
      <c r="B131" s="32"/>
      <c r="C131" s="32"/>
      <c r="D131" s="32"/>
      <c r="E131" s="32"/>
      <c r="F131" s="32"/>
      <c r="G131" s="32"/>
      <c r="H131" s="32"/>
      <c r="I131" s="32"/>
      <c r="J131" s="32"/>
      <c r="K131" s="32"/>
      <c r="L131" s="32"/>
      <c r="M131" s="32"/>
      <c r="N131" s="32"/>
      <c r="O131" s="32"/>
      <c r="P131" s="32"/>
      <c r="Q131" s="32"/>
      <c r="R131" s="32"/>
      <c r="S131" s="32"/>
      <c r="T131" s="32"/>
    </row>
    <row r="132" ht="17.25" spans="1:20">
      <c r="A132" s="32"/>
      <c r="B132" s="32"/>
      <c r="C132" s="32"/>
      <c r="D132" s="32"/>
      <c r="E132" s="32"/>
      <c r="F132" s="32"/>
      <c r="G132" s="32"/>
      <c r="H132" s="32"/>
      <c r="I132" s="32"/>
      <c r="J132" s="32"/>
      <c r="K132" s="32"/>
      <c r="L132" s="32"/>
      <c r="M132" s="32"/>
      <c r="N132" s="32"/>
      <c r="O132" s="32"/>
      <c r="P132" s="32"/>
      <c r="Q132" s="32"/>
      <c r="R132" s="32"/>
      <c r="S132" s="32"/>
      <c r="T132" s="32"/>
    </row>
    <row r="133" ht="17.25" spans="1:20">
      <c r="A133" s="32"/>
      <c r="B133" s="32"/>
      <c r="C133" s="32"/>
      <c r="D133" s="32"/>
      <c r="E133" s="32"/>
      <c r="F133" s="32"/>
      <c r="G133" s="32"/>
      <c r="H133" s="32"/>
      <c r="I133" s="32"/>
      <c r="J133" s="32"/>
      <c r="K133" s="32"/>
      <c r="L133" s="32"/>
      <c r="M133" s="32"/>
      <c r="N133" s="32"/>
      <c r="O133" s="32"/>
      <c r="P133" s="32"/>
      <c r="Q133" s="32"/>
      <c r="R133" s="32"/>
      <c r="S133" s="32"/>
      <c r="T133" s="32"/>
    </row>
    <row r="134" ht="17.25" spans="1:20">
      <c r="A134" s="32"/>
      <c r="B134" s="32"/>
      <c r="C134" s="32"/>
      <c r="D134" s="32"/>
      <c r="E134" s="32"/>
      <c r="F134" s="32"/>
      <c r="G134" s="32"/>
      <c r="H134" s="32"/>
      <c r="I134" s="32"/>
      <c r="J134" s="32"/>
      <c r="K134" s="32"/>
      <c r="L134" s="32"/>
      <c r="M134" s="32"/>
      <c r="N134" s="32"/>
      <c r="O134" s="32"/>
      <c r="P134" s="32"/>
      <c r="Q134" s="32"/>
      <c r="R134" s="32"/>
      <c r="S134" s="32"/>
      <c r="T134" s="32"/>
    </row>
    <row r="135" ht="17.25" spans="1:20">
      <c r="A135" s="32"/>
      <c r="B135" s="32"/>
      <c r="C135" s="32"/>
      <c r="D135" s="32"/>
      <c r="E135" s="32"/>
      <c r="F135" s="32"/>
      <c r="G135" s="32"/>
      <c r="H135" s="32"/>
      <c r="I135" s="32"/>
      <c r="J135" s="32"/>
      <c r="K135" s="32"/>
      <c r="L135" s="32"/>
      <c r="M135" s="32"/>
      <c r="N135" s="32"/>
      <c r="O135" s="32"/>
      <c r="P135" s="32"/>
      <c r="Q135" s="32"/>
      <c r="R135" s="32"/>
      <c r="S135" s="32"/>
      <c r="T135" s="32"/>
    </row>
    <row r="136" ht="17.25" spans="1:20">
      <c r="A136" s="32"/>
      <c r="B136" s="32"/>
      <c r="C136" s="32"/>
      <c r="D136" s="32"/>
      <c r="E136" s="32"/>
      <c r="F136" s="32"/>
      <c r="G136" s="32"/>
      <c r="H136" s="32"/>
      <c r="I136" s="32"/>
      <c r="J136" s="32"/>
      <c r="K136" s="32"/>
      <c r="L136" s="32"/>
      <c r="M136" s="32"/>
      <c r="N136" s="32"/>
      <c r="O136" s="32"/>
      <c r="P136" s="32"/>
      <c r="Q136" s="32"/>
      <c r="R136" s="32"/>
      <c r="S136" s="32"/>
      <c r="T136" s="32"/>
    </row>
    <row r="137" ht="17.25" spans="1:20">
      <c r="A137" s="32"/>
      <c r="B137" s="32"/>
      <c r="C137" s="32"/>
      <c r="D137" s="32"/>
      <c r="E137" s="32"/>
      <c r="F137" s="32"/>
      <c r="G137" s="32"/>
      <c r="H137" s="32"/>
      <c r="I137" s="32"/>
      <c r="J137" s="32"/>
      <c r="K137" s="32"/>
      <c r="L137" s="32"/>
      <c r="M137" s="32"/>
      <c r="N137" s="32"/>
      <c r="O137" s="32"/>
      <c r="P137" s="32"/>
      <c r="Q137" s="32"/>
      <c r="R137" s="32"/>
      <c r="S137" s="32"/>
      <c r="T137" s="32"/>
    </row>
    <row r="138" ht="17.25" spans="1:20">
      <c r="A138" s="32"/>
      <c r="B138" s="32"/>
      <c r="C138" s="32"/>
      <c r="D138" s="32"/>
      <c r="E138" s="32"/>
      <c r="F138" s="32"/>
      <c r="G138" s="32"/>
      <c r="H138" s="32"/>
      <c r="I138" s="32"/>
      <c r="J138" s="32"/>
      <c r="K138" s="32"/>
      <c r="L138" s="32"/>
      <c r="M138" s="32"/>
      <c r="N138" s="32"/>
      <c r="O138" s="32"/>
      <c r="P138" s="32"/>
      <c r="Q138" s="32"/>
      <c r="R138" s="32"/>
      <c r="S138" s="32"/>
      <c r="T138" s="32"/>
    </row>
    <row r="139" ht="17.25" spans="1:20">
      <c r="A139" s="32"/>
      <c r="B139" s="32"/>
      <c r="C139" s="32"/>
      <c r="D139" s="32"/>
      <c r="E139" s="32"/>
      <c r="F139" s="32"/>
      <c r="G139" s="32"/>
      <c r="H139" s="32"/>
      <c r="I139" s="32"/>
      <c r="J139" s="32"/>
      <c r="K139" s="32"/>
      <c r="L139" s="32"/>
      <c r="M139" s="32"/>
      <c r="N139" s="32"/>
      <c r="O139" s="32"/>
      <c r="P139" s="32"/>
      <c r="Q139" s="32"/>
      <c r="R139" s="32"/>
      <c r="S139" s="32"/>
      <c r="T139" s="32"/>
    </row>
    <row r="140" ht="17.25" spans="1:20">
      <c r="A140" s="32"/>
      <c r="B140" s="32"/>
      <c r="C140" s="32"/>
      <c r="D140" s="32"/>
      <c r="E140" s="32"/>
      <c r="F140" s="32"/>
      <c r="G140" s="32"/>
      <c r="H140" s="32"/>
      <c r="I140" s="32"/>
      <c r="J140" s="32"/>
      <c r="K140" s="32"/>
      <c r="L140" s="32"/>
      <c r="M140" s="32"/>
      <c r="N140" s="32"/>
      <c r="O140" s="32"/>
      <c r="P140" s="32"/>
      <c r="Q140" s="32"/>
      <c r="R140" s="32"/>
      <c r="S140" s="32"/>
      <c r="T140" s="32"/>
    </row>
    <row r="141" ht="17.25" spans="1:20">
      <c r="A141" s="32"/>
      <c r="B141" s="32"/>
      <c r="C141" s="32"/>
      <c r="D141" s="32"/>
      <c r="E141" s="32"/>
      <c r="F141" s="32"/>
      <c r="G141" s="32"/>
      <c r="H141" s="32"/>
      <c r="I141" s="32"/>
      <c r="J141" s="32"/>
      <c r="K141" s="32"/>
      <c r="L141" s="32"/>
      <c r="M141" s="32"/>
      <c r="N141" s="32"/>
      <c r="O141" s="32"/>
      <c r="P141" s="32"/>
      <c r="Q141" s="32"/>
      <c r="R141" s="32"/>
      <c r="S141" s="32"/>
      <c r="T141" s="32"/>
    </row>
    <row r="142" ht="17.25" spans="1:20">
      <c r="A142" s="32"/>
      <c r="B142" s="32"/>
      <c r="C142" s="32"/>
      <c r="D142" s="32"/>
      <c r="E142" s="32"/>
      <c r="F142" s="32"/>
      <c r="G142" s="32"/>
      <c r="H142" s="32"/>
      <c r="I142" s="32"/>
      <c r="J142" s="32"/>
      <c r="K142" s="32"/>
      <c r="L142" s="32"/>
      <c r="M142" s="32"/>
      <c r="N142" s="32"/>
      <c r="O142" s="32"/>
      <c r="P142" s="32"/>
      <c r="Q142" s="32"/>
      <c r="R142" s="32"/>
      <c r="S142" s="32"/>
      <c r="T142" s="32"/>
    </row>
    <row r="143" ht="17.25" spans="1:20">
      <c r="A143" s="32"/>
      <c r="B143" s="32"/>
      <c r="C143" s="32"/>
      <c r="D143" s="32"/>
      <c r="E143" s="32"/>
      <c r="F143" s="32"/>
      <c r="G143" s="32"/>
      <c r="H143" s="32"/>
      <c r="I143" s="32"/>
      <c r="J143" s="32"/>
      <c r="K143" s="32"/>
      <c r="L143" s="32"/>
      <c r="M143" s="32"/>
      <c r="N143" s="32"/>
      <c r="O143" s="32"/>
      <c r="P143" s="32"/>
      <c r="Q143" s="32"/>
      <c r="R143" s="32"/>
      <c r="S143" s="32"/>
      <c r="T143" s="32"/>
    </row>
    <row r="144" ht="17.25" spans="1:20">
      <c r="A144" s="32"/>
      <c r="B144" s="32"/>
      <c r="C144" s="32"/>
      <c r="D144" s="32"/>
      <c r="E144" s="32"/>
      <c r="F144" s="32"/>
      <c r="G144" s="32"/>
      <c r="H144" s="32"/>
      <c r="I144" s="32"/>
      <c r="J144" s="32"/>
      <c r="K144" s="32"/>
      <c r="L144" s="32"/>
      <c r="M144" s="32"/>
      <c r="N144" s="32"/>
      <c r="O144" s="32"/>
      <c r="P144" s="32"/>
      <c r="Q144" s="32"/>
      <c r="R144" s="32"/>
      <c r="S144" s="32"/>
      <c r="T144" s="32"/>
    </row>
    <row r="145" ht="17.25" spans="1:20">
      <c r="A145" s="32"/>
      <c r="B145" s="32"/>
      <c r="C145" s="32"/>
      <c r="D145" s="32"/>
      <c r="E145" s="32"/>
      <c r="F145" s="32"/>
      <c r="G145" s="32"/>
      <c r="H145" s="32"/>
      <c r="I145" s="32"/>
      <c r="J145" s="32"/>
      <c r="K145" s="32"/>
      <c r="L145" s="32"/>
      <c r="M145" s="32"/>
      <c r="N145" s="32"/>
      <c r="O145" s="32"/>
      <c r="P145" s="32"/>
      <c r="Q145" s="32"/>
      <c r="R145" s="32"/>
      <c r="S145" s="32"/>
      <c r="T145" s="32"/>
    </row>
    <row r="146" ht="17.25" spans="1:20">
      <c r="A146" s="32"/>
      <c r="B146" s="32"/>
      <c r="C146" s="32"/>
      <c r="D146" s="32"/>
      <c r="E146" s="32"/>
      <c r="F146" s="32"/>
      <c r="G146" s="32"/>
      <c r="H146" s="32"/>
      <c r="I146" s="32"/>
      <c r="J146" s="32"/>
      <c r="K146" s="32"/>
      <c r="L146" s="32"/>
      <c r="M146" s="32"/>
      <c r="N146" s="32"/>
      <c r="O146" s="32"/>
      <c r="P146" s="32"/>
      <c r="Q146" s="32"/>
      <c r="R146" s="32"/>
      <c r="S146" s="32"/>
      <c r="T146" s="32"/>
    </row>
    <row r="147" ht="17.25" spans="1:20">
      <c r="A147" s="32"/>
      <c r="B147" s="32"/>
      <c r="C147" s="32"/>
      <c r="D147" s="32"/>
      <c r="E147" s="32"/>
      <c r="F147" s="32"/>
      <c r="G147" s="32"/>
      <c r="H147" s="32"/>
      <c r="I147" s="32"/>
      <c r="J147" s="32"/>
      <c r="K147" s="32"/>
      <c r="L147" s="32"/>
      <c r="M147" s="32"/>
      <c r="N147" s="32"/>
      <c r="O147" s="32"/>
      <c r="P147" s="32"/>
      <c r="Q147" s="32"/>
      <c r="R147" s="32"/>
      <c r="S147" s="32"/>
      <c r="T147" s="32"/>
    </row>
    <row r="148" ht="17.25" spans="1:20">
      <c r="A148" s="32"/>
      <c r="B148" s="32"/>
      <c r="C148" s="32"/>
      <c r="D148" s="32"/>
      <c r="E148" s="32"/>
      <c r="F148" s="32"/>
      <c r="G148" s="32"/>
      <c r="H148" s="32"/>
      <c r="I148" s="32"/>
      <c r="J148" s="32"/>
      <c r="K148" s="32"/>
      <c r="L148" s="32"/>
      <c r="M148" s="32"/>
      <c r="N148" s="32"/>
      <c r="O148" s="32"/>
      <c r="P148" s="32"/>
      <c r="Q148" s="32"/>
      <c r="R148" s="32"/>
      <c r="S148" s="32"/>
      <c r="T148" s="32"/>
    </row>
    <row r="149" ht="17.25" spans="1:20">
      <c r="A149" s="32"/>
      <c r="B149" s="32"/>
      <c r="C149" s="32"/>
      <c r="D149" s="32"/>
      <c r="E149" s="32"/>
      <c r="F149" s="32"/>
      <c r="G149" s="32"/>
      <c r="H149" s="32"/>
      <c r="I149" s="32"/>
      <c r="J149" s="32"/>
      <c r="K149" s="32"/>
      <c r="L149" s="32"/>
      <c r="M149" s="32"/>
      <c r="N149" s="32"/>
      <c r="O149" s="32"/>
      <c r="P149" s="32"/>
      <c r="Q149" s="32"/>
      <c r="R149" s="32"/>
      <c r="S149" s="32"/>
      <c r="T149" s="32"/>
    </row>
    <row r="150" ht="17.25" spans="1:20">
      <c r="A150" s="32"/>
      <c r="B150" s="32"/>
      <c r="C150" s="32"/>
      <c r="D150" s="32"/>
      <c r="E150" s="32"/>
      <c r="F150" s="32"/>
      <c r="G150" s="32"/>
      <c r="H150" s="32"/>
      <c r="I150" s="32"/>
      <c r="J150" s="32"/>
      <c r="K150" s="32"/>
      <c r="L150" s="32"/>
      <c r="M150" s="32"/>
      <c r="N150" s="32"/>
      <c r="O150" s="32"/>
      <c r="P150" s="32"/>
      <c r="Q150" s="32"/>
      <c r="R150" s="32"/>
      <c r="S150" s="32"/>
      <c r="T150" s="32"/>
    </row>
    <row r="151" ht="17.25" spans="1:20">
      <c r="A151" s="32"/>
      <c r="B151" s="32"/>
      <c r="C151" s="32"/>
      <c r="D151" s="32"/>
      <c r="E151" s="32"/>
      <c r="F151" s="32"/>
      <c r="G151" s="32"/>
      <c r="H151" s="32"/>
      <c r="I151" s="32"/>
      <c r="J151" s="32"/>
      <c r="K151" s="32"/>
      <c r="L151" s="32"/>
      <c r="M151" s="32"/>
      <c r="N151" s="32"/>
      <c r="O151" s="32"/>
      <c r="P151" s="32"/>
      <c r="Q151" s="32"/>
      <c r="R151" s="32"/>
      <c r="S151" s="32"/>
      <c r="T151" s="32"/>
    </row>
    <row r="152" ht="17.25" spans="1:20">
      <c r="A152" s="32"/>
      <c r="B152" s="32"/>
      <c r="C152" s="32"/>
      <c r="D152" s="32"/>
      <c r="E152" s="32"/>
      <c r="F152" s="32"/>
      <c r="G152" s="32"/>
      <c r="H152" s="32"/>
      <c r="I152" s="32"/>
      <c r="J152" s="32"/>
      <c r="K152" s="32"/>
      <c r="L152" s="32"/>
      <c r="M152" s="32"/>
      <c r="N152" s="32"/>
      <c r="O152" s="32"/>
      <c r="P152" s="32"/>
      <c r="Q152" s="32"/>
      <c r="R152" s="32"/>
      <c r="S152" s="32"/>
      <c r="T152" s="32"/>
    </row>
    <row r="153" ht="17.25" spans="1:20">
      <c r="A153" s="32"/>
      <c r="B153" s="32"/>
      <c r="C153" s="32"/>
      <c r="D153" s="32"/>
      <c r="E153" s="32"/>
      <c r="F153" s="32"/>
      <c r="G153" s="32"/>
      <c r="H153" s="32"/>
      <c r="I153" s="32"/>
      <c r="J153" s="32"/>
      <c r="K153" s="32"/>
      <c r="L153" s="32"/>
      <c r="M153" s="32"/>
      <c r="N153" s="32"/>
      <c r="O153" s="32"/>
      <c r="P153" s="32"/>
      <c r="Q153" s="32"/>
      <c r="R153" s="32"/>
      <c r="S153" s="32"/>
      <c r="T153" s="32"/>
    </row>
    <row r="154" ht="17.25" spans="1:20">
      <c r="A154" s="32"/>
      <c r="B154" s="32"/>
      <c r="C154" s="32"/>
      <c r="D154" s="32"/>
      <c r="E154" s="32"/>
      <c r="F154" s="32"/>
      <c r="G154" s="32"/>
      <c r="H154" s="32"/>
      <c r="I154" s="32"/>
      <c r="J154" s="32"/>
      <c r="K154" s="32"/>
      <c r="L154" s="32"/>
      <c r="M154" s="32"/>
      <c r="N154" s="32"/>
      <c r="O154" s="32"/>
      <c r="P154" s="32"/>
      <c r="Q154" s="32"/>
      <c r="R154" s="32"/>
      <c r="S154" s="32"/>
      <c r="T154" s="32"/>
    </row>
    <row r="155" ht="17.25" spans="1:20">
      <c r="A155" s="32"/>
      <c r="B155" s="32"/>
      <c r="C155" s="32"/>
      <c r="D155" s="32"/>
      <c r="E155" s="32"/>
      <c r="F155" s="32"/>
      <c r="G155" s="32"/>
      <c r="H155" s="32"/>
      <c r="I155" s="32"/>
      <c r="J155" s="32"/>
      <c r="K155" s="32"/>
      <c r="L155" s="32"/>
      <c r="M155" s="32"/>
      <c r="N155" s="32"/>
      <c r="O155" s="32"/>
      <c r="P155" s="32"/>
      <c r="Q155" s="32"/>
      <c r="R155" s="32"/>
      <c r="S155" s="32"/>
      <c r="T155" s="32"/>
    </row>
    <row r="156" ht="17.25" spans="1:20">
      <c r="A156" s="32"/>
      <c r="B156" s="32"/>
      <c r="C156" s="32"/>
      <c r="D156" s="32"/>
      <c r="E156" s="32"/>
      <c r="F156" s="32"/>
      <c r="G156" s="32"/>
      <c r="H156" s="32"/>
      <c r="I156" s="32"/>
      <c r="J156" s="32"/>
      <c r="K156" s="32"/>
      <c r="L156" s="32"/>
      <c r="M156" s="32"/>
      <c r="N156" s="32"/>
      <c r="O156" s="32"/>
      <c r="P156" s="32"/>
      <c r="Q156" s="32"/>
      <c r="R156" s="32"/>
      <c r="S156" s="32"/>
      <c r="T156" s="32"/>
    </row>
    <row r="157" ht="17.25" spans="1:20">
      <c r="A157" s="32"/>
      <c r="B157" s="32"/>
      <c r="C157" s="32"/>
      <c r="D157" s="32"/>
      <c r="E157" s="32"/>
      <c r="F157" s="32"/>
      <c r="G157" s="32"/>
      <c r="H157" s="32"/>
      <c r="I157" s="32"/>
      <c r="J157" s="32"/>
      <c r="K157" s="32"/>
      <c r="L157" s="32"/>
      <c r="M157" s="32"/>
      <c r="N157" s="32"/>
      <c r="O157" s="32"/>
      <c r="P157" s="32"/>
      <c r="Q157" s="32"/>
      <c r="R157" s="32"/>
      <c r="S157" s="32"/>
      <c r="T157" s="32"/>
    </row>
    <row r="158" ht="17.25" spans="1:20">
      <c r="A158" s="32"/>
      <c r="B158" s="32"/>
      <c r="C158" s="32"/>
      <c r="D158" s="32"/>
      <c r="E158" s="32"/>
      <c r="F158" s="32"/>
      <c r="G158" s="32"/>
      <c r="H158" s="32"/>
      <c r="I158" s="32"/>
      <c r="J158" s="32"/>
      <c r="K158" s="32"/>
      <c r="L158" s="32"/>
      <c r="M158" s="32"/>
      <c r="N158" s="32"/>
      <c r="O158" s="32"/>
      <c r="P158" s="32"/>
      <c r="Q158" s="32"/>
      <c r="R158" s="32"/>
      <c r="S158" s="32"/>
      <c r="T158" s="32"/>
    </row>
    <row r="159" ht="17.25" spans="1:20">
      <c r="A159" s="32"/>
      <c r="B159" s="32"/>
      <c r="C159" s="32"/>
      <c r="D159" s="32"/>
      <c r="E159" s="32"/>
      <c r="F159" s="32"/>
      <c r="G159" s="32"/>
      <c r="H159" s="32"/>
      <c r="I159" s="32"/>
      <c r="J159" s="32"/>
      <c r="K159" s="32"/>
      <c r="L159" s="32"/>
      <c r="M159" s="32"/>
      <c r="N159" s="32"/>
      <c r="O159" s="32"/>
      <c r="P159" s="32"/>
      <c r="Q159" s="32"/>
      <c r="R159" s="32"/>
      <c r="S159" s="32"/>
      <c r="T159" s="32"/>
    </row>
    <row r="160" ht="17.25" spans="1:20">
      <c r="A160" s="32"/>
      <c r="B160" s="32"/>
      <c r="C160" s="32"/>
      <c r="D160" s="32"/>
      <c r="E160" s="32"/>
      <c r="F160" s="32"/>
      <c r="G160" s="32"/>
      <c r="H160" s="32"/>
      <c r="I160" s="32"/>
      <c r="J160" s="32"/>
      <c r="K160" s="32"/>
      <c r="L160" s="32"/>
      <c r="M160" s="32"/>
      <c r="N160" s="32"/>
      <c r="O160" s="32"/>
      <c r="P160" s="32"/>
      <c r="Q160" s="32"/>
      <c r="R160" s="32"/>
      <c r="S160" s="32"/>
      <c r="T160" s="32"/>
    </row>
    <row r="161" ht="17.25" spans="1:20">
      <c r="A161" s="32"/>
      <c r="B161" s="32"/>
      <c r="C161" s="32"/>
      <c r="D161" s="32"/>
      <c r="E161" s="32"/>
      <c r="F161" s="32"/>
      <c r="G161" s="32"/>
      <c r="H161" s="32"/>
      <c r="I161" s="32"/>
      <c r="J161" s="32"/>
      <c r="K161" s="32"/>
      <c r="L161" s="32"/>
      <c r="M161" s="32"/>
      <c r="N161" s="32"/>
      <c r="O161" s="32"/>
      <c r="P161" s="32"/>
      <c r="Q161" s="32"/>
      <c r="R161" s="32"/>
      <c r="S161" s="32"/>
      <c r="T161" s="32"/>
    </row>
    <row r="162" ht="17.25" spans="1:20">
      <c r="A162" s="32"/>
      <c r="B162" s="32"/>
      <c r="C162" s="32"/>
      <c r="D162" s="32"/>
      <c r="E162" s="32"/>
      <c r="F162" s="32"/>
      <c r="G162" s="32"/>
      <c r="H162" s="32"/>
      <c r="I162" s="32"/>
      <c r="J162" s="32"/>
      <c r="K162" s="32"/>
      <c r="L162" s="32"/>
      <c r="M162" s="32"/>
      <c r="N162" s="32"/>
      <c r="O162" s="32"/>
      <c r="P162" s="32"/>
      <c r="Q162" s="32"/>
      <c r="R162" s="32"/>
      <c r="S162" s="32"/>
      <c r="T162" s="32"/>
    </row>
    <row r="163" ht="17.25" spans="1:20">
      <c r="A163" s="32"/>
      <c r="B163" s="32"/>
      <c r="C163" s="32"/>
      <c r="D163" s="32"/>
      <c r="E163" s="32"/>
      <c r="F163" s="32"/>
      <c r="G163" s="32"/>
      <c r="H163" s="32"/>
      <c r="I163" s="32"/>
      <c r="J163" s="32"/>
      <c r="K163" s="32"/>
      <c r="L163" s="32"/>
      <c r="M163" s="32"/>
      <c r="N163" s="32"/>
      <c r="O163" s="32"/>
      <c r="P163" s="32"/>
      <c r="Q163" s="32"/>
      <c r="R163" s="32"/>
      <c r="S163" s="32"/>
      <c r="T163" s="32"/>
    </row>
    <row r="164" ht="17.25" spans="1:20">
      <c r="A164" s="32"/>
      <c r="B164" s="32"/>
      <c r="C164" s="32"/>
      <c r="D164" s="32"/>
      <c r="E164" s="32"/>
      <c r="F164" s="32"/>
      <c r="G164" s="32"/>
      <c r="H164" s="32"/>
      <c r="I164" s="32"/>
      <c r="J164" s="32"/>
      <c r="K164" s="32"/>
      <c r="L164" s="32"/>
      <c r="M164" s="32"/>
      <c r="N164" s="32"/>
      <c r="O164" s="32"/>
      <c r="P164" s="32"/>
      <c r="Q164" s="32"/>
      <c r="R164" s="32"/>
      <c r="S164" s="32"/>
      <c r="T164" s="32"/>
    </row>
    <row r="165" ht="17.25" spans="1:20">
      <c r="A165" s="32"/>
      <c r="B165" s="32"/>
      <c r="C165" s="32"/>
      <c r="D165" s="32"/>
      <c r="E165" s="32"/>
      <c r="F165" s="32"/>
      <c r="G165" s="32"/>
      <c r="H165" s="32"/>
      <c r="I165" s="32"/>
      <c r="J165" s="32"/>
      <c r="K165" s="32"/>
      <c r="L165" s="32"/>
      <c r="M165" s="32"/>
      <c r="N165" s="32"/>
      <c r="O165" s="32"/>
      <c r="P165" s="32"/>
      <c r="Q165" s="32"/>
      <c r="R165" s="32"/>
      <c r="S165" s="32"/>
      <c r="T165" s="32"/>
    </row>
    <row r="166" ht="17.25" spans="1:20">
      <c r="A166" s="32"/>
      <c r="B166" s="32"/>
      <c r="C166" s="32"/>
      <c r="D166" s="32"/>
      <c r="E166" s="32"/>
      <c r="F166" s="32"/>
      <c r="G166" s="32"/>
      <c r="H166" s="32"/>
      <c r="I166" s="32"/>
      <c r="J166" s="32"/>
      <c r="K166" s="32"/>
      <c r="L166" s="32"/>
      <c r="M166" s="32"/>
      <c r="N166" s="32"/>
      <c r="O166" s="32"/>
      <c r="P166" s="32"/>
      <c r="Q166" s="32"/>
      <c r="R166" s="32"/>
      <c r="S166" s="32"/>
      <c r="T166" s="32"/>
    </row>
    <row r="167" ht="17.25" spans="1:20">
      <c r="A167" s="32"/>
      <c r="B167" s="32"/>
      <c r="C167" s="32"/>
      <c r="D167" s="32"/>
      <c r="E167" s="32"/>
      <c r="F167" s="32"/>
      <c r="G167" s="32"/>
      <c r="H167" s="32"/>
      <c r="I167" s="32"/>
      <c r="J167" s="32"/>
      <c r="K167" s="32"/>
      <c r="L167" s="32"/>
      <c r="M167" s="32"/>
      <c r="N167" s="32"/>
      <c r="O167" s="32"/>
      <c r="P167" s="32"/>
      <c r="Q167" s="32"/>
      <c r="R167" s="32"/>
      <c r="S167" s="32"/>
      <c r="T167" s="32"/>
    </row>
    <row r="168" ht="17.25" spans="1:20">
      <c r="A168" s="32"/>
      <c r="B168" s="32"/>
      <c r="C168" s="32"/>
      <c r="D168" s="32"/>
      <c r="E168" s="32"/>
      <c r="F168" s="32"/>
      <c r="G168" s="32"/>
      <c r="H168" s="32"/>
      <c r="I168" s="32"/>
      <c r="J168" s="32"/>
      <c r="K168" s="32"/>
      <c r="L168" s="32"/>
      <c r="M168" s="32"/>
      <c r="N168" s="32"/>
      <c r="O168" s="32"/>
      <c r="P168" s="32"/>
      <c r="Q168" s="32"/>
      <c r="R168" s="32"/>
      <c r="S168" s="32"/>
      <c r="T168" s="32"/>
    </row>
    <row r="169" ht="17.25" spans="1:20">
      <c r="A169" s="32"/>
      <c r="B169" s="32"/>
      <c r="C169" s="32"/>
      <c r="D169" s="32"/>
      <c r="E169" s="32"/>
      <c r="F169" s="32"/>
      <c r="G169" s="32"/>
      <c r="H169" s="32"/>
      <c r="I169" s="32"/>
      <c r="J169" s="32"/>
      <c r="K169" s="32"/>
      <c r="L169" s="32"/>
      <c r="M169" s="32"/>
      <c r="N169" s="32"/>
      <c r="O169" s="32"/>
      <c r="P169" s="32"/>
      <c r="Q169" s="32"/>
      <c r="R169" s="32"/>
      <c r="S169" s="32"/>
      <c r="T169" s="32"/>
    </row>
    <row r="170" ht="17.25" spans="1:20">
      <c r="A170" s="32"/>
      <c r="B170" s="32"/>
      <c r="C170" s="32"/>
      <c r="D170" s="32"/>
      <c r="E170" s="32"/>
      <c r="F170" s="32"/>
      <c r="G170" s="32"/>
      <c r="H170" s="32"/>
      <c r="I170" s="32"/>
      <c r="J170" s="32"/>
      <c r="K170" s="32"/>
      <c r="L170" s="32"/>
      <c r="M170" s="32"/>
      <c r="N170" s="32"/>
      <c r="O170" s="32"/>
      <c r="P170" s="32"/>
      <c r="Q170" s="32"/>
      <c r="R170" s="32"/>
      <c r="S170" s="32"/>
      <c r="T170" s="32"/>
    </row>
    <row r="171" ht="17.25" spans="1:20">
      <c r="A171" s="32"/>
      <c r="B171" s="32"/>
      <c r="C171" s="32"/>
      <c r="D171" s="32"/>
      <c r="E171" s="32"/>
      <c r="F171" s="32"/>
      <c r="G171" s="32"/>
      <c r="H171" s="32"/>
      <c r="I171" s="32"/>
      <c r="J171" s="32"/>
      <c r="K171" s="32"/>
      <c r="L171" s="32"/>
      <c r="M171" s="32"/>
      <c r="N171" s="32"/>
      <c r="O171" s="32"/>
      <c r="P171" s="32"/>
      <c r="Q171" s="32"/>
      <c r="R171" s="32"/>
      <c r="S171" s="32"/>
      <c r="T171" s="32"/>
    </row>
    <row r="172" ht="17.25" spans="1:20">
      <c r="A172" s="32"/>
      <c r="B172" s="32"/>
      <c r="C172" s="32"/>
      <c r="D172" s="32"/>
      <c r="E172" s="32"/>
      <c r="F172" s="32"/>
      <c r="G172" s="32"/>
      <c r="H172" s="32"/>
      <c r="I172" s="32"/>
      <c r="J172" s="32"/>
      <c r="K172" s="32"/>
      <c r="L172" s="32"/>
      <c r="M172" s="32"/>
      <c r="N172" s="32"/>
      <c r="O172" s="32"/>
      <c r="P172" s="32"/>
      <c r="Q172" s="32"/>
      <c r="R172" s="32"/>
      <c r="S172" s="32"/>
      <c r="T172" s="32"/>
    </row>
    <row r="173" ht="17.25" spans="1:20">
      <c r="A173" s="32"/>
      <c r="B173" s="32"/>
      <c r="C173" s="32"/>
      <c r="D173" s="32"/>
      <c r="E173" s="32"/>
      <c r="F173" s="32"/>
      <c r="G173" s="32"/>
      <c r="H173" s="32"/>
      <c r="I173" s="32"/>
      <c r="J173" s="32"/>
      <c r="K173" s="32"/>
      <c r="L173" s="32"/>
      <c r="M173" s="32"/>
      <c r="N173" s="32"/>
      <c r="O173" s="32"/>
      <c r="P173" s="32"/>
      <c r="Q173" s="32"/>
      <c r="R173" s="32"/>
      <c r="S173" s="32"/>
      <c r="T173" s="32"/>
    </row>
    <row r="174" ht="17.25" spans="1:20">
      <c r="A174" s="32"/>
      <c r="B174" s="32"/>
      <c r="C174" s="32"/>
      <c r="D174" s="32"/>
      <c r="E174" s="32"/>
      <c r="F174" s="32"/>
      <c r="G174" s="32"/>
      <c r="H174" s="32"/>
      <c r="I174" s="32"/>
      <c r="J174" s="32"/>
      <c r="K174" s="32"/>
      <c r="L174" s="32"/>
      <c r="M174" s="32"/>
      <c r="N174" s="32"/>
      <c r="O174" s="32"/>
      <c r="P174" s="32"/>
      <c r="Q174" s="32"/>
      <c r="R174" s="32"/>
      <c r="S174" s="32"/>
      <c r="T174" s="32"/>
    </row>
    <row r="175" ht="17.25" spans="1:20">
      <c r="A175" s="32"/>
      <c r="B175" s="32"/>
      <c r="C175" s="32"/>
      <c r="D175" s="32"/>
      <c r="E175" s="32"/>
      <c r="F175" s="32"/>
      <c r="G175" s="32"/>
      <c r="H175" s="32"/>
      <c r="I175" s="32"/>
      <c r="J175" s="32"/>
      <c r="K175" s="32"/>
      <c r="L175" s="32"/>
      <c r="M175" s="32"/>
      <c r="N175" s="32"/>
      <c r="O175" s="32"/>
      <c r="P175" s="32"/>
      <c r="Q175" s="32"/>
      <c r="R175" s="32"/>
      <c r="S175" s="32"/>
      <c r="T175" s="32"/>
    </row>
    <row r="176" ht="17.25" spans="1:20">
      <c r="A176" s="32"/>
      <c r="B176" s="32"/>
      <c r="C176" s="32"/>
      <c r="D176" s="32"/>
      <c r="E176" s="32"/>
      <c r="F176" s="32"/>
      <c r="G176" s="32"/>
      <c r="H176" s="32"/>
      <c r="I176" s="32"/>
      <c r="J176" s="32"/>
      <c r="K176" s="32"/>
      <c r="L176" s="32"/>
      <c r="M176" s="32"/>
      <c r="N176" s="32"/>
      <c r="O176" s="32"/>
      <c r="P176" s="32"/>
      <c r="Q176" s="32"/>
      <c r="R176" s="32"/>
      <c r="S176" s="32"/>
      <c r="T176" s="32"/>
    </row>
    <row r="177" ht="17.25" spans="1:20">
      <c r="A177" s="32"/>
      <c r="B177" s="32"/>
      <c r="C177" s="32"/>
      <c r="D177" s="32"/>
      <c r="E177" s="32"/>
      <c r="F177" s="32"/>
      <c r="G177" s="32"/>
      <c r="H177" s="32"/>
      <c r="I177" s="32"/>
      <c r="J177" s="32"/>
      <c r="K177" s="32"/>
      <c r="L177" s="32"/>
      <c r="M177" s="32"/>
      <c r="N177" s="32"/>
      <c r="O177" s="32"/>
      <c r="P177" s="32"/>
      <c r="Q177" s="32"/>
      <c r="R177" s="32"/>
      <c r="S177" s="32"/>
      <c r="T177" s="32"/>
    </row>
    <row r="178" ht="17.25" spans="1:20">
      <c r="A178" s="32"/>
      <c r="B178" s="32"/>
      <c r="C178" s="32"/>
      <c r="D178" s="32"/>
      <c r="E178" s="32"/>
      <c r="F178" s="32"/>
      <c r="G178" s="32"/>
      <c r="H178" s="32"/>
      <c r="I178" s="32"/>
      <c r="J178" s="32"/>
      <c r="K178" s="32"/>
      <c r="L178" s="32"/>
      <c r="M178" s="32"/>
      <c r="N178" s="32"/>
      <c r="O178" s="32"/>
      <c r="P178" s="32"/>
      <c r="Q178" s="32"/>
      <c r="R178" s="32"/>
      <c r="S178" s="32"/>
      <c r="T178" s="32"/>
    </row>
    <row r="179" ht="17.25" spans="1:20">
      <c r="A179" s="32"/>
      <c r="B179" s="32"/>
      <c r="C179" s="32"/>
      <c r="D179" s="32"/>
      <c r="E179" s="32"/>
      <c r="F179" s="32"/>
      <c r="G179" s="32"/>
      <c r="H179" s="32"/>
      <c r="I179" s="32"/>
      <c r="J179" s="32"/>
      <c r="K179" s="32"/>
      <c r="L179" s="32"/>
      <c r="M179" s="32"/>
      <c r="N179" s="32"/>
      <c r="O179" s="32"/>
      <c r="P179" s="32"/>
      <c r="Q179" s="32"/>
      <c r="R179" s="32"/>
      <c r="S179" s="32"/>
      <c r="T179" s="32"/>
    </row>
    <row r="180" ht="17.25" spans="1:20">
      <c r="A180" s="32"/>
      <c r="B180" s="32"/>
      <c r="C180" s="32"/>
      <c r="D180" s="32"/>
      <c r="E180" s="32"/>
      <c r="F180" s="32"/>
      <c r="G180" s="32"/>
      <c r="H180" s="32"/>
      <c r="I180" s="32"/>
      <c r="J180" s="32"/>
      <c r="K180" s="32"/>
      <c r="L180" s="32"/>
      <c r="M180" s="32"/>
      <c r="N180" s="32"/>
      <c r="O180" s="32"/>
      <c r="P180" s="32"/>
      <c r="Q180" s="32"/>
      <c r="R180" s="32"/>
      <c r="S180" s="32"/>
      <c r="T180" s="32"/>
    </row>
    <row r="181" ht="17.25" spans="1:20">
      <c r="A181" s="32"/>
      <c r="B181" s="32"/>
      <c r="C181" s="32"/>
      <c r="D181" s="32"/>
      <c r="E181" s="32"/>
      <c r="F181" s="32"/>
      <c r="G181" s="32"/>
      <c r="H181" s="32"/>
      <c r="I181" s="32"/>
      <c r="J181" s="32"/>
      <c r="K181" s="32"/>
      <c r="L181" s="32"/>
      <c r="M181" s="32"/>
      <c r="N181" s="32"/>
      <c r="O181" s="32"/>
      <c r="P181" s="32"/>
      <c r="Q181" s="32"/>
      <c r="R181" s="32"/>
      <c r="S181" s="32"/>
      <c r="T181" s="32"/>
    </row>
    <row r="182" ht="17.25" spans="1:20">
      <c r="A182" s="32"/>
      <c r="B182" s="32"/>
      <c r="C182" s="32"/>
      <c r="D182" s="32"/>
      <c r="E182" s="32"/>
      <c r="F182" s="32"/>
      <c r="G182" s="32"/>
      <c r="H182" s="32"/>
      <c r="I182" s="32"/>
      <c r="J182" s="32"/>
      <c r="K182" s="32"/>
      <c r="L182" s="32"/>
      <c r="M182" s="32"/>
      <c r="N182" s="32"/>
      <c r="O182" s="32"/>
      <c r="P182" s="32"/>
      <c r="Q182" s="32"/>
      <c r="R182" s="32"/>
      <c r="S182" s="32"/>
      <c r="T182" s="32"/>
    </row>
    <row r="183" ht="17.25" spans="1:20">
      <c r="A183" s="32"/>
      <c r="B183" s="32"/>
      <c r="C183" s="32"/>
      <c r="D183" s="32"/>
      <c r="E183" s="32"/>
      <c r="F183" s="32"/>
      <c r="G183" s="32"/>
      <c r="H183" s="32"/>
      <c r="I183" s="32"/>
      <c r="J183" s="32"/>
      <c r="K183" s="32"/>
      <c r="L183" s="32"/>
      <c r="M183" s="32"/>
      <c r="N183" s="32"/>
      <c r="O183" s="32"/>
      <c r="P183" s="32"/>
      <c r="Q183" s="32"/>
      <c r="R183" s="32"/>
      <c r="S183" s="32"/>
      <c r="T183" s="32"/>
    </row>
    <row r="184" ht="17.25" spans="1:20">
      <c r="A184" s="32"/>
      <c r="B184" s="32"/>
      <c r="C184" s="32"/>
      <c r="D184" s="32"/>
      <c r="E184" s="32"/>
      <c r="F184" s="32"/>
      <c r="G184" s="32"/>
      <c r="H184" s="32"/>
      <c r="I184" s="32"/>
      <c r="J184" s="32"/>
      <c r="K184" s="32"/>
      <c r="L184" s="32"/>
      <c r="M184" s="32"/>
      <c r="N184" s="32"/>
      <c r="O184" s="32"/>
      <c r="P184" s="32"/>
      <c r="Q184" s="32"/>
      <c r="R184" s="32"/>
      <c r="S184" s="32"/>
      <c r="T184" s="32"/>
    </row>
    <row r="185" ht="17.25" spans="1:20">
      <c r="A185" s="32"/>
      <c r="B185" s="32"/>
      <c r="C185" s="32"/>
      <c r="D185" s="32"/>
      <c r="E185" s="32"/>
      <c r="F185" s="32"/>
      <c r="G185" s="32"/>
      <c r="H185" s="32"/>
      <c r="I185" s="32"/>
      <c r="J185" s="32"/>
      <c r="K185" s="32"/>
      <c r="L185" s="32"/>
      <c r="M185" s="32"/>
      <c r="N185" s="32"/>
      <c r="O185" s="32"/>
      <c r="P185" s="32"/>
      <c r="Q185" s="32"/>
      <c r="R185" s="32"/>
      <c r="S185" s="32"/>
      <c r="T185" s="32"/>
    </row>
    <row r="186" ht="17.25" spans="1:20">
      <c r="A186" s="32"/>
      <c r="B186" s="32"/>
      <c r="C186" s="32"/>
      <c r="D186" s="32"/>
      <c r="E186" s="32"/>
      <c r="F186" s="32"/>
      <c r="G186" s="32"/>
      <c r="H186" s="32"/>
      <c r="I186" s="32"/>
      <c r="J186" s="32"/>
      <c r="K186" s="32"/>
      <c r="L186" s="32"/>
      <c r="M186" s="32"/>
      <c r="N186" s="32"/>
      <c r="O186" s="32"/>
      <c r="P186" s="32"/>
      <c r="Q186" s="32"/>
      <c r="R186" s="32"/>
      <c r="S186" s="32"/>
      <c r="T186" s="32"/>
    </row>
    <row r="187" ht="17.25" spans="1:20">
      <c r="A187" s="32"/>
      <c r="B187" s="32"/>
      <c r="C187" s="32"/>
      <c r="D187" s="32"/>
      <c r="E187" s="32"/>
      <c r="F187" s="32"/>
      <c r="G187" s="32"/>
      <c r="H187" s="32"/>
      <c r="I187" s="32"/>
      <c r="J187" s="32"/>
      <c r="K187" s="32"/>
      <c r="L187" s="32"/>
      <c r="M187" s="32"/>
      <c r="N187" s="32"/>
      <c r="O187" s="32"/>
      <c r="P187" s="32"/>
      <c r="Q187" s="32"/>
      <c r="R187" s="32"/>
      <c r="S187" s="32"/>
      <c r="T187" s="32"/>
    </row>
    <row r="188" ht="17.25" spans="1:20">
      <c r="A188" s="32"/>
      <c r="B188" s="32"/>
      <c r="C188" s="32"/>
      <c r="D188" s="32"/>
      <c r="E188" s="32"/>
      <c r="F188" s="32"/>
      <c r="G188" s="32"/>
      <c r="H188" s="32"/>
      <c r="I188" s="32"/>
      <c r="J188" s="32"/>
      <c r="K188" s="32"/>
      <c r="L188" s="32"/>
      <c r="M188" s="32"/>
      <c r="N188" s="32"/>
      <c r="O188" s="32"/>
      <c r="P188" s="32"/>
      <c r="Q188" s="32"/>
      <c r="R188" s="32"/>
      <c r="S188" s="32"/>
      <c r="T188" s="32"/>
    </row>
    <row r="189" ht="17.25" spans="1:20">
      <c r="A189" s="32"/>
      <c r="B189" s="32"/>
      <c r="C189" s="32"/>
      <c r="D189" s="32"/>
      <c r="E189" s="32"/>
      <c r="F189" s="32"/>
      <c r="G189" s="32"/>
      <c r="H189" s="32"/>
      <c r="I189" s="32"/>
      <c r="J189" s="32"/>
      <c r="K189" s="32"/>
      <c r="L189" s="32"/>
      <c r="M189" s="32"/>
      <c r="N189" s="32"/>
      <c r="O189" s="32"/>
      <c r="P189" s="32"/>
      <c r="Q189" s="32"/>
      <c r="R189" s="32"/>
      <c r="S189" s="32"/>
      <c r="T189" s="32"/>
    </row>
    <row r="190" ht="17.25" spans="1:20">
      <c r="A190" s="32"/>
      <c r="B190" s="32"/>
      <c r="C190" s="32"/>
      <c r="D190" s="32"/>
      <c r="E190" s="32"/>
      <c r="F190" s="32"/>
      <c r="G190" s="32"/>
      <c r="H190" s="32"/>
      <c r="I190" s="32"/>
      <c r="J190" s="32"/>
      <c r="K190" s="32"/>
      <c r="L190" s="32"/>
      <c r="M190" s="32"/>
      <c r="N190" s="32"/>
      <c r="O190" s="32"/>
      <c r="P190" s="32"/>
      <c r="Q190" s="32"/>
      <c r="R190" s="32"/>
      <c r="S190" s="32"/>
      <c r="T190" s="32"/>
    </row>
    <row r="191" ht="17.25" spans="1:20">
      <c r="A191" s="32"/>
      <c r="B191" s="32"/>
      <c r="C191" s="32"/>
      <c r="D191" s="32"/>
      <c r="E191" s="32"/>
      <c r="F191" s="32"/>
      <c r="G191" s="32"/>
      <c r="H191" s="32"/>
      <c r="I191" s="32"/>
      <c r="J191" s="32"/>
      <c r="K191" s="32"/>
      <c r="L191" s="32"/>
      <c r="M191" s="32"/>
      <c r="N191" s="32"/>
      <c r="O191" s="32"/>
      <c r="P191" s="32"/>
      <c r="Q191" s="32"/>
      <c r="R191" s="32"/>
      <c r="S191" s="32"/>
      <c r="T191" s="32"/>
    </row>
    <row r="192" ht="17.25" spans="1:20">
      <c r="A192" s="32"/>
      <c r="B192" s="32"/>
      <c r="C192" s="32"/>
      <c r="D192" s="32"/>
      <c r="E192" s="32"/>
      <c r="F192" s="32"/>
      <c r="G192" s="32"/>
      <c r="H192" s="32"/>
      <c r="I192" s="32"/>
      <c r="J192" s="32"/>
      <c r="K192" s="32"/>
      <c r="L192" s="32"/>
      <c r="M192" s="32"/>
      <c r="N192" s="32"/>
      <c r="O192" s="32"/>
      <c r="P192" s="32"/>
      <c r="Q192" s="32"/>
      <c r="R192" s="32"/>
      <c r="S192" s="32"/>
      <c r="T192" s="32"/>
    </row>
    <row r="193" ht="17.25" spans="1:20">
      <c r="A193" s="32"/>
      <c r="B193" s="32"/>
      <c r="C193" s="32"/>
      <c r="D193" s="32"/>
      <c r="E193" s="32"/>
      <c r="F193" s="32"/>
      <c r="G193" s="32"/>
      <c r="H193" s="32"/>
      <c r="I193" s="32"/>
      <c r="J193" s="32"/>
      <c r="K193" s="32"/>
      <c r="L193" s="32"/>
      <c r="M193" s="32"/>
      <c r="N193" s="32"/>
      <c r="O193" s="32"/>
      <c r="P193" s="32"/>
      <c r="Q193" s="32"/>
      <c r="R193" s="32"/>
      <c r="S193" s="32"/>
      <c r="T193" s="32"/>
    </row>
    <row r="194" ht="17.25" spans="1:20">
      <c r="A194" s="32"/>
      <c r="B194" s="32"/>
      <c r="C194" s="32"/>
      <c r="D194" s="32"/>
      <c r="E194" s="32"/>
      <c r="F194" s="32"/>
      <c r="G194" s="32"/>
      <c r="H194" s="32"/>
      <c r="I194" s="32"/>
      <c r="J194" s="32"/>
      <c r="K194" s="32"/>
      <c r="L194" s="32"/>
      <c r="M194" s="32"/>
      <c r="N194" s="32"/>
      <c r="O194" s="32"/>
      <c r="P194" s="32"/>
      <c r="Q194" s="32"/>
      <c r="R194" s="32"/>
      <c r="S194" s="32"/>
      <c r="T194" s="32"/>
    </row>
    <row r="195" ht="17.25" spans="1:20">
      <c r="A195" s="32"/>
      <c r="B195" s="32"/>
      <c r="C195" s="32"/>
      <c r="D195" s="32"/>
      <c r="E195" s="32"/>
      <c r="F195" s="32"/>
      <c r="G195" s="32"/>
      <c r="H195" s="32"/>
      <c r="I195" s="32"/>
      <c r="J195" s="32"/>
      <c r="K195" s="32"/>
      <c r="L195" s="32"/>
      <c r="M195" s="32"/>
      <c r="N195" s="32"/>
      <c r="O195" s="32"/>
      <c r="P195" s="32"/>
      <c r="Q195" s="32"/>
      <c r="R195" s="32"/>
      <c r="S195" s="32"/>
      <c r="T195" s="32"/>
    </row>
    <row r="196" ht="17.25" spans="1:20">
      <c r="A196" s="32"/>
      <c r="B196" s="32"/>
      <c r="C196" s="32"/>
      <c r="D196" s="32"/>
      <c r="E196" s="32"/>
      <c r="F196" s="32"/>
      <c r="G196" s="32"/>
      <c r="H196" s="32"/>
      <c r="I196" s="32"/>
      <c r="J196" s="32"/>
      <c r="K196" s="32"/>
      <c r="L196" s="32"/>
      <c r="M196" s="32"/>
      <c r="N196" s="32"/>
      <c r="O196" s="32"/>
      <c r="P196" s="32"/>
      <c r="Q196" s="32"/>
      <c r="R196" s="32"/>
      <c r="S196" s="32"/>
      <c r="T196" s="32"/>
    </row>
    <row r="197" ht="17.25" spans="1:20">
      <c r="A197" s="32"/>
      <c r="B197" s="32"/>
      <c r="C197" s="32"/>
      <c r="D197" s="32"/>
      <c r="E197" s="32"/>
      <c r="F197" s="32"/>
      <c r="G197" s="32"/>
      <c r="H197" s="32"/>
      <c r="I197" s="32"/>
      <c r="J197" s="32"/>
      <c r="K197" s="32"/>
      <c r="L197" s="32"/>
      <c r="M197" s="32"/>
      <c r="N197" s="32"/>
      <c r="O197" s="32"/>
      <c r="P197" s="32"/>
      <c r="Q197" s="32"/>
      <c r="R197" s="32"/>
      <c r="S197" s="32"/>
      <c r="T197" s="32"/>
    </row>
    <row r="198" ht="17.25" spans="1:20">
      <c r="A198" s="32"/>
      <c r="B198" s="32"/>
      <c r="C198" s="32"/>
      <c r="D198" s="32"/>
      <c r="E198" s="32"/>
      <c r="F198" s="32"/>
      <c r="G198" s="32"/>
      <c r="H198" s="32"/>
      <c r="I198" s="32"/>
      <c r="J198" s="32"/>
      <c r="K198" s="32"/>
      <c r="L198" s="32"/>
      <c r="M198" s="32"/>
      <c r="N198" s="32"/>
      <c r="O198" s="32"/>
      <c r="P198" s="32"/>
      <c r="Q198" s="32"/>
      <c r="R198" s="32"/>
      <c r="S198" s="32"/>
      <c r="T198" s="32"/>
    </row>
  </sheetData>
  <sheetProtection formatCells="0" insertHyperlinks="0" autoFilter="0"/>
  <autoFilter ref="A1:AMK26">
    <filterColumn colId="8">
      <customFilters>
        <customFilter operator="equal" val="P0"/>
        <customFilter operator="equal" val="P1"/>
      </customFilters>
    </filterColumn>
    <extLst/>
  </autoFilter>
  <conditionalFormatting sqref="M1">
    <cfRule type="cellIs" dxfId="0" priority="1" stopIfTrue="1" operator="equal">
      <formula>"NT"</formula>
    </cfRule>
  </conditionalFormatting>
  <dataValidations count="1">
    <dataValidation allowBlank="1" showErrorMessage="1" sqref="C199:C1048576"/>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2" interlineOnOff="0" interlineColor="0" isDbSheet="0" isDashBoardSheet="0">
      <cellprotection/>
    </woSheetProps>
    <woSheetProps sheetStid="6" interlineOnOff="0" interlineColor="0" isDbSheet="0" isDashBoardSheet="0">
      <cellprotection/>
    </woSheetProps>
    <woSheetProps sheetStid="7" interlineOnOff="0" interlineColor="0" isDbSheet="0" isDashBoardSheet="0">
      <cellprotection/>
    </woSheetProps>
    <woSheetProps sheetStid="8" interlineOnOff="0" interlineColor="0" isDbSheet="0" isDashBoardSheet="0">
      <cellprotection/>
    </woSheetProps>
    <woSheetProps sheetStid="14" interlineOnOff="0" interlineColor="0" isDbSheet="0" isDashBoardSheet="0">
      <cellprotection/>
    </woSheetProps>
    <woSheetProps sheetStid="10" interlineOnOff="0" interlineColor="0" isDbSheet="0" isDashBoardSheet="0">
      <cellprotection/>
    </woSheetProps>
    <woSheetProps sheetStid="11" interlineOnOff="0" interlineColor="0" isDbSheet="0" isDashBoardSheet="0">
      <cellprotection/>
    </woSheetProps>
    <woSheetProps sheetStid="12" interlineOnOff="0" interlineColor="0" isDbSheet="0" isDashBoardSheet="0">
      <cellprotection/>
    </woSheetProps>
  </woSheetsProps>
  <woBookProps>
    <bookSettings isFilterShared="1" coreConquerUserId="" isAutoUpdatePaused="0" filterType="user"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2"/>
  <pixelatorList sheetStid="6"/>
  <pixelatorList sheetStid="7"/>
  <pixelatorList sheetStid="8"/>
  <pixelatorList sheetStid="14"/>
  <pixelatorList sheetStid="10"/>
  <pixelatorList sheetStid="11"/>
  <pixelatorList sheetStid="12"/>
  <pixelatorList sheetStid="15"/>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10</vt:i4>
      </vt:variant>
    </vt:vector>
  </HeadingPairs>
  <TitlesOfParts>
    <vt:vector size="10" baseType="lpstr">
      <vt:lpstr>Summary</vt:lpstr>
      <vt:lpstr>CCS</vt:lpstr>
      <vt:lpstr>Hotspot</vt:lpstr>
      <vt:lpstr>WIR</vt:lpstr>
      <vt:lpstr>FNV诊断</vt:lpstr>
      <vt:lpstr>Provision</vt:lpstr>
      <vt:lpstr>GNSS</vt:lpstr>
      <vt:lpstr>工程模式</vt:lpstr>
      <vt:lpstr>流量统计</vt:lpstr>
      <vt:lpstr>DLNA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2015-06-23T10:19:00Z</dcterms:created>
  <dcterms:modified xsi:type="dcterms:W3CDTF">2023-02-14T20:05:00Z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