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dandan08/Downloads/【福特Phase5】U625MCA车型R04版本测试报告/"/>
    </mc:Choice>
  </mc:AlternateContent>
  <xr:revisionPtr revIDLastSave="0" documentId="13_ncr:1_{38F40ADC-CA56-174E-8E64-0A30E3493174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功能测试报告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1" l="1"/>
  <c r="J83" i="1"/>
  <c r="I95" i="1"/>
  <c r="H103" i="1"/>
  <c r="G103" i="1"/>
  <c r="F103" i="1"/>
  <c r="E102" i="1"/>
  <c r="D102" i="1" s="1"/>
  <c r="E101" i="1"/>
  <c r="J101" i="1" s="1"/>
  <c r="E100" i="1"/>
  <c r="J100" i="1" s="1"/>
  <c r="E99" i="1"/>
  <c r="J99" i="1" s="1"/>
  <c r="E98" i="1"/>
  <c r="J98" i="1" s="1"/>
  <c r="D98" i="1"/>
  <c r="E97" i="1"/>
  <c r="J97" i="1" s="1"/>
  <c r="E96" i="1"/>
  <c r="D96" i="1" s="1"/>
  <c r="E94" i="1"/>
  <c r="J94" i="1" s="1"/>
  <c r="E93" i="1"/>
  <c r="J93" i="1" s="1"/>
  <c r="E92" i="1"/>
  <c r="J92" i="1" s="1"/>
  <c r="E91" i="1"/>
  <c r="J91" i="1" s="1"/>
  <c r="E90" i="1"/>
  <c r="J90" i="1" s="1"/>
  <c r="E89" i="1"/>
  <c r="J89" i="1" s="1"/>
  <c r="E88" i="1"/>
  <c r="J88" i="1" s="1"/>
  <c r="E87" i="1"/>
  <c r="J87" i="1" s="1"/>
  <c r="E86" i="1"/>
  <c r="J86" i="1" s="1"/>
  <c r="E85" i="1"/>
  <c r="J85" i="1" s="1"/>
  <c r="E84" i="1"/>
  <c r="J84" i="1" s="1"/>
  <c r="D83" i="1"/>
  <c r="E76" i="1"/>
  <c r="D76" i="1" s="1"/>
  <c r="J75" i="1"/>
  <c r="I75" i="1"/>
  <c r="I96" i="1" l="1"/>
  <c r="D100" i="1"/>
  <c r="I100" i="1" s="1"/>
  <c r="I98" i="1"/>
  <c r="J96" i="1"/>
  <c r="I102" i="1"/>
  <c r="J102" i="1"/>
  <c r="J76" i="1"/>
  <c r="D97" i="1"/>
  <c r="I97" i="1" s="1"/>
  <c r="D99" i="1"/>
  <c r="I99" i="1" s="1"/>
  <c r="D101" i="1"/>
  <c r="I101" i="1" s="1"/>
  <c r="I83" i="1"/>
  <c r="E103" i="1"/>
  <c r="J103" i="1" s="1"/>
  <c r="D103" i="1" l="1"/>
  <c r="I103" i="1" s="1"/>
</calcChain>
</file>

<file path=xl/sharedStrings.xml><?xml version="1.0" encoding="utf-8"?>
<sst xmlns="http://schemas.openxmlformats.org/spreadsheetml/2006/main" count="221" uniqueCount="132">
  <si>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</si>
  <si>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</si>
  <si>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</si>
  <si>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</si>
  <si>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</si>
  <si>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</si>
  <si>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</si>
  <si>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Bug修复率</t>
  </si>
  <si>
    <t>P0 Bug修复率（客户标准）</t>
  </si>
  <si>
    <t>100%</t>
  </si>
  <si>
    <t>P1 Bug修复率（客户标准）</t>
  </si>
  <si>
    <t>2. 性能测试</t>
  </si>
  <si>
    <t>版本稳定性及性能</t>
  </si>
  <si>
    <t>实际测试结果</t>
  </si>
  <si>
    <t>版本稳定性</t>
  </si>
  <si>
    <t>monkey</t>
  </si>
  <si>
    <t>7*24h无crash、无anr</t>
  </si>
  <si>
    <t>版本性能</t>
  </si>
  <si>
    <t>流畅度</t>
  </si>
  <si>
    <t>NA</t>
  </si>
  <si>
    <t>CPU</t>
  </si>
  <si>
    <t>无持续高占用 CPU 情况， app 处于后台时， CPU 自动回落</t>
  </si>
  <si>
    <t>Pass</t>
  </si>
  <si>
    <t>内存</t>
  </si>
  <si>
    <t>内存消耗趋于平稳，不会持续增长，无内存泄漏导致 OOM</t>
  </si>
  <si>
    <t>3、流程质量符合情况：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</si>
  <si>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</si>
  <si>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</si>
  <si>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</si>
  <si>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</si>
  <si>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</si>
  <si>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</si>
  <si>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</si>
  <si>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</si>
  <si>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</si>
  <si>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</si>
  <si>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</si>
  <si>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</si>
  <si>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t>三、版本已知风险/遗留问题</t>
  </si>
  <si>
    <t>项目风险</t>
  </si>
  <si>
    <t>CCS相关功能使用模拟环境测试，与真实环境差异未知</t>
  </si>
  <si>
    <t>严重问题</t>
  </si>
  <si>
    <t>四、质量达标情况</t>
  </si>
  <si>
    <t>模块</t>
  </si>
  <si>
    <t>发布标准</t>
  </si>
  <si>
    <t>实际遗留</t>
  </si>
  <si>
    <t>是否达标</t>
  </si>
  <si>
    <t>地图</t>
  </si>
  <si>
    <t>专业地图</t>
  </si>
  <si>
    <t>无P0P1问题</t>
  </si>
  <si>
    <t>随心听</t>
  </si>
  <si>
    <t>QQ音乐&amp;喜马拉雅&amp;新闻</t>
  </si>
  <si>
    <t>随心看</t>
  </si>
  <si>
    <t>爱奇艺&amp;小视频</t>
  </si>
  <si>
    <t>小程序</t>
  </si>
  <si>
    <t>宿主</t>
  </si>
  <si>
    <t>广场</t>
  </si>
  <si>
    <t>宝宝巴士</t>
  </si>
  <si>
    <t>口袋故事</t>
  </si>
  <si>
    <t>芒果tv</t>
  </si>
  <si>
    <t>停车</t>
  </si>
  <si>
    <t>加油</t>
  </si>
  <si>
    <t>电影</t>
  </si>
  <si>
    <t>签约管理</t>
  </si>
  <si>
    <t>分屏</t>
  </si>
  <si>
    <t>语音</t>
  </si>
  <si>
    <t>语音语义</t>
  </si>
  <si>
    <t>语音设置</t>
  </si>
  <si>
    <t>用户反馈</t>
  </si>
  <si>
    <t>智能家居</t>
  </si>
  <si>
    <t>VPA</t>
  </si>
  <si>
    <t>中台</t>
  </si>
  <si>
    <t>账号</t>
  </si>
  <si>
    <t>支付</t>
  </si>
  <si>
    <t>消息中心</t>
  </si>
  <si>
    <t>天气</t>
  </si>
  <si>
    <t>安全</t>
  </si>
  <si>
    <t>智能安全管家</t>
  </si>
  <si>
    <t>输入法</t>
  </si>
  <si>
    <t>五、测试用例执行情况</t>
  </si>
  <si>
    <t>产品线</t>
  </si>
  <si>
    <t>总数</t>
  </si>
  <si>
    <t>执行数</t>
  </si>
  <si>
    <t>成功</t>
  </si>
  <si>
    <t>失败</t>
  </si>
  <si>
    <t>阻塞</t>
  </si>
  <si>
    <t>测试case的执行率(e/d)</t>
  </si>
  <si>
    <t>执行case的测试通过率(f/e)</t>
  </si>
  <si>
    <t>备注</t>
  </si>
  <si>
    <t>基础功能</t>
  </si>
  <si>
    <t>个人中心</t>
  </si>
  <si>
    <t>统计</t>
  </si>
  <si>
    <t>ROM版本</t>
  </si>
  <si>
    <t>MCU版本</t>
  </si>
  <si>
    <t>屏幕尺寸</t>
  </si>
  <si>
    <t>756X4023</t>
  </si>
  <si>
    <t>企业云盘备份地址</t>
  </si>
  <si>
    <t>Phase5项目 U625车型 R04版本测试报告</t>
    <phoneticPr fontId="9" type="noConversion"/>
  </si>
  <si>
    <t>地图</t>
    <phoneticPr fontId="9" type="noConversion"/>
  </si>
  <si>
    <t>遗留1个P1</t>
    <phoneticPr fontId="9" type="noConversion"/>
  </si>
  <si>
    <t>pass</t>
    <phoneticPr fontId="9" type="noConversion"/>
  </si>
  <si>
    <t>20230802_FB_R04_ENG01</t>
    <phoneticPr fontId="9" type="noConversion"/>
  </si>
  <si>
    <t>https://ecloud.baidu.com/index.html#/team/757653262</t>
    <phoneticPr fontId="9" type="noConversion"/>
  </si>
  <si>
    <t>20230802_FB_R04_ENG00</t>
    <phoneticPr fontId="9" type="noConversion"/>
  </si>
  <si>
    <t>阻塞原因：无法开发票</t>
  </si>
  <si>
    <t>语音</t>
    <phoneticPr fontId="9" type="noConversion"/>
  </si>
  <si>
    <t>输入法依赖OTA升级阻塞一条case</t>
  </si>
  <si>
    <t>100%(48/48)</t>
    <phoneticPr fontId="9" type="noConversion"/>
  </si>
  <si>
    <t>Pass with condition</t>
  </si>
  <si>
    <t>Pass with condition</t>
    <phoneticPr fontId="9" type="noConversion"/>
  </si>
  <si>
    <t>评审通过</t>
    <phoneticPr fontId="9" type="noConversion"/>
  </si>
  <si>
    <t>P1 4个</t>
    <phoneticPr fontId="9" type="noConversion"/>
  </si>
  <si>
    <t>无P0P1问题</t>
    <phoneticPr fontId="9" type="noConversion"/>
  </si>
  <si>
    <t>遗留P1问题5个</t>
    <phoneticPr fontId="9" type="noConversion"/>
  </si>
  <si>
    <t>P1 2个</t>
    <phoneticPr fontId="9" type="noConversion"/>
  </si>
  <si>
    <t>3个ANR</t>
    <phoneticPr fontId="9" type="noConversion"/>
  </si>
  <si>
    <t>28629【随心看】个人时光分屏模式，点击主驾侧退出精简屏幕，进入主驾随心看爱奇艺首页后，点击副驾个人时光的随心看入口，抢夺了主驾侧未拦截，如视频，外部依赖</t>
    <phoneticPr fontId="9" type="noConversion"/>
  </si>
  <si>
    <t>28627【随心看】副驾侧播放随心看，闪退到桌面，再次进入随心看，视频可以继续播放，如视频，外部依赖</t>
    <phoneticPr fontId="9" type="noConversion"/>
  </si>
  <si>
    <t>28630【随心看】通过个人时光进入分屏，点击副驾侧的随心看入口，主副驾都进入随心看，如视频，外部依赖</t>
    <phoneticPr fontId="9" type="noConversion"/>
  </si>
  <si>
    <t>28632【短视频】副驾侧播放短视频资源，自动退出，如视频（1728左右），外部依赖</t>
    <phoneticPr fontId="9" type="noConversion"/>
  </si>
  <si>
    <t>28636 【必现】【u625】【通勤地点设置】1532 无法语音设置家和公司的地址</t>
    <phoneticPr fontId="9" type="noConversion"/>
  </si>
  <si>
    <t>28640【实车】【U625】【地图】14-19  删除收藏夹家庭地址，点击不保存，仍然被删除（必现）</t>
    <phoneticPr fontId="9" type="noConversion"/>
  </si>
  <si>
    <t>28639 【实车】【U625】【地图】14-33  点击上报，只有主驾侧弹出选项（必现）</t>
    <phoneticPr fontId="9" type="noConversion"/>
  </si>
  <si>
    <t xml:space="preserve">28642【必现】【widget】1117 重启车机或者杀掉地图，首次点击widget的回家按钮无反应，需要点击第二次才行
</t>
    <phoneticPr fontId="9" type="noConversion"/>
  </si>
  <si>
    <t>28633【必现】【u625】【签约管理】1602 打开地图，弹出签约协议界面，语音退出地图，没有退出地图和签约协议</t>
    <phoneticPr fontId="9" type="noConversion"/>
  </si>
  <si>
    <t>28564 【Monkey自动化测试】【福特Phase5U625】 com.baidu.car.radio出现了ANR, 具体位置在:，，外部依赖</t>
    <phoneticPr fontId="9" type="noConversion"/>
  </si>
  <si>
    <t>28625【Monkey自动化测试】【福特Phase5U625】进程com.baidu.car.radio出现了java.lang.RuntimeException: Unable to destroy activity {com.baidu.car.radio/com.baidu.car.radio.home.HomeActivity}: java.lang.IllegalStateException: Fragment ConnectBtHeadSetDialog{88bd90b} (490f3276-2c19-4522-8591-44b7f117a436) not associated with a fragment manager., 具体位置在at com.baidu.car.radio.common.ui.base.BaseActivity.onDestroy(BaseActivity.java:98)，外部依赖</t>
    <phoneticPr fontId="9" type="noConversion"/>
  </si>
  <si>
    <t xml:space="preserve">
P0提交 48个，已解决 48个，未解决 0个，P0解决率：100%；
P1提交 537个，已解决 525个，未解决 12个，P1Bug解决率：97.95%；
</t>
    <phoneticPr fontId="9" type="noConversion"/>
  </si>
  <si>
    <t>97.95%(525/537)</t>
    <phoneticPr fontId="9" type="noConversion"/>
  </si>
  <si>
    <r>
      <t>U625MCA R04版本于7月24日、8月1日提测；在7月26日-8月17日QA基于提测内容完成随心看/账号/天气/小程序/输入法/安全全量、地图/随心听/语音核心功能回归、性能、monkey自动化测试等；
U625MCA R04版本为研发迭代版本，质量要求：</t>
    </r>
    <r>
      <rPr>
        <b/>
        <sz val="11"/>
        <color rgb="FF1C7231"/>
        <rFont val="微软雅黑"/>
        <family val="2"/>
        <charset val="134"/>
      </rPr>
      <t>U625MCA R04版本无严重P0P1问题；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theme="1"/>
        <rFont val="微软雅黑"/>
        <family val="2"/>
        <charset val="134"/>
      </rPr>
      <t>目前未解决，P1bug  12个，</t>
    </r>
    <r>
      <rPr>
        <b/>
        <sz val="11"/>
        <color theme="5"/>
        <rFont val="微软雅黑"/>
        <family val="2"/>
        <charset val="134"/>
      </rPr>
      <t>测试结论为带条件通过；</t>
    </r>
    <phoneticPr fontId="9" type="noConversion"/>
  </si>
  <si>
    <t>28624 【Monkey自动化测试】【福特Phase5 625】 com.ford.sync.controllerlauncher出现了ANR, 具体位置在:</t>
    <phoneticPr fontId="9" type="noConversion"/>
  </si>
  <si>
    <t>U625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</si>
</sst>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7">
    <font>
      <sz val="12"/>
      <name val="等线"/>
      <family val="2"/>
      <scheme val="minor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4DA8EE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rgb="FF1C7231"/>
      <name val="微软雅黑"/>
      <family val="2"/>
      <charset val="134"/>
    </font>
    <font>
      <sz val="9"/>
      <name val="等线"/>
      <family val="3"/>
      <charset val="134"/>
      <scheme val="minor"/>
    </font>
    <font>
      <u/>
      <sz val="12"/>
      <color theme="10"/>
      <name val="等线"/>
      <family val="2"/>
      <scheme val="minor"/>
    </font>
    <font>
      <sz val="11"/>
      <name val="等线"/>
      <family val="4"/>
      <charset val="134"/>
      <scheme val="minor"/>
    </font>
    <font>
      <sz val="11"/>
      <color rgb="FF000000"/>
      <name val="Microsoft YaHei"/>
      <family val="2"/>
      <charset val="134"/>
    </font>
    <font>
      <sz val="11"/>
      <color indexed="8"/>
      <name val="微软雅黑"/>
      <family val="2"/>
      <charset val="134"/>
    </font>
    <font>
      <sz val="11"/>
      <color theme="5"/>
      <name val="微软雅黑"/>
      <family val="2"/>
      <charset val="134"/>
    </font>
    <font>
      <b/>
      <sz val="11"/>
      <color theme="5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8EAADB"/>
      </patternFill>
    </fill>
    <fill>
      <patternFill patternType="solid">
        <fgColor rgb="FFDEEAF6"/>
      </patternFill>
    </fill>
    <fill>
      <patternFill patternType="solid">
        <fgColor rgb="FFDDEBF7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2" fillId="0" borderId="3" xfId="0" applyFont="1" applyBorder="1">
      <alignment vertical="center"/>
    </xf>
    <xf numFmtId="0" fontId="3" fillId="4" borderId="3" xfId="0" applyFont="1" applyFill="1" applyBorder="1" applyAlignment="1">
      <alignment horizontal="left" vertical="center" wrapText="1"/>
    </xf>
    <xf numFmtId="0" fontId="3" fillId="5" borderId="3" xfId="0" applyFont="1" applyFill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top" wrapText="1"/>
    </xf>
    <xf numFmtId="10" fontId="2" fillId="0" borderId="3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10" fontId="12" fillId="8" borderId="3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0" fontId="1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10" fontId="3" fillId="8" borderId="3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left" vertical="center" wrapText="1"/>
    </xf>
    <xf numFmtId="0" fontId="7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0" fontId="3" fillId="8" borderId="4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10" fontId="3" fillId="8" borderId="5" xfId="0" applyNumberFormat="1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left" vertical="center" wrapText="1"/>
    </xf>
    <xf numFmtId="0" fontId="3" fillId="8" borderId="7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10" fontId="3" fillId="8" borderId="7" xfId="0" applyNumberFormat="1" applyFont="1" applyFill="1" applyBorder="1" applyAlignment="1">
      <alignment horizontal="center" vertical="center"/>
    </xf>
    <xf numFmtId="10" fontId="3" fillId="8" borderId="3" xfId="0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 wrapText="1"/>
    </xf>
    <xf numFmtId="0" fontId="10" fillId="0" borderId="3" xfId="1" applyBorder="1" applyAlignment="1">
      <alignment vertical="center"/>
    </xf>
    <xf numFmtId="0" fontId="3" fillId="0" borderId="3" xfId="0" applyFont="1" applyBorder="1">
      <alignment vertical="center"/>
    </xf>
    <xf numFmtId="0" fontId="3" fillId="3" borderId="3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0" fontId="3" fillId="8" borderId="3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6" fillId="0" borderId="4" xfId="0" applyFont="1" applyBorder="1">
      <alignment vertical="center"/>
    </xf>
    <xf numFmtId="0" fontId="6" fillId="0" borderId="4" xfId="0" applyFont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/>
    </xf>
    <xf numFmtId="0" fontId="6" fillId="0" borderId="3" xfId="0" applyFont="1" applyBorder="1">
      <alignment vertical="center"/>
    </xf>
    <xf numFmtId="0" fontId="6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4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>
      <alignment vertical="center"/>
    </xf>
    <xf numFmtId="0" fontId="3" fillId="0" borderId="3" xfId="0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loud.baidu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tabSelected="1" topLeftCell="A71" workbookViewId="0">
      <selection activeCell="H76" sqref="H76:H82"/>
    </sheetView>
  </sheetViews>
  <sheetFormatPr baseColWidth="10" defaultRowHeight="16"/>
  <cols>
    <col min="1" max="1" width="9.6640625" customWidth="1"/>
    <col min="2" max="2" width="6.5" customWidth="1"/>
    <col min="3" max="3" width="14.6640625" customWidth="1"/>
    <col min="4" max="4" width="13.33203125" customWidth="1"/>
    <col min="5" max="5" width="10.83203125" customWidth="1"/>
    <col min="6" max="6" width="13" customWidth="1"/>
    <col min="7" max="7" width="10.1640625" customWidth="1"/>
    <col min="8" max="8" width="25.33203125" customWidth="1"/>
    <col min="9" max="9" width="24.1640625" customWidth="1"/>
    <col min="10" max="10" width="26.1640625" customWidth="1"/>
    <col min="11" max="11" width="46.1640625" customWidth="1"/>
    <col min="12" max="21" width="10.83203125" customWidth="1"/>
  </cols>
  <sheetData>
    <row r="1" spans="1:18" ht="24" customHeight="1">
      <c r="A1" s="84" t="s">
        <v>97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1"/>
      <c r="M1" s="1"/>
      <c r="N1" s="1"/>
      <c r="O1" s="1"/>
      <c r="P1" s="1"/>
      <c r="Q1" s="1"/>
      <c r="R1" s="1"/>
    </row>
    <row r="2" spans="1:18" ht="17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1"/>
      <c r="M2" s="1"/>
      <c r="N2" s="1"/>
      <c r="O2" s="1"/>
      <c r="P2" s="1"/>
      <c r="Q2" s="1"/>
      <c r="R2" s="1"/>
    </row>
    <row r="3" spans="1:18" ht="74" customHeight="1">
      <c r="A3" s="85" t="s">
        <v>129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1"/>
      <c r="M3" s="1"/>
      <c r="N3" s="1"/>
      <c r="O3" s="1"/>
      <c r="P3" s="1"/>
      <c r="Q3" s="1"/>
      <c r="R3" s="1"/>
    </row>
    <row r="4" spans="1:18" ht="20" customHeight="1">
      <c r="A4" s="77" t="s">
        <v>1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1"/>
      <c r="M4" s="1"/>
      <c r="N4" s="1"/>
      <c r="O4" s="1"/>
      <c r="P4" s="1"/>
      <c r="Q4" s="1"/>
      <c r="R4" s="1"/>
    </row>
    <row r="5" spans="1:18" ht="18">
      <c r="A5" s="77" t="s">
        <v>2</v>
      </c>
      <c r="B5" s="77"/>
      <c r="C5" s="77"/>
      <c r="D5" s="77"/>
      <c r="E5" s="77" t="s">
        <v>3</v>
      </c>
      <c r="F5" s="77"/>
      <c r="G5" s="77" t="s">
        <v>4</v>
      </c>
      <c r="H5" s="77"/>
      <c r="I5" s="77" t="s">
        <v>5</v>
      </c>
      <c r="J5" s="77"/>
      <c r="K5" s="2" t="s">
        <v>6</v>
      </c>
      <c r="L5" s="1"/>
      <c r="M5" s="1"/>
      <c r="N5" s="1"/>
      <c r="O5" s="1"/>
      <c r="P5" s="1"/>
      <c r="Q5" s="1"/>
      <c r="R5" s="1"/>
    </row>
    <row r="6" spans="1:18" ht="25" customHeight="1">
      <c r="A6" s="82" t="s">
        <v>7</v>
      </c>
      <c r="B6" s="82"/>
      <c r="C6" s="82"/>
      <c r="D6" s="82"/>
      <c r="E6" s="65" t="s">
        <v>8</v>
      </c>
      <c r="F6" s="65"/>
      <c r="G6" s="83" t="s">
        <v>9</v>
      </c>
      <c r="H6" s="83"/>
      <c r="I6" s="83" t="s">
        <v>107</v>
      </c>
      <c r="J6" s="83"/>
      <c r="K6" s="5" t="s">
        <v>22</v>
      </c>
      <c r="L6" s="1"/>
      <c r="M6" s="1"/>
      <c r="N6" s="1"/>
      <c r="O6" s="1"/>
      <c r="P6" s="1"/>
      <c r="Q6" s="1"/>
      <c r="R6" s="1"/>
    </row>
    <row r="7" spans="1:18" ht="25" customHeight="1">
      <c r="A7" s="82"/>
      <c r="B7" s="82"/>
      <c r="C7" s="82"/>
      <c r="D7" s="82"/>
      <c r="E7" s="65" t="s">
        <v>10</v>
      </c>
      <c r="F7" s="65"/>
      <c r="G7" s="83" t="s">
        <v>9</v>
      </c>
      <c r="H7" s="83"/>
      <c r="I7" s="83" t="s">
        <v>128</v>
      </c>
      <c r="J7" s="83"/>
      <c r="K7" s="38" t="s">
        <v>109</v>
      </c>
      <c r="L7" s="1"/>
      <c r="M7" s="1"/>
      <c r="N7" s="1"/>
      <c r="O7" s="1"/>
      <c r="P7" s="1"/>
      <c r="Q7" s="1"/>
      <c r="R7" s="1"/>
    </row>
    <row r="8" spans="1:18" ht="25" customHeight="1">
      <c r="A8" s="76" t="s">
        <v>11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1"/>
      <c r="M8" s="1"/>
      <c r="N8" s="1"/>
      <c r="O8" s="1"/>
      <c r="P8" s="1"/>
      <c r="Q8" s="1"/>
      <c r="R8" s="1"/>
    </row>
    <row r="9" spans="1:18" ht="25" customHeight="1">
      <c r="A9" s="80" t="s">
        <v>12</v>
      </c>
      <c r="B9" s="80"/>
      <c r="C9" s="80"/>
      <c r="D9" s="80"/>
      <c r="E9" s="81" t="s">
        <v>3</v>
      </c>
      <c r="F9" s="81"/>
      <c r="G9" s="80" t="s">
        <v>4</v>
      </c>
      <c r="H9" s="80"/>
      <c r="I9" s="80" t="s">
        <v>13</v>
      </c>
      <c r="J9" s="80"/>
      <c r="K9" s="3" t="s">
        <v>6</v>
      </c>
      <c r="L9" s="1"/>
      <c r="M9" s="1"/>
      <c r="N9" s="1"/>
      <c r="O9" s="1"/>
      <c r="P9" s="1"/>
      <c r="Q9" s="1"/>
      <c r="R9" s="1"/>
    </row>
    <row r="10" spans="1:18" ht="25" customHeight="1">
      <c r="A10" s="40" t="s">
        <v>14</v>
      </c>
      <c r="B10" s="40"/>
      <c r="C10" s="40"/>
      <c r="D10" s="40"/>
      <c r="E10" s="40" t="s">
        <v>15</v>
      </c>
      <c r="F10" s="40"/>
      <c r="G10" s="71" t="s">
        <v>16</v>
      </c>
      <c r="H10" s="71"/>
      <c r="I10" s="78" t="s">
        <v>115</v>
      </c>
      <c r="J10" s="78"/>
      <c r="K10" s="38" t="s">
        <v>109</v>
      </c>
      <c r="L10" s="1"/>
      <c r="M10" s="1"/>
      <c r="N10" s="1"/>
      <c r="O10" s="1"/>
      <c r="P10" s="1"/>
      <c r="Q10" s="1"/>
      <c r="R10" s="1"/>
    </row>
    <row r="11" spans="1:18" ht="25" customHeight="1">
      <c r="A11" s="47" t="s">
        <v>17</v>
      </c>
      <c r="B11" s="47"/>
      <c r="C11" s="47"/>
      <c r="D11" s="47"/>
      <c r="E11" s="40" t="s">
        <v>18</v>
      </c>
      <c r="F11" s="40"/>
      <c r="G11" s="65" t="s">
        <v>19</v>
      </c>
      <c r="H11" s="65"/>
      <c r="I11" s="65" t="s">
        <v>19</v>
      </c>
      <c r="J11" s="65"/>
      <c r="K11" s="39" t="s">
        <v>19</v>
      </c>
      <c r="L11" s="1"/>
      <c r="M11" s="1"/>
      <c r="N11" s="1"/>
      <c r="O11" s="1"/>
      <c r="P11" s="1"/>
      <c r="Q11" s="1"/>
      <c r="R11" s="1"/>
    </row>
    <row r="12" spans="1:18" ht="40" customHeight="1">
      <c r="A12" s="47"/>
      <c r="B12" s="47"/>
      <c r="C12" s="47"/>
      <c r="D12" s="47"/>
      <c r="E12" s="40" t="s">
        <v>20</v>
      </c>
      <c r="F12" s="40"/>
      <c r="G12" s="65" t="s">
        <v>21</v>
      </c>
      <c r="H12" s="65"/>
      <c r="I12" s="65" t="s">
        <v>21</v>
      </c>
      <c r="J12" s="65"/>
      <c r="K12" s="5" t="s">
        <v>22</v>
      </c>
      <c r="L12" s="1"/>
      <c r="M12" s="1"/>
      <c r="N12" s="1"/>
      <c r="O12" s="1"/>
      <c r="P12" s="1"/>
      <c r="Q12" s="1"/>
      <c r="R12" s="1"/>
    </row>
    <row r="13" spans="1:18" ht="44" customHeight="1">
      <c r="A13" s="47"/>
      <c r="B13" s="47"/>
      <c r="C13" s="47"/>
      <c r="D13" s="47"/>
      <c r="E13" s="40" t="s">
        <v>23</v>
      </c>
      <c r="F13" s="40"/>
      <c r="G13" s="65" t="s">
        <v>24</v>
      </c>
      <c r="H13" s="65"/>
      <c r="I13" s="79" t="s">
        <v>24</v>
      </c>
      <c r="J13" s="79"/>
      <c r="K13" s="5" t="s">
        <v>22</v>
      </c>
      <c r="L13" s="1"/>
      <c r="M13" s="1"/>
      <c r="N13" s="1"/>
      <c r="O13" s="1"/>
      <c r="P13" s="1"/>
      <c r="Q13" s="1"/>
      <c r="R13" s="1"/>
    </row>
    <row r="14" spans="1:18" ht="17">
      <c r="A14" s="76" t="s">
        <v>25</v>
      </c>
      <c r="B14" s="76"/>
      <c r="C14" s="76"/>
      <c r="D14" s="76"/>
      <c r="E14" s="76"/>
      <c r="F14" s="76"/>
      <c r="G14" s="76"/>
      <c r="H14" s="76"/>
      <c r="I14" s="76"/>
      <c r="J14" s="76"/>
      <c r="K14" s="77"/>
      <c r="L14" s="6"/>
      <c r="M14" s="6"/>
      <c r="N14" s="6"/>
      <c r="O14" s="6"/>
      <c r="P14" s="6"/>
      <c r="Q14" s="6"/>
      <c r="R14" s="6"/>
    </row>
    <row r="15" spans="1:18" ht="17">
      <c r="A15" s="76" t="s">
        <v>26</v>
      </c>
      <c r="B15" s="76"/>
      <c r="C15" s="76"/>
      <c r="D15" s="76"/>
      <c r="E15" s="76" t="s">
        <v>27</v>
      </c>
      <c r="F15" s="76"/>
      <c r="G15" s="76"/>
      <c r="H15" s="76"/>
      <c r="I15" s="76"/>
      <c r="J15" s="76"/>
      <c r="K15" s="77"/>
      <c r="L15" s="6"/>
      <c r="M15" s="6"/>
      <c r="N15" s="6"/>
      <c r="O15" s="6"/>
      <c r="P15" s="6"/>
      <c r="Q15" s="6"/>
      <c r="R15" s="6"/>
    </row>
    <row r="16" spans="1:18" ht="17">
      <c r="A16" s="40" t="s">
        <v>28</v>
      </c>
      <c r="B16" s="40"/>
      <c r="C16" s="40"/>
      <c r="D16" s="40"/>
      <c r="E16" s="40" t="s">
        <v>29</v>
      </c>
      <c r="F16" s="40"/>
      <c r="G16" s="40"/>
      <c r="H16" s="40"/>
      <c r="I16" s="40"/>
      <c r="J16" s="40"/>
      <c r="K16" s="65"/>
      <c r="L16" s="6"/>
      <c r="M16" s="6"/>
      <c r="N16" s="6"/>
      <c r="O16" s="6"/>
      <c r="P16" s="6"/>
      <c r="Q16" s="6"/>
      <c r="R16" s="6"/>
    </row>
    <row r="17" spans="1:18" ht="17">
      <c r="A17" s="40" t="s">
        <v>30</v>
      </c>
      <c r="B17" s="40"/>
      <c r="C17" s="40"/>
      <c r="D17" s="40"/>
      <c r="E17" s="40" t="s">
        <v>31</v>
      </c>
      <c r="F17" s="40"/>
      <c r="G17" s="40"/>
      <c r="H17" s="40"/>
      <c r="I17" s="40"/>
      <c r="J17" s="40"/>
      <c r="K17" s="65"/>
      <c r="L17" s="6"/>
      <c r="M17" s="6"/>
      <c r="N17" s="6"/>
      <c r="O17" s="6"/>
      <c r="P17" s="6"/>
      <c r="Q17" s="6"/>
      <c r="R17" s="6"/>
    </row>
    <row r="18" spans="1:18" ht="17">
      <c r="A18" s="40" t="s">
        <v>32</v>
      </c>
      <c r="B18" s="40"/>
      <c r="C18" s="40"/>
      <c r="D18" s="40"/>
      <c r="E18" s="40" t="s">
        <v>110</v>
      </c>
      <c r="F18" s="40"/>
      <c r="G18" s="40"/>
      <c r="H18" s="40"/>
      <c r="I18" s="40"/>
      <c r="J18" s="40"/>
      <c r="K18" s="65"/>
      <c r="L18" s="6"/>
      <c r="M18" s="6"/>
      <c r="N18" s="6"/>
      <c r="O18" s="6"/>
      <c r="P18" s="6"/>
      <c r="Q18" s="6"/>
      <c r="R18" s="6"/>
    </row>
    <row r="19" spans="1:18" ht="17">
      <c r="A19" s="40" t="s">
        <v>33</v>
      </c>
      <c r="B19" s="40"/>
      <c r="C19" s="40"/>
      <c r="D19" s="40"/>
      <c r="E19" s="40" t="s">
        <v>31</v>
      </c>
      <c r="F19" s="40"/>
      <c r="G19" s="40"/>
      <c r="H19" s="40"/>
      <c r="I19" s="40"/>
      <c r="J19" s="40"/>
      <c r="K19" s="65"/>
      <c r="L19" s="6"/>
      <c r="M19" s="6"/>
      <c r="N19" s="6"/>
      <c r="O19" s="6"/>
      <c r="P19" s="6"/>
      <c r="Q19" s="6"/>
      <c r="R19" s="6"/>
    </row>
    <row r="20" spans="1:18" ht="17">
      <c r="A20" s="40" t="s">
        <v>34</v>
      </c>
      <c r="B20" s="40"/>
      <c r="C20" s="40"/>
      <c r="D20" s="40"/>
      <c r="E20" s="40" t="s">
        <v>35</v>
      </c>
      <c r="F20" s="40"/>
      <c r="G20" s="40"/>
      <c r="H20" s="40"/>
      <c r="I20" s="40"/>
      <c r="J20" s="40"/>
      <c r="K20" s="65"/>
      <c r="L20" s="6"/>
      <c r="M20" s="6"/>
      <c r="N20" s="6"/>
      <c r="O20" s="6"/>
      <c r="P20" s="6"/>
      <c r="Q20" s="6"/>
      <c r="R20" s="6"/>
    </row>
    <row r="21" spans="1:18" ht="17">
      <c r="A21" s="40" t="s">
        <v>36</v>
      </c>
      <c r="B21" s="40"/>
      <c r="C21" s="40"/>
      <c r="D21" s="40"/>
      <c r="E21" s="40" t="s">
        <v>35</v>
      </c>
      <c r="F21" s="40"/>
      <c r="G21" s="40"/>
      <c r="H21" s="40"/>
      <c r="I21" s="40"/>
      <c r="J21" s="40"/>
      <c r="K21" s="65"/>
      <c r="L21" s="6"/>
      <c r="M21" s="6"/>
      <c r="N21" s="6"/>
      <c r="O21" s="6"/>
      <c r="P21" s="6"/>
      <c r="Q21" s="6"/>
      <c r="R21" s="6"/>
    </row>
    <row r="22" spans="1:18" ht="17">
      <c r="A22" s="45" t="s">
        <v>37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6"/>
      <c r="M22" s="6"/>
      <c r="N22" s="6"/>
      <c r="O22" s="6"/>
      <c r="P22" s="6"/>
      <c r="Q22" s="6"/>
      <c r="R22" s="6"/>
    </row>
    <row r="23" spans="1:18" ht="96" customHeight="1">
      <c r="A23" s="71" t="s">
        <v>127</v>
      </c>
      <c r="B23" s="71"/>
      <c r="C23" s="71"/>
      <c r="D23" s="71"/>
      <c r="E23" s="72"/>
      <c r="F23" s="72"/>
      <c r="G23" s="72"/>
      <c r="H23" s="72"/>
      <c r="I23" s="72"/>
      <c r="J23" s="72"/>
      <c r="K23" s="71"/>
      <c r="L23" s="6"/>
      <c r="M23" s="6"/>
      <c r="N23" s="6"/>
      <c r="O23" s="6"/>
      <c r="P23" s="6"/>
      <c r="Q23" s="6"/>
      <c r="R23" s="6"/>
    </row>
    <row r="24" spans="1:18" ht="17">
      <c r="A24" s="45" t="s">
        <v>38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6"/>
      <c r="M24" s="6"/>
      <c r="N24" s="6"/>
      <c r="O24" s="6"/>
      <c r="P24" s="6"/>
      <c r="Q24" s="6"/>
      <c r="R24" s="6"/>
    </row>
    <row r="25" spans="1:18" ht="17">
      <c r="A25" s="73" t="s">
        <v>39</v>
      </c>
      <c r="B25" s="73"/>
      <c r="C25" s="73"/>
      <c r="D25" s="73"/>
      <c r="E25" s="73"/>
      <c r="F25" s="73"/>
      <c r="G25" s="73"/>
      <c r="H25" s="73"/>
      <c r="I25" s="73"/>
      <c r="J25" s="73"/>
      <c r="K25" s="74"/>
      <c r="L25" s="6"/>
      <c r="M25" s="6"/>
      <c r="N25" s="6"/>
      <c r="O25" s="6"/>
      <c r="P25" s="6"/>
      <c r="Q25" s="6"/>
      <c r="R25" s="6"/>
    </row>
    <row r="26" spans="1:18" ht="17">
      <c r="A26" s="44" t="s">
        <v>40</v>
      </c>
      <c r="B26" s="44"/>
      <c r="C26" s="44"/>
      <c r="D26" s="44"/>
      <c r="E26" s="44"/>
      <c r="F26" s="44"/>
      <c r="G26" s="44"/>
      <c r="H26" s="44"/>
      <c r="I26" s="44"/>
      <c r="J26" s="44"/>
      <c r="K26" s="75"/>
      <c r="L26" s="6"/>
      <c r="M26" s="6"/>
      <c r="N26" s="6"/>
      <c r="O26" s="6"/>
      <c r="P26" s="6"/>
      <c r="Q26" s="6"/>
      <c r="R26" s="6"/>
    </row>
    <row r="27" spans="1:18" ht="17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"/>
      <c r="M27" s="6"/>
      <c r="N27" s="6"/>
      <c r="O27" s="6"/>
      <c r="P27" s="6"/>
      <c r="Q27" s="6"/>
      <c r="R27" s="6"/>
    </row>
    <row r="28" spans="1:18" ht="17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"/>
      <c r="M28" s="6"/>
      <c r="N28" s="6"/>
      <c r="O28" s="6"/>
      <c r="P28" s="6"/>
      <c r="Q28" s="6"/>
      <c r="R28" s="6"/>
    </row>
    <row r="29" spans="1:18" ht="17">
      <c r="A29" s="66" t="s">
        <v>41</v>
      </c>
      <c r="B29" s="66"/>
      <c r="C29" s="66"/>
      <c r="D29" s="66"/>
      <c r="E29" s="66"/>
      <c r="F29" s="66"/>
      <c r="G29" s="66"/>
      <c r="H29" s="66"/>
      <c r="I29" s="66"/>
      <c r="J29" s="66"/>
      <c r="K29" s="67"/>
      <c r="L29" s="6"/>
      <c r="M29" s="6"/>
      <c r="N29" s="6"/>
      <c r="O29" s="6"/>
      <c r="P29" s="6"/>
      <c r="Q29" s="6"/>
      <c r="R29" s="6"/>
    </row>
    <row r="30" spans="1:18" ht="17" customHeight="1">
      <c r="A30" s="62" t="s">
        <v>130</v>
      </c>
      <c r="B30" s="63"/>
      <c r="C30" s="63"/>
      <c r="D30" s="63"/>
      <c r="E30" s="63"/>
      <c r="F30" s="63"/>
      <c r="G30" s="63"/>
      <c r="H30" s="63"/>
      <c r="I30" s="63"/>
      <c r="J30" s="63"/>
      <c r="K30" s="64"/>
      <c r="L30" s="14"/>
      <c r="M30" s="6"/>
      <c r="N30" s="6"/>
      <c r="O30" s="6"/>
      <c r="P30" s="6"/>
      <c r="Q30" s="6"/>
      <c r="R30" s="6"/>
    </row>
    <row r="31" spans="1:18" ht="19" customHeight="1">
      <c r="A31" s="62" t="s">
        <v>125</v>
      </c>
      <c r="B31" s="63"/>
      <c r="C31" s="63"/>
      <c r="D31" s="63"/>
      <c r="E31" s="63"/>
      <c r="F31" s="63"/>
      <c r="G31" s="63"/>
      <c r="H31" s="63"/>
      <c r="I31" s="63"/>
      <c r="J31" s="63"/>
      <c r="K31" s="64"/>
      <c r="L31" s="14"/>
      <c r="M31" s="6"/>
      <c r="N31" s="6"/>
      <c r="O31" s="6"/>
      <c r="P31" s="6"/>
      <c r="Q31" s="6"/>
      <c r="R31" s="6"/>
    </row>
    <row r="32" spans="1:18" ht="54" customHeight="1">
      <c r="A32" s="62" t="s">
        <v>126</v>
      </c>
      <c r="B32" s="63"/>
      <c r="C32" s="63"/>
      <c r="D32" s="63"/>
      <c r="E32" s="63"/>
      <c r="F32" s="63"/>
      <c r="G32" s="63"/>
      <c r="H32" s="63"/>
      <c r="I32" s="63"/>
      <c r="J32" s="63"/>
      <c r="K32" s="64"/>
      <c r="L32" s="14"/>
      <c r="M32" s="6"/>
      <c r="N32" s="6"/>
      <c r="O32" s="6"/>
      <c r="P32" s="6"/>
      <c r="Q32" s="6"/>
      <c r="R32" s="6"/>
    </row>
    <row r="33" spans="1:18" ht="19" customHeight="1">
      <c r="A33" s="62" t="s">
        <v>117</v>
      </c>
      <c r="B33" s="63"/>
      <c r="C33" s="63"/>
      <c r="D33" s="63"/>
      <c r="E33" s="63"/>
      <c r="F33" s="63"/>
      <c r="G33" s="63"/>
      <c r="H33" s="63"/>
      <c r="I33" s="63"/>
      <c r="J33" s="63"/>
      <c r="K33" s="64"/>
      <c r="L33" s="14"/>
      <c r="M33" s="6"/>
      <c r="N33" s="6"/>
      <c r="O33" s="6"/>
      <c r="P33" s="6"/>
      <c r="Q33" s="6"/>
      <c r="R33" s="6"/>
    </row>
    <row r="34" spans="1:18" ht="27" customHeight="1">
      <c r="A34" s="62" t="s">
        <v>116</v>
      </c>
      <c r="B34" s="63"/>
      <c r="C34" s="63"/>
      <c r="D34" s="63"/>
      <c r="E34" s="63"/>
      <c r="F34" s="63"/>
      <c r="G34" s="63"/>
      <c r="H34" s="63"/>
      <c r="I34" s="63"/>
      <c r="J34" s="63"/>
      <c r="K34" s="64"/>
      <c r="L34" s="14"/>
      <c r="M34" s="6"/>
      <c r="N34" s="6"/>
      <c r="O34" s="6"/>
      <c r="P34" s="6"/>
      <c r="Q34" s="6"/>
      <c r="R34" s="6"/>
    </row>
    <row r="35" spans="1:18" ht="26" customHeight="1">
      <c r="A35" s="62" t="s">
        <v>118</v>
      </c>
      <c r="B35" s="63"/>
      <c r="C35" s="63"/>
      <c r="D35" s="63"/>
      <c r="E35" s="63"/>
      <c r="F35" s="63"/>
      <c r="G35" s="63"/>
      <c r="H35" s="63"/>
      <c r="I35" s="63"/>
      <c r="J35" s="63"/>
      <c r="K35" s="64"/>
      <c r="L35" s="14"/>
      <c r="M35" s="6"/>
      <c r="N35" s="6"/>
      <c r="O35" s="6"/>
      <c r="P35" s="6"/>
      <c r="Q35" s="6"/>
      <c r="R35" s="6"/>
    </row>
    <row r="36" spans="1:18" ht="19" customHeight="1">
      <c r="A36" s="62" t="s">
        <v>119</v>
      </c>
      <c r="B36" s="63"/>
      <c r="C36" s="63"/>
      <c r="D36" s="63"/>
      <c r="E36" s="63"/>
      <c r="F36" s="63"/>
      <c r="G36" s="63"/>
      <c r="H36" s="63"/>
      <c r="I36" s="63"/>
      <c r="J36" s="63"/>
      <c r="K36" s="64"/>
      <c r="L36" s="14"/>
      <c r="M36" s="6"/>
      <c r="N36" s="6"/>
      <c r="O36" s="6"/>
      <c r="P36" s="6"/>
      <c r="Q36" s="6"/>
      <c r="R36" s="6"/>
    </row>
    <row r="37" spans="1:18" ht="19" customHeight="1">
      <c r="A37" s="68" t="s">
        <v>98</v>
      </c>
      <c r="B37" s="69"/>
      <c r="C37" s="69"/>
      <c r="D37" s="69"/>
      <c r="E37" s="69"/>
      <c r="F37" s="69"/>
      <c r="G37" s="69"/>
      <c r="H37" s="69"/>
      <c r="I37" s="69"/>
      <c r="J37" s="69"/>
      <c r="K37" s="70"/>
      <c r="L37" s="14"/>
      <c r="M37" s="6"/>
      <c r="N37" s="6"/>
      <c r="O37" s="6"/>
      <c r="P37" s="6"/>
      <c r="Q37" s="6"/>
      <c r="R37" s="6"/>
    </row>
    <row r="38" spans="1:18" ht="19" customHeight="1">
      <c r="A38" s="62" t="s">
        <v>120</v>
      </c>
      <c r="B38" s="63"/>
      <c r="C38" s="63"/>
      <c r="D38" s="63"/>
      <c r="E38" s="63"/>
      <c r="F38" s="63"/>
      <c r="G38" s="63"/>
      <c r="H38" s="63"/>
      <c r="I38" s="63"/>
      <c r="J38" s="63"/>
      <c r="K38" s="64"/>
      <c r="L38" s="14"/>
      <c r="M38" s="6"/>
      <c r="N38" s="6"/>
      <c r="O38" s="6"/>
      <c r="P38" s="6"/>
      <c r="Q38" s="6"/>
      <c r="R38" s="6"/>
    </row>
    <row r="39" spans="1:18" ht="19" customHeight="1">
      <c r="A39" s="62" t="s">
        <v>121</v>
      </c>
      <c r="B39" s="63"/>
      <c r="C39" s="63"/>
      <c r="D39" s="63"/>
      <c r="E39" s="63"/>
      <c r="F39" s="63"/>
      <c r="G39" s="63"/>
      <c r="H39" s="63"/>
      <c r="I39" s="63"/>
      <c r="J39" s="63"/>
      <c r="K39" s="64"/>
      <c r="L39" s="14"/>
      <c r="M39" s="6"/>
      <c r="N39" s="6"/>
      <c r="O39" s="6"/>
      <c r="P39" s="6"/>
      <c r="Q39" s="6"/>
      <c r="R39" s="6"/>
    </row>
    <row r="40" spans="1:18" ht="19" customHeight="1">
      <c r="A40" s="62" t="s">
        <v>122</v>
      </c>
      <c r="B40" s="63"/>
      <c r="C40" s="63"/>
      <c r="D40" s="63"/>
      <c r="E40" s="63"/>
      <c r="F40" s="63"/>
      <c r="G40" s="63"/>
      <c r="H40" s="63"/>
      <c r="I40" s="63"/>
      <c r="J40" s="63"/>
      <c r="K40" s="64"/>
      <c r="L40" s="14"/>
      <c r="M40" s="6"/>
      <c r="N40" s="6"/>
      <c r="O40" s="6"/>
      <c r="P40" s="6"/>
      <c r="Q40" s="6"/>
      <c r="R40" s="6"/>
    </row>
    <row r="41" spans="1:18" ht="36" customHeight="1">
      <c r="A41" s="62" t="s">
        <v>123</v>
      </c>
      <c r="B41" s="63"/>
      <c r="C41" s="63"/>
      <c r="D41" s="63"/>
      <c r="E41" s="63"/>
      <c r="F41" s="63"/>
      <c r="G41" s="63"/>
      <c r="H41" s="63"/>
      <c r="I41" s="63"/>
      <c r="J41" s="63"/>
      <c r="K41" s="64"/>
      <c r="L41" s="14"/>
      <c r="M41" s="6"/>
      <c r="N41" s="6"/>
      <c r="O41" s="6"/>
      <c r="P41" s="6"/>
      <c r="Q41" s="6"/>
      <c r="R41" s="6"/>
    </row>
    <row r="42" spans="1:18" ht="19" customHeight="1">
      <c r="A42" s="62" t="s">
        <v>124</v>
      </c>
      <c r="B42" s="63"/>
      <c r="C42" s="63"/>
      <c r="D42" s="63"/>
      <c r="E42" s="63"/>
      <c r="F42" s="63"/>
      <c r="G42" s="63"/>
      <c r="H42" s="63"/>
      <c r="I42" s="63"/>
      <c r="J42" s="63"/>
      <c r="K42" s="64"/>
      <c r="L42" s="6"/>
      <c r="M42" s="6"/>
      <c r="N42" s="6"/>
      <c r="O42" s="6"/>
      <c r="P42" s="6"/>
      <c r="Q42" s="6"/>
      <c r="R42" s="6"/>
    </row>
    <row r="43" spans="1:18" ht="19" customHeight="1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1"/>
      <c r="L43" s="6"/>
      <c r="M43" s="6"/>
      <c r="N43" s="6"/>
      <c r="O43" s="6"/>
      <c r="P43" s="6"/>
      <c r="Q43" s="6"/>
      <c r="R43" s="6"/>
    </row>
    <row r="44" spans="1:18" ht="17">
      <c r="A44" s="45" t="s">
        <v>42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6"/>
      <c r="M44" s="6"/>
      <c r="N44" s="6"/>
      <c r="O44" s="6"/>
      <c r="P44" s="6"/>
      <c r="Q44" s="6"/>
      <c r="R44" s="6"/>
    </row>
    <row r="45" spans="1:18" ht="18">
      <c r="A45" s="56"/>
      <c r="B45" s="56"/>
      <c r="C45" s="56"/>
      <c r="D45" s="56"/>
      <c r="E45" s="57" t="s">
        <v>43</v>
      </c>
      <c r="F45" s="57"/>
      <c r="G45" s="56" t="s">
        <v>44</v>
      </c>
      <c r="H45" s="56"/>
      <c r="I45" s="58" t="s">
        <v>45</v>
      </c>
      <c r="J45" s="58"/>
      <c r="K45" s="8" t="s">
        <v>46</v>
      </c>
      <c r="L45" s="6"/>
      <c r="M45" s="6"/>
      <c r="N45" s="6"/>
      <c r="O45" s="6"/>
      <c r="P45" s="6"/>
      <c r="Q45" s="6"/>
      <c r="R45" s="6"/>
    </row>
    <row r="46" spans="1:18" ht="18">
      <c r="A46" s="54" t="s">
        <v>47</v>
      </c>
      <c r="B46" s="54"/>
      <c r="C46" s="54"/>
      <c r="D46" s="54"/>
      <c r="E46" s="50" t="s">
        <v>48</v>
      </c>
      <c r="F46" s="50"/>
      <c r="G46" s="55" t="s">
        <v>49</v>
      </c>
      <c r="H46" s="55"/>
      <c r="I46" s="40" t="s">
        <v>113</v>
      </c>
      <c r="J46" s="40"/>
      <c r="K46" s="38" t="s">
        <v>109</v>
      </c>
      <c r="L46" s="6"/>
      <c r="M46" s="6"/>
      <c r="N46" s="6"/>
      <c r="O46" s="6"/>
      <c r="P46" s="6"/>
      <c r="Q46" s="6"/>
      <c r="R46" s="6"/>
    </row>
    <row r="47" spans="1:18">
      <c r="A47" s="50" t="s">
        <v>50</v>
      </c>
      <c r="B47" s="50"/>
      <c r="C47" s="50"/>
      <c r="D47" s="50"/>
      <c r="E47" s="50" t="s">
        <v>51</v>
      </c>
      <c r="F47" s="50"/>
      <c r="G47" s="55"/>
      <c r="H47" s="55"/>
      <c r="I47" s="40" t="s">
        <v>114</v>
      </c>
      <c r="J47" s="40"/>
      <c r="K47" s="52" t="s">
        <v>108</v>
      </c>
      <c r="L47" s="6"/>
      <c r="M47" s="6"/>
      <c r="N47" s="6"/>
      <c r="O47" s="6"/>
      <c r="P47" s="6"/>
      <c r="Q47" s="6"/>
      <c r="R47" s="6"/>
    </row>
    <row r="48" spans="1:18">
      <c r="A48" s="50"/>
      <c r="B48" s="50"/>
      <c r="C48" s="50"/>
      <c r="D48" s="50"/>
      <c r="E48" s="50"/>
      <c r="F48" s="50"/>
      <c r="G48" s="55"/>
      <c r="H48" s="55"/>
      <c r="I48" s="40"/>
      <c r="J48" s="40"/>
      <c r="K48" s="52"/>
      <c r="L48" s="6"/>
      <c r="M48" s="6"/>
      <c r="N48" s="6"/>
      <c r="O48" s="6"/>
      <c r="P48" s="6"/>
      <c r="Q48" s="6"/>
      <c r="R48" s="6"/>
    </row>
    <row r="49" spans="1:18" ht="1" customHeight="1">
      <c r="A49" s="50"/>
      <c r="B49" s="50"/>
      <c r="C49" s="50"/>
      <c r="D49" s="50"/>
      <c r="E49" s="50"/>
      <c r="F49" s="50"/>
      <c r="G49" s="55"/>
      <c r="H49" s="55"/>
      <c r="I49" s="40"/>
      <c r="J49" s="40"/>
      <c r="K49" s="52"/>
      <c r="L49" s="6"/>
      <c r="M49" s="6"/>
      <c r="N49" s="6"/>
      <c r="O49" s="6"/>
      <c r="P49" s="6"/>
      <c r="Q49" s="6"/>
      <c r="R49" s="6"/>
    </row>
    <row r="50" spans="1:18" ht="18">
      <c r="A50" s="50" t="s">
        <v>52</v>
      </c>
      <c r="B50" s="50"/>
      <c r="C50" s="50"/>
      <c r="D50" s="50"/>
      <c r="E50" s="50" t="s">
        <v>53</v>
      </c>
      <c r="F50" s="50"/>
      <c r="G50" s="55"/>
      <c r="H50" s="55"/>
      <c r="I50" s="53" t="s">
        <v>111</v>
      </c>
      <c r="J50" s="53"/>
      <c r="K50" s="38" t="s">
        <v>109</v>
      </c>
      <c r="L50" s="6"/>
      <c r="M50" s="6"/>
      <c r="N50" s="6"/>
      <c r="O50" s="6"/>
      <c r="P50" s="6"/>
      <c r="Q50" s="6"/>
      <c r="R50" s="6"/>
    </row>
    <row r="51" spans="1:18" ht="18">
      <c r="A51" s="47" t="s">
        <v>54</v>
      </c>
      <c r="B51" s="47"/>
      <c r="C51" s="47"/>
      <c r="D51" s="47"/>
      <c r="E51" s="50" t="s">
        <v>55</v>
      </c>
      <c r="F51" s="50"/>
      <c r="G51" s="55"/>
      <c r="H51" s="55"/>
      <c r="I51" s="40" t="s">
        <v>49</v>
      </c>
      <c r="J51" s="40"/>
      <c r="K51" s="5" t="s">
        <v>100</v>
      </c>
      <c r="L51" s="6"/>
      <c r="M51" s="6"/>
      <c r="N51" s="6"/>
      <c r="O51" s="6"/>
      <c r="P51" s="6"/>
      <c r="Q51" s="6"/>
      <c r="R51" s="6"/>
    </row>
    <row r="52" spans="1:18" ht="18">
      <c r="A52" s="47"/>
      <c r="B52" s="47"/>
      <c r="C52" s="47"/>
      <c r="D52" s="47"/>
      <c r="E52" s="50" t="s">
        <v>56</v>
      </c>
      <c r="F52" s="50"/>
      <c r="G52" s="55"/>
      <c r="H52" s="55"/>
      <c r="I52" s="40" t="s">
        <v>49</v>
      </c>
      <c r="J52" s="40"/>
      <c r="K52" s="5" t="s">
        <v>100</v>
      </c>
      <c r="L52" s="6"/>
      <c r="M52" s="6"/>
      <c r="N52" s="6"/>
      <c r="O52" s="6"/>
      <c r="P52" s="6"/>
      <c r="Q52" s="6"/>
      <c r="R52" s="6"/>
    </row>
    <row r="53" spans="1:18" ht="18">
      <c r="A53" s="47"/>
      <c r="B53" s="47"/>
      <c r="C53" s="47"/>
      <c r="D53" s="47"/>
      <c r="E53" s="50" t="s">
        <v>57</v>
      </c>
      <c r="F53" s="50"/>
      <c r="G53" s="55"/>
      <c r="H53" s="55"/>
      <c r="I53" s="40" t="s">
        <v>49</v>
      </c>
      <c r="J53" s="40"/>
      <c r="K53" s="5" t="s">
        <v>100</v>
      </c>
      <c r="L53" s="6"/>
      <c r="M53" s="6"/>
      <c r="N53" s="6"/>
      <c r="O53" s="6"/>
      <c r="P53" s="6"/>
      <c r="Q53" s="6"/>
      <c r="R53" s="6"/>
    </row>
    <row r="54" spans="1:18" ht="18">
      <c r="A54" s="47"/>
      <c r="B54" s="47"/>
      <c r="C54" s="47"/>
      <c r="D54" s="47"/>
      <c r="E54" s="50" t="s">
        <v>58</v>
      </c>
      <c r="F54" s="50"/>
      <c r="G54" s="55"/>
      <c r="H54" s="55"/>
      <c r="I54" s="40" t="s">
        <v>49</v>
      </c>
      <c r="J54" s="40"/>
      <c r="K54" s="5" t="s">
        <v>100</v>
      </c>
      <c r="L54" s="6"/>
      <c r="M54" s="6"/>
      <c r="N54" s="6"/>
      <c r="O54" s="6"/>
      <c r="P54" s="6"/>
      <c r="Q54" s="6"/>
      <c r="R54" s="6"/>
    </row>
    <row r="55" spans="1:18" ht="18">
      <c r="A55" s="47"/>
      <c r="B55" s="47"/>
      <c r="C55" s="47"/>
      <c r="D55" s="47"/>
      <c r="E55" s="50" t="s">
        <v>59</v>
      </c>
      <c r="F55" s="50"/>
      <c r="G55" s="55"/>
      <c r="H55" s="55"/>
      <c r="I55" s="40" t="s">
        <v>49</v>
      </c>
      <c r="J55" s="40"/>
      <c r="K55" s="5" t="s">
        <v>100</v>
      </c>
      <c r="L55" s="6"/>
      <c r="M55" s="6"/>
      <c r="N55" s="6"/>
      <c r="O55" s="6"/>
      <c r="P55" s="6"/>
      <c r="Q55" s="6"/>
      <c r="R55" s="6"/>
    </row>
    <row r="56" spans="1:18" ht="18">
      <c r="A56" s="47"/>
      <c r="B56" s="47"/>
      <c r="C56" s="47"/>
      <c r="D56" s="47"/>
      <c r="E56" s="50" t="s">
        <v>60</v>
      </c>
      <c r="F56" s="50"/>
      <c r="G56" s="55"/>
      <c r="H56" s="55"/>
      <c r="I56" s="40" t="s">
        <v>49</v>
      </c>
      <c r="J56" s="40"/>
      <c r="K56" s="5" t="s">
        <v>100</v>
      </c>
      <c r="L56" s="6"/>
      <c r="M56" s="6"/>
      <c r="N56" s="6"/>
      <c r="O56" s="6"/>
      <c r="P56" s="6"/>
      <c r="Q56" s="6"/>
      <c r="R56" s="6"/>
    </row>
    <row r="57" spans="1:18" ht="18">
      <c r="A57" s="47"/>
      <c r="B57" s="47"/>
      <c r="C57" s="47"/>
      <c r="D57" s="47"/>
      <c r="E57" s="50" t="s">
        <v>61</v>
      </c>
      <c r="F57" s="50"/>
      <c r="G57" s="55"/>
      <c r="H57" s="55"/>
      <c r="I57" s="40" t="s">
        <v>49</v>
      </c>
      <c r="J57" s="40"/>
      <c r="K57" s="5" t="s">
        <v>100</v>
      </c>
      <c r="L57" s="6"/>
      <c r="M57" s="6"/>
      <c r="N57" s="6"/>
      <c r="O57" s="6"/>
      <c r="P57" s="6"/>
      <c r="Q57" s="6"/>
      <c r="R57" s="6"/>
    </row>
    <row r="58" spans="1:18" ht="18">
      <c r="A58" s="47"/>
      <c r="B58" s="47"/>
      <c r="C58" s="47"/>
      <c r="D58" s="47"/>
      <c r="E58" s="50" t="s">
        <v>62</v>
      </c>
      <c r="F58" s="50"/>
      <c r="G58" s="55"/>
      <c r="H58" s="55"/>
      <c r="I58" s="40" t="s">
        <v>49</v>
      </c>
      <c r="J58" s="40"/>
      <c r="K58" s="5" t="s">
        <v>100</v>
      </c>
      <c r="L58" s="6"/>
      <c r="M58" s="6"/>
      <c r="N58" s="6"/>
      <c r="O58" s="6"/>
      <c r="P58" s="6"/>
      <c r="Q58" s="6"/>
      <c r="R58" s="6"/>
    </row>
    <row r="59" spans="1:18" ht="18">
      <c r="A59" s="47"/>
      <c r="B59" s="47"/>
      <c r="C59" s="47"/>
      <c r="D59" s="47"/>
      <c r="E59" s="50" t="s">
        <v>63</v>
      </c>
      <c r="F59" s="50"/>
      <c r="G59" s="55"/>
      <c r="H59" s="55"/>
      <c r="I59" s="40" t="s">
        <v>49</v>
      </c>
      <c r="J59" s="40"/>
      <c r="K59" s="5" t="s">
        <v>100</v>
      </c>
      <c r="L59" s="6"/>
      <c r="M59" s="6"/>
      <c r="N59" s="6"/>
      <c r="O59" s="6"/>
      <c r="P59" s="6"/>
      <c r="Q59" s="6"/>
      <c r="R59" s="6"/>
    </row>
    <row r="60" spans="1:18" ht="18">
      <c r="A60" s="47"/>
      <c r="B60" s="47"/>
      <c r="C60" s="47"/>
      <c r="D60" s="47"/>
      <c r="E60" s="50" t="s">
        <v>64</v>
      </c>
      <c r="F60" s="50"/>
      <c r="G60" s="55"/>
      <c r="H60" s="55"/>
      <c r="I60" s="40" t="s">
        <v>49</v>
      </c>
      <c r="J60" s="40"/>
      <c r="K60" s="5" t="s">
        <v>100</v>
      </c>
      <c r="L60" s="6"/>
      <c r="M60" s="6"/>
      <c r="N60" s="6"/>
      <c r="O60" s="6"/>
      <c r="P60" s="6"/>
      <c r="Q60" s="6"/>
      <c r="R60" s="6"/>
    </row>
    <row r="61" spans="1:18" ht="18">
      <c r="A61" s="47"/>
      <c r="B61" s="47"/>
      <c r="C61" s="47"/>
      <c r="D61" s="47"/>
      <c r="E61" s="50" t="s">
        <v>105</v>
      </c>
      <c r="F61" s="50"/>
      <c r="G61" s="55"/>
      <c r="H61" s="55"/>
      <c r="I61" s="40" t="s">
        <v>49</v>
      </c>
      <c r="J61" s="40"/>
      <c r="K61" s="5" t="s">
        <v>100</v>
      </c>
      <c r="L61" s="6"/>
      <c r="M61" s="6"/>
      <c r="N61" s="6"/>
      <c r="O61" s="6"/>
      <c r="P61" s="6"/>
      <c r="Q61" s="6"/>
      <c r="R61" s="6"/>
    </row>
    <row r="62" spans="1:18" ht="18">
      <c r="A62" s="47" t="s">
        <v>65</v>
      </c>
      <c r="B62" s="47"/>
      <c r="C62" s="47"/>
      <c r="D62" s="47"/>
      <c r="E62" s="50" t="s">
        <v>66</v>
      </c>
      <c r="F62" s="50"/>
      <c r="G62" s="55"/>
      <c r="H62" s="55"/>
      <c r="I62" s="40" t="s">
        <v>49</v>
      </c>
      <c r="J62" s="40"/>
      <c r="K62" s="5" t="s">
        <v>100</v>
      </c>
      <c r="L62" s="6"/>
      <c r="M62" s="6"/>
      <c r="N62" s="6"/>
      <c r="O62" s="6"/>
      <c r="P62" s="6"/>
      <c r="Q62" s="6"/>
      <c r="R62" s="6"/>
    </row>
    <row r="63" spans="1:18" ht="18">
      <c r="A63" s="47"/>
      <c r="B63" s="47"/>
      <c r="C63" s="47"/>
      <c r="D63" s="47"/>
      <c r="E63" s="50" t="s">
        <v>67</v>
      </c>
      <c r="F63" s="50"/>
      <c r="G63" s="55"/>
      <c r="H63" s="55"/>
      <c r="I63" s="40" t="s">
        <v>99</v>
      </c>
      <c r="J63" s="40"/>
      <c r="K63" s="38" t="s">
        <v>109</v>
      </c>
      <c r="L63" s="6"/>
      <c r="M63" s="6"/>
      <c r="N63" s="6"/>
      <c r="O63" s="6"/>
      <c r="P63" s="6"/>
      <c r="Q63" s="6"/>
      <c r="R63" s="6"/>
    </row>
    <row r="64" spans="1:18" ht="18">
      <c r="A64" s="47"/>
      <c r="B64" s="47"/>
      <c r="C64" s="47"/>
      <c r="D64" s="47"/>
      <c r="E64" s="50" t="s">
        <v>68</v>
      </c>
      <c r="F64" s="50"/>
      <c r="G64" s="55"/>
      <c r="H64" s="55"/>
      <c r="I64" s="40" t="s">
        <v>112</v>
      </c>
      <c r="J64" s="40"/>
      <c r="K64" s="5" t="s">
        <v>22</v>
      </c>
      <c r="L64" s="6"/>
      <c r="M64" s="6"/>
      <c r="N64" s="6"/>
      <c r="O64" s="6"/>
      <c r="P64" s="6"/>
      <c r="Q64" s="6"/>
      <c r="R64" s="6"/>
    </row>
    <row r="65" spans="1:18" ht="18">
      <c r="A65" s="47"/>
      <c r="B65" s="47"/>
      <c r="C65" s="47"/>
      <c r="D65" s="47"/>
      <c r="E65" s="50" t="s">
        <v>69</v>
      </c>
      <c r="F65" s="50"/>
      <c r="G65" s="55"/>
      <c r="H65" s="55"/>
      <c r="I65" s="40" t="s">
        <v>49</v>
      </c>
      <c r="J65" s="40"/>
      <c r="K65" s="5" t="s">
        <v>22</v>
      </c>
      <c r="L65" s="6"/>
      <c r="M65" s="6"/>
      <c r="N65" s="6"/>
      <c r="O65" s="6"/>
      <c r="P65" s="6"/>
      <c r="Q65" s="6"/>
      <c r="R65" s="6"/>
    </row>
    <row r="66" spans="1:18" ht="18">
      <c r="A66" s="47"/>
      <c r="B66" s="47"/>
      <c r="C66" s="47"/>
      <c r="D66" s="47"/>
      <c r="E66" s="50" t="s">
        <v>70</v>
      </c>
      <c r="F66" s="50"/>
      <c r="G66" s="55"/>
      <c r="H66" s="55"/>
      <c r="I66" s="40" t="s">
        <v>49</v>
      </c>
      <c r="J66" s="40"/>
      <c r="K66" s="5" t="s">
        <v>22</v>
      </c>
      <c r="L66" s="6"/>
      <c r="M66" s="6"/>
      <c r="N66" s="6"/>
      <c r="O66" s="6"/>
      <c r="P66" s="6"/>
      <c r="Q66" s="6"/>
      <c r="R66" s="6"/>
    </row>
    <row r="67" spans="1:18" ht="18">
      <c r="A67" s="50" t="s">
        <v>71</v>
      </c>
      <c r="B67" s="50"/>
      <c r="C67" s="50"/>
      <c r="D67" s="50"/>
      <c r="E67" s="55" t="s">
        <v>72</v>
      </c>
      <c r="F67" s="55"/>
      <c r="G67" s="55"/>
      <c r="H67" s="55"/>
      <c r="I67" s="40" t="s">
        <v>49</v>
      </c>
      <c r="J67" s="40"/>
      <c r="K67" s="5" t="s">
        <v>22</v>
      </c>
      <c r="L67" s="6"/>
      <c r="M67" s="6"/>
      <c r="N67" s="6"/>
      <c r="O67" s="6"/>
      <c r="P67" s="6"/>
      <c r="Q67" s="6"/>
      <c r="R67" s="6"/>
    </row>
    <row r="68" spans="1:18" ht="18">
      <c r="A68" s="50"/>
      <c r="B68" s="50"/>
      <c r="C68" s="50"/>
      <c r="D68" s="50"/>
      <c r="E68" s="55" t="s">
        <v>73</v>
      </c>
      <c r="F68" s="55"/>
      <c r="G68" s="55"/>
      <c r="H68" s="55"/>
      <c r="I68" s="40" t="s">
        <v>49</v>
      </c>
      <c r="J68" s="40"/>
      <c r="K68" s="5" t="s">
        <v>22</v>
      </c>
      <c r="L68" s="6"/>
      <c r="M68" s="9"/>
      <c r="N68" s="6"/>
      <c r="O68" s="6"/>
      <c r="P68" s="6"/>
      <c r="Q68" s="6"/>
      <c r="R68" s="6"/>
    </row>
    <row r="69" spans="1:18" ht="18">
      <c r="A69" s="50"/>
      <c r="B69" s="50"/>
      <c r="C69" s="50"/>
      <c r="D69" s="50"/>
      <c r="E69" s="55" t="s">
        <v>74</v>
      </c>
      <c r="F69" s="55"/>
      <c r="G69" s="55"/>
      <c r="H69" s="55"/>
      <c r="I69" s="40" t="s">
        <v>49</v>
      </c>
      <c r="J69" s="40"/>
      <c r="K69" s="5" t="s">
        <v>22</v>
      </c>
      <c r="L69" s="6"/>
      <c r="M69" s="6"/>
      <c r="N69" s="6"/>
      <c r="O69" s="6"/>
      <c r="P69" s="6"/>
      <c r="Q69" s="6"/>
      <c r="R69" s="6"/>
    </row>
    <row r="70" spans="1:18" ht="18">
      <c r="A70" s="50" t="s">
        <v>75</v>
      </c>
      <c r="B70" s="50"/>
      <c r="C70" s="50"/>
      <c r="D70" s="50"/>
      <c r="E70" s="50" t="s">
        <v>75</v>
      </c>
      <c r="F70" s="50"/>
      <c r="G70" s="55"/>
      <c r="H70" s="55"/>
      <c r="I70" s="40" t="s">
        <v>49</v>
      </c>
      <c r="J70" s="40"/>
      <c r="K70" s="5" t="s">
        <v>22</v>
      </c>
      <c r="L70" s="6"/>
      <c r="M70" s="6"/>
      <c r="N70" s="6"/>
      <c r="O70" s="6"/>
      <c r="P70" s="6"/>
      <c r="Q70" s="6"/>
      <c r="R70" s="6"/>
    </row>
    <row r="71" spans="1:18" ht="18">
      <c r="A71" s="50" t="s">
        <v>76</v>
      </c>
      <c r="B71" s="50"/>
      <c r="C71" s="50"/>
      <c r="D71" s="50"/>
      <c r="E71" s="50" t="s">
        <v>77</v>
      </c>
      <c r="F71" s="50"/>
      <c r="G71" s="55"/>
      <c r="H71" s="55"/>
      <c r="I71" s="40" t="s">
        <v>49</v>
      </c>
      <c r="J71" s="40"/>
      <c r="K71" s="5" t="s">
        <v>22</v>
      </c>
      <c r="L71" s="6"/>
      <c r="M71" s="6"/>
      <c r="N71" s="6"/>
      <c r="O71" s="6"/>
      <c r="P71" s="6"/>
      <c r="Q71" s="6"/>
      <c r="R71" s="6"/>
    </row>
    <row r="72" spans="1:18" ht="18">
      <c r="A72" s="50" t="s">
        <v>78</v>
      </c>
      <c r="B72" s="50"/>
      <c r="C72" s="50"/>
      <c r="D72" s="50"/>
      <c r="E72" s="50" t="s">
        <v>78</v>
      </c>
      <c r="F72" s="50"/>
      <c r="G72" s="55"/>
      <c r="H72" s="55"/>
      <c r="I72" s="40" t="s">
        <v>49</v>
      </c>
      <c r="J72" s="40"/>
      <c r="K72" s="5" t="s">
        <v>22</v>
      </c>
      <c r="L72" s="6"/>
      <c r="M72" s="6"/>
      <c r="N72" s="6"/>
      <c r="O72" s="6"/>
      <c r="P72" s="6"/>
      <c r="Q72" s="6"/>
      <c r="R72" s="6"/>
    </row>
    <row r="73" spans="1:18" ht="17">
      <c r="A73" s="45" t="s">
        <v>79</v>
      </c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1"/>
      <c r="M73" s="1"/>
      <c r="N73" s="1"/>
      <c r="O73" s="1"/>
      <c r="P73" s="1"/>
      <c r="Q73" s="1"/>
      <c r="R73" s="1"/>
    </row>
    <row r="74" spans="1:18" ht="18">
      <c r="A74" s="21" t="s">
        <v>80</v>
      </c>
      <c r="B74" s="51" t="s">
        <v>43</v>
      </c>
      <c r="C74" s="51"/>
      <c r="D74" s="21" t="s">
        <v>81</v>
      </c>
      <c r="E74" s="21" t="s">
        <v>82</v>
      </c>
      <c r="F74" s="21" t="s">
        <v>83</v>
      </c>
      <c r="G74" s="21" t="s">
        <v>84</v>
      </c>
      <c r="H74" s="21" t="s">
        <v>85</v>
      </c>
      <c r="I74" s="21" t="s">
        <v>86</v>
      </c>
      <c r="J74" s="21" t="s">
        <v>87</v>
      </c>
      <c r="K74" s="22" t="s">
        <v>88</v>
      </c>
      <c r="L74" s="1"/>
      <c r="M74" s="1"/>
      <c r="N74" s="1"/>
      <c r="O74" s="1"/>
      <c r="P74" s="1"/>
      <c r="Q74" s="1"/>
      <c r="R74" s="1"/>
    </row>
    <row r="75" spans="1:18" ht="52" customHeight="1">
      <c r="A75" s="46" t="s">
        <v>131</v>
      </c>
      <c r="B75" s="23" t="s">
        <v>47</v>
      </c>
      <c r="C75" s="23" t="s">
        <v>89</v>
      </c>
      <c r="D75" s="4">
        <v>2505</v>
      </c>
      <c r="E75" s="4">
        <v>2505</v>
      </c>
      <c r="F75" s="4">
        <v>2483</v>
      </c>
      <c r="G75" s="4">
        <v>22</v>
      </c>
      <c r="H75" s="4">
        <v>0</v>
      </c>
      <c r="I75" s="10">
        <f>E75/D75</f>
        <v>1</v>
      </c>
      <c r="J75" s="10">
        <f>F75/E75</f>
        <v>0.99121756487025947</v>
      </c>
      <c r="K75" s="13"/>
      <c r="L75" s="1"/>
      <c r="M75" s="1"/>
      <c r="N75" s="1"/>
      <c r="O75" s="1"/>
      <c r="P75" s="1"/>
      <c r="Q75" s="1"/>
      <c r="R75" s="1"/>
    </row>
    <row r="76" spans="1:18" ht="16" customHeight="1">
      <c r="A76" s="46"/>
      <c r="B76" s="46" t="s">
        <v>50</v>
      </c>
      <c r="C76" s="49" t="s">
        <v>51</v>
      </c>
      <c r="D76" s="46">
        <f>E76+H76</f>
        <v>567</v>
      </c>
      <c r="E76" s="46">
        <f>F76+G76</f>
        <v>567</v>
      </c>
      <c r="F76" s="46">
        <v>565</v>
      </c>
      <c r="G76" s="46">
        <v>2</v>
      </c>
      <c r="H76" s="46">
        <v>0</v>
      </c>
      <c r="I76" s="48">
        <v>1</v>
      </c>
      <c r="J76" s="48">
        <f>F76/E76</f>
        <v>0.99647266313932981</v>
      </c>
      <c r="K76" s="40"/>
      <c r="L76" s="1"/>
      <c r="M76" s="1"/>
      <c r="N76" s="1"/>
      <c r="O76" s="1"/>
      <c r="P76" s="1"/>
      <c r="Q76" s="1"/>
      <c r="R76" s="1"/>
    </row>
    <row r="77" spans="1:18" ht="6" customHeight="1">
      <c r="A77" s="46"/>
      <c r="B77" s="46"/>
      <c r="C77" s="49"/>
      <c r="D77" s="46"/>
      <c r="E77" s="46"/>
      <c r="F77" s="46"/>
      <c r="G77" s="46"/>
      <c r="H77" s="46"/>
      <c r="I77" s="48"/>
      <c r="J77" s="48"/>
      <c r="K77" s="40"/>
      <c r="L77" s="1"/>
      <c r="M77" s="1"/>
      <c r="N77" s="1"/>
      <c r="O77" s="1"/>
      <c r="P77" s="1"/>
      <c r="Q77" s="1"/>
      <c r="R77" s="1"/>
    </row>
    <row r="78" spans="1:18" ht="16" hidden="1" customHeight="1">
      <c r="A78" s="46"/>
      <c r="B78" s="46"/>
      <c r="C78" s="49"/>
      <c r="D78" s="46"/>
      <c r="E78" s="46"/>
      <c r="F78" s="46"/>
      <c r="G78" s="46"/>
      <c r="H78" s="46"/>
      <c r="I78" s="48"/>
      <c r="J78" s="48"/>
      <c r="K78" s="40"/>
      <c r="L78" s="1"/>
      <c r="M78" s="1"/>
      <c r="N78" s="1"/>
      <c r="O78" s="1"/>
      <c r="P78" s="1"/>
      <c r="Q78" s="1"/>
      <c r="R78" s="1"/>
    </row>
    <row r="79" spans="1:18" ht="16" hidden="1" customHeight="1">
      <c r="A79" s="46"/>
      <c r="B79" s="46"/>
      <c r="C79" s="49"/>
      <c r="D79" s="46"/>
      <c r="E79" s="46"/>
      <c r="F79" s="46"/>
      <c r="G79" s="46"/>
      <c r="H79" s="46"/>
      <c r="I79" s="48"/>
      <c r="J79" s="48"/>
      <c r="K79" s="40"/>
      <c r="L79" s="1"/>
      <c r="M79" s="1"/>
      <c r="N79" s="1"/>
      <c r="O79" s="1"/>
      <c r="P79" s="1"/>
      <c r="Q79" s="1"/>
      <c r="R79" s="1"/>
    </row>
    <row r="80" spans="1:18" ht="16" hidden="1" customHeight="1">
      <c r="A80" s="46"/>
      <c r="B80" s="46"/>
      <c r="C80" s="49"/>
      <c r="D80" s="46"/>
      <c r="E80" s="46"/>
      <c r="F80" s="46"/>
      <c r="G80" s="46"/>
      <c r="H80" s="46"/>
      <c r="I80" s="48"/>
      <c r="J80" s="48"/>
      <c r="K80" s="40"/>
      <c r="L80" s="1"/>
      <c r="M80" s="1"/>
      <c r="N80" s="1"/>
      <c r="O80" s="1"/>
      <c r="P80" s="1"/>
      <c r="Q80" s="1"/>
      <c r="R80" s="1"/>
    </row>
    <row r="81" spans="1:18" ht="16" hidden="1" customHeight="1">
      <c r="A81" s="46"/>
      <c r="B81" s="46"/>
      <c r="C81" s="49"/>
      <c r="D81" s="46"/>
      <c r="E81" s="46"/>
      <c r="F81" s="46"/>
      <c r="G81" s="46"/>
      <c r="H81" s="46"/>
      <c r="I81" s="48"/>
      <c r="J81" s="48"/>
      <c r="K81" s="40"/>
      <c r="L81" s="1"/>
      <c r="M81" s="1"/>
      <c r="N81" s="1"/>
      <c r="O81" s="1"/>
      <c r="P81" s="1"/>
      <c r="Q81" s="1"/>
      <c r="R81" s="1"/>
    </row>
    <row r="82" spans="1:18" ht="35" customHeight="1">
      <c r="A82" s="46"/>
      <c r="B82" s="46"/>
      <c r="C82" s="49"/>
      <c r="D82" s="46"/>
      <c r="E82" s="46"/>
      <c r="F82" s="46"/>
      <c r="G82" s="46"/>
      <c r="H82" s="46"/>
      <c r="I82" s="48"/>
      <c r="J82" s="48"/>
      <c r="K82" s="40"/>
      <c r="L82" s="1"/>
      <c r="M82" s="1"/>
      <c r="N82" s="1"/>
      <c r="O82" s="1"/>
      <c r="P82" s="1"/>
      <c r="Q82" s="1"/>
      <c r="R82" s="1"/>
    </row>
    <row r="83" spans="1:18" ht="17">
      <c r="A83" s="46"/>
      <c r="B83" s="23" t="s">
        <v>52</v>
      </c>
      <c r="C83" s="23" t="s">
        <v>53</v>
      </c>
      <c r="D83" s="23">
        <f>E83+H83</f>
        <v>833</v>
      </c>
      <c r="E83" s="23">
        <v>833</v>
      </c>
      <c r="F83" s="23">
        <v>800</v>
      </c>
      <c r="G83" s="23">
        <v>33</v>
      </c>
      <c r="H83" s="23">
        <v>0</v>
      </c>
      <c r="I83" s="24">
        <f>E83/D83</f>
        <v>1</v>
      </c>
      <c r="J83" s="24">
        <f>F83/E83</f>
        <v>0.96038415366146457</v>
      </c>
      <c r="K83" s="25"/>
      <c r="L83" s="1"/>
      <c r="M83" s="1"/>
      <c r="N83" s="1"/>
      <c r="O83" s="1"/>
      <c r="P83" s="1"/>
      <c r="Q83" s="1"/>
      <c r="R83" s="1"/>
    </row>
    <row r="84" spans="1:18" ht="17">
      <c r="A84" s="46"/>
      <c r="B84" s="46" t="s">
        <v>54</v>
      </c>
      <c r="C84" s="23" t="s">
        <v>55</v>
      </c>
      <c r="D84" s="16">
        <v>106</v>
      </c>
      <c r="E84" s="23">
        <f t="shared" ref="E84:E102" si="0">F84+G84</f>
        <v>106</v>
      </c>
      <c r="F84" s="16">
        <v>106</v>
      </c>
      <c r="G84" s="16">
        <v>0</v>
      </c>
      <c r="H84" s="16">
        <v>0</v>
      </c>
      <c r="I84" s="17">
        <v>1</v>
      </c>
      <c r="J84" s="24">
        <f t="shared" ref="J84:J103" si="1">F84/E84</f>
        <v>1</v>
      </c>
      <c r="K84" s="18"/>
      <c r="L84" s="1"/>
      <c r="M84" s="1"/>
      <c r="N84" s="1"/>
      <c r="O84" s="1"/>
      <c r="P84" s="1"/>
      <c r="Q84" s="1"/>
      <c r="R84" s="1"/>
    </row>
    <row r="85" spans="1:18" ht="17">
      <c r="A85" s="46"/>
      <c r="B85" s="46"/>
      <c r="C85" s="23" t="s">
        <v>56</v>
      </c>
      <c r="D85" s="16">
        <v>80</v>
      </c>
      <c r="E85" s="23">
        <f t="shared" si="0"/>
        <v>80</v>
      </c>
      <c r="F85" s="16">
        <v>80</v>
      </c>
      <c r="G85" s="16">
        <v>0</v>
      </c>
      <c r="H85" s="16">
        <v>0</v>
      </c>
      <c r="I85" s="17">
        <v>1</v>
      </c>
      <c r="J85" s="24">
        <f t="shared" si="1"/>
        <v>1</v>
      </c>
      <c r="K85" s="18"/>
      <c r="L85" s="1"/>
      <c r="M85" s="1"/>
      <c r="N85" s="1"/>
      <c r="O85" s="1"/>
      <c r="P85" s="1"/>
      <c r="Q85" s="1"/>
      <c r="R85" s="1"/>
    </row>
    <row r="86" spans="1:18" ht="17">
      <c r="A86" s="46"/>
      <c r="B86" s="46"/>
      <c r="C86" s="23" t="s">
        <v>57</v>
      </c>
      <c r="D86" s="16">
        <v>53</v>
      </c>
      <c r="E86" s="23">
        <f t="shared" si="0"/>
        <v>53</v>
      </c>
      <c r="F86" s="16">
        <v>53</v>
      </c>
      <c r="G86" s="16">
        <v>0</v>
      </c>
      <c r="H86" s="16">
        <v>0</v>
      </c>
      <c r="I86" s="17">
        <v>1</v>
      </c>
      <c r="J86" s="24">
        <f t="shared" si="1"/>
        <v>1</v>
      </c>
      <c r="K86" s="18"/>
      <c r="L86" s="1"/>
      <c r="M86" s="1"/>
      <c r="N86" s="1"/>
      <c r="O86" s="1"/>
      <c r="P86" s="1"/>
      <c r="Q86" s="1"/>
      <c r="R86" s="1"/>
    </row>
    <row r="87" spans="1:18" ht="17">
      <c r="A87" s="46"/>
      <c r="B87" s="46"/>
      <c r="C87" s="23" t="s">
        <v>58</v>
      </c>
      <c r="D87" s="16">
        <v>39</v>
      </c>
      <c r="E87" s="23">
        <f t="shared" si="0"/>
        <v>39</v>
      </c>
      <c r="F87" s="16">
        <v>39</v>
      </c>
      <c r="G87" s="16">
        <v>0</v>
      </c>
      <c r="H87" s="16">
        <v>0</v>
      </c>
      <c r="I87" s="17">
        <v>1</v>
      </c>
      <c r="J87" s="24">
        <f t="shared" si="1"/>
        <v>1</v>
      </c>
      <c r="K87" s="18"/>
      <c r="L87" s="1"/>
      <c r="M87" s="1"/>
      <c r="N87" s="1"/>
      <c r="O87" s="1"/>
      <c r="P87" s="1"/>
      <c r="Q87" s="1"/>
      <c r="R87" s="1"/>
    </row>
    <row r="88" spans="1:18" ht="17">
      <c r="A88" s="46"/>
      <c r="B88" s="46"/>
      <c r="C88" s="23" t="s">
        <v>59</v>
      </c>
      <c r="D88" s="16">
        <v>12</v>
      </c>
      <c r="E88" s="23">
        <f t="shared" si="0"/>
        <v>12</v>
      </c>
      <c r="F88" s="16">
        <v>12</v>
      </c>
      <c r="G88" s="16">
        <v>0</v>
      </c>
      <c r="H88" s="16">
        <v>0</v>
      </c>
      <c r="I88" s="17">
        <v>1</v>
      </c>
      <c r="J88" s="24">
        <f t="shared" si="1"/>
        <v>1</v>
      </c>
      <c r="K88" s="18"/>
      <c r="L88" s="1"/>
      <c r="M88" s="1"/>
      <c r="N88" s="1"/>
      <c r="O88" s="1"/>
      <c r="P88" s="1"/>
      <c r="Q88" s="1"/>
      <c r="R88" s="1"/>
    </row>
    <row r="89" spans="1:18" ht="17">
      <c r="A89" s="46"/>
      <c r="B89" s="46"/>
      <c r="C89" s="23" t="s">
        <v>60</v>
      </c>
      <c r="D89" s="16">
        <v>107</v>
      </c>
      <c r="E89" s="23">
        <f t="shared" si="0"/>
        <v>107</v>
      </c>
      <c r="F89" s="16">
        <v>106</v>
      </c>
      <c r="G89" s="16">
        <v>1</v>
      </c>
      <c r="H89" s="16">
        <v>0</v>
      </c>
      <c r="I89" s="17">
        <v>1</v>
      </c>
      <c r="J89" s="24">
        <f t="shared" si="1"/>
        <v>0.99065420560747663</v>
      </c>
      <c r="K89" s="18"/>
      <c r="L89" s="1"/>
      <c r="M89" s="1"/>
      <c r="N89" s="1"/>
      <c r="O89" s="1"/>
      <c r="P89" s="1"/>
      <c r="Q89" s="1"/>
      <c r="R89" s="1"/>
    </row>
    <row r="90" spans="1:18" ht="17">
      <c r="A90" s="46"/>
      <c r="B90" s="46"/>
      <c r="C90" s="23" t="s">
        <v>61</v>
      </c>
      <c r="D90" s="16">
        <v>160</v>
      </c>
      <c r="E90" s="23">
        <f t="shared" si="0"/>
        <v>137</v>
      </c>
      <c r="F90" s="16">
        <v>137</v>
      </c>
      <c r="G90" s="16">
        <v>0</v>
      </c>
      <c r="H90" s="16">
        <v>23</v>
      </c>
      <c r="I90" s="17">
        <v>1</v>
      </c>
      <c r="J90" s="24">
        <f t="shared" si="1"/>
        <v>1</v>
      </c>
      <c r="K90" s="19" t="s">
        <v>104</v>
      </c>
      <c r="L90" s="1"/>
      <c r="M90" s="1"/>
      <c r="N90" s="1"/>
      <c r="O90" s="1"/>
      <c r="P90" s="1"/>
      <c r="Q90" s="1"/>
      <c r="R90" s="1"/>
    </row>
    <row r="91" spans="1:18" ht="17">
      <c r="A91" s="46"/>
      <c r="B91" s="46"/>
      <c r="C91" s="23" t="s">
        <v>62</v>
      </c>
      <c r="D91" s="16">
        <v>160</v>
      </c>
      <c r="E91" s="23">
        <f t="shared" si="0"/>
        <v>160</v>
      </c>
      <c r="F91" s="16">
        <v>159</v>
      </c>
      <c r="G91" s="16">
        <v>1</v>
      </c>
      <c r="H91" s="16">
        <v>0</v>
      </c>
      <c r="I91" s="17">
        <v>1</v>
      </c>
      <c r="J91" s="24">
        <f t="shared" si="1"/>
        <v>0.99375000000000002</v>
      </c>
      <c r="K91" s="19"/>
      <c r="L91" s="1"/>
      <c r="M91" s="1"/>
      <c r="N91" s="1"/>
      <c r="O91" s="1"/>
      <c r="P91" s="1"/>
      <c r="Q91" s="1"/>
      <c r="R91" s="1"/>
    </row>
    <row r="92" spans="1:18" ht="17">
      <c r="A92" s="46"/>
      <c r="B92" s="46"/>
      <c r="C92" s="23" t="s">
        <v>63</v>
      </c>
      <c r="D92" s="16">
        <v>40</v>
      </c>
      <c r="E92" s="23">
        <f t="shared" si="0"/>
        <v>40</v>
      </c>
      <c r="F92" s="16">
        <v>40</v>
      </c>
      <c r="G92" s="16">
        <v>0</v>
      </c>
      <c r="H92" s="16">
        <v>0</v>
      </c>
      <c r="I92" s="17">
        <v>1</v>
      </c>
      <c r="J92" s="24">
        <f t="shared" si="1"/>
        <v>1</v>
      </c>
      <c r="K92" s="19"/>
      <c r="L92" s="4"/>
      <c r="M92" s="4"/>
      <c r="N92" s="4"/>
      <c r="O92" s="10"/>
      <c r="P92" s="10"/>
      <c r="Q92" s="1"/>
      <c r="R92" s="1"/>
    </row>
    <row r="93" spans="1:18" ht="17">
      <c r="A93" s="46"/>
      <c r="B93" s="46"/>
      <c r="C93" s="23" t="s">
        <v>64</v>
      </c>
      <c r="D93" s="16">
        <v>66</v>
      </c>
      <c r="E93" s="23">
        <f t="shared" si="0"/>
        <v>66</v>
      </c>
      <c r="F93" s="16">
        <v>66</v>
      </c>
      <c r="G93" s="16">
        <v>0</v>
      </c>
      <c r="H93" s="16">
        <v>0</v>
      </c>
      <c r="I93" s="17">
        <v>1</v>
      </c>
      <c r="J93" s="24">
        <f t="shared" si="1"/>
        <v>1</v>
      </c>
      <c r="K93" s="20"/>
      <c r="L93" s="1"/>
      <c r="M93" s="1"/>
      <c r="N93" s="1"/>
      <c r="O93" s="1"/>
      <c r="P93" s="1"/>
      <c r="Q93" s="1"/>
      <c r="R93" s="1"/>
    </row>
    <row r="94" spans="1:18" ht="18">
      <c r="A94" s="46"/>
      <c r="B94" s="46"/>
      <c r="C94" s="23" t="s">
        <v>65</v>
      </c>
      <c r="D94" s="16">
        <v>136</v>
      </c>
      <c r="E94" s="23">
        <f t="shared" si="0"/>
        <v>124</v>
      </c>
      <c r="F94" s="16">
        <v>121</v>
      </c>
      <c r="G94" s="16">
        <v>3</v>
      </c>
      <c r="H94" s="16">
        <v>12</v>
      </c>
      <c r="I94" s="17">
        <v>1</v>
      </c>
      <c r="J94" s="24">
        <f t="shared" si="1"/>
        <v>0.97580645161290325</v>
      </c>
      <c r="K94" s="20" t="s">
        <v>104</v>
      </c>
      <c r="L94" s="1"/>
      <c r="M94" s="1"/>
      <c r="N94" s="1"/>
      <c r="O94" s="1"/>
      <c r="P94" s="1"/>
      <c r="Q94" s="1"/>
      <c r="R94" s="1"/>
    </row>
    <row r="95" spans="1:18" ht="17">
      <c r="A95" s="46"/>
      <c r="B95" s="23" t="s">
        <v>65</v>
      </c>
      <c r="C95" s="23" t="s">
        <v>66</v>
      </c>
      <c r="D95" s="23">
        <v>3041</v>
      </c>
      <c r="E95" s="23">
        <v>3041</v>
      </c>
      <c r="F95" s="23">
        <v>3031</v>
      </c>
      <c r="G95" s="23">
        <v>10</v>
      </c>
      <c r="H95" s="23">
        <v>0</v>
      </c>
      <c r="I95" s="24">
        <f t="shared" ref="I95:I103" si="2">E95/D95</f>
        <v>1</v>
      </c>
      <c r="J95" s="24">
        <f>F95/E95</f>
        <v>0.99671160802367642</v>
      </c>
      <c r="K95" s="11"/>
      <c r="L95" s="1"/>
      <c r="M95" s="1"/>
      <c r="N95" s="1"/>
      <c r="O95" s="1"/>
      <c r="P95" s="1"/>
      <c r="Q95" s="1"/>
      <c r="R95" s="1"/>
    </row>
    <row r="96" spans="1:18" ht="18">
      <c r="A96" s="46"/>
      <c r="B96" s="46" t="s">
        <v>71</v>
      </c>
      <c r="C96" s="22" t="s">
        <v>72</v>
      </c>
      <c r="D96" s="23">
        <f t="shared" ref="D96:D102" si="3">E96+H96</f>
        <v>286</v>
      </c>
      <c r="E96" s="23">
        <f t="shared" si="0"/>
        <v>286</v>
      </c>
      <c r="F96" s="26">
        <v>286</v>
      </c>
      <c r="G96" s="26">
        <v>0</v>
      </c>
      <c r="H96" s="26">
        <v>0</v>
      </c>
      <c r="I96" s="24">
        <f t="shared" si="2"/>
        <v>1</v>
      </c>
      <c r="J96" s="24">
        <f t="shared" si="1"/>
        <v>1</v>
      </c>
      <c r="K96" s="25"/>
      <c r="L96" s="1"/>
      <c r="M96" s="1"/>
      <c r="N96" s="1"/>
      <c r="O96" s="1"/>
      <c r="P96" s="1"/>
      <c r="Q96" s="1"/>
      <c r="R96" s="1"/>
    </row>
    <row r="97" spans="1:21" ht="18">
      <c r="A97" s="46"/>
      <c r="B97" s="46"/>
      <c r="C97" s="22" t="s">
        <v>73</v>
      </c>
      <c r="D97" s="27">
        <f t="shared" si="3"/>
        <v>194</v>
      </c>
      <c r="E97" s="27">
        <f t="shared" si="0"/>
        <v>194</v>
      </c>
      <c r="F97" s="28">
        <v>194</v>
      </c>
      <c r="G97" s="28">
        <v>0</v>
      </c>
      <c r="H97" s="28">
        <v>0</v>
      </c>
      <c r="I97" s="29">
        <f t="shared" si="2"/>
        <v>1</v>
      </c>
      <c r="J97" s="24">
        <f t="shared" si="1"/>
        <v>1</v>
      </c>
      <c r="K97" s="25"/>
      <c r="L97" s="1"/>
      <c r="M97" s="1"/>
      <c r="N97" s="1"/>
      <c r="O97" s="1"/>
      <c r="P97" s="1"/>
      <c r="Q97" s="1"/>
      <c r="R97" s="1"/>
    </row>
    <row r="98" spans="1:21" ht="18">
      <c r="A98" s="46"/>
      <c r="B98" s="46"/>
      <c r="C98" s="30" t="s">
        <v>90</v>
      </c>
      <c r="D98" s="31">
        <f t="shared" si="3"/>
        <v>102</v>
      </c>
      <c r="E98" s="31">
        <f t="shared" si="0"/>
        <v>102</v>
      </c>
      <c r="F98" s="15">
        <v>102</v>
      </c>
      <c r="G98" s="15">
        <v>0</v>
      </c>
      <c r="H98" s="15">
        <v>0</v>
      </c>
      <c r="I98" s="32">
        <f t="shared" si="2"/>
        <v>1</v>
      </c>
      <c r="J98" s="24">
        <f t="shared" si="1"/>
        <v>1</v>
      </c>
      <c r="K98" s="33"/>
      <c r="L98" s="1"/>
      <c r="M98" s="1"/>
      <c r="N98" s="1"/>
      <c r="O98" s="1"/>
      <c r="P98" s="1"/>
      <c r="Q98" s="1"/>
      <c r="R98" s="1"/>
    </row>
    <row r="99" spans="1:21" ht="18">
      <c r="A99" s="46"/>
      <c r="B99" s="46"/>
      <c r="C99" s="22" t="s">
        <v>74</v>
      </c>
      <c r="D99" s="34">
        <f t="shared" si="3"/>
        <v>172</v>
      </c>
      <c r="E99" s="34">
        <f t="shared" si="0"/>
        <v>172</v>
      </c>
      <c r="F99" s="35">
        <v>172</v>
      </c>
      <c r="G99" s="35">
        <v>0</v>
      </c>
      <c r="H99" s="35">
        <v>0</v>
      </c>
      <c r="I99" s="36">
        <f t="shared" si="2"/>
        <v>1</v>
      </c>
      <c r="J99" s="24">
        <f t="shared" si="1"/>
        <v>1</v>
      </c>
      <c r="K99" s="25"/>
      <c r="L99" s="1"/>
      <c r="M99" s="1"/>
      <c r="N99" s="1"/>
      <c r="O99" s="1"/>
      <c r="P99" s="1"/>
      <c r="Q99" s="1"/>
      <c r="R99" s="1"/>
    </row>
    <row r="100" spans="1:21" ht="18">
      <c r="A100" s="46"/>
      <c r="B100" s="23" t="s">
        <v>75</v>
      </c>
      <c r="C100" s="22" t="s">
        <v>75</v>
      </c>
      <c r="D100" s="23">
        <f t="shared" si="3"/>
        <v>117</v>
      </c>
      <c r="E100" s="23">
        <f t="shared" si="0"/>
        <v>117</v>
      </c>
      <c r="F100" s="23">
        <v>116</v>
      </c>
      <c r="G100" s="23">
        <v>1</v>
      </c>
      <c r="H100" s="23">
        <v>0</v>
      </c>
      <c r="I100" s="24">
        <f t="shared" si="2"/>
        <v>1</v>
      </c>
      <c r="J100" s="24">
        <f t="shared" si="1"/>
        <v>0.99145299145299148</v>
      </c>
      <c r="K100" s="11"/>
      <c r="L100" s="1"/>
      <c r="M100" s="1"/>
      <c r="N100" s="1"/>
      <c r="O100" s="1"/>
      <c r="P100" s="1"/>
      <c r="Q100" s="1"/>
      <c r="R100" s="1"/>
    </row>
    <row r="101" spans="1:21" ht="17">
      <c r="A101" s="46"/>
      <c r="B101" s="4" t="s">
        <v>76</v>
      </c>
      <c r="C101" s="4" t="s">
        <v>77</v>
      </c>
      <c r="D101" s="23">
        <f t="shared" si="3"/>
        <v>376</v>
      </c>
      <c r="E101" s="23">
        <f t="shared" si="0"/>
        <v>376</v>
      </c>
      <c r="F101" s="23">
        <v>375</v>
      </c>
      <c r="G101" s="23">
        <v>1</v>
      </c>
      <c r="H101" s="23">
        <v>0</v>
      </c>
      <c r="I101" s="24">
        <f t="shared" si="2"/>
        <v>1</v>
      </c>
      <c r="J101" s="24">
        <f t="shared" si="1"/>
        <v>0.99734042553191493</v>
      </c>
      <c r="K101" s="12"/>
      <c r="L101" s="1"/>
      <c r="M101" s="1"/>
      <c r="N101" s="1"/>
      <c r="O101" s="1"/>
      <c r="P101" s="1"/>
      <c r="Q101" s="1"/>
      <c r="R101" s="1"/>
    </row>
    <row r="102" spans="1:21" ht="17" customHeight="1">
      <c r="A102" s="46"/>
      <c r="B102" s="4" t="s">
        <v>78</v>
      </c>
      <c r="C102" s="4" t="s">
        <v>78</v>
      </c>
      <c r="D102" s="23">
        <f t="shared" si="3"/>
        <v>89</v>
      </c>
      <c r="E102" s="23">
        <f t="shared" si="0"/>
        <v>88</v>
      </c>
      <c r="F102" s="26">
        <v>88</v>
      </c>
      <c r="G102" s="26">
        <v>0</v>
      </c>
      <c r="H102" s="26">
        <v>1</v>
      </c>
      <c r="I102" s="24">
        <f t="shared" si="2"/>
        <v>0.9887640449438202</v>
      </c>
      <c r="J102" s="24">
        <f t="shared" si="1"/>
        <v>1</v>
      </c>
      <c r="K102" s="13" t="s">
        <v>106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ht="17">
      <c r="A103" s="47" t="s">
        <v>91</v>
      </c>
      <c r="B103" s="47"/>
      <c r="C103" s="47"/>
      <c r="D103" s="23">
        <f>SUM(D75:D102)</f>
        <v>9241</v>
      </c>
      <c r="E103" s="23">
        <f t="shared" ref="E103:H103" si="4">SUM(E75:E102)</f>
        <v>9205</v>
      </c>
      <c r="F103" s="23">
        <f t="shared" si="4"/>
        <v>9131</v>
      </c>
      <c r="G103" s="23">
        <f t="shared" si="4"/>
        <v>74</v>
      </c>
      <c r="H103" s="23">
        <f t="shared" si="4"/>
        <v>36</v>
      </c>
      <c r="I103" s="24">
        <f t="shared" si="2"/>
        <v>0.99610431771453301</v>
      </c>
      <c r="J103" s="24">
        <f t="shared" si="1"/>
        <v>0.99196089082020644</v>
      </c>
      <c r="K103" s="37"/>
      <c r="L103" s="1"/>
      <c r="M103" s="1"/>
      <c r="N103" s="1"/>
      <c r="O103" s="1"/>
      <c r="P103" s="1"/>
      <c r="Q103" s="1"/>
      <c r="R103" s="1"/>
    </row>
    <row r="104" spans="1:21" ht="17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1"/>
      <c r="M104" s="1"/>
      <c r="N104" s="1"/>
      <c r="O104" s="1"/>
      <c r="P104" s="1"/>
      <c r="Q104" s="1"/>
      <c r="R104" s="1"/>
    </row>
    <row r="105" spans="1:21" ht="17">
      <c r="A105" s="40" t="s">
        <v>92</v>
      </c>
      <c r="B105" s="40"/>
      <c r="C105" s="40"/>
      <c r="D105" s="40"/>
      <c r="E105" s="41" t="s">
        <v>103</v>
      </c>
      <c r="F105" s="41"/>
      <c r="G105" s="41"/>
      <c r="H105" s="41"/>
      <c r="I105" s="41"/>
      <c r="J105" s="41"/>
      <c r="K105" s="42"/>
      <c r="L105" s="1"/>
      <c r="M105" s="1"/>
      <c r="N105" s="1"/>
      <c r="O105" s="1"/>
      <c r="P105" s="1"/>
      <c r="Q105" s="1"/>
      <c r="R105" s="1"/>
    </row>
    <row r="106" spans="1:21" ht="17">
      <c r="A106" s="40" t="s">
        <v>93</v>
      </c>
      <c r="B106" s="40"/>
      <c r="C106" s="40"/>
      <c r="D106" s="40"/>
      <c r="E106" s="41" t="s">
        <v>101</v>
      </c>
      <c r="F106" s="41"/>
      <c r="G106" s="41"/>
      <c r="H106" s="41"/>
      <c r="I106" s="41"/>
      <c r="J106" s="41"/>
      <c r="K106" s="42"/>
      <c r="L106" s="1"/>
      <c r="M106" s="1"/>
      <c r="N106" s="1"/>
      <c r="O106" s="1"/>
      <c r="P106" s="1"/>
      <c r="Q106" s="1"/>
      <c r="R106" s="1"/>
    </row>
    <row r="107" spans="1:21" ht="17">
      <c r="A107" s="40" t="s">
        <v>94</v>
      </c>
      <c r="B107" s="40"/>
      <c r="C107" s="40"/>
      <c r="D107" s="40"/>
      <c r="E107" s="41" t="s">
        <v>95</v>
      </c>
      <c r="F107" s="41"/>
      <c r="G107" s="41"/>
      <c r="H107" s="41"/>
      <c r="I107" s="41"/>
      <c r="J107" s="41"/>
      <c r="K107" s="42"/>
      <c r="L107" s="1"/>
      <c r="M107" s="1"/>
      <c r="N107" s="1"/>
      <c r="O107" s="1"/>
      <c r="P107" s="1"/>
      <c r="Q107" s="1"/>
      <c r="R107" s="1"/>
    </row>
    <row r="108" spans="1:21" ht="17">
      <c r="A108" s="40" t="s">
        <v>96</v>
      </c>
      <c r="B108" s="40"/>
      <c r="C108" s="40"/>
      <c r="D108" s="40"/>
      <c r="E108" s="43" t="s">
        <v>102</v>
      </c>
      <c r="F108" s="44"/>
      <c r="G108" s="44"/>
      <c r="H108" s="44"/>
      <c r="I108" s="44"/>
      <c r="J108" s="44"/>
      <c r="K108" s="44"/>
      <c r="L108" s="1"/>
      <c r="M108" s="1"/>
      <c r="N108" s="1"/>
      <c r="O108" s="1"/>
      <c r="P108" s="1"/>
      <c r="Q108" s="1"/>
      <c r="R108" s="1"/>
    </row>
  </sheetData>
  <mergeCells count="162">
    <mergeCell ref="A1:K1"/>
    <mergeCell ref="A2:K2"/>
    <mergeCell ref="A3:K3"/>
    <mergeCell ref="A4:K4"/>
    <mergeCell ref="A5:D5"/>
    <mergeCell ref="E5:F5"/>
    <mergeCell ref="G5:H5"/>
    <mergeCell ref="I5:J5"/>
    <mergeCell ref="A8:K8"/>
    <mergeCell ref="A9:D9"/>
    <mergeCell ref="E9:F9"/>
    <mergeCell ref="G9:H9"/>
    <mergeCell ref="I9:J9"/>
    <mergeCell ref="A6:D7"/>
    <mergeCell ref="E6:F6"/>
    <mergeCell ref="G6:H6"/>
    <mergeCell ref="I6:J6"/>
    <mergeCell ref="E7:F7"/>
    <mergeCell ref="G7:H7"/>
    <mergeCell ref="I7:J7"/>
    <mergeCell ref="A10:D10"/>
    <mergeCell ref="E10:F10"/>
    <mergeCell ref="G10:H10"/>
    <mergeCell ref="I10:J10"/>
    <mergeCell ref="A11:D13"/>
    <mergeCell ref="E11:F11"/>
    <mergeCell ref="G11:H11"/>
    <mergeCell ref="I11:J11"/>
    <mergeCell ref="E12:F12"/>
    <mergeCell ref="G12:H12"/>
    <mergeCell ref="I12:J12"/>
    <mergeCell ref="E13:F13"/>
    <mergeCell ref="G13:H13"/>
    <mergeCell ref="I13:J13"/>
    <mergeCell ref="A17:D17"/>
    <mergeCell ref="E17:K17"/>
    <mergeCell ref="A18:D18"/>
    <mergeCell ref="E18:K18"/>
    <mergeCell ref="A19:D19"/>
    <mergeCell ref="E19:K19"/>
    <mergeCell ref="A14:K14"/>
    <mergeCell ref="A15:D15"/>
    <mergeCell ref="E15:K15"/>
    <mergeCell ref="A16:D16"/>
    <mergeCell ref="E16:K16"/>
    <mergeCell ref="A23:K23"/>
    <mergeCell ref="A24:K24"/>
    <mergeCell ref="A25:K25"/>
    <mergeCell ref="A26:K26"/>
    <mergeCell ref="A27:K27"/>
    <mergeCell ref="A44:K44"/>
    <mergeCell ref="A20:D20"/>
    <mergeCell ref="E20:K20"/>
    <mergeCell ref="A21:D21"/>
    <mergeCell ref="E21:K21"/>
    <mergeCell ref="A22:K22"/>
    <mergeCell ref="A45:D45"/>
    <mergeCell ref="E45:F45"/>
    <mergeCell ref="G45:H45"/>
    <mergeCell ref="I45:J45"/>
    <mergeCell ref="A43:K43"/>
    <mergeCell ref="A42:K42"/>
    <mergeCell ref="A28:K28"/>
    <mergeCell ref="A29:K29"/>
    <mergeCell ref="A30:K30"/>
    <mergeCell ref="A40:K40"/>
    <mergeCell ref="A41:K41"/>
    <mergeCell ref="A31:K31"/>
    <mergeCell ref="A32:K32"/>
    <mergeCell ref="A33:K33"/>
    <mergeCell ref="A34:K34"/>
    <mergeCell ref="A35:K35"/>
    <mergeCell ref="A36:K36"/>
    <mergeCell ref="A38:K38"/>
    <mergeCell ref="A39:K39"/>
    <mergeCell ref="A37:K37"/>
    <mergeCell ref="A46:D46"/>
    <mergeCell ref="E46:F46"/>
    <mergeCell ref="G46:H72"/>
    <mergeCell ref="I46:J46"/>
    <mergeCell ref="A47:D49"/>
    <mergeCell ref="E47:F49"/>
    <mergeCell ref="I47:J49"/>
    <mergeCell ref="I56:J56"/>
    <mergeCell ref="E57:F57"/>
    <mergeCell ref="I57:J57"/>
    <mergeCell ref="E58:F58"/>
    <mergeCell ref="I58:J58"/>
    <mergeCell ref="E59:F59"/>
    <mergeCell ref="I59:J59"/>
    <mergeCell ref="E60:F60"/>
    <mergeCell ref="I60:J60"/>
    <mergeCell ref="A67:D69"/>
    <mergeCell ref="E67:F67"/>
    <mergeCell ref="I67:J67"/>
    <mergeCell ref="E68:F68"/>
    <mergeCell ref="I68:J68"/>
    <mergeCell ref="E69:F69"/>
    <mergeCell ref="I69:J69"/>
    <mergeCell ref="A62:D66"/>
    <mergeCell ref="K47:K49"/>
    <mergeCell ref="A50:D50"/>
    <mergeCell ref="E50:F50"/>
    <mergeCell ref="I50:J50"/>
    <mergeCell ref="A51:D61"/>
    <mergeCell ref="E51:F51"/>
    <mergeCell ref="I51:J51"/>
    <mergeCell ref="E52:F52"/>
    <mergeCell ref="I52:J52"/>
    <mergeCell ref="E53:F53"/>
    <mergeCell ref="I53:J53"/>
    <mergeCell ref="E54:F54"/>
    <mergeCell ref="I54:J54"/>
    <mergeCell ref="E55:F55"/>
    <mergeCell ref="I55:J55"/>
    <mergeCell ref="E56:F56"/>
    <mergeCell ref="E61:F61"/>
    <mergeCell ref="I61:J61"/>
    <mergeCell ref="E62:F62"/>
    <mergeCell ref="I62:J62"/>
    <mergeCell ref="E63:F63"/>
    <mergeCell ref="I63:J63"/>
    <mergeCell ref="E64:F64"/>
    <mergeCell ref="I64:J64"/>
    <mergeCell ref="E65:F65"/>
    <mergeCell ref="I65:J65"/>
    <mergeCell ref="E66:F66"/>
    <mergeCell ref="I66:J66"/>
    <mergeCell ref="A72:D72"/>
    <mergeCell ref="E72:F72"/>
    <mergeCell ref="I72:J72"/>
    <mergeCell ref="A73:K73"/>
    <mergeCell ref="B74:C74"/>
    <mergeCell ref="A70:D70"/>
    <mergeCell ref="E70:F70"/>
    <mergeCell ref="I70:J70"/>
    <mergeCell ref="A71:D71"/>
    <mergeCell ref="E71:F71"/>
    <mergeCell ref="I71:J71"/>
    <mergeCell ref="K76:K82"/>
    <mergeCell ref="B84:B94"/>
    <mergeCell ref="B96:B99"/>
    <mergeCell ref="A103:C103"/>
    <mergeCell ref="F76:F82"/>
    <mergeCell ref="G76:G82"/>
    <mergeCell ref="H76:H82"/>
    <mergeCell ref="I76:I82"/>
    <mergeCell ref="J76:J82"/>
    <mergeCell ref="A75:A102"/>
    <mergeCell ref="B76:B82"/>
    <mergeCell ref="C76:C82"/>
    <mergeCell ref="D76:D82"/>
    <mergeCell ref="E76:E82"/>
    <mergeCell ref="A107:D107"/>
    <mergeCell ref="E107:K107"/>
    <mergeCell ref="A108:D108"/>
    <mergeCell ref="E108:K108"/>
    <mergeCell ref="A104:K104"/>
    <mergeCell ref="A105:D105"/>
    <mergeCell ref="E105:K105"/>
    <mergeCell ref="A106:D106"/>
    <mergeCell ref="E106:K106"/>
  </mergeCells>
  <phoneticPr fontId="9" type="noConversion"/>
  <hyperlinks>
    <hyperlink ref="E108" r:id="rId1" location="/team/757653262" xr:uid="{BA4A640C-6406-7C48-AF8D-1255CB11C682}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功能测试报告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2023-08-17T08:17:05Z</dcterms:created>
  <dcterms:modified xsi:type="dcterms:W3CDTF">2023-08-24T03:26:28Z</dcterms:modified>
</cp:coreProperties>
</file>